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66925"/>
  <mc:AlternateContent xmlns:mc="http://schemas.openxmlformats.org/markup-compatibility/2006">
    <mc:Choice Requires="x15">
      <x15ac:absPath xmlns:x15ac="http://schemas.microsoft.com/office/spreadsheetml/2010/11/ac" url="C:\Users\PAOLA\Desktop\2020\economía naranja\Tercer reporte Naranja\consolidado cuadros salida 3 rep\"/>
    </mc:Choice>
  </mc:AlternateContent>
  <xr:revisionPtr revIDLastSave="0" documentId="8_{B8B2DEA0-8299-4C31-8978-D165A55A26A9}" xr6:coauthVersionLast="45" xr6:coauthVersionMax="45" xr10:uidLastSave="{00000000-0000-0000-0000-000000000000}"/>
  <bookViews>
    <workbookView xWindow="-120" yWindow="-120" windowWidth="20730" windowHeight="11160" tabRatio="834" xr2:uid="{62CED0EB-2879-4E6B-A0DF-923C03777449}"/>
  </bookViews>
  <sheets>
    <sheet name="Lista de indicadores " sheetId="5" r:id="rId1"/>
    <sheet name="Nombres" sheetId="68" state="hidden" r:id="rId2"/>
    <sheet name="Cuadro 1" sheetId="14" r:id="rId3"/>
    <sheet name="Cuadro 2" sheetId="16" r:id="rId4"/>
    <sheet name="Cuadro 3" sheetId="20" r:id="rId5"/>
    <sheet name="Cuadro 4" sheetId="1" r:id="rId6"/>
    <sheet name="Cuadro 5" sheetId="8" r:id="rId7"/>
    <sheet name="Cuadro 6" sheetId="9" r:id="rId8"/>
    <sheet name="Cuadro 7" sheetId="27" r:id="rId9"/>
    <sheet name="Cuadro 8" sheetId="22" r:id="rId10"/>
    <sheet name="Cuadro 9" sheetId="23" r:id="rId11"/>
    <sheet name="Cuadro 10" sheetId="24" r:id="rId12"/>
    <sheet name="Cuadro 11" sheetId="26" r:id="rId13"/>
    <sheet name="Cuadro 12" sheetId="29" r:id="rId14"/>
    <sheet name="Cuadro 13" sheetId="30" r:id="rId15"/>
    <sheet name="Cuadro 14" sheetId="31" r:id="rId16"/>
    <sheet name="Cuadro 15" sheetId="32" r:id="rId17"/>
    <sheet name="Cuadro 16" sheetId="33" r:id="rId18"/>
    <sheet name="Cuadro 17" sheetId="34" r:id="rId19"/>
    <sheet name="Cuadro 18" sheetId="35" r:id="rId20"/>
    <sheet name="Cuadro 19" sheetId="36" r:id="rId21"/>
    <sheet name="Cuadro 20" sheetId="37" r:id="rId22"/>
    <sheet name="Cuadro 21" sheetId="38" r:id="rId23"/>
    <sheet name="Cuadro 22" sheetId="39" r:id="rId24"/>
    <sheet name="Cuadro 23" sheetId="40" r:id="rId25"/>
    <sheet name="Cuadro 24" sheetId="41" r:id="rId26"/>
    <sheet name="Cuadro 25" sheetId="42" r:id="rId27"/>
    <sheet name="Cuadro 26" sheetId="43" r:id="rId28"/>
    <sheet name="Cuadro 27" sheetId="44" r:id="rId29"/>
    <sheet name="Cuadro 28" sheetId="45" r:id="rId30"/>
    <sheet name="Cuadro 29" sheetId="46" r:id="rId31"/>
    <sheet name="Cuadro 30" sheetId="47" r:id="rId32"/>
    <sheet name="Cuadro 31" sheetId="48" r:id="rId33"/>
    <sheet name="Cuadro 32" sheetId="49" r:id="rId34"/>
    <sheet name="Cuadro 33" sheetId="50" r:id="rId35"/>
    <sheet name="Cuadro 34" sheetId="51" r:id="rId36"/>
    <sheet name="Cuadro 35" sheetId="52" r:id="rId37"/>
    <sheet name="Cuadro 36" sheetId="53" r:id="rId38"/>
    <sheet name="Cuadro 37" sheetId="54" r:id="rId39"/>
    <sheet name="Cuadro 38" sheetId="55" r:id="rId40"/>
    <sheet name="Cuadro 39" sheetId="56" r:id="rId41"/>
    <sheet name="Cuadro 40" sheetId="57" r:id="rId42"/>
    <sheet name="Cuadro 41" sheetId="58" r:id="rId43"/>
    <sheet name="Cuadro 42" sheetId="59" r:id="rId44"/>
    <sheet name="Cuadro 43" sheetId="60" r:id="rId45"/>
    <sheet name="Cuadro 44" sheetId="61" r:id="rId46"/>
    <sheet name="Cuadro 45" sheetId="62" r:id="rId47"/>
    <sheet name="Cuadro 46" sheetId="63" r:id="rId48"/>
    <sheet name="Cuadro 47" sheetId="64" r:id="rId49"/>
    <sheet name="Cuadro 48" sheetId="65" r:id="rId50"/>
    <sheet name="Cuadro 49" sheetId="66" r:id="rId51"/>
    <sheet name="Cuadro 50" sheetId="67" r:id="rId52"/>
    <sheet name="Cuadro 51" sheetId="69" r:id="rId53"/>
    <sheet name="Cuadro 52" sheetId="70" r:id="rId54"/>
    <sheet name="Cuadro 53" sheetId="71" r:id="rId55"/>
  </sheets>
  <externalReferences>
    <externalReference r:id="rId56"/>
  </externalReferences>
  <definedNames>
    <definedName name="_xlnm._FilterDatabase" localSheetId="11" hidden="1">'Cuadro 10'!$A$7:$B$33</definedName>
    <definedName name="_xlnm._FilterDatabase" localSheetId="54" hidden="1">'Cuadro 53'!$A$8:$AI$13</definedName>
    <definedName name="banner" localSheetId="2">'Cuadro 1'!$A$3</definedName>
    <definedName name="banner" localSheetId="11">'Cuadro 10'!$A$3</definedName>
    <definedName name="banner" localSheetId="12">'Cuadro 11'!$A$3</definedName>
    <definedName name="banner" localSheetId="3">'Cuadro 2'!$A$3</definedName>
    <definedName name="banner" localSheetId="4">'Cuadro 3'!$A$3</definedName>
    <definedName name="banner" localSheetId="9">'Cuadro 8'!$A$3</definedName>
    <definedName name="banner" localSheetId="10">'Cuadro 9'!$A$3</definedName>
    <definedName name="banner">'Cuadro 4'!$A$3</definedName>
    <definedName name="Entidad" localSheetId="2">Tabla12[[#Headers],[Entidad]]</definedName>
    <definedName name="Entidad" localSheetId="11">Tabla12[[#Headers],[Entidad]]</definedName>
    <definedName name="Entidad" localSheetId="12">Tabla12[[#Headers],[Entidad]]</definedName>
    <definedName name="Entidad" localSheetId="3">Tabla12[[#Headers],[Entidad]]</definedName>
    <definedName name="Entidad" localSheetId="4">Tabla12[[#Headers],[Entidad]]</definedName>
    <definedName name="Entidad" localSheetId="8">[1]!Tabla12[[#Headers],[Entidad]]</definedName>
    <definedName name="Entidad" localSheetId="9">Tabla12[[#Headers],[Entidad]]</definedName>
    <definedName name="Entidad" localSheetId="10">Tabla12[[#Headers],[Entidad]]</definedName>
    <definedName name="Entidad">Tabla12[[#Headers],[Entidad]]</definedName>
    <definedName name="Fuente" localSheetId="2">Tabla12[[#Headers],[Fuente]]</definedName>
    <definedName name="Fuente" localSheetId="11">Tabla12[[#Headers],[Fuente]]</definedName>
    <definedName name="Fuente" localSheetId="12">Tabla12[[#Headers],[Fuente]]</definedName>
    <definedName name="Fuente" localSheetId="3">Tabla12[[#Headers],[Fuente]]</definedName>
    <definedName name="Fuente" localSheetId="4">Tabla12[[#Headers],[Fuente]]</definedName>
    <definedName name="Fuente" localSheetId="8">[1]!Tabla12[[#Headers],[Fuente]]</definedName>
    <definedName name="Fuente" localSheetId="9">Tabla12[[#Headers],[Fuente]]</definedName>
    <definedName name="Fuente" localSheetId="10">Tabla12[[#Headers],[Fuente]]</definedName>
    <definedName name="Fuente">Tabla12[[#Headers],[Fuente]]</definedName>
    <definedName name="fuente_cuadr" localSheetId="2">'Cuadro 1'!$A$27</definedName>
    <definedName name="fuente_cuadr" localSheetId="11">'Cuadro 10'!$A$37</definedName>
    <definedName name="fuente_cuadr" localSheetId="12">'Cuadro 11'!$A$16</definedName>
    <definedName name="fuente_cuadr" localSheetId="3">'Cuadro 2'!$A$22</definedName>
    <definedName name="fuente_cuadr" localSheetId="4">'Cuadro 3'!$A$28</definedName>
    <definedName name="fuente_cuadr" localSheetId="8">'[1]Cuadro 4'!#REF!</definedName>
    <definedName name="fuente_cuadr" localSheetId="9">'Cuadro 8'!$A$23</definedName>
    <definedName name="fuente_cuadr" localSheetId="10">'Cuadro 9'!$A$18</definedName>
    <definedName name="fuente_cuadr">'Cuadro 4'!#REF!</definedName>
    <definedName name="Logo" localSheetId="2">'Cuadro 1'!$A$1</definedName>
    <definedName name="Logo" localSheetId="11">'Cuadro 10'!$A$1</definedName>
    <definedName name="Logo" localSheetId="12">'Cuadro 11'!$A$1</definedName>
    <definedName name="Logo" localSheetId="3">'Cuadro 2'!$A$1</definedName>
    <definedName name="Logo" localSheetId="4">'Cuadro 3'!$A$1</definedName>
    <definedName name="Logo" localSheetId="9">'Cuadro 8'!$A$1</definedName>
    <definedName name="Logo" localSheetId="10">'Cuadro 9'!$A$1</definedName>
    <definedName name="Logo">'Cuadro 4'!$A$1</definedName>
    <definedName name="Logo_lista">'Lista de indicadores '!#REF!</definedName>
    <definedName name="No." localSheetId="2">Tabla12[[#Headers],[No. ]]</definedName>
    <definedName name="No." localSheetId="11">Tabla12[[#Headers],[No. ]]</definedName>
    <definedName name="No." localSheetId="12">Tabla12[[#Headers],[No. ]]</definedName>
    <definedName name="No." localSheetId="3">Tabla12[[#Headers],[No. ]]</definedName>
    <definedName name="No." localSheetId="4">Tabla12[[#Headers],[No. ]]</definedName>
    <definedName name="No." localSheetId="8">[1]!Tabla12[[#Headers],[No. ]]</definedName>
    <definedName name="No." localSheetId="9">Tabla12[[#Headers],[No. ]]</definedName>
    <definedName name="No." localSheetId="10">Tabla12[[#Headers],[No. ]]</definedName>
    <definedName name="No.">Tabla12[[#Headers],[No. ]]</definedName>
    <definedName name="Nombre_del_indicador" localSheetId="2">Tabla12[[#Headers],[Nombre del indicador]]</definedName>
    <definedName name="Nombre_del_indicador" localSheetId="11">Tabla12[[#Headers],[Nombre del indicador]]</definedName>
    <definedName name="Nombre_del_indicador" localSheetId="12">Tabla12[[#Headers],[Nombre del indicador]]</definedName>
    <definedName name="Nombre_del_indicador" localSheetId="3">Tabla12[[#Headers],[Nombre del indicador]]</definedName>
    <definedName name="Nombre_del_indicador" localSheetId="4">Tabla12[[#Headers],[Nombre del indicador]]</definedName>
    <definedName name="Nombre_del_indicador" localSheetId="8">[1]!Tabla12[[#Headers],[Nombre del indicador]]</definedName>
    <definedName name="Nombre_del_indicador" localSheetId="9">Tabla12[[#Headers],[Nombre del indicador]]</definedName>
    <definedName name="Nombre_del_indicador" localSheetId="10">Tabla12[[#Headers],[Nombre del indicador]]</definedName>
    <definedName name="Nombre_del_indicador">Tabla12[[#Headers],[Nombre del indicador]]</definedName>
    <definedName name="Período_de_referencia" localSheetId="2">'Cuadro 1'!$A$5</definedName>
    <definedName name="Período_de_referencia" localSheetId="11">'Cuadro 10'!$A$5</definedName>
    <definedName name="Período_de_referencia" localSheetId="12">'Cuadro 11'!$A$5</definedName>
    <definedName name="Período_de_referencia" localSheetId="3">'Cuadro 2'!$A$5</definedName>
    <definedName name="Período_de_referencia" localSheetId="4">'Cuadro 3'!$A$5</definedName>
    <definedName name="Período_de_referencia" localSheetId="9">'Cuadro 8'!$A$5</definedName>
    <definedName name="Período_de_referencia" localSheetId="10">'Cuadro 9'!$A$5</definedName>
    <definedName name="Período_de_referencia">'Cuadro 4'!$A$5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71" l="1"/>
  <c r="B21" i="71"/>
  <c r="B15" i="23" l="1"/>
  <c r="C15" i="23"/>
  <c r="D15" i="23"/>
  <c r="E15" i="23"/>
  <c r="E20" i="22"/>
  <c r="D20" i="22"/>
  <c r="C20" i="22"/>
  <c r="B20" i="22"/>
</calcChain>
</file>

<file path=xl/sharedStrings.xml><?xml version="1.0" encoding="utf-8"?>
<sst xmlns="http://schemas.openxmlformats.org/spreadsheetml/2006/main" count="3120" uniqueCount="556">
  <si>
    <t>Nombre del indicador</t>
  </si>
  <si>
    <t>Entidad</t>
  </si>
  <si>
    <t>Reporte Economía Naranja</t>
  </si>
  <si>
    <t xml:space="preserve">No. </t>
  </si>
  <si>
    <t>Fuente</t>
  </si>
  <si>
    <t>Distribución del número total de Bienes de Interés Cultural a Nivel Nacional por subgrupo patrimonial</t>
  </si>
  <si>
    <t>Distribución del número total de Bienes de Interés Cultural a Nivel Nacional por Departamento</t>
  </si>
  <si>
    <t>Salas y sillas de cine por departamento</t>
  </si>
  <si>
    <t>2014-2019</t>
  </si>
  <si>
    <t>Fuente: Ministerio de Cultura - SIREC</t>
  </si>
  <si>
    <t>Departamento</t>
  </si>
  <si>
    <t>BOGOTÁ D.C</t>
  </si>
  <si>
    <t>ANTIOQUIA</t>
  </si>
  <si>
    <t>VALLE DEL CAUCA</t>
  </si>
  <si>
    <t>ATLÁNTICO</t>
  </si>
  <si>
    <t>CUNDINAMARCA</t>
  </si>
  <si>
    <t>SANTANDER</t>
  </si>
  <si>
    <t>BOLÍVAR</t>
  </si>
  <si>
    <t>HUILA</t>
  </si>
  <si>
    <t>META</t>
  </si>
  <si>
    <t>RISARALDA</t>
  </si>
  <si>
    <t>NORTE DE SANTANDER</t>
  </si>
  <si>
    <t>TOLIMA</t>
  </si>
  <si>
    <t>QUINDÍO</t>
  </si>
  <si>
    <t>CALDAS</t>
  </si>
  <si>
    <t>CESAR</t>
  </si>
  <si>
    <t>NARIÑO</t>
  </si>
  <si>
    <t>BOYACÁ</t>
  </si>
  <si>
    <t>CASANARE</t>
  </si>
  <si>
    <t>MAGDALENA</t>
  </si>
  <si>
    <t>LA GUAJIRA</t>
  </si>
  <si>
    <t>CAUCA</t>
  </si>
  <si>
    <t>SUCRE</t>
  </si>
  <si>
    <t>CAQUETÁ</t>
  </si>
  <si>
    <t>CHOCÓ</t>
  </si>
  <si>
    <t>SAN ANDRÉS</t>
  </si>
  <si>
    <t>PUTUMAYO</t>
  </si>
  <si>
    <t>GUAVIARE</t>
  </si>
  <si>
    <t>Año</t>
  </si>
  <si>
    <t>Bienes inmuebles</t>
  </si>
  <si>
    <t>Bienes muebles</t>
  </si>
  <si>
    <t>Total</t>
  </si>
  <si>
    <t>2020**</t>
  </si>
  <si>
    <t>*Las cifras anuales presentadas son acumulativas</t>
  </si>
  <si>
    <t>**Corte a abril de 2020</t>
  </si>
  <si>
    <t>Distribución del número total de Bienes de Interés Cultural a Nivel Nacional por subgrupo patrimonial*</t>
  </si>
  <si>
    <t>2014-2020</t>
  </si>
  <si>
    <t xml:space="preserve">Número de Bienes de Intéres Cultural </t>
  </si>
  <si>
    <t>2020***</t>
  </si>
  <si>
    <t>REPÚBLICA DE COLOMBIA</t>
  </si>
  <si>
    <t>AMAZONAS</t>
  </si>
  <si>
    <t>ANTIOQUIA, BOGOTÁ DC.</t>
  </si>
  <si>
    <t>ANTIOQUIA, BOLÍVAR, BOGOTÁ DC.</t>
  </si>
  <si>
    <t>ARCHIPIÉLAGO DE SAN ANDRÉS, PROVIDENCIA Y SANTA CATALINA</t>
  </si>
  <si>
    <t>BOGOTÁ D.C.</t>
  </si>
  <si>
    <t>CÓRDOBA</t>
  </si>
  <si>
    <t>GUAINÍA</t>
  </si>
  <si>
    <t>MAGDALENA - LA GUAJIRA - CESAR</t>
  </si>
  <si>
    <t>TOLIMA - VALLE</t>
  </si>
  <si>
    <t>Total general</t>
  </si>
  <si>
    <t>**Existen bienes de interés cultural declarados en diferentes departamentos a la vez</t>
  </si>
  <si>
    <t>***Corte a abril de 2020</t>
  </si>
  <si>
    <t xml:space="preserve">Distribución del número total de Bienes de Interés Cultural a Nivel Nacional por Departamento </t>
  </si>
  <si>
    <t>Recursos de inversión y donación que benefician a proyectos cinematográficos</t>
  </si>
  <si>
    <t>Largometrajes colombianos estrenados</t>
  </si>
  <si>
    <t>Recursos en Fondo para el Desarrollo Cinematográfico (FDC)</t>
  </si>
  <si>
    <t xml:space="preserve">Recursos de Inversión y Donación que benefician a proyectos cinematográficos </t>
  </si>
  <si>
    <t>Monto $ COL</t>
  </si>
  <si>
    <t>Monto ( Millones de pesos)</t>
  </si>
  <si>
    <t xml:space="preserve">TOTAL </t>
  </si>
  <si>
    <t>2004-2019</t>
  </si>
  <si>
    <t>Número de películas</t>
  </si>
  <si>
    <t>Número de espectadores</t>
  </si>
  <si>
    <t>Promedio espectadores cine nacional</t>
  </si>
  <si>
    <t>2008-2019</t>
  </si>
  <si>
    <t xml:space="preserve">Largometrajes colombianos estrenados </t>
  </si>
  <si>
    <t>Recaudo en $</t>
  </si>
  <si>
    <t>Millones de pesos</t>
  </si>
  <si>
    <t xml:space="preserve">2003* </t>
  </si>
  <si>
    <t xml:space="preserve">* Cifras 2003 de agosto a diciembre </t>
  </si>
  <si>
    <t>2003-2019</t>
  </si>
  <si>
    <t xml:space="preserve">Salas </t>
  </si>
  <si>
    <t xml:space="preserve">Sillas </t>
  </si>
  <si>
    <t>Fuente: Ministerio de Cultura - BICNAL</t>
  </si>
  <si>
    <t>Número de eventos de espectáculos públicos registrados por mes</t>
  </si>
  <si>
    <t>Número de eventos de espectáculos públicos registrados por tipo de espectáculo</t>
  </si>
  <si>
    <t>Mes</t>
  </si>
  <si>
    <t>Enero</t>
  </si>
  <si>
    <t>Febrero</t>
  </si>
  <si>
    <t>Marzo</t>
  </si>
  <si>
    <t>Abril</t>
  </si>
  <si>
    <t>Mayo</t>
  </si>
  <si>
    <t>Junio</t>
  </si>
  <si>
    <t>Julio</t>
  </si>
  <si>
    <t>Agosto</t>
  </si>
  <si>
    <t>Septiembre</t>
  </si>
  <si>
    <t>Octubre</t>
  </si>
  <si>
    <t>Noviembre</t>
  </si>
  <si>
    <t>Diciembre</t>
  </si>
  <si>
    <t>Fuente: Ministerio de Cultura - PULEP</t>
  </si>
  <si>
    <t>Tipo de evento</t>
  </si>
  <si>
    <t>Circo sin animales</t>
  </si>
  <si>
    <t>Danza</t>
  </si>
  <si>
    <t>Magia</t>
  </si>
  <si>
    <t>Música</t>
  </si>
  <si>
    <t>Otros géneros</t>
  </si>
  <si>
    <t>Teatro</t>
  </si>
  <si>
    <t>Sin clasificar</t>
  </si>
  <si>
    <t>Número de escenarios para espectáculos públicos por departamento</t>
  </si>
  <si>
    <t>2020*</t>
  </si>
  <si>
    <t>*Información a junio de 2020</t>
  </si>
  <si>
    <t>Amazonas</t>
  </si>
  <si>
    <t>Antioquia</t>
  </si>
  <si>
    <t>Atlántico</t>
  </si>
  <si>
    <t>Bogotá D.C</t>
  </si>
  <si>
    <t>Bolívar</t>
  </si>
  <si>
    <t>Boyacá</t>
  </si>
  <si>
    <t>Caldas</t>
  </si>
  <si>
    <t>Caquetá</t>
  </si>
  <si>
    <t>Casanare</t>
  </si>
  <si>
    <t>Cauca</t>
  </si>
  <si>
    <t>Cesar</t>
  </si>
  <si>
    <t>Chocó</t>
  </si>
  <si>
    <t>Cundinamarca</t>
  </si>
  <si>
    <t>Huila</t>
  </si>
  <si>
    <t>Magdalena</t>
  </si>
  <si>
    <t>Meta</t>
  </si>
  <si>
    <t>Nariño</t>
  </si>
  <si>
    <t>Norte de Santander</t>
  </si>
  <si>
    <t>Quindio</t>
  </si>
  <si>
    <t>Risaralda</t>
  </si>
  <si>
    <t>San Andrés y Providencia</t>
  </si>
  <si>
    <t>Santander</t>
  </si>
  <si>
    <t>Sucre</t>
  </si>
  <si>
    <t>Tolima</t>
  </si>
  <si>
    <t>Valle del Cauca</t>
  </si>
  <si>
    <t>Total nacional</t>
  </si>
  <si>
    <t>Número de escenarios</t>
  </si>
  <si>
    <t>Recaudo en taquilla por asistencia a cine</t>
  </si>
  <si>
    <t>Total taquilla</t>
  </si>
  <si>
    <t>Total taquilla (millones de pesos)</t>
  </si>
  <si>
    <t>Número de Escuelas de Música</t>
  </si>
  <si>
    <t>Departamentos</t>
  </si>
  <si>
    <t>Mixta</t>
  </si>
  <si>
    <t>Privada</t>
  </si>
  <si>
    <t>Pública</t>
  </si>
  <si>
    <t>ARAUCA</t>
  </si>
  <si>
    <t>BOGOTÁ, D.C.</t>
  </si>
  <si>
    <t>QUINDIO</t>
  </si>
  <si>
    <t>VAUPÉS</t>
  </si>
  <si>
    <t>VICHADA</t>
  </si>
  <si>
    <t xml:space="preserve">Total </t>
  </si>
  <si>
    <t>*Corte a junio de 2020</t>
  </si>
  <si>
    <t>Fuente: Ministerio de Cultura - SIMUS</t>
  </si>
  <si>
    <t>Ministerio de Cultura</t>
  </si>
  <si>
    <t>Sistema de Información y Registro Cinematográfico - SIREC</t>
  </si>
  <si>
    <t>Bienes de Interés Cultural - BIC</t>
  </si>
  <si>
    <t>Sistema de Información de la Música - SIMUS</t>
  </si>
  <si>
    <t>Portal Único de Espectáculos Públicos de las Artes Escénicas - PULEP</t>
  </si>
  <si>
    <t>ENCUESTA DE MICRONEGOCIOS</t>
  </si>
  <si>
    <t>Cantidad de micronegocios según situación en el empleo del propietario</t>
  </si>
  <si>
    <t>Total Nacional</t>
  </si>
  <si>
    <t>Enero - diciembre 2019</t>
  </si>
  <si>
    <t>L.i</t>
  </si>
  <si>
    <t>L.s</t>
  </si>
  <si>
    <t>Int/2</t>
  </si>
  <si>
    <t>C.v</t>
  </si>
  <si>
    <t>Cabeceras municipales</t>
  </si>
  <si>
    <t>Centros poblados y rural disperso</t>
  </si>
  <si>
    <t>Patrón o empleador</t>
  </si>
  <si>
    <t>Trabajador(a) por cuenta propia</t>
  </si>
  <si>
    <t>Distribución de micronegocios según situación en el empleo del propietario</t>
  </si>
  <si>
    <t>Fuente: DANE - EMICRON</t>
  </si>
  <si>
    <t>Actualizado el 12 de marzo de 2020</t>
  </si>
  <si>
    <t>Cantidad de micronegocios según situación en el empleo y sexo del propietario</t>
  </si>
  <si>
    <t>Hombres</t>
  </si>
  <si>
    <t>Mujeres</t>
  </si>
  <si>
    <t>Distribución de micronegocios según situación en el empleo y sexo del propietario</t>
  </si>
  <si>
    <t>Cantidad de micronegocios según actividad económica (4 grupos)</t>
  </si>
  <si>
    <t>Agricultura, ganadería, caza, silvicultura y pesca (1)</t>
  </si>
  <si>
    <t>Industria manufacturera (2)</t>
  </si>
  <si>
    <t>Comercio</t>
  </si>
  <si>
    <t>Servicios (3)</t>
  </si>
  <si>
    <t>Distribución de micronegocios según actividad económica (4 grupos)</t>
  </si>
  <si>
    <t>(1) Incluye: minería.</t>
  </si>
  <si>
    <t>(2) Incluye: recolección, tratamiento y disposición de desechos, recuperación de materiales.</t>
  </si>
  <si>
    <t>(3) Incluye: construcción, transporte y almacenamiento, alojamiento y servicios de comida, información y comunicaciones, actividades inmobiliarias, profesionales y servicios administrativos, educación, actividades de atención a la salud humana y de asistencia social, y actividades artísticas, de entretenimiento, de recreación y otras actividades de servicios.</t>
  </si>
  <si>
    <t>Cantidad de micronegocios según motivo principal para la creación o constitución del negocio</t>
  </si>
  <si>
    <t>No tiene otra alternativa de ingresos</t>
  </si>
  <si>
    <t>Lo identificó como una oportunidad de negocio en el mercado</t>
  </si>
  <si>
    <t>Por tradición familiar o lo heredó</t>
  </si>
  <si>
    <t>Para complementar el ingreso familiar o mejorar el ingreso</t>
  </si>
  <si>
    <t>Para ejercer su oficio, carrera o profesión</t>
  </si>
  <si>
    <t>No tenía la experiencia requerida, la escolaridad o capacitación para un empleo</t>
  </si>
  <si>
    <t>Otro (1)</t>
  </si>
  <si>
    <t>Distribución de micronegocios según motivo principal para la creación o constitución del negocio</t>
  </si>
  <si>
    <t>(1) Incluye: administrar horarios, gusto, ejercer actividades del hogar, desplazamiento, búsqueda de independencia.</t>
  </si>
  <si>
    <t>Cantidad de micronegocios según tiempo de funcionamiento</t>
  </si>
  <si>
    <t>Menos de 1 año</t>
  </si>
  <si>
    <t>De 1 a menos de 3 años</t>
  </si>
  <si>
    <t>De 3 a menos de 5 años</t>
  </si>
  <si>
    <t>De 5 a menos de 10 años</t>
  </si>
  <si>
    <t>10 años y más</t>
  </si>
  <si>
    <t>Distribución de micronegocios según tiempo de funcionamiento</t>
  </si>
  <si>
    <t>Cantidad de micronegocios según mayor fuente de recursos para la creación o constitución</t>
  </si>
  <si>
    <t>Ahorros personales</t>
  </si>
  <si>
    <t>Préstamos familiares</t>
  </si>
  <si>
    <t>Préstamos bancarios</t>
  </si>
  <si>
    <t>Prestamistas</t>
  </si>
  <si>
    <t>Capital semilla</t>
  </si>
  <si>
    <t>No requirió financiación</t>
  </si>
  <si>
    <t>No sabe</t>
  </si>
  <si>
    <t>Distribución de micronegocios según mayor fuente de recursos para la creación o constitución</t>
  </si>
  <si>
    <t>Nota: La pregunta va dirigida únicamente a los propietarios que crearon o constituyeron el negocio.</t>
  </si>
  <si>
    <t>(1) Incluye: donación (familiar u otros), préstamo amigo, herencia, ahorro familiar, crédito de proveedores, indemnización.</t>
  </si>
  <si>
    <t>Cantidad de micronegocios según sitio o ubicación</t>
  </si>
  <si>
    <t>En la vivienda</t>
  </si>
  <si>
    <t>Local, tienda, taller, fábrica, oficina, consultorio</t>
  </si>
  <si>
    <t>De puerta en puerta o a domicilio</t>
  </si>
  <si>
    <t>Ambulante sitio al descubierto</t>
  </si>
  <si>
    <t>Vehículo con o sin motor</t>
  </si>
  <si>
    <t>Obra o construcción</t>
  </si>
  <si>
    <t>Finca</t>
  </si>
  <si>
    <t>Distribución de micronegocios según sitio o ubicación</t>
  </si>
  <si>
    <t>(1) Incluye: río, playa de río, cancha de fútbol, espacio de primer empleo, mina, mar.</t>
  </si>
  <si>
    <t>Cantidad de micronegocios según emplazamiento físico del negocio</t>
  </si>
  <si>
    <t>Local - tienda</t>
  </si>
  <si>
    <t>Taller - fábrica</t>
  </si>
  <si>
    <t>Oficina - consultorio</t>
  </si>
  <si>
    <t>Un kiosco - caseta</t>
  </si>
  <si>
    <t>Distribución de micronegocios según emplazamiento físico del negocio</t>
  </si>
  <si>
    <t>Cantidad de micronegocios según tipo de servicio puerta en puerta (a domicilio)</t>
  </si>
  <si>
    <t>En el domicilio de sus clientes</t>
  </si>
  <si>
    <t>Visitando locales o negocios de sus clientes</t>
  </si>
  <si>
    <t>Distribución de micronegocios según tipo de servicio puerta en puerta (a domicilio)</t>
  </si>
  <si>
    <t>Cantidad de micronegocios ambulantes según ubicación en espacio público</t>
  </si>
  <si>
    <t>Móvil</t>
  </si>
  <si>
    <t>Estacionario</t>
  </si>
  <si>
    <t>Distribución de micronegocios ambulantes según ubicación en espacio público</t>
  </si>
  <si>
    <t>Cantidad de micronegocios según propiedad del emplazamiento</t>
  </si>
  <si>
    <t>Propio, totalmente pagado</t>
  </si>
  <si>
    <t>Propio, lo esta pagando</t>
  </si>
  <si>
    <t>En arriendo o subarriendo</t>
  </si>
  <si>
    <t>En usufructo</t>
  </si>
  <si>
    <t>Posesión sin titulo (ocupante de hecho) o propiedad colectiva</t>
  </si>
  <si>
    <t>Distribución de micronegocios según propiedad del emplazamiento</t>
  </si>
  <si>
    <t>(1) Incluye: Sucesión, comodato, anticresis.</t>
  </si>
  <si>
    <t>Cantidad de micronegocios según visibilidad de la unidad económica (1)</t>
  </si>
  <si>
    <t>Sí</t>
  </si>
  <si>
    <t>No</t>
  </si>
  <si>
    <t>Distribución de micronegocios según visibilidad de la unidad económica (1)</t>
  </si>
  <si>
    <t>(1) La visibilidad hace referencia a que el micronegocio tenga letrero o aviso para su identificación.</t>
  </si>
  <si>
    <t>Cantidad de micronegocios según aporte a salud y pensión de los propietarios</t>
  </si>
  <si>
    <t>Salud y pensión</t>
  </si>
  <si>
    <t>No aportó</t>
  </si>
  <si>
    <t>Solo salud</t>
  </si>
  <si>
    <t>Solo pensión</t>
  </si>
  <si>
    <t>Distribución de micronegocios según aporte a salud y pensión de los propietarios</t>
  </si>
  <si>
    <t>Cantidad de micronegocios según aporte a ARL del propietario</t>
  </si>
  <si>
    <t>Distribución de micronegocios según aporte a ARL del propietario</t>
  </si>
  <si>
    <t>Cantidad de micronegocios según rangos de personal ocupado</t>
  </si>
  <si>
    <t>1 persona</t>
  </si>
  <si>
    <t xml:space="preserve">2-3 personas </t>
  </si>
  <si>
    <t>4-9 personas</t>
  </si>
  <si>
    <t>Distribución de micronegocios según rangos de personal ocupado</t>
  </si>
  <si>
    <t xml:space="preserve">Cantidad de trabajadores remunerados por los micronegocios según tipo de contrato </t>
  </si>
  <si>
    <t>Contrato a término indefinido</t>
  </si>
  <si>
    <t>Temporal</t>
  </si>
  <si>
    <t xml:space="preserve">Distribución de trabajadores remunerados por los micronegocios según tipo de contrato </t>
  </si>
  <si>
    <t>Cantidad de trabajadores remunerados por los micronegocios según aporte a salud y pensión</t>
  </si>
  <si>
    <t>Distribución de trabajadores remunerados por los micronegocios según aporte a salud y pensión</t>
  </si>
  <si>
    <t>Cantidad de micronegocios según tenencia de Registro Único Tributario (RUT)</t>
  </si>
  <si>
    <t>Distribución de micronegocios según tenencia de Registro Único Tributario (RUT)</t>
  </si>
  <si>
    <t>Cantidad de micronegocios según régimen al cual pertenece</t>
  </si>
  <si>
    <t>Común (responsable de IVA)</t>
  </si>
  <si>
    <t>Simplificado (no responsable de IVA)</t>
  </si>
  <si>
    <t>Distribución de micronegocios según régimen al cual pertenece</t>
  </si>
  <si>
    <t>Cantidad de micronegocios según tipos de registros contables</t>
  </si>
  <si>
    <t>Balance general o P y G</t>
  </si>
  <si>
    <t>Libro de registro diario de operaciones</t>
  </si>
  <si>
    <t>Otro tipo de cuentas (1)</t>
  </si>
  <si>
    <t xml:space="preserve">Informes financieros </t>
  </si>
  <si>
    <t>No lleva registro</t>
  </si>
  <si>
    <t>Distribución de micronegocios según tipos de registros contables</t>
  </si>
  <si>
    <t>(1) Incluye: libreta, cuaderno, Excel, caja registradora.</t>
  </si>
  <si>
    <t>Cantidad de micronegocios según tenencia de registro en Cámara de Comercio</t>
  </si>
  <si>
    <t>Distribución de micronegocios según tenencia de Registro en Cámara de Comercio</t>
  </si>
  <si>
    <t>Si</t>
  </si>
  <si>
    <t>Cantidad de micronegocios según obtención o renovación del registro en Cámara de Comercio durante 2019</t>
  </si>
  <si>
    <t>Distribución de micronegocios según obtención o renovación del registro en Cámara de Comercio durante 2019</t>
  </si>
  <si>
    <t>Cantidad de micronegocios según tenencia de dispositivos electrónicos (computadores o tabletas portátiles)</t>
  </si>
  <si>
    <t>Distribución de micronegocios según tenencia de dispositivos electrónicos (computadores o tabletas portátiles)</t>
  </si>
  <si>
    <t>Cantidad de micronegocios según uso del teléfono móvil celular</t>
  </si>
  <si>
    <t>Distribución de micronegocios según uso del teléfono móvil celular</t>
  </si>
  <si>
    <t>Cantidad de micronegocios según tenencia de página web o presencia en sitio web</t>
  </si>
  <si>
    <t>Distribución de micronegocios según tenencia de página web o presencia en sitio web</t>
  </si>
  <si>
    <t>Cantidad de micronegocios según uso del servicio de internet</t>
  </si>
  <si>
    <t>Distribución de micronegocios según uso del servicio de internet</t>
  </si>
  <si>
    <t>Cantidad de micronegocios según solicitud de crédito en el año anterior (2018)</t>
  </si>
  <si>
    <t>Distribución de micronegocios según solicitud de crédito en el año anterior (2018)</t>
  </si>
  <si>
    <t>Cantidad de micronegocios según razones para no solicitar crédito</t>
  </si>
  <si>
    <t>No lo necesita</t>
  </si>
  <si>
    <t>Miedo a las deudas - No le gusta endeudarse</t>
  </si>
  <si>
    <t>No cumple los requisitos (garantías, codeudores, avales, fiadores)</t>
  </si>
  <si>
    <t>Los intereses y comisiones son muy altos</t>
  </si>
  <si>
    <t>Esta reportado negativamente en centrales de riesgos</t>
  </si>
  <si>
    <t>Distribución de micronegocios según razones para no solicitar crédito</t>
  </si>
  <si>
    <t>(1) Incluye: tiene un crédito anterior, no sabe cómo solicitarlo.</t>
  </si>
  <si>
    <t>Cantidad de micronegocios según tipo de entidad a la cual se solicitó el crédito</t>
  </si>
  <si>
    <t>Institución financiera regulada (bancos, cooperativas, compañías de financiamiento, etc.)</t>
  </si>
  <si>
    <t>Crédito de proveedores</t>
  </si>
  <si>
    <t>Casa de empeño</t>
  </si>
  <si>
    <t>Entidades microcrediticias (ONG)</t>
  </si>
  <si>
    <t>Prestamistas, gota a gota</t>
  </si>
  <si>
    <t>Familiares o amigos</t>
  </si>
  <si>
    <t>Distribución de micronegocios según tipo de entidad a la cual se solicitó el crédito</t>
  </si>
  <si>
    <t>(1) Incluye: comité de cafeteros, iglesia, cabildo.</t>
  </si>
  <si>
    <t>Cantidad de micronegocios según resultado de la solicitud de crédito</t>
  </si>
  <si>
    <t>Distribución de micronegocios según resultado de la solicitud de crédito</t>
  </si>
  <si>
    <t>Cantidad de micronegocios según formas de ahorro</t>
  </si>
  <si>
    <t>En una institución financiera / a través de una cuenta de ahorro</t>
  </si>
  <si>
    <t>A través de cooperativas a fondos de empleados</t>
  </si>
  <si>
    <t>A través de un grupo de ahorro / cadena / natillera</t>
  </si>
  <si>
    <t>A través de familiares o amigos</t>
  </si>
  <si>
    <t>A través de compra de activos (inversiones en, joyas, casas, apartamentos, lotes, locales, bodegas, muebles, etc.)</t>
  </si>
  <si>
    <t>En su vivienda</t>
  </si>
  <si>
    <t>Distribución de micronegocios según formas de ahorro</t>
  </si>
  <si>
    <t>(1) Incluye: alcancía, títulos de capitalización, Fondo Nacional del Ahorro.</t>
  </si>
  <si>
    <t>Cantidad de micronegocios según afiliacion a diferentes tipos de organización (1)</t>
  </si>
  <si>
    <t>Sí hace parte de una organización</t>
  </si>
  <si>
    <t>No hace parte de una organización</t>
  </si>
  <si>
    <t>Distribución de micronegocios según afiliación a diferentes tipos de organización (1)</t>
  </si>
  <si>
    <t>(1) Incluye: Asociaciones de productores y/o comerciantes, cooperativa, junta de acción comunal, organización de vigilancia o seguridad, Veeduría Ciudadana, grupo ambientalista, organización de población vulnerable.</t>
  </si>
  <si>
    <t>Cantidad de micronegocios según organización a la cual está afiliado</t>
  </si>
  <si>
    <t>Asociaciones de productores y/o comerciantes</t>
  </si>
  <si>
    <t>Cooperativa</t>
  </si>
  <si>
    <t>Junta de acción comunal</t>
  </si>
  <si>
    <t>Organización de vigilancia o seguridad</t>
  </si>
  <si>
    <t>Veeduría Ciudadana</t>
  </si>
  <si>
    <t>Grupo ambientalista</t>
  </si>
  <si>
    <t>Organización de población vulnerable</t>
  </si>
  <si>
    <t>Porcentaje de micronegocios según organización a la cual está afiliado</t>
  </si>
  <si>
    <t>Nota: La pregunta va dirigida a los micronegocios afiliados a una organización.
          Opciones de selección múltiple.</t>
  </si>
  <si>
    <t>(1) Incluye: Club deportivo, organización indígena, comité de cafeteros, Junta nacional de contadores.</t>
  </si>
  <si>
    <t>Cantidad de micronegocios según quién creó o constituyó el negocio por situación en el empleo del propietario</t>
  </si>
  <si>
    <t>Trabajador(a) cuenta propia</t>
  </si>
  <si>
    <t>Usted solo</t>
  </si>
  <si>
    <t>Usted y otro(s) familiar(es)</t>
  </si>
  <si>
    <t>Usted y otra(s) persona(s) no familiar(es)</t>
  </si>
  <si>
    <t>Otras personas</t>
  </si>
  <si>
    <t>Un familiar</t>
  </si>
  <si>
    <t>Distribución de micronegocios según quién creó o constituyó el negocio por situación en el empleo del propietario</t>
  </si>
  <si>
    <t>(1) Incluye: empresa, comunidad, ONG.</t>
  </si>
  <si>
    <t>Cantidad de micronegocios según situación en el empleo del propietario y motivo principal para la creación o constitución del negocio</t>
  </si>
  <si>
    <t>Distribución de micronegocios según situación en el empleo del propietario y motivo principal para la creación o constitución del negocio</t>
  </si>
  <si>
    <t>Cantidad de micronegocios según situación en el empleo del propietario y mayor fuente de recursos para la creación o constitución del negocio</t>
  </si>
  <si>
    <t>Distribución de micronegocios según situación en el empleo del propietario y mayor fuente de recursos para la creación o constitución del negocio</t>
  </si>
  <si>
    <t>24 Ciudades</t>
  </si>
  <si>
    <t>24 ciudades</t>
  </si>
  <si>
    <t>Medellín A.M.</t>
  </si>
  <si>
    <t>Barranquilla A.M.</t>
  </si>
  <si>
    <t>Bogotá</t>
  </si>
  <si>
    <t>Cartagena</t>
  </si>
  <si>
    <t>Tunja</t>
  </si>
  <si>
    <t>Manizales A.M.</t>
  </si>
  <si>
    <t>Florencia</t>
  </si>
  <si>
    <t>Popayán</t>
  </si>
  <si>
    <t>Valledupar</t>
  </si>
  <si>
    <t>Montería</t>
  </si>
  <si>
    <t>Quibdó</t>
  </si>
  <si>
    <t>Neiva</t>
  </si>
  <si>
    <t>Riohacha</t>
  </si>
  <si>
    <t>Santa Marta</t>
  </si>
  <si>
    <t>Villavicencio</t>
  </si>
  <si>
    <t>Pasto</t>
  </si>
  <si>
    <t>Cúcuta A.M.</t>
  </si>
  <si>
    <t>Armenia</t>
  </si>
  <si>
    <t>Pereira A.M.</t>
  </si>
  <si>
    <t>Bucaramanga A.M.</t>
  </si>
  <si>
    <t>Sincelejo</t>
  </si>
  <si>
    <t>Ibagué</t>
  </si>
  <si>
    <t>Cali A.M.</t>
  </si>
  <si>
    <t>San Andrés</t>
  </si>
  <si>
    <t>INDICADORES ECONOMÍA NARANJA</t>
  </si>
  <si>
    <t>Encuesta de micronegocios - EMICRON</t>
  </si>
  <si>
    <t>Cantidad y distribución de micronegocios según situación en el empleo del propietario . Total nacional</t>
  </si>
  <si>
    <t>Cantidad y distribución de micronegocios según situación en el empleo y sexo del propietario . Total nacional</t>
  </si>
  <si>
    <t>Cantidad y distribución de micronegocios según actividad económica (4 grupos). Total nacional</t>
  </si>
  <si>
    <t>Cantidad y distribución de micronegocios según motivo principal para la creación o constitución del negocio . Total nacional</t>
  </si>
  <si>
    <t>Cantidad y distribución de micronegocios según tiempo de funcionamiento . Total nacional</t>
  </si>
  <si>
    <t>Cantidad y distribución de micronegocios según mayor fuente de recursos para la creación o constitución del negocio. Total nacional</t>
  </si>
  <si>
    <t>Cantidad y distribución de micronegocios según sitio o ubicación . Total nacional</t>
  </si>
  <si>
    <t>Cantidad y distribución de micronegocios según emplazamiento físico del negocio . Total nacional</t>
  </si>
  <si>
    <t>Cantidad y distribución de micronegocios según tipo de servicio de puerta en puerta (a domicilio) . Total nacional</t>
  </si>
  <si>
    <t>Cantidad y distribución de micronegocios ambulantes según ubicación en espacio público. Total nacional</t>
  </si>
  <si>
    <t>Cantidad y distribución de micronegocios según propiedad del emplazamiento . Total nacional</t>
  </si>
  <si>
    <t>Cantidad y distribución de micronegocios según visibilidad al público . Total nacional</t>
  </si>
  <si>
    <t>Cantidad y distribución de micronegocios según aporte a salud y pensión del propietario . Total nacional</t>
  </si>
  <si>
    <t>Cantidad y distribución de micronegocios según aporte a ARL del propietario . Total nacional</t>
  </si>
  <si>
    <t>Cantidad y distribución de micronegocios según rangos de personal ocupado . Total nacional</t>
  </si>
  <si>
    <t>Cantidad y distribución de trabajadores remunerados por los micronegocios según tipo de contrato . Total nacional</t>
  </si>
  <si>
    <t>Cantidad y distribución de trabajadores remunerados por los micronegocios según aporte a salud y pensión . Total nacional</t>
  </si>
  <si>
    <t>Cantidad y distribución de micronegocios según tenencia de Registro Único Tributario (RUT) . Total nacional</t>
  </si>
  <si>
    <t>Cantidad y distribución de micronegocios según régimen al cual pertenece. Total nacional</t>
  </si>
  <si>
    <t>Cantidad y distribución de micronegocios según tipo de registro contable . Total nacional</t>
  </si>
  <si>
    <t>Cantidad y distribución de micronegocios según tenencia de registro en Cámara de Comercio . Total nacional</t>
  </si>
  <si>
    <t>Cantidad y distribución de micronegocios según obtención o renovación del registro en Cámara de Comercio durante 2019 . Total nacional</t>
  </si>
  <si>
    <t>Cantidad y distribución de micronegocios según tenencia de dispositivos electrónicos (computadores o tabletas portátiles) . Total nacional</t>
  </si>
  <si>
    <t>Cantidad y distribución de micronegocios según uso del teléfono móvil celular . Total nacional</t>
  </si>
  <si>
    <t>Cantidad y distribución de micronegocios según tenencia de página web o presencia en sitio web . Total nacional</t>
  </si>
  <si>
    <t>Cantidad y distribución de micronegocios según uso del servicio de internet . Total nacional</t>
  </si>
  <si>
    <t>Cantidad y distribución de micronegocios según solicitud de crédito en el año anterior (2018). Total nacional</t>
  </si>
  <si>
    <t>Cantidad y distribución de micronegocios según razones para no solicitar crédito. Total nacional</t>
  </si>
  <si>
    <t>Cantidad y distribución de micronegocios según tipo de entidad a la cual se solicitó el crédito. Total nacional</t>
  </si>
  <si>
    <t>Cantidad y distribución de micronegocios según resultado de la solicitud de crédito. Total nacional</t>
  </si>
  <si>
    <t>Cantidad y distribución de micronegocios según formas de ahorro. Total nacional</t>
  </si>
  <si>
    <t>Cantidad y distribución de micronegocios según afiliación a diferentes tipos de organización. Total nacional</t>
  </si>
  <si>
    <t>Cantidad y porcentaje de micronegocios según organización a la cual está afiliado. Total nacional</t>
  </si>
  <si>
    <t>Cantidad y distribución de micronegocios según quién creó o constituyó el negocio por situación en el empleo del propietario. Total nacional</t>
  </si>
  <si>
    <t>Cantidad y distribución de micronegocios según situación en el empleo del propietario y motivo principal para la creación o constitución del negocio . Total nacional</t>
  </si>
  <si>
    <t>Cantidad y distribución de micronegocios según situación en el empleo del propietario y mayor fuente de recursos para la creación o constitución del negocio . Total nacional</t>
  </si>
  <si>
    <t>Cantidad de micronegocios según situación en el empleo del propietario. 24 ciudades</t>
  </si>
  <si>
    <t>Cantidad de micronegocios según tenencia de Registro Único Tributario (RUT). 24 ciudades</t>
  </si>
  <si>
    <t>Departamento Administrativo Nacional de Estadística</t>
  </si>
  <si>
    <t>Nombres</t>
  </si>
  <si>
    <t>Cuadro 1</t>
  </si>
  <si>
    <t>Cuadro 2</t>
  </si>
  <si>
    <t>Cuadro 3</t>
  </si>
  <si>
    <t>Cuadro 4</t>
  </si>
  <si>
    <t>Cuadro 5</t>
  </si>
  <si>
    <t>Cuadro 6</t>
  </si>
  <si>
    <t>Cuadro 7</t>
  </si>
  <si>
    <t>Cuadro 8</t>
  </si>
  <si>
    <t>Cuadro 9</t>
  </si>
  <si>
    <t>Cuadro 10</t>
  </si>
  <si>
    <t>Cuadro 11</t>
  </si>
  <si>
    <t>Cuadro 12</t>
  </si>
  <si>
    <t>Cuadro 13</t>
  </si>
  <si>
    <t>Cuadro 14</t>
  </si>
  <si>
    <t>Cuadro 15</t>
  </si>
  <si>
    <t>Cuadro 16</t>
  </si>
  <si>
    <t>Cuadro 17</t>
  </si>
  <si>
    <t>Cuadro 18</t>
  </si>
  <si>
    <t>Cuadro 19</t>
  </si>
  <si>
    <t>Cuadro 20</t>
  </si>
  <si>
    <t>Cuadro 21</t>
  </si>
  <si>
    <t>Cuadro 22</t>
  </si>
  <si>
    <t>Cuadro 23</t>
  </si>
  <si>
    <t>Cuadro 24</t>
  </si>
  <si>
    <t>Cuadro 25</t>
  </si>
  <si>
    <t>Cuadro 26</t>
  </si>
  <si>
    <t>Cuadro 27</t>
  </si>
  <si>
    <t>Cuadro 28</t>
  </si>
  <si>
    <t>Cuadro 29</t>
  </si>
  <si>
    <t>Cuadro 30</t>
  </si>
  <si>
    <t>Cuadro 31</t>
  </si>
  <si>
    <t>Cuadro 32</t>
  </si>
  <si>
    <t>Cuadro 33</t>
  </si>
  <si>
    <t>Cuadro 34</t>
  </si>
  <si>
    <t>Cuadro 35</t>
  </si>
  <si>
    <t>Cuadro 36</t>
  </si>
  <si>
    <t>Cuadro 37</t>
  </si>
  <si>
    <t>Cuadro 38</t>
  </si>
  <si>
    <t>Cuadro 39</t>
  </si>
  <si>
    <t>Cuadro 40</t>
  </si>
  <si>
    <t>Cuadro 41</t>
  </si>
  <si>
    <t>Cuadro 42</t>
  </si>
  <si>
    <t>Cuadro 43</t>
  </si>
  <si>
    <t>Cuadro 44</t>
  </si>
  <si>
    <t>Cuadro 45</t>
  </si>
  <si>
    <t>Cuadro 46</t>
  </si>
  <si>
    <t>Cuadro 47</t>
  </si>
  <si>
    <t>Cuadro 48</t>
  </si>
  <si>
    <t>Cuadro 49</t>
  </si>
  <si>
    <t>Cuadro 50</t>
  </si>
  <si>
    <t>Distribución de las personas que pertenecen a una organización social</t>
  </si>
  <si>
    <t>Distribución de las personas que pertenecen a una organización social por sexo</t>
  </si>
  <si>
    <t>Encuesta de Cultura Política - ECP</t>
  </si>
  <si>
    <t>Distribución de las personas que pertenecen a una organización social (Miles de personas, Total Nacional)</t>
  </si>
  <si>
    <t>Personas</t>
  </si>
  <si>
    <t>% sobre mayores de 18 años</t>
  </si>
  <si>
    <t>% sobre personas que pertenecen a al menos una organización</t>
  </si>
  <si>
    <t>Organización cultural o deportiva</t>
  </si>
  <si>
    <t>Organización étnica (por ejemplo, de afrocolombianos o indígenas)</t>
  </si>
  <si>
    <t>Grupo u organización religiosa</t>
  </si>
  <si>
    <t>Personas que pertenecen a al menos una organización</t>
  </si>
  <si>
    <t>Personas de 18 años y más</t>
  </si>
  <si>
    <t>N/A</t>
  </si>
  <si>
    <t>Fuente: Encuesta de cultura política 2019, DANE</t>
  </si>
  <si>
    <t>Distribución de las personas que pertenecen a una organización social por sexo. Total nacional (miles de personas)</t>
  </si>
  <si>
    <t>%</t>
  </si>
  <si>
    <t>Organización cultural o deportiva.</t>
  </si>
  <si>
    <t xml:space="preserve">Principales indicadores TIC por las empresas de Economía Naranja, según sector. Total Nacional </t>
  </si>
  <si>
    <t>Módulo TIC de la Encuesta Anual Manufacturera (EAM),  Encuesta Anual de Comercio (EAC) y Encuesta Anual de Servicios (EAS)</t>
  </si>
  <si>
    <t>Indicadores Generales</t>
  </si>
  <si>
    <t>Indicadores sobre comercio electrónico, página o sitios web y Teletrabajo</t>
  </si>
  <si>
    <t>Actividades de uso de internet</t>
  </si>
  <si>
    <t>Sector</t>
  </si>
  <si>
    <t>Número de empresas</t>
  </si>
  <si>
    <t>Personal ocupado promedio</t>
  </si>
  <si>
    <t>Ventas</t>
  </si>
  <si>
    <t>Compras</t>
  </si>
  <si>
    <t>Ventas por comercio electrónico</t>
  </si>
  <si>
    <t>Compras por comercio electrónico</t>
  </si>
  <si>
    <t xml:space="preserve">Tenencia de página web </t>
  </si>
  <si>
    <t>Presencia en un sitio web (redes sociales)</t>
  </si>
  <si>
    <t>Con algún programa de teletrabajo</t>
  </si>
  <si>
    <t>Enviar o recibir correo electrónico</t>
  </si>
  <si>
    <t>Búsqueda de información sobre bienes y servicios</t>
  </si>
  <si>
    <t>Búsqueda de información de dependencias oficiales y autoridades</t>
  </si>
  <si>
    <t>Transacciones con organismos gubernamentales</t>
  </si>
  <si>
    <t>Servicio al cliente</t>
  </si>
  <si>
    <t>Banca electrónica y otros servicios financieros</t>
  </si>
  <si>
    <t>Recibir pedidos a través de Internet</t>
  </si>
  <si>
    <t>Hacer pedidos a través de Internet</t>
  </si>
  <si>
    <t>Uso de Aplicaciones (que requieren Internet)</t>
  </si>
  <si>
    <t>Miles de pesos</t>
  </si>
  <si>
    <t>% sobre las ventas</t>
  </si>
  <si>
    <t xml:space="preserve">% sobre las compras </t>
  </si>
  <si>
    <t>No. de empresas</t>
  </si>
  <si>
    <t>Proporción*</t>
  </si>
  <si>
    <t>df</t>
  </si>
  <si>
    <t>Subtotal Economía Naranja Industria**</t>
  </si>
  <si>
    <t>Total Industria (EAM)</t>
  </si>
  <si>
    <t>Subtotal Economía Naranja Comercio**</t>
  </si>
  <si>
    <t>Total Comercio (EAC)</t>
  </si>
  <si>
    <t>Subtotal Economía Naranja Servicios***</t>
  </si>
  <si>
    <t>Total Servicios (EAS)</t>
  </si>
  <si>
    <t>Total Empresas Economía Naranja</t>
  </si>
  <si>
    <t>Total de empresas encuestas anuales (EAM, EAC, EAS)</t>
  </si>
  <si>
    <t>Notas:</t>
  </si>
  <si>
    <t>1: Los datos correspondientes a las actividades económicas de inclusión parcial en economía naranja están calculados teniendo en cuenta un factor estadístico que corresponde al porcentaje estimado de empresas de economía naranja sobre el total de empresas en cada actividad a nivel de clase. Por lo tanto, los resultados en términos absolutos son aproximados por efectos de redondeo.</t>
  </si>
  <si>
    <t>* Proporción frente al total de empresas en cada sector.</t>
  </si>
  <si>
    <t>** Las encuestas anuales económicas no se pueden comparar entre sí, pues cuentan con parámetros de inclusión diferentes. Por esta razón se presenta cada sector por separado.</t>
  </si>
  <si>
    <t>*** Los subsectores de la EAS presentan diferentes parámetros de inclusión entre sí, por lo que no se podría generar un indicador agregado del sector servicios dada las diferentes coberturas. Se presenta un agregado aquí a manera de ejercicio únicamente.</t>
  </si>
  <si>
    <t xml:space="preserve">Nota:  Los coeficientes de variación que están por debajo de 10% se consideran de alta precisión, entre 10% y 15% es aceptable y por encima de 15% las cifras deben ser interpretadas con cuidado ya que la precisión es baja. </t>
  </si>
  <si>
    <t>Nota 1: la pregunta va dirigida a los micronegocios ubicados en un local, tienda, taller, fábrica, oficina, consultorio.1</t>
  </si>
  <si>
    <t xml:space="preserve">Nota 2:  Los coeficientes de variación que están por debajo de 10% se consideran de alta precisión, entre 10% y 15% es aceptable y por encima de 15% las cifras deben ser interpretadas con cuidado ya que la precisión es baja. </t>
  </si>
  <si>
    <t>Nota 1: La pregunta va dirigida a los micronegocios de puerta en puerta.</t>
  </si>
  <si>
    <t>Nota 1: La pregunta va dirigida a los micronegocios ambulantes - sitio al descubierto.</t>
  </si>
  <si>
    <t>Nota 1: la pregunta va dirigida a los micronegocios ubicados en la vivienda, local, tienda, taller, fábrica, oficina, consultorio, vehículo con motor o sin motor, o en finca.</t>
  </si>
  <si>
    <t>Nota 1: esta pregunta solo se contesta si el micronegocio está ubicado en la vivienda, local, tienda, taller, fábrica, oficina consultorio o es estacionario.</t>
  </si>
  <si>
    <t>Nota 1: Pagos realizados con cargo al presupuesto del micronegocio. La opción no aportó incluye beneficiarios del régimen contributivo y afiliados al régimen subsidiado.</t>
  </si>
  <si>
    <t>Nota 1: La pregunta va dirigida a los micronegocios con Registro Único Tributario (RUT).</t>
  </si>
  <si>
    <t>Nota 1: La pregunta va dirigida a los micronegocios con Registro en Cámara de Comercio.</t>
  </si>
  <si>
    <t>Nota1: La pregunta va dirigida a los micronegocios que funcionaron al menos un mes del 2018.</t>
  </si>
  <si>
    <t xml:space="preserve">Nota2:  Los coeficientes de variación que están por debajo de 10% se consideran de alta precisión, entre 10% y 15% es aceptable y por encima de 15% las cifras deben ser interpretadas con cuidado ya que la precisión es baja. </t>
  </si>
  <si>
    <t>Nota 1: La pregunta va dirigida a los micronegocios que no solicitaron un crédito durante el año anterior.</t>
  </si>
  <si>
    <t>Nota 1: La pregunta va dirigida a los micronegocios que solicitaron un crédito durante el año anterior.</t>
  </si>
  <si>
    <t>Nota 1: La pregunta va dirigida a los micronegocios qu ahorraron durante el año anterior.</t>
  </si>
  <si>
    <r>
      <t>Actividades económicas de la Economía Naranja (de inclusión total o parcial)</t>
    </r>
    <r>
      <rPr>
        <b/>
        <vertAlign val="superscript"/>
        <sz val="9"/>
        <rFont val="Segoe UI"/>
        <family val="2"/>
      </rPr>
      <t>1</t>
    </r>
  </si>
  <si>
    <r>
      <rPr>
        <b/>
        <sz val="8"/>
        <rFont val="Segoe UI"/>
        <family val="2"/>
      </rPr>
      <t>Fuente:</t>
    </r>
    <r>
      <rPr>
        <sz val="8"/>
        <rFont val="Segoe UI"/>
        <family val="2"/>
      </rPr>
      <t xml:space="preserve"> DANE – Indicadores básicos de tenencia y uso de TIC en empresas (Módulo TIC EAM, EAC y EAS) 2018</t>
    </r>
  </si>
  <si>
    <t xml:space="preserve">Ventas totales del 2019 </t>
  </si>
  <si>
    <t>Ventas totales del 2019</t>
  </si>
  <si>
    <t>2016-2019</t>
  </si>
  <si>
    <t>Nota. La diferencia de eventos registrados en el Portal Único de la Ley de Espectáculos de las Artes Escénicas-PULEP del 2016 al 2017, se explica por la fecha en que fue lanzando el Pulep (23 de Febrero de 2016) y la fecha en que el Módulo de productores-registro de eventos entró en funcionamiento (27 de Febrero de 2016). El Ministerio de Cultura exceptúo de registro los eventos que hubiesen sido ofrecidos al público antes del 27 de febrero de dicho año. Por lo tanto, el 2016 no es un año comparable frente a otras vigencias en los registros de eventos y escenarios.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</si>
</sst>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_);_(* \(#,##0.00\);_(* &quot;-&quot;??_);_(@_)"/>
    <numFmt numFmtId="165" formatCode="_(* #,##0_);_(* \(#,##0\);_(* &quot;-&quot;??_);_(@_)"/>
    <numFmt numFmtId="166" formatCode="#,##0.0"/>
    <numFmt numFmtId="167" formatCode="0.0%"/>
  </numFmts>
  <fonts count="33" x14ac:knownFonts="1">
    <font>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sz val="11"/>
      <name val="Calibri"/>
      <family val="2"/>
    </font>
    <font>
      <b/>
      <sz val="14"/>
      <color theme="0"/>
      <name val="Segoe UI"/>
      <family val="2"/>
    </font>
    <font>
      <b/>
      <sz val="9"/>
      <color theme="1"/>
      <name val="Segoe UI"/>
      <family val="2"/>
    </font>
    <font>
      <sz val="8"/>
      <name val="Calibri"/>
      <family val="2"/>
      <scheme val="minor"/>
    </font>
    <font>
      <sz val="9"/>
      <color theme="1"/>
      <name val="Segoe UI"/>
      <family val="2"/>
    </font>
    <font>
      <b/>
      <sz val="9"/>
      <name val="Segoe UI"/>
      <family val="2"/>
    </font>
    <font>
      <sz val="11"/>
      <name val="Segoe UI"/>
      <family val="2"/>
    </font>
    <font>
      <sz val="11"/>
      <color theme="1"/>
      <name val="Segoe UI"/>
      <family val="2"/>
    </font>
    <font>
      <b/>
      <sz val="11"/>
      <color theme="0"/>
      <name val="Segoe UI"/>
      <family val="2"/>
    </font>
    <font>
      <sz val="9"/>
      <name val="Segoe UI"/>
      <family val="2"/>
    </font>
    <font>
      <sz val="10"/>
      <color theme="1"/>
      <name val="Segoe UI"/>
      <family val="2"/>
    </font>
    <font>
      <sz val="10"/>
      <name val="Arial"/>
      <family val="2"/>
    </font>
    <font>
      <sz val="10"/>
      <color theme="4" tint="-0.249977111117893"/>
      <name val="Segoe UI"/>
      <family val="2"/>
    </font>
    <font>
      <sz val="10"/>
      <name val="Segoe UI"/>
      <family val="2"/>
    </font>
    <font>
      <b/>
      <sz val="12"/>
      <name val="Segoe UI"/>
      <family val="2"/>
    </font>
    <font>
      <b/>
      <sz val="10"/>
      <name val="Segoe UI"/>
      <family val="2"/>
    </font>
    <font>
      <u/>
      <sz val="10"/>
      <color indexed="12"/>
      <name val="Arial"/>
      <family val="2"/>
    </font>
    <font>
      <sz val="8"/>
      <name val="Segoe UI"/>
      <family val="2"/>
      <charset val="204"/>
    </font>
    <font>
      <b/>
      <sz val="8"/>
      <name val="Segoe UI"/>
      <family val="2"/>
      <charset val="204"/>
    </font>
    <font>
      <sz val="10"/>
      <name val="Segoe UI"/>
      <family val="2"/>
      <charset val="204"/>
    </font>
    <font>
      <sz val="11"/>
      <color theme="0"/>
      <name val="Segoe UI"/>
      <family val="2"/>
    </font>
    <font>
      <b/>
      <sz val="11"/>
      <color theme="1"/>
      <name val="Calibri"/>
      <family val="2"/>
      <scheme val="minor"/>
    </font>
    <font>
      <sz val="8"/>
      <name val="Segoe UI"/>
      <family val="2"/>
    </font>
    <font>
      <b/>
      <sz val="10"/>
      <color theme="1"/>
      <name val="Segoe UI"/>
      <family val="2"/>
    </font>
    <font>
      <sz val="10"/>
      <color theme="1"/>
      <name val="Calibri"/>
      <family val="2"/>
      <scheme val="minor"/>
    </font>
    <font>
      <b/>
      <sz val="8"/>
      <name val="Segoe UI"/>
      <family val="2"/>
    </font>
    <font>
      <sz val="9"/>
      <color rgb="FF000000"/>
      <name val="Segoe UI"/>
      <family val="2"/>
    </font>
    <font>
      <b/>
      <vertAlign val="superscript"/>
      <sz val="9"/>
      <name val="Segoe UI"/>
      <family val="2"/>
    </font>
    <font>
      <sz val="11.5"/>
      <color rgb="FF201F1E"/>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9">
    <xf numFmtId="0" fontId="0" fillId="0" borderId="0"/>
    <xf numFmtId="0" fontId="2" fillId="0" borderId="0" applyNumberFormat="0" applyFill="0" applyBorder="0" applyAlignment="0" applyProtection="0"/>
    <xf numFmtId="0" fontId="3" fillId="0" borderId="0"/>
    <xf numFmtId="164" fontId="3"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5" fillId="0" borderId="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285">
    <xf numFmtId="0" fontId="0" fillId="0" borderId="0" xfId="0"/>
    <xf numFmtId="0" fontId="0" fillId="0" borderId="0" xfId="0" applyProtection="1">
      <protection locked="0"/>
    </xf>
    <xf numFmtId="0" fontId="4" fillId="0" borderId="0" xfId="2" applyFont="1" applyProtection="1"/>
    <xf numFmtId="0" fontId="6" fillId="4" borderId="0" xfId="0" applyFont="1" applyFill="1" applyBorder="1" applyProtection="1">
      <protection locked="0"/>
    </xf>
    <xf numFmtId="0" fontId="6" fillId="4" borderId="1" xfId="0" applyFont="1" applyFill="1" applyBorder="1" applyProtection="1">
      <protection locked="0"/>
    </xf>
    <xf numFmtId="0" fontId="6" fillId="2" borderId="2" xfId="2" applyNumberFormat="1" applyFont="1" applyFill="1" applyBorder="1" applyAlignment="1">
      <alignment horizontal="center" vertical="center" wrapText="1"/>
    </xf>
    <xf numFmtId="0" fontId="8" fillId="0" borderId="0" xfId="0" applyFont="1" applyProtection="1">
      <protection locked="0"/>
    </xf>
    <xf numFmtId="0" fontId="9" fillId="0" borderId="0" xfId="2" applyFont="1"/>
    <xf numFmtId="0" fontId="10" fillId="0" borderId="0" xfId="2" applyFont="1" applyProtection="1"/>
    <xf numFmtId="0" fontId="11" fillId="0" borderId="0" xfId="0" applyFont="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6" fillId="4" borderId="1" xfId="0" applyFont="1" applyFill="1" applyBorder="1" applyAlignment="1" applyProtection="1">
      <alignment horizontal="left"/>
      <protection locked="0"/>
    </xf>
    <xf numFmtId="0" fontId="8" fillId="0" borderId="2" xfId="0" applyFont="1" applyBorder="1" applyAlignment="1" applyProtection="1">
      <alignment horizontal="center"/>
      <protection locked="0"/>
    </xf>
    <xf numFmtId="0" fontId="8" fillId="0" borderId="2" xfId="0" applyFont="1" applyBorder="1" applyAlignment="1" applyProtection="1">
      <alignment horizontal="left"/>
      <protection locked="0"/>
    </xf>
    <xf numFmtId="41" fontId="8" fillId="0" borderId="2" xfId="5" applyFont="1" applyBorder="1" applyAlignment="1" applyProtection="1">
      <alignment horizontal="center"/>
      <protection locked="0"/>
    </xf>
    <xf numFmtId="0" fontId="6" fillId="0" borderId="2" xfId="0" applyFont="1" applyBorder="1" applyAlignment="1" applyProtection="1">
      <alignment horizontal="left"/>
      <protection locked="0"/>
    </xf>
    <xf numFmtId="0" fontId="6" fillId="0" borderId="2" xfId="0" applyFont="1" applyBorder="1" applyAlignment="1" applyProtection="1">
      <alignment horizontal="center"/>
      <protection locked="0"/>
    </xf>
    <xf numFmtId="41" fontId="6" fillId="0" borderId="2" xfId="5" applyFont="1" applyBorder="1" applyAlignment="1" applyProtection="1">
      <alignment horizontal="center"/>
      <protection locked="0"/>
    </xf>
    <xf numFmtId="0" fontId="8" fillId="0" borderId="0" xfId="0" applyFont="1"/>
    <xf numFmtId="0" fontId="6" fillId="4" borderId="6" xfId="0" applyFont="1" applyFill="1" applyBorder="1"/>
    <xf numFmtId="165" fontId="6" fillId="2" borderId="2" xfId="3" applyNumberFormat="1" applyFont="1" applyFill="1" applyBorder="1" applyAlignment="1">
      <alignment horizontal="center" vertical="center" wrapText="1"/>
    </xf>
    <xf numFmtId="0" fontId="8" fillId="0" borderId="3" xfId="0" applyFont="1" applyBorder="1" applyAlignment="1" applyProtection="1">
      <alignment horizontal="center"/>
      <protection locked="0"/>
    </xf>
    <xf numFmtId="41" fontId="8" fillId="0" borderId="3" xfId="5" applyFont="1" applyBorder="1" applyAlignment="1" applyProtection="1">
      <alignment horizontal="center"/>
      <protection locked="0"/>
    </xf>
    <xf numFmtId="0" fontId="8" fillId="0" borderId="0" xfId="0" applyFont="1" applyBorder="1" applyAlignment="1" applyProtection="1">
      <alignment horizontal="left"/>
      <protection locked="0"/>
    </xf>
    <xf numFmtId="0" fontId="8" fillId="0" borderId="0" xfId="0" applyFont="1" applyBorder="1" applyAlignment="1" applyProtection="1">
      <alignment horizontal="center"/>
      <protection locked="0"/>
    </xf>
    <xf numFmtId="41" fontId="8" fillId="0" borderId="0" xfId="5" applyFont="1" applyBorder="1" applyAlignment="1" applyProtection="1">
      <alignment horizontal="center"/>
      <protection locked="0"/>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41" fontId="6" fillId="0" borderId="0" xfId="5" applyFont="1" applyBorder="1" applyAlignment="1" applyProtection="1">
      <alignment horizontal="center"/>
      <protection locked="0"/>
    </xf>
    <xf numFmtId="0" fontId="6" fillId="0" borderId="2" xfId="2" applyNumberFormat="1" applyFont="1" applyFill="1" applyBorder="1" applyAlignment="1">
      <alignment horizontal="center" vertical="center" wrapText="1"/>
    </xf>
    <xf numFmtId="1" fontId="13" fillId="0" borderId="2" xfId="3" applyNumberFormat="1" applyFont="1" applyFill="1" applyBorder="1" applyAlignment="1">
      <alignment horizontal="center"/>
    </xf>
    <xf numFmtId="0" fontId="6" fillId="0" borderId="2" xfId="2" applyNumberFormat="1" applyFont="1" applyFill="1" applyBorder="1" applyAlignment="1">
      <alignment horizontal="center" vertical="center"/>
    </xf>
    <xf numFmtId="0" fontId="8" fillId="0" borderId="3" xfId="0" applyFont="1" applyBorder="1" applyAlignment="1" applyProtection="1">
      <alignment horizontal="left"/>
      <protection locked="0"/>
    </xf>
    <xf numFmtId="0" fontId="8" fillId="0" borderId="0" xfId="0" applyFont="1" applyFill="1" applyBorder="1" applyAlignment="1" applyProtection="1">
      <alignment horizontal="left"/>
      <protection locked="0"/>
    </xf>
    <xf numFmtId="0" fontId="8" fillId="0" borderId="0" xfId="0" applyFont="1" applyFill="1" applyBorder="1" applyAlignment="1" applyProtection="1">
      <alignment horizontal="center"/>
      <protection locked="0"/>
    </xf>
    <xf numFmtId="41" fontId="8" fillId="0" borderId="0" xfId="5" applyFont="1" applyFill="1" applyBorder="1" applyAlignment="1" applyProtection="1">
      <alignment horizontal="center"/>
      <protection locked="0"/>
    </xf>
    <xf numFmtId="0" fontId="8" fillId="0" borderId="0" xfId="0" applyFont="1" applyFill="1" applyBorder="1" applyProtection="1">
      <protection locked="0"/>
    </xf>
    <xf numFmtId="0" fontId="6" fillId="0" borderId="0" xfId="0" applyFont="1" applyFill="1" applyBorder="1" applyAlignment="1" applyProtection="1">
      <alignment horizontal="left"/>
      <protection locked="0"/>
    </xf>
    <xf numFmtId="0" fontId="6" fillId="0" borderId="0" xfId="0" applyFont="1" applyFill="1" applyBorder="1" applyAlignment="1" applyProtection="1">
      <alignment horizontal="center"/>
      <protection locked="0"/>
    </xf>
    <xf numFmtId="41" fontId="6" fillId="0" borderId="0" xfId="5" applyFont="1" applyFill="1" applyBorder="1" applyAlignment="1" applyProtection="1">
      <alignment horizontal="center"/>
      <protection locked="0"/>
    </xf>
    <xf numFmtId="41" fontId="8" fillId="0" borderId="2" xfId="5" applyFont="1" applyBorder="1" applyProtection="1">
      <protection locked="0"/>
    </xf>
    <xf numFmtId="1" fontId="13" fillId="0" borderId="4" xfId="3" applyNumberFormat="1" applyFont="1" applyFill="1" applyBorder="1" applyAlignment="1">
      <alignment horizontal="center"/>
    </xf>
    <xf numFmtId="0" fontId="8" fillId="0" borderId="4" xfId="2" applyNumberFormat="1" applyFont="1" applyFill="1" applyBorder="1" applyAlignment="1">
      <alignment horizontal="center" vertical="center"/>
    </xf>
    <xf numFmtId="0" fontId="8" fillId="0" borderId="2" xfId="0" applyFont="1" applyBorder="1" applyProtection="1">
      <protection locked="0"/>
    </xf>
    <xf numFmtId="0" fontId="8" fillId="0" borderId="2" xfId="0" applyFont="1" applyFill="1" applyBorder="1" applyAlignment="1" applyProtection="1">
      <alignment horizontal="center"/>
      <protection locked="0"/>
    </xf>
    <xf numFmtId="0" fontId="6" fillId="0" borderId="2" xfId="0" applyFont="1" applyBorder="1" applyProtection="1">
      <protection locked="0"/>
    </xf>
    <xf numFmtId="1" fontId="9" fillId="0" borderId="4" xfId="3" applyNumberFormat="1" applyFont="1" applyFill="1" applyBorder="1" applyAlignment="1">
      <alignment horizontal="center"/>
    </xf>
    <xf numFmtId="1" fontId="9" fillId="0" borderId="0" xfId="3" applyNumberFormat="1" applyFont="1" applyFill="1" applyBorder="1" applyAlignment="1">
      <alignment horizontal="center"/>
    </xf>
    <xf numFmtId="0" fontId="6" fillId="2" borderId="0" xfId="2" applyNumberFormat="1" applyFont="1" applyFill="1" applyBorder="1" applyAlignment="1">
      <alignment horizontal="center" vertical="center" wrapText="1"/>
    </xf>
    <xf numFmtId="0" fontId="8" fillId="0" borderId="0" xfId="0" applyFont="1" applyBorder="1" applyProtection="1">
      <protection locked="0"/>
    </xf>
    <xf numFmtId="41" fontId="8" fillId="0" borderId="0" xfId="0" applyNumberFormat="1" applyFont="1" applyBorder="1" applyProtection="1">
      <protection locked="0"/>
    </xf>
    <xf numFmtId="0" fontId="0" fillId="0" borderId="0" xfId="0" applyBorder="1" applyProtection="1">
      <protection locked="0"/>
    </xf>
    <xf numFmtId="0" fontId="6" fillId="4" borderId="0" xfId="0" applyFont="1" applyFill="1" applyBorder="1" applyAlignment="1" applyProtection="1">
      <protection locked="0"/>
    </xf>
    <xf numFmtId="0" fontId="5" fillId="0" borderId="0" xfId="0" applyFont="1" applyFill="1" applyBorder="1" applyAlignment="1" applyProtection="1">
      <alignment vertical="center"/>
      <protection locked="0"/>
    </xf>
    <xf numFmtId="0" fontId="6" fillId="0" borderId="0" xfId="0" applyFont="1" applyFill="1" applyBorder="1"/>
    <xf numFmtId="0" fontId="6" fillId="0" borderId="0" xfId="0" applyFont="1" applyFill="1" applyBorder="1" applyProtection="1">
      <protection locked="0"/>
    </xf>
    <xf numFmtId="0" fontId="10" fillId="0" borderId="0" xfId="2" applyFont="1"/>
    <xf numFmtId="0" fontId="4" fillId="0" borderId="0" xfId="2" applyFont="1"/>
    <xf numFmtId="0" fontId="6" fillId="0" borderId="0" xfId="0" applyFont="1"/>
    <xf numFmtId="0" fontId="8" fillId="0" borderId="0" xfId="0" applyFont="1" applyAlignment="1">
      <alignment horizontal="center"/>
    </xf>
    <xf numFmtId="41" fontId="6" fillId="0" borderId="0" xfId="5" applyFont="1" applyBorder="1" applyAlignment="1">
      <alignment horizontal="center"/>
    </xf>
    <xf numFmtId="0" fontId="11" fillId="0" borderId="0" xfId="0" applyFont="1" applyAlignment="1" applyProtection="1">
      <alignment horizontal="center" vertical="center"/>
      <protection locked="0"/>
    </xf>
    <xf numFmtId="0" fontId="11" fillId="2" borderId="0" xfId="0" applyFont="1" applyFill="1"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11" fillId="0" borderId="0" xfId="0" applyFont="1" applyAlignment="1" applyProtection="1">
      <alignment horizontal="left" vertical="center" wrapText="1"/>
      <protection locked="0"/>
    </xf>
    <xf numFmtId="0" fontId="10" fillId="0" borderId="0" xfId="0" applyFont="1" applyAlignment="1" applyProtection="1">
      <alignment vertical="center" wrapText="1"/>
      <protection locked="0"/>
    </xf>
    <xf numFmtId="0" fontId="11" fillId="0" borderId="0" xfId="0" applyFont="1" applyAlignment="1" applyProtection="1">
      <alignment horizontal="center" vertical="center"/>
      <protection locked="0"/>
    </xf>
    <xf numFmtId="0" fontId="17" fillId="2" borderId="0" xfId="6" applyFont="1" applyFill="1"/>
    <xf numFmtId="0" fontId="19" fillId="2" borderId="0" xfId="0" applyFont="1" applyFill="1" applyAlignment="1">
      <alignment horizontal="left" vertical="center"/>
    </xf>
    <xf numFmtId="0" fontId="16" fillId="2" borderId="0" xfId="0" applyFont="1" applyFill="1"/>
    <xf numFmtId="0" fontId="17" fillId="2" borderId="0" xfId="0" applyFont="1" applyFill="1"/>
    <xf numFmtId="0" fontId="19" fillId="2" borderId="0" xfId="0" applyFont="1" applyFill="1"/>
    <xf numFmtId="0" fontId="19" fillId="2" borderId="6" xfId="0" applyFont="1" applyFill="1" applyBorder="1" applyAlignment="1">
      <alignment horizontal="center" vertical="center"/>
    </xf>
    <xf numFmtId="0" fontId="19" fillId="4" borderId="0" xfId="0" applyFont="1" applyFill="1" applyAlignment="1">
      <alignment horizontal="left" vertical="center"/>
    </xf>
    <xf numFmtId="3" fontId="0" fillId="0" borderId="0" xfId="0" applyNumberFormat="1"/>
    <xf numFmtId="0" fontId="19" fillId="4" borderId="1" xfId="0" applyFont="1" applyFill="1" applyBorder="1" applyAlignment="1">
      <alignment horizontal="left" vertical="center"/>
    </xf>
    <xf numFmtId="0" fontId="17" fillId="0" borderId="0" xfId="0" applyFont="1" applyAlignment="1">
      <alignment vertical="center"/>
    </xf>
    <xf numFmtId="0" fontId="19" fillId="4" borderId="0" xfId="0" applyFont="1" applyFill="1" applyAlignment="1">
      <alignment horizontal="left" vertical="center" indent="2"/>
    </xf>
    <xf numFmtId="0" fontId="19" fillId="2" borderId="0" xfId="0" applyFont="1" applyFill="1" applyAlignment="1">
      <alignment horizontal="left" vertical="center" indent="2"/>
    </xf>
    <xf numFmtId="0" fontId="19" fillId="4" borderId="1" xfId="0" applyFont="1" applyFill="1" applyBorder="1" applyAlignment="1">
      <alignment horizontal="left" vertical="center" indent="2"/>
    </xf>
    <xf numFmtId="166" fontId="0" fillId="0" borderId="0" xfId="0" applyNumberFormat="1"/>
    <xf numFmtId="0" fontId="14" fillId="0" borderId="10" xfId="0" applyFont="1" applyBorder="1"/>
    <xf numFmtId="166" fontId="14" fillId="0" borderId="0" xfId="0" applyNumberFormat="1" applyFont="1"/>
    <xf numFmtId="166" fontId="14" fillId="0" borderId="11" xfId="0" applyNumberFormat="1" applyFont="1" applyBorder="1"/>
    <xf numFmtId="0" fontId="19" fillId="2" borderId="0" xfId="0" applyFont="1" applyFill="1" applyAlignment="1">
      <alignment horizontal="left" vertical="center" wrapText="1"/>
    </xf>
    <xf numFmtId="0" fontId="19" fillId="2" borderId="0" xfId="0" applyFont="1" applyFill="1" applyAlignment="1">
      <alignment vertical="center"/>
    </xf>
    <xf numFmtId="0" fontId="19" fillId="4" borderId="0" xfId="0" applyFont="1" applyFill="1" applyAlignment="1">
      <alignment horizontal="left" vertical="center" wrapText="1"/>
    </xf>
    <xf numFmtId="0" fontId="19" fillId="2" borderId="1" xfId="0" applyFont="1" applyFill="1" applyBorder="1" applyAlignment="1">
      <alignment horizontal="left" vertical="center"/>
    </xf>
    <xf numFmtId="0" fontId="14" fillId="0" borderId="0" xfId="0" applyFont="1"/>
    <xf numFmtId="0" fontId="19" fillId="2" borderId="1" xfId="0" applyFont="1" applyFill="1" applyBorder="1" applyAlignment="1">
      <alignment vertical="center"/>
    </xf>
    <xf numFmtId="3" fontId="17" fillId="0" borderId="10" xfId="0" applyNumberFormat="1" applyFont="1" applyBorder="1" applyAlignment="1">
      <alignment horizontal="left" vertical="center"/>
    </xf>
    <xf numFmtId="3" fontId="22" fillId="0" borderId="0" xfId="0" applyNumberFormat="1" applyFont="1" applyAlignment="1">
      <alignment horizontal="left" vertical="center"/>
    </xf>
    <xf numFmtId="0" fontId="21" fillId="0" borderId="0" xfId="0" applyFont="1" applyAlignment="1">
      <alignment horizontal="left" vertical="center"/>
    </xf>
    <xf numFmtId="0" fontId="19" fillId="2"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3" fontId="17" fillId="0" borderId="0" xfId="0" applyNumberFormat="1" applyFont="1" applyAlignment="1">
      <alignment horizontal="justify" vertical="center" wrapText="1"/>
    </xf>
    <xf numFmtId="0" fontId="11" fillId="0" borderId="0" xfId="0" applyFont="1" applyAlignment="1" applyProtection="1">
      <alignment horizontal="center" vertical="center" wrapText="1"/>
      <protection locked="0"/>
    </xf>
    <xf numFmtId="0" fontId="24" fillId="0" borderId="0" xfId="0" applyFont="1" applyAlignment="1" applyProtection="1">
      <alignment vertical="center"/>
      <protection locked="0"/>
    </xf>
    <xf numFmtId="0" fontId="11" fillId="0" borderId="0" xfId="0" applyFont="1" applyAlignment="1" applyProtection="1">
      <alignment horizontal="left" vertical="center" wrapText="1" indent="1"/>
      <protection locked="0"/>
    </xf>
    <xf numFmtId="0" fontId="11" fillId="2" borderId="0" xfId="0" applyFont="1" applyFill="1" applyAlignment="1" applyProtection="1">
      <alignment horizontal="left" vertical="center" wrapText="1" indent="1"/>
      <protection locked="0"/>
    </xf>
    <xf numFmtId="0" fontId="2" fillId="0" borderId="0" xfId="1" applyFill="1" applyAlignment="1" applyProtection="1">
      <alignment vertical="center" wrapText="1"/>
      <protection locked="0"/>
    </xf>
    <xf numFmtId="0" fontId="6" fillId="2" borderId="2" xfId="2" applyFont="1" applyFill="1" applyBorder="1" applyAlignment="1">
      <alignment horizontal="center" vertical="center" wrapText="1"/>
    </xf>
    <xf numFmtId="10" fontId="8" fillId="0" borderId="2" xfId="0" applyNumberFormat="1" applyFont="1" applyBorder="1" applyProtection="1">
      <protection locked="0"/>
    </xf>
    <xf numFmtId="3" fontId="8" fillId="0" borderId="2" xfId="0" applyNumberFormat="1" applyFont="1" applyBorder="1" applyProtection="1">
      <protection locked="0"/>
    </xf>
    <xf numFmtId="0" fontId="6" fillId="4" borderId="0" xfId="0" applyFont="1" applyFill="1" applyProtection="1">
      <protection locked="0"/>
    </xf>
    <xf numFmtId="0" fontId="2" fillId="0" borderId="0" xfId="1" applyFill="1" applyAlignment="1" applyProtection="1">
      <alignment vertical="center"/>
      <protection locked="0"/>
    </xf>
    <xf numFmtId="0" fontId="2" fillId="2" borderId="0" xfId="1" applyFill="1" applyAlignment="1" applyProtection="1">
      <alignment vertical="center"/>
      <protection locked="0"/>
    </xf>
    <xf numFmtId="0" fontId="2" fillId="2" borderId="0" xfId="1" applyFill="1" applyAlignment="1" applyProtection="1">
      <alignment vertical="center" wrapText="1"/>
      <protection locked="0"/>
    </xf>
    <xf numFmtId="0" fontId="11" fillId="0" borderId="0" xfId="0" applyFont="1" applyAlignment="1" applyProtection="1">
      <alignment horizontal="center" vertical="center"/>
      <protection locked="0"/>
    </xf>
    <xf numFmtId="3" fontId="22" fillId="0" borderId="11" xfId="0" applyNumberFormat="1" applyFont="1" applyBorder="1" applyAlignment="1">
      <alignment horizontal="left" vertical="center"/>
    </xf>
    <xf numFmtId="0" fontId="0" fillId="2" borderId="0" xfId="0" applyFill="1"/>
    <xf numFmtId="0" fontId="6" fillId="5" borderId="8" xfId="0" applyFont="1" applyFill="1" applyBorder="1"/>
    <xf numFmtId="0" fontId="6" fillId="5" borderId="6" xfId="0" applyFont="1" applyFill="1" applyBorder="1"/>
    <xf numFmtId="0" fontId="6" fillId="5" borderId="13" xfId="0" applyFont="1" applyFill="1" applyBorder="1"/>
    <xf numFmtId="0" fontId="6" fillId="5" borderId="10" xfId="0" applyFont="1" applyFill="1" applyBorder="1"/>
    <xf numFmtId="0" fontId="6" fillId="5" borderId="0" xfId="0" applyFont="1" applyFill="1"/>
    <xf numFmtId="0" fontId="6" fillId="5" borderId="11" xfId="0" applyFont="1" applyFill="1" applyBorder="1"/>
    <xf numFmtId="0" fontId="6" fillId="5" borderId="9" xfId="0" applyFont="1" applyFill="1" applyBorder="1" applyAlignment="1">
      <alignment horizontal="left"/>
    </xf>
    <xf numFmtId="0" fontId="6" fillId="5" borderId="1" xfId="0" applyFont="1" applyFill="1" applyBorder="1"/>
    <xf numFmtId="0" fontId="6" fillId="5" borderId="12" xfId="0" applyFont="1" applyFill="1" applyBorder="1"/>
    <xf numFmtId="165" fontId="25" fillId="2" borderId="0" xfId="4" applyNumberFormat="1" applyFont="1" applyFill="1" applyBorder="1"/>
    <xf numFmtId="167" fontId="25" fillId="2" borderId="0" xfId="8" applyNumberFormat="1" applyFont="1" applyFill="1" applyBorder="1"/>
    <xf numFmtId="0" fontId="25" fillId="2" borderId="0" xfId="0" applyFont="1" applyFill="1"/>
    <xf numFmtId="0" fontId="0" fillId="2" borderId="0" xfId="0" applyFont="1" applyFill="1"/>
    <xf numFmtId="0" fontId="25" fillId="2" borderId="0" xfId="0" applyFont="1" applyFill="1" applyAlignment="1">
      <alignment horizontal="left" vertical="center" wrapText="1"/>
    </xf>
    <xf numFmtId="0" fontId="0" fillId="2" borderId="6" xfId="0" applyFont="1" applyFill="1" applyBorder="1"/>
    <xf numFmtId="0" fontId="0" fillId="2" borderId="13" xfId="0" applyFont="1" applyFill="1" applyBorder="1"/>
    <xf numFmtId="0" fontId="6" fillId="0" borderId="2" xfId="0" applyFont="1" applyBorder="1"/>
    <xf numFmtId="0" fontId="8" fillId="0" borderId="2" xfId="0" applyFont="1" applyBorder="1"/>
    <xf numFmtId="41" fontId="8" fillId="0" borderId="2" xfId="5" applyFont="1" applyBorder="1" applyAlignment="1">
      <alignment horizontal="center"/>
    </xf>
    <xf numFmtId="0" fontId="8" fillId="0" borderId="2" xfId="0" applyFont="1" applyBorder="1" applyAlignment="1">
      <alignment horizontal="center"/>
    </xf>
    <xf numFmtId="41" fontId="6" fillId="0" borderId="2" xfId="5" applyFont="1" applyBorder="1" applyAlignment="1">
      <alignment horizontal="center"/>
    </xf>
    <xf numFmtId="0" fontId="6" fillId="0" borderId="2" xfId="0" applyFont="1" applyBorder="1" applyAlignment="1">
      <alignment vertical="center"/>
    </xf>
    <xf numFmtId="0" fontId="6" fillId="0" borderId="2" xfId="0" applyFont="1" applyBorder="1" applyAlignment="1">
      <alignment horizontal="center"/>
    </xf>
    <xf numFmtId="0" fontId="27" fillId="2" borderId="6" xfId="0" applyFont="1" applyFill="1" applyBorder="1" applyAlignment="1">
      <alignment horizontal="center" vertical="center" wrapText="1"/>
    </xf>
    <xf numFmtId="3" fontId="14" fillId="4" borderId="0" xfId="0" applyNumberFormat="1" applyFont="1" applyFill="1" applyAlignment="1">
      <alignment wrapText="1"/>
    </xf>
    <xf numFmtId="166" fontId="17" fillId="4" borderId="0" xfId="0" applyNumberFormat="1" applyFont="1" applyFill="1" applyAlignment="1">
      <alignment wrapText="1"/>
    </xf>
    <xf numFmtId="3" fontId="14" fillId="0" borderId="0" xfId="0" applyNumberFormat="1" applyFont="1"/>
    <xf numFmtId="3" fontId="14" fillId="2" borderId="0" xfId="0" applyNumberFormat="1" applyFont="1" applyFill="1" applyAlignment="1">
      <alignment wrapText="1"/>
    </xf>
    <xf numFmtId="166" fontId="17" fillId="2" borderId="0" xfId="0" applyNumberFormat="1" applyFont="1" applyFill="1" applyAlignment="1">
      <alignment wrapText="1"/>
    </xf>
    <xf numFmtId="1" fontId="14" fillId="0" borderId="0" xfId="0" applyNumberFormat="1" applyFont="1"/>
    <xf numFmtId="3" fontId="14" fillId="4" borderId="1" xfId="0" applyNumberFormat="1" applyFont="1" applyFill="1" applyBorder="1" applyAlignment="1">
      <alignment wrapText="1"/>
    </xf>
    <xf numFmtId="166" fontId="17" fillId="4" borderId="1" xfId="0" applyNumberFormat="1" applyFont="1" applyFill="1" applyBorder="1" applyAlignment="1">
      <alignment wrapText="1"/>
    </xf>
    <xf numFmtId="0" fontId="19" fillId="2" borderId="6" xfId="0" applyFont="1" applyFill="1" applyBorder="1" applyAlignment="1">
      <alignment horizontal="center" vertical="center" wrapText="1"/>
    </xf>
    <xf numFmtId="166" fontId="14" fillId="4" borderId="0" xfId="0" applyNumberFormat="1" applyFont="1" applyFill="1" applyAlignment="1">
      <alignment wrapText="1"/>
    </xf>
    <xf numFmtId="166" fontId="14" fillId="2" borderId="0" xfId="0" applyNumberFormat="1" applyFont="1" applyFill="1" applyAlignment="1">
      <alignment wrapText="1"/>
    </xf>
    <xf numFmtId="166" fontId="14" fillId="4" borderId="1" xfId="0" applyNumberFormat="1" applyFont="1" applyFill="1" applyBorder="1" applyAlignment="1">
      <alignment wrapText="1"/>
    </xf>
    <xf numFmtId="0" fontId="14" fillId="0" borderId="0" xfId="0" applyFont="1" applyBorder="1"/>
    <xf numFmtId="166" fontId="14" fillId="0" borderId="0" xfId="0" applyNumberFormat="1" applyFont="1" applyBorder="1"/>
    <xf numFmtId="3" fontId="14" fillId="4" borderId="0" xfId="0" applyNumberFormat="1" applyFont="1" applyFill="1" applyAlignment="1">
      <alignment vertical="center" wrapText="1"/>
    </xf>
    <xf numFmtId="166" fontId="14" fillId="4" borderId="0" xfId="0" applyNumberFormat="1" applyFont="1" applyFill="1" applyAlignment="1">
      <alignment vertical="center" wrapText="1"/>
    </xf>
    <xf numFmtId="3" fontId="14" fillId="2" borderId="1" xfId="0" applyNumberFormat="1" applyFont="1" applyFill="1" applyBorder="1" applyAlignment="1">
      <alignment wrapText="1"/>
    </xf>
    <xf numFmtId="166" fontId="14" fillId="2" borderId="1" xfId="0" applyNumberFormat="1" applyFont="1" applyFill="1" applyBorder="1" applyAlignment="1">
      <alignment wrapText="1"/>
    </xf>
    <xf numFmtId="0" fontId="14" fillId="0" borderId="11" xfId="0" applyFont="1" applyBorder="1"/>
    <xf numFmtId="3" fontId="22" fillId="0" borderId="0" xfId="0" applyNumberFormat="1" applyFont="1" applyBorder="1" applyAlignment="1">
      <alignment horizontal="left" vertical="center"/>
    </xf>
    <xf numFmtId="0" fontId="28" fillId="0" borderId="0" xfId="0" applyFont="1"/>
    <xf numFmtId="3" fontId="28" fillId="0" borderId="0" xfId="0" applyNumberFormat="1" applyFont="1"/>
    <xf numFmtId="0" fontId="0" fillId="0" borderId="0" xfId="0" applyBorder="1"/>
    <xf numFmtId="0" fontId="0" fillId="0" borderId="11" xfId="0" applyBorder="1"/>
    <xf numFmtId="0" fontId="27" fillId="0" borderId="0" xfId="0" applyFont="1"/>
    <xf numFmtId="3" fontId="17" fillId="4" borderId="0" xfId="0" applyNumberFormat="1" applyFont="1" applyFill="1" applyAlignment="1">
      <alignment wrapText="1"/>
    </xf>
    <xf numFmtId="3" fontId="17" fillId="2" borderId="0" xfId="0" applyNumberFormat="1" applyFont="1" applyFill="1" applyAlignment="1">
      <alignment wrapText="1"/>
    </xf>
    <xf numFmtId="3" fontId="17" fillId="4" borderId="1" xfId="0" applyNumberFormat="1" applyFont="1" applyFill="1" applyBorder="1" applyAlignment="1">
      <alignment wrapText="1"/>
    </xf>
    <xf numFmtId="3" fontId="14" fillId="2" borderId="0" xfId="0" applyNumberFormat="1" applyFont="1" applyFill="1" applyAlignment="1">
      <alignment vertical="center" wrapText="1"/>
    </xf>
    <xf numFmtId="166" fontId="14" fillId="2" borderId="0" xfId="0" applyNumberFormat="1" applyFont="1" applyFill="1" applyAlignment="1">
      <alignment vertical="center" wrapText="1"/>
    </xf>
    <xf numFmtId="3" fontId="14" fillId="2" borderId="1" xfId="0" applyNumberFormat="1" applyFont="1" applyFill="1" applyBorder="1" applyAlignment="1">
      <alignment vertical="center" wrapText="1"/>
    </xf>
    <xf numFmtId="166" fontId="14" fillId="2" borderId="1" xfId="0" applyNumberFormat="1" applyFont="1" applyFill="1" applyBorder="1" applyAlignment="1">
      <alignment vertical="center" wrapText="1"/>
    </xf>
    <xf numFmtId="0" fontId="30" fillId="0" borderId="2" xfId="0" applyFont="1" applyBorder="1" applyAlignment="1">
      <alignment vertical="center"/>
    </xf>
    <xf numFmtId="0" fontId="30" fillId="0" borderId="2" xfId="0" applyFont="1" applyBorder="1" applyAlignment="1">
      <alignment horizontal="center" vertical="center"/>
    </xf>
    <xf numFmtId="10" fontId="30" fillId="0" borderId="2" xfId="0" applyNumberFormat="1" applyFont="1" applyBorder="1" applyAlignment="1">
      <alignment horizontal="center" vertical="center"/>
    </xf>
    <xf numFmtId="3" fontId="30" fillId="0" borderId="2" xfId="0" applyNumberFormat="1" applyFont="1" applyBorder="1" applyAlignment="1">
      <alignment horizontal="center" vertical="center"/>
    </xf>
    <xf numFmtId="0" fontId="8" fillId="2" borderId="0" xfId="0" applyFont="1" applyFill="1"/>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165" fontId="6" fillId="2" borderId="2" xfId="4" applyNumberFormat="1" applyFont="1" applyFill="1" applyBorder="1" applyAlignment="1">
      <alignment horizontal="center" vertical="center" wrapText="1"/>
    </xf>
    <xf numFmtId="1" fontId="8" fillId="2" borderId="2" xfId="0" applyNumberFormat="1" applyFont="1" applyFill="1" applyBorder="1"/>
    <xf numFmtId="165" fontId="8" fillId="2" borderId="3" xfId="4" applyNumberFormat="1" applyFont="1" applyFill="1" applyBorder="1" applyAlignment="1">
      <alignment horizontal="right"/>
    </xf>
    <xf numFmtId="167" fontId="8" fillId="2" borderId="3" xfId="8" applyNumberFormat="1" applyFont="1" applyFill="1" applyBorder="1"/>
    <xf numFmtId="165" fontId="8" fillId="2" borderId="2" xfId="4" applyNumberFormat="1" applyFont="1" applyFill="1" applyBorder="1" applyAlignment="1">
      <alignment horizontal="right"/>
    </xf>
    <xf numFmtId="167" fontId="8" fillId="2" borderId="2" xfId="8" applyNumberFormat="1" applyFont="1" applyFill="1" applyBorder="1"/>
    <xf numFmtId="0" fontId="8" fillId="2" borderId="9" xfId="0" applyFont="1" applyFill="1" applyBorder="1" applyAlignment="1">
      <alignment horizontal="left" vertical="center" wrapText="1"/>
    </xf>
    <xf numFmtId="0" fontId="8" fillId="2" borderId="1" xfId="0" applyFont="1" applyFill="1" applyBorder="1" applyAlignment="1">
      <alignment horizontal="left" vertical="center" wrapText="1"/>
    </xf>
    <xf numFmtId="165" fontId="8" fillId="2" borderId="1" xfId="4" applyNumberFormat="1"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0" xfId="0" applyFont="1" applyFill="1" applyBorder="1" applyAlignment="1">
      <alignment horizontal="left" vertical="center" wrapText="1"/>
    </xf>
    <xf numFmtId="1" fontId="8" fillId="2" borderId="0" xfId="0" applyNumberFormat="1" applyFont="1" applyFill="1" applyAlignment="1">
      <alignment horizontal="right"/>
    </xf>
    <xf numFmtId="165" fontId="8" fillId="2" borderId="0" xfId="4" applyNumberFormat="1" applyFont="1" applyFill="1" applyBorder="1" applyAlignment="1">
      <alignment horizontal="right"/>
    </xf>
    <xf numFmtId="165" fontId="8" fillId="2" borderId="0" xfId="4" applyNumberFormat="1" applyFont="1" applyFill="1" applyBorder="1"/>
    <xf numFmtId="167" fontId="8" fillId="2" borderId="0" xfId="8" applyNumberFormat="1" applyFont="1" applyFill="1" applyBorder="1"/>
    <xf numFmtId="165" fontId="8" fillId="2" borderId="2" xfId="4" applyNumberFormat="1" applyFont="1" applyFill="1" applyBorder="1"/>
    <xf numFmtId="167" fontId="8" fillId="2" borderId="11" xfId="8" applyNumberFormat="1" applyFont="1" applyFill="1" applyBorder="1"/>
    <xf numFmtId="0" fontId="8" fillId="2" borderId="0" xfId="0" applyFont="1" applyFill="1" applyAlignment="1">
      <alignment horizontal="left" vertical="center" wrapText="1"/>
    </xf>
    <xf numFmtId="165" fontId="8" fillId="2" borderId="0" xfId="0" applyNumberFormat="1" applyFont="1" applyFill="1" applyAlignment="1">
      <alignment horizontal="left" vertical="center" wrapText="1"/>
    </xf>
    <xf numFmtId="0" fontId="8" fillId="2" borderId="2" xfId="0" applyFont="1" applyFill="1" applyBorder="1"/>
    <xf numFmtId="167" fontId="8" fillId="2" borderId="0" xfId="8" applyNumberFormat="1" applyFont="1" applyFill="1" applyBorder="1" applyAlignment="1">
      <alignment horizontal="left" vertical="center" wrapText="1"/>
    </xf>
    <xf numFmtId="0" fontId="29" fillId="0" borderId="0" xfId="2" applyFont="1"/>
    <xf numFmtId="0" fontId="26" fillId="2" borderId="8" xfId="0" applyFont="1" applyFill="1" applyBorder="1"/>
    <xf numFmtId="0" fontId="9" fillId="2" borderId="10" xfId="0" applyFont="1" applyFill="1" applyBorder="1"/>
    <xf numFmtId="0" fontId="8" fillId="2" borderId="11" xfId="0" applyFont="1" applyFill="1" applyBorder="1"/>
    <xf numFmtId="0" fontId="13" fillId="2" borderId="10" xfId="0" applyFont="1" applyFill="1" applyBorder="1"/>
    <xf numFmtId="0" fontId="13" fillId="2" borderId="9" xfId="0" applyFont="1" applyFill="1" applyBorder="1"/>
    <xf numFmtId="0" fontId="8" fillId="2" borderId="1" xfId="0" applyFont="1" applyFill="1" applyBorder="1"/>
    <xf numFmtId="0" fontId="8" fillId="2" borderId="12" xfId="0" applyFont="1" applyFill="1" applyBorder="1"/>
    <xf numFmtId="0" fontId="11" fillId="0" borderId="0" xfId="0" applyFont="1" applyAlignment="1" applyProtection="1">
      <alignment horizontal="center" vertical="center"/>
      <protection locked="0"/>
    </xf>
    <xf numFmtId="0" fontId="16" fillId="2" borderId="0" xfId="6" applyFont="1" applyFill="1" applyAlignment="1">
      <alignment horizontal="center"/>
    </xf>
    <xf numFmtId="0" fontId="16" fillId="2" borderId="1" xfId="6" applyFont="1" applyFill="1" applyBorder="1" applyAlignment="1">
      <alignment horizontal="center"/>
    </xf>
    <xf numFmtId="0" fontId="5" fillId="3" borderId="8" xfId="6" applyFont="1" applyFill="1" applyBorder="1" applyAlignment="1">
      <alignment horizontal="center" vertical="center" wrapText="1"/>
    </xf>
    <xf numFmtId="0" fontId="5" fillId="3" borderId="6" xfId="6" applyFont="1" applyFill="1" applyBorder="1" applyAlignment="1">
      <alignment horizontal="center" vertical="center" wrapText="1"/>
    </xf>
    <xf numFmtId="0" fontId="5" fillId="3" borderId="9"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5" fillId="3" borderId="0" xfId="0" applyFont="1" applyFill="1" applyBorder="1" applyAlignment="1" applyProtection="1">
      <alignment horizontal="center" vertical="center"/>
      <protection locked="0"/>
    </xf>
    <xf numFmtId="0" fontId="6" fillId="4" borderId="0" xfId="0" applyFont="1" applyFill="1" applyBorder="1" applyAlignment="1" applyProtection="1">
      <alignment horizontal="left"/>
      <protection locked="0"/>
    </xf>
    <xf numFmtId="0" fontId="6" fillId="4" borderId="1" xfId="0" applyFont="1" applyFill="1" applyBorder="1" applyAlignment="1" applyProtection="1">
      <alignment horizontal="left"/>
      <protection locked="0"/>
    </xf>
    <xf numFmtId="0" fontId="6" fillId="2" borderId="4" xfId="2" applyNumberFormat="1" applyFont="1" applyFill="1" applyBorder="1" applyAlignment="1">
      <alignment horizontal="center" vertical="center" wrapText="1"/>
    </xf>
    <xf numFmtId="0" fontId="6" fillId="2" borderId="5" xfId="2" applyNumberFormat="1" applyFont="1" applyFill="1" applyBorder="1" applyAlignment="1">
      <alignment horizontal="center" vertical="center" wrapText="1"/>
    </xf>
    <xf numFmtId="0" fontId="6" fillId="2" borderId="3" xfId="2" applyNumberFormat="1" applyFont="1" applyFill="1" applyBorder="1" applyAlignment="1">
      <alignment horizontal="center" vertical="center" wrapText="1"/>
    </xf>
    <xf numFmtId="0" fontId="6" fillId="2" borderId="7"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5" fillId="3" borderId="0" xfId="0" applyFont="1" applyFill="1" applyAlignment="1" applyProtection="1">
      <alignment horizontal="center" vertical="center"/>
      <protection locked="0"/>
    </xf>
    <xf numFmtId="0" fontId="6" fillId="4" borderId="0" xfId="0" applyFont="1" applyFill="1" applyAlignment="1" applyProtection="1">
      <alignment horizontal="left"/>
      <protection locked="0"/>
    </xf>
    <xf numFmtId="0" fontId="5" fillId="3" borderId="1" xfId="0" applyFont="1" applyFill="1" applyBorder="1" applyAlignment="1" applyProtection="1">
      <alignment horizontal="center" vertical="center"/>
      <protection locked="0"/>
    </xf>
    <xf numFmtId="0" fontId="6" fillId="4" borderId="0" xfId="0" applyFont="1" applyFill="1" applyBorder="1" applyAlignment="1">
      <alignment horizontal="left"/>
    </xf>
    <xf numFmtId="0" fontId="16" fillId="2" borderId="0" xfId="0" applyFont="1" applyFill="1" applyAlignment="1">
      <alignment horizontal="center" wrapText="1"/>
    </xf>
    <xf numFmtId="0" fontId="5" fillId="3" borderId="10" xfId="0" applyFont="1" applyFill="1" applyBorder="1" applyAlignment="1">
      <alignment horizontal="center" vertical="center" wrapText="1"/>
    </xf>
    <xf numFmtId="0" fontId="5" fillId="3" borderId="0" xfId="0" applyFont="1" applyFill="1" applyAlignment="1">
      <alignment horizontal="center" vertical="center" wrapText="1"/>
    </xf>
    <xf numFmtId="0" fontId="19" fillId="4" borderId="10" xfId="0" applyFont="1" applyFill="1" applyBorder="1" applyAlignment="1">
      <alignment horizontal="center" vertical="center" wrapText="1"/>
    </xf>
    <xf numFmtId="0" fontId="19" fillId="4" borderId="0" xfId="0" applyFont="1" applyFill="1" applyAlignment="1">
      <alignment horizontal="center" vertical="center" wrapText="1"/>
    </xf>
    <xf numFmtId="0" fontId="21" fillId="0" borderId="8"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3" fontId="17" fillId="0" borderId="9" xfId="0" applyNumberFormat="1" applyFont="1" applyBorder="1" applyAlignment="1">
      <alignment horizontal="left" vertical="center" wrapText="1"/>
    </xf>
    <xf numFmtId="3" fontId="19" fillId="0" borderId="1" xfId="0" applyNumberFormat="1" applyFont="1" applyBorder="1" applyAlignment="1">
      <alignment horizontal="left" vertical="center" wrapText="1"/>
    </xf>
    <xf numFmtId="3" fontId="19" fillId="0" borderId="12" xfId="0" applyNumberFormat="1" applyFont="1" applyBorder="1" applyAlignment="1">
      <alignment horizontal="left" vertical="center" wrapText="1"/>
    </xf>
    <xf numFmtId="3" fontId="22" fillId="0" borderId="10" xfId="0" applyNumberFormat="1" applyFont="1" applyBorder="1" applyAlignment="1">
      <alignment horizontal="left" vertical="center"/>
    </xf>
    <xf numFmtId="3" fontId="22" fillId="0" borderId="0" xfId="0" applyNumberFormat="1" applyFont="1" applyBorder="1" applyAlignment="1">
      <alignment horizontal="left" vertical="center"/>
    </xf>
    <xf numFmtId="3" fontId="22" fillId="0" borderId="11" xfId="0" applyNumberFormat="1" applyFont="1" applyBorder="1" applyAlignment="1">
      <alignment horizontal="left" vertical="center"/>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9"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11" xfId="0" applyFont="1" applyBorder="1" applyAlignment="1">
      <alignment horizontal="justify" vertical="center" wrapText="1"/>
    </xf>
    <xf numFmtId="3" fontId="17" fillId="0" borderId="10" xfId="0" applyNumberFormat="1" applyFont="1" applyBorder="1" applyAlignment="1">
      <alignment horizontal="justify" vertical="center" wrapText="1"/>
    </xf>
    <xf numFmtId="3" fontId="17" fillId="0" borderId="0" xfId="0" applyNumberFormat="1" applyFont="1" applyBorder="1" applyAlignment="1">
      <alignment horizontal="justify" vertical="center" wrapText="1"/>
    </xf>
    <xf numFmtId="3" fontId="17" fillId="0" borderId="11" xfId="0" applyNumberFormat="1" applyFont="1" applyBorder="1" applyAlignment="1">
      <alignment horizontal="justify" vertical="center" wrapText="1"/>
    </xf>
    <xf numFmtId="0" fontId="18" fillId="4" borderId="10" xfId="0" applyFont="1" applyFill="1" applyBorder="1" applyAlignment="1">
      <alignment horizontal="center" vertical="center" wrapText="1"/>
    </xf>
    <xf numFmtId="0" fontId="18" fillId="4" borderId="0" xfId="0" applyFont="1" applyFill="1" applyAlignment="1">
      <alignment horizontal="center" vertical="center" wrapText="1"/>
    </xf>
    <xf numFmtId="0" fontId="23" fillId="0" borderId="10" xfId="0" applyFont="1" applyBorder="1" applyAlignment="1">
      <alignment horizontal="left" vertical="center"/>
    </xf>
    <xf numFmtId="0" fontId="23" fillId="0" borderId="0" xfId="0" applyFont="1" applyBorder="1" applyAlignment="1">
      <alignment horizontal="left" vertical="center"/>
    </xf>
    <xf numFmtId="0" fontId="23" fillId="0" borderId="11" xfId="0" applyFont="1" applyBorder="1" applyAlignment="1">
      <alignment horizontal="left" vertical="center"/>
    </xf>
    <xf numFmtId="3" fontId="17" fillId="0" borderId="10" xfId="0" applyNumberFormat="1" applyFont="1" applyBorder="1" applyAlignment="1">
      <alignment horizontal="left" vertical="center" wrapText="1"/>
    </xf>
    <xf numFmtId="3" fontId="17" fillId="0" borderId="0" xfId="0" applyNumberFormat="1" applyFont="1" applyBorder="1" applyAlignment="1">
      <alignment horizontal="left" vertical="center" wrapText="1"/>
    </xf>
    <xf numFmtId="3" fontId="17" fillId="0" borderId="11" xfId="0" applyNumberFormat="1" applyFont="1" applyBorder="1" applyAlignment="1">
      <alignment horizontal="left" vertical="center" wrapText="1"/>
    </xf>
    <xf numFmtId="0" fontId="23" fillId="0" borderId="10" xfId="0" applyFont="1" applyBorder="1" applyAlignment="1">
      <alignment horizontal="left" vertical="center" wrapText="1"/>
    </xf>
    <xf numFmtId="0" fontId="23" fillId="0" borderId="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0" xfId="0" applyFont="1" applyBorder="1" applyAlignment="1">
      <alignment horizontal="justify" vertical="center" wrapText="1"/>
    </xf>
    <xf numFmtId="0" fontId="23" fillId="0" borderId="0" xfId="0" applyFont="1" applyBorder="1" applyAlignment="1">
      <alignment horizontal="justify" vertical="center" wrapText="1"/>
    </xf>
    <xf numFmtId="0" fontId="23" fillId="0" borderId="11" xfId="0" applyFont="1" applyBorder="1" applyAlignment="1">
      <alignment horizontal="justify" vertical="center" wrapText="1"/>
    </xf>
    <xf numFmtId="0" fontId="27" fillId="0" borderId="4" xfId="0" applyFont="1" applyBorder="1" applyAlignment="1">
      <alignment horizontal="center"/>
    </xf>
    <xf numFmtId="0" fontId="27" fillId="0" borderId="14" xfId="0" applyFont="1" applyBorder="1" applyAlignment="1">
      <alignment horizontal="center"/>
    </xf>
    <xf numFmtId="0" fontId="27" fillId="0" borderId="5" xfId="0" applyFont="1" applyBorder="1" applyAlignment="1">
      <alignment horizontal="center"/>
    </xf>
    <xf numFmtId="0" fontId="21" fillId="0" borderId="0" xfId="0" applyFont="1" applyBorder="1" applyAlignment="1">
      <alignment horizontal="left" vertical="center"/>
    </xf>
    <xf numFmtId="0" fontId="6" fillId="2" borderId="2" xfId="2" applyFont="1" applyFill="1" applyBorder="1" applyAlignment="1">
      <alignment horizontal="center" vertical="center" wrapText="1"/>
    </xf>
    <xf numFmtId="0" fontId="30" fillId="0" borderId="2" xfId="0" applyFont="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2" borderId="10" xfId="0" applyFont="1" applyFill="1" applyBorder="1" applyAlignment="1">
      <alignment horizontal="left" wrapText="1"/>
    </xf>
    <xf numFmtId="0" fontId="8" fillId="2" borderId="0" xfId="0" applyFont="1" applyFill="1" applyAlignment="1">
      <alignment horizontal="left" wrapText="1"/>
    </xf>
    <xf numFmtId="0" fontId="8" fillId="2" borderId="11" xfId="0" applyFont="1" applyFill="1" applyBorder="1" applyAlignment="1">
      <alignment horizontal="left"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2" fillId="0" borderId="0" xfId="0" applyFont="1" applyAlignment="1">
      <alignment horizontal="left" vertical="center" wrapText="1"/>
    </xf>
  </cellXfs>
  <cellStyles count="9">
    <cellStyle name="Hipervínculo" xfId="1" builtinId="8"/>
    <cellStyle name="Hipervínculo 2" xfId="7" xr:uid="{0A19D565-DC97-45E7-9600-DEF265B0E8E4}"/>
    <cellStyle name="Millares [0]" xfId="5" builtinId="6"/>
    <cellStyle name="Millares 2" xfId="3" xr:uid="{E81D117B-A56C-4BBC-9506-94BE8AE474B6}"/>
    <cellStyle name="Millares 3" xfId="4" xr:uid="{FDBB9A63-D1E2-4BDC-B5D2-2773DBDC6E8E}"/>
    <cellStyle name="Normal" xfId="0" builtinId="0"/>
    <cellStyle name="Normal 2" xfId="2" xr:uid="{5A2EE8EE-9140-4EED-9F5F-C6233E79359E}"/>
    <cellStyle name="Normal 2 2" xfId="6" xr:uid="{F8D2876F-DEC4-4770-A6C2-5F6236F71E9B}"/>
    <cellStyle name="Porcentaje" xfId="8" builtinId="5"/>
  </cellStyles>
  <dxfs count="3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Segoe UI"/>
        <family val="2"/>
        <scheme val="none"/>
      </font>
      <alignment vertical="center" textRotation="0" indent="0" justifyLastLine="0" shrinkToFit="0" readingOrder="0"/>
      <protection locked="0" hidden="0"/>
    </dxf>
    <dxf>
      <font>
        <b val="0"/>
        <i val="0"/>
        <strike val="0"/>
        <condense val="0"/>
        <extend val="0"/>
        <outline val="0"/>
        <shadow val="0"/>
        <u val="none"/>
        <vertAlign val="baseline"/>
        <sz val="11"/>
        <color theme="1"/>
        <name val="Segoe UI"/>
        <family val="2"/>
        <scheme val="none"/>
      </font>
      <alignment horizontal="left" vertical="center" textRotation="0" wrapText="1" indent="1" justifyLastLine="0" shrinkToFit="0" readingOrder="0"/>
      <protection locked="0" hidden="0"/>
    </dxf>
    <dxf>
      <font>
        <b val="0"/>
        <i val="0"/>
        <strike val="0"/>
        <condense val="0"/>
        <extend val="0"/>
        <outline val="0"/>
        <shadow val="0"/>
        <u val="none"/>
        <vertAlign val="baseline"/>
        <sz val="11"/>
        <color auto="1"/>
        <name val="Segoe UI"/>
        <family val="2"/>
        <scheme val="none"/>
      </font>
      <fill>
        <patternFill patternType="none">
          <fgColor indexed="64"/>
          <bgColor indexed="65"/>
        </patternFill>
      </fill>
      <alignment horizontal="general" vertical="center" textRotation="0" wrapText="1" indent="0" justifyLastLine="0" shrinkToFit="0" readingOrder="0"/>
      <protection locked="0" hidden="0"/>
    </dxf>
    <dxf>
      <font>
        <strike val="0"/>
        <outline val="0"/>
        <shadow val="0"/>
        <vertAlign val="baseline"/>
        <sz val="11"/>
        <name val="Segoe UI"/>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Segoe UI"/>
        <family val="2"/>
        <scheme val="none"/>
      </font>
      <alignment vertical="center" textRotation="0" indent="0" justifyLastLine="0" shrinkToFit="0" readingOrder="0"/>
      <protection locked="0" hidden="0"/>
    </dxf>
    <dxf>
      <font>
        <b/>
        <i val="0"/>
        <strike val="0"/>
        <condense val="0"/>
        <extend val="0"/>
        <outline val="0"/>
        <shadow val="0"/>
        <u val="none"/>
        <vertAlign val="baseline"/>
        <sz val="11"/>
        <color theme="0"/>
        <name val="Segoe UI"/>
        <family val="2"/>
        <scheme val="none"/>
      </font>
      <alignment horizontal="center" vertical="center" textRotation="0" wrapText="0" indent="0" justifyLastLine="0" shrinkToFit="0" readingOrder="0"/>
      <protection locked="0" hidden="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cid:image001.jpg@01D5124C.B7DF8030" TargetMode="External"/><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2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3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4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5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5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5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5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428626</xdr:colOff>
      <xdr:row>0</xdr:row>
      <xdr:rowOff>120430</xdr:rowOff>
    </xdr:from>
    <xdr:to>
      <xdr:col>1</xdr:col>
      <xdr:colOff>1739054</xdr:colOff>
      <xdr:row>3</xdr:row>
      <xdr:rowOff>57149</xdr:rowOff>
    </xdr:to>
    <xdr:pic>
      <xdr:nvPicPr>
        <xdr:cNvPr id="4" name="Imagen 3">
          <a:extLst>
            <a:ext uri="{FF2B5EF4-FFF2-40B4-BE49-F238E27FC236}">
              <a16:creationId xmlns:a16="http://schemas.microsoft.com/office/drawing/2014/main" id="{5B76776B-F739-4602-BFEB-6C524B0A59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6" y="120430"/>
          <a:ext cx="2072428" cy="508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1194565</xdr:colOff>
      <xdr:row>0</xdr:row>
      <xdr:rowOff>80470</xdr:rowOff>
    </xdr:from>
    <xdr:to>
      <xdr:col>3</xdr:col>
      <xdr:colOff>1093076</xdr:colOff>
      <xdr:row>3</xdr:row>
      <xdr:rowOff>131379</xdr:rowOff>
    </xdr:to>
    <xdr:pic>
      <xdr:nvPicPr>
        <xdr:cNvPr id="5" name="Imagen 4">
          <a:extLst>
            <a:ext uri="{FF2B5EF4-FFF2-40B4-BE49-F238E27FC236}">
              <a16:creationId xmlns:a16="http://schemas.microsoft.com/office/drawing/2014/main" id="{3B52C127-09AE-4B83-A99B-AB269AAFA4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4" y="80470"/>
          <a:ext cx="2865493" cy="60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28575</xdr:rowOff>
    </xdr:from>
    <xdr:to>
      <xdr:col>4</xdr:col>
      <xdr:colOff>0</xdr:colOff>
      <xdr:row>4</xdr:row>
      <xdr:rowOff>76200</xdr:rowOff>
    </xdr:to>
    <xdr:pic>
      <xdr:nvPicPr>
        <xdr:cNvPr id="7" name="Imagen 2" descr="linea">
          <a:extLst>
            <a:ext uri="{FF2B5EF4-FFF2-40B4-BE49-F238E27FC236}">
              <a16:creationId xmlns:a16="http://schemas.microsoft.com/office/drawing/2014/main" id="{805B516A-B60E-47A2-BD4F-BCDA234ECB5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52475"/>
          <a:ext cx="10677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2924175</xdr:colOff>
      <xdr:row>0</xdr:row>
      <xdr:rowOff>87585</xdr:rowOff>
    </xdr:from>
    <xdr:to>
      <xdr:col>2</xdr:col>
      <xdr:colOff>87086</xdr:colOff>
      <xdr:row>3</xdr:row>
      <xdr:rowOff>112689</xdr:rowOff>
    </xdr:to>
    <xdr:pic>
      <xdr:nvPicPr>
        <xdr:cNvPr id="9" name="Google Shape;71;p15" descr="cid:image001.jpg@01D5124C.B7DF8030">
          <a:extLst>
            <a:ext uri="{FF2B5EF4-FFF2-40B4-BE49-F238E27FC236}">
              <a16:creationId xmlns:a16="http://schemas.microsoft.com/office/drawing/2014/main" id="{B56E8B8C-582A-4D47-8AA8-212BB07BECA0}"/>
            </a:ext>
          </a:extLst>
        </xdr:cNvPr>
        <xdr:cNvPicPr>
          <a:picLocks noChangeAspect="1" noChangeArrowheads="1"/>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3686175" y="87585"/>
          <a:ext cx="3325586" cy="596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76638</xdr:rowOff>
    </xdr:from>
    <xdr:to>
      <xdr:col>1</xdr:col>
      <xdr:colOff>0</xdr:colOff>
      <xdr:row>0</xdr:row>
      <xdr:rowOff>722587</xdr:rowOff>
    </xdr:to>
    <xdr:pic>
      <xdr:nvPicPr>
        <xdr:cNvPr id="2" name="Google Shape;71;p15" descr="cid:image001.jpg@01D5124C.B7DF8030">
          <a:extLst>
            <a:ext uri="{FF2B5EF4-FFF2-40B4-BE49-F238E27FC236}">
              <a16:creationId xmlns:a16="http://schemas.microsoft.com/office/drawing/2014/main" id="{CA609FE5-A69B-41FB-B566-B091FCA5DC7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76638"/>
          <a:ext cx="4115505" cy="645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76639</xdr:rowOff>
    </xdr:from>
    <xdr:to>
      <xdr:col>1</xdr:col>
      <xdr:colOff>209550</xdr:colOff>
      <xdr:row>0</xdr:row>
      <xdr:rowOff>634372</xdr:rowOff>
    </xdr:to>
    <xdr:pic>
      <xdr:nvPicPr>
        <xdr:cNvPr id="2" name="Google Shape;71;p15" descr="cid:image001.jpg@01D5124C.B7DF8030">
          <a:extLst>
            <a:ext uri="{FF2B5EF4-FFF2-40B4-BE49-F238E27FC236}">
              <a16:creationId xmlns:a16="http://schemas.microsoft.com/office/drawing/2014/main" id="{6DDC292A-A2C6-48A8-AAD8-8456A2CD4CAA}"/>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 y="76639"/>
          <a:ext cx="3619499" cy="557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76638</xdr:rowOff>
    </xdr:from>
    <xdr:to>
      <xdr:col>1</xdr:col>
      <xdr:colOff>781755</xdr:colOff>
      <xdr:row>0</xdr:row>
      <xdr:rowOff>722587</xdr:rowOff>
    </xdr:to>
    <xdr:pic>
      <xdr:nvPicPr>
        <xdr:cNvPr id="2" name="Google Shape;71;p15" descr="cid:image001.jpg@01D5124C.B7DF8030">
          <a:extLst>
            <a:ext uri="{FF2B5EF4-FFF2-40B4-BE49-F238E27FC236}">
              <a16:creationId xmlns:a16="http://schemas.microsoft.com/office/drawing/2014/main" id="{AD2A8367-D916-4C9C-A3A5-1F8FCEC67C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76638"/>
          <a:ext cx="4191705" cy="645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133350</xdr:colOff>
      <xdr:row>0</xdr:row>
      <xdr:rowOff>114300</xdr:rowOff>
    </xdr:from>
    <xdr:to>
      <xdr:col>13</xdr:col>
      <xdr:colOff>371475</xdr:colOff>
      <xdr:row>0</xdr:row>
      <xdr:rowOff>657225</xdr:rowOff>
    </xdr:to>
    <xdr:pic>
      <xdr:nvPicPr>
        <xdr:cNvPr id="2" name="Imagen 4">
          <a:extLst>
            <a:ext uri="{FF2B5EF4-FFF2-40B4-BE49-F238E27FC236}">
              <a16:creationId xmlns:a16="http://schemas.microsoft.com/office/drawing/2014/main" id="{AB79DF39-6DAD-411E-A5EE-D23E7A2F45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9825" y="114300"/>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1</xdr:row>
      <xdr:rowOff>28575</xdr:rowOff>
    </xdr:from>
    <xdr:to>
      <xdr:col>16</xdr:col>
      <xdr:colOff>9525</xdr:colOff>
      <xdr:row>1</xdr:row>
      <xdr:rowOff>76200</xdr:rowOff>
    </xdr:to>
    <xdr:pic>
      <xdr:nvPicPr>
        <xdr:cNvPr id="3" name="Imagen 2" descr="linea">
          <a:extLst>
            <a:ext uri="{FF2B5EF4-FFF2-40B4-BE49-F238E27FC236}">
              <a16:creationId xmlns:a16="http://schemas.microsoft.com/office/drawing/2014/main" id="{6D103892-BFEA-4C1E-83E8-D3B73F0F40BD}"/>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790575"/>
          <a:ext cx="131921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733425</xdr:colOff>
      <xdr:row>0</xdr:row>
      <xdr:rowOff>111447</xdr:rowOff>
    </xdr:from>
    <xdr:to>
      <xdr:col>0</xdr:col>
      <xdr:colOff>2223135</xdr:colOff>
      <xdr:row>0</xdr:row>
      <xdr:rowOff>676274</xdr:rowOff>
    </xdr:to>
    <xdr:pic>
      <xdr:nvPicPr>
        <xdr:cNvPr id="4" name="Imagen 3">
          <a:extLst>
            <a:ext uri="{FF2B5EF4-FFF2-40B4-BE49-F238E27FC236}">
              <a16:creationId xmlns:a16="http://schemas.microsoft.com/office/drawing/2014/main" id="{E25D5398-8D8C-4AF5-A084-B5591F46B6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3425" y="111447"/>
          <a:ext cx="1489710" cy="564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114300</xdr:colOff>
      <xdr:row>0</xdr:row>
      <xdr:rowOff>114300</xdr:rowOff>
    </xdr:from>
    <xdr:to>
      <xdr:col>13</xdr:col>
      <xdr:colOff>180975</xdr:colOff>
      <xdr:row>0</xdr:row>
      <xdr:rowOff>657225</xdr:rowOff>
    </xdr:to>
    <xdr:pic>
      <xdr:nvPicPr>
        <xdr:cNvPr id="2" name="Imagen 4">
          <a:extLst>
            <a:ext uri="{FF2B5EF4-FFF2-40B4-BE49-F238E27FC236}">
              <a16:creationId xmlns:a16="http://schemas.microsoft.com/office/drawing/2014/main" id="{5F120226-5C13-44EB-A99D-2E0D608E5C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4075" y="11430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A42A51A8-5D63-43C8-B386-A1BAC796619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30016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628650</xdr:colOff>
      <xdr:row>0</xdr:row>
      <xdr:rowOff>98323</xdr:rowOff>
    </xdr:from>
    <xdr:to>
      <xdr:col>0</xdr:col>
      <xdr:colOff>2061972</xdr:colOff>
      <xdr:row>0</xdr:row>
      <xdr:rowOff>676275</xdr:rowOff>
    </xdr:to>
    <xdr:pic>
      <xdr:nvPicPr>
        <xdr:cNvPr id="4" name="Imagen 3">
          <a:extLst>
            <a:ext uri="{FF2B5EF4-FFF2-40B4-BE49-F238E27FC236}">
              <a16:creationId xmlns:a16="http://schemas.microsoft.com/office/drawing/2014/main" id="{A54E0991-424F-4B54-957B-F158531047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8323"/>
          <a:ext cx="1433322" cy="577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142875</xdr:colOff>
      <xdr:row>0</xdr:row>
      <xdr:rowOff>123825</xdr:rowOff>
    </xdr:from>
    <xdr:to>
      <xdr:col>13</xdr:col>
      <xdr:colOff>238125</xdr:colOff>
      <xdr:row>0</xdr:row>
      <xdr:rowOff>666750</xdr:rowOff>
    </xdr:to>
    <xdr:pic>
      <xdr:nvPicPr>
        <xdr:cNvPr id="2" name="Imagen 4">
          <a:extLst>
            <a:ext uri="{FF2B5EF4-FFF2-40B4-BE49-F238E27FC236}">
              <a16:creationId xmlns:a16="http://schemas.microsoft.com/office/drawing/2014/main" id="{E4B9EFA1-9B8C-457A-B339-4633DC5A1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91700" y="12382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5275FAD7-8840-4187-8B03-9E8758A9BACD}"/>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973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771525</xdr:colOff>
      <xdr:row>0</xdr:row>
      <xdr:rowOff>134445</xdr:rowOff>
    </xdr:from>
    <xdr:to>
      <xdr:col>0</xdr:col>
      <xdr:colOff>2181225</xdr:colOff>
      <xdr:row>0</xdr:row>
      <xdr:rowOff>676274</xdr:rowOff>
    </xdr:to>
    <xdr:pic>
      <xdr:nvPicPr>
        <xdr:cNvPr id="4" name="Imagen 3">
          <a:extLst>
            <a:ext uri="{FF2B5EF4-FFF2-40B4-BE49-F238E27FC236}">
              <a16:creationId xmlns:a16="http://schemas.microsoft.com/office/drawing/2014/main" id="{BD44EA04-6A16-4E56-8C6B-9F03D3E702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134445"/>
          <a:ext cx="1409700" cy="541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142875</xdr:colOff>
      <xdr:row>0</xdr:row>
      <xdr:rowOff>142875</xdr:rowOff>
    </xdr:from>
    <xdr:to>
      <xdr:col>13</xdr:col>
      <xdr:colOff>200025</xdr:colOff>
      <xdr:row>0</xdr:row>
      <xdr:rowOff>685800</xdr:rowOff>
    </xdr:to>
    <xdr:pic>
      <xdr:nvPicPr>
        <xdr:cNvPr id="2" name="Imagen 4">
          <a:extLst>
            <a:ext uri="{FF2B5EF4-FFF2-40B4-BE49-F238E27FC236}">
              <a16:creationId xmlns:a16="http://schemas.microsoft.com/office/drawing/2014/main" id="{0ADAD137-AADF-4372-9B7C-36F01794F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14287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AB7E3330-422D-46ED-8942-975244689063}"/>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9349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800100</xdr:colOff>
      <xdr:row>0</xdr:row>
      <xdr:rowOff>102610</xdr:rowOff>
    </xdr:from>
    <xdr:to>
      <xdr:col>0</xdr:col>
      <xdr:colOff>2266950</xdr:colOff>
      <xdr:row>0</xdr:row>
      <xdr:rowOff>666749</xdr:rowOff>
    </xdr:to>
    <xdr:pic>
      <xdr:nvPicPr>
        <xdr:cNvPr id="4" name="Imagen 3">
          <a:extLst>
            <a:ext uri="{FF2B5EF4-FFF2-40B4-BE49-F238E27FC236}">
              <a16:creationId xmlns:a16="http://schemas.microsoft.com/office/drawing/2014/main" id="{EC747999-4310-410E-9854-5B2EEB6782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 y="102610"/>
          <a:ext cx="1466850" cy="564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104775</xdr:colOff>
      <xdr:row>0</xdr:row>
      <xdr:rowOff>123825</xdr:rowOff>
    </xdr:from>
    <xdr:to>
      <xdr:col>13</xdr:col>
      <xdr:colOff>171450</xdr:colOff>
      <xdr:row>0</xdr:row>
      <xdr:rowOff>666750</xdr:rowOff>
    </xdr:to>
    <xdr:pic>
      <xdr:nvPicPr>
        <xdr:cNvPr id="2" name="Imagen 4">
          <a:extLst>
            <a:ext uri="{FF2B5EF4-FFF2-40B4-BE49-F238E27FC236}">
              <a16:creationId xmlns:a16="http://schemas.microsoft.com/office/drawing/2014/main" id="{5F234B61-A2C7-4F84-B64C-EDCA55027F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12382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981AABDB-8DF9-4995-9281-AF37AA7EEA2F}"/>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8968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768858</xdr:colOff>
      <xdr:row>0</xdr:row>
      <xdr:rowOff>123825</xdr:rowOff>
    </xdr:from>
    <xdr:to>
      <xdr:col>0</xdr:col>
      <xdr:colOff>2327910</xdr:colOff>
      <xdr:row>0</xdr:row>
      <xdr:rowOff>657225</xdr:rowOff>
    </xdr:to>
    <xdr:pic>
      <xdr:nvPicPr>
        <xdr:cNvPr id="4" name="Imagen 3">
          <a:extLst>
            <a:ext uri="{FF2B5EF4-FFF2-40B4-BE49-F238E27FC236}">
              <a16:creationId xmlns:a16="http://schemas.microsoft.com/office/drawing/2014/main" id="{787A2F30-8E80-4C68-9FDB-AFAFE3B1DB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8858" y="123825"/>
          <a:ext cx="1559052"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123825</xdr:colOff>
      <xdr:row>0</xdr:row>
      <xdr:rowOff>123825</xdr:rowOff>
    </xdr:from>
    <xdr:to>
      <xdr:col>13</xdr:col>
      <xdr:colOff>209550</xdr:colOff>
      <xdr:row>0</xdr:row>
      <xdr:rowOff>666750</xdr:rowOff>
    </xdr:to>
    <xdr:pic>
      <xdr:nvPicPr>
        <xdr:cNvPr id="2" name="Imagen 4">
          <a:extLst>
            <a:ext uri="{FF2B5EF4-FFF2-40B4-BE49-F238E27FC236}">
              <a16:creationId xmlns:a16="http://schemas.microsoft.com/office/drawing/2014/main" id="{AD351396-E395-474B-A5BA-8E357B8F0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48825" y="12382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D425DEA9-14FA-49FF-BCDA-836E56965536}"/>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30111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825246</xdr:colOff>
      <xdr:row>0</xdr:row>
      <xdr:rowOff>95250</xdr:rowOff>
    </xdr:from>
    <xdr:to>
      <xdr:col>0</xdr:col>
      <xdr:colOff>2171700</xdr:colOff>
      <xdr:row>0</xdr:row>
      <xdr:rowOff>638175</xdr:rowOff>
    </xdr:to>
    <xdr:pic>
      <xdr:nvPicPr>
        <xdr:cNvPr id="4" name="Imagen 3">
          <a:extLst>
            <a:ext uri="{FF2B5EF4-FFF2-40B4-BE49-F238E27FC236}">
              <a16:creationId xmlns:a16="http://schemas.microsoft.com/office/drawing/2014/main" id="{8C34B7D3-4A2A-4F88-B578-3A04087945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5246" y="95250"/>
          <a:ext cx="134645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10</xdr:col>
      <xdr:colOff>142875</xdr:colOff>
      <xdr:row>0</xdr:row>
      <xdr:rowOff>95250</xdr:rowOff>
    </xdr:from>
    <xdr:to>
      <xdr:col>13</xdr:col>
      <xdr:colOff>209550</xdr:colOff>
      <xdr:row>0</xdr:row>
      <xdr:rowOff>638175</xdr:rowOff>
    </xdr:to>
    <xdr:pic>
      <xdr:nvPicPr>
        <xdr:cNvPr id="2" name="Imagen 4">
          <a:extLst>
            <a:ext uri="{FF2B5EF4-FFF2-40B4-BE49-F238E27FC236}">
              <a16:creationId xmlns:a16="http://schemas.microsoft.com/office/drawing/2014/main" id="{D105EE3B-29B0-4C62-8048-5028022900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2175" y="9525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B00C7BC4-8CD5-4E3C-BAE5-EFE4439914D9}"/>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30778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923925</xdr:colOff>
      <xdr:row>0</xdr:row>
      <xdr:rowOff>123824</xdr:rowOff>
    </xdr:from>
    <xdr:to>
      <xdr:col>0</xdr:col>
      <xdr:colOff>2228850</xdr:colOff>
      <xdr:row>0</xdr:row>
      <xdr:rowOff>650003</xdr:rowOff>
    </xdr:to>
    <xdr:pic>
      <xdr:nvPicPr>
        <xdr:cNvPr id="4" name="Imagen 3">
          <a:extLst>
            <a:ext uri="{FF2B5EF4-FFF2-40B4-BE49-F238E27FC236}">
              <a16:creationId xmlns:a16="http://schemas.microsoft.com/office/drawing/2014/main" id="{982D0227-7DD0-498B-A9B3-E9B53FFFC7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3925" y="123824"/>
          <a:ext cx="1304925" cy="526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76638</xdr:rowOff>
    </xdr:from>
    <xdr:to>
      <xdr:col>1</xdr:col>
      <xdr:colOff>781755</xdr:colOff>
      <xdr:row>0</xdr:row>
      <xdr:rowOff>722587</xdr:rowOff>
    </xdr:to>
    <xdr:pic>
      <xdr:nvPicPr>
        <xdr:cNvPr id="2" name="Google Shape;71;p15" descr="cid:image001.jpg@01D5124C.B7DF8030">
          <a:extLst>
            <a:ext uri="{FF2B5EF4-FFF2-40B4-BE49-F238E27FC236}">
              <a16:creationId xmlns:a16="http://schemas.microsoft.com/office/drawing/2014/main" id="{626A1F41-63F1-4CCB-9C5F-2E681693948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76638"/>
          <a:ext cx="4191705" cy="645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123825</xdr:colOff>
      <xdr:row>0</xdr:row>
      <xdr:rowOff>85725</xdr:rowOff>
    </xdr:from>
    <xdr:to>
      <xdr:col>13</xdr:col>
      <xdr:colOff>371475</xdr:colOff>
      <xdr:row>0</xdr:row>
      <xdr:rowOff>628650</xdr:rowOff>
    </xdr:to>
    <xdr:pic>
      <xdr:nvPicPr>
        <xdr:cNvPr id="2" name="Imagen 4">
          <a:extLst>
            <a:ext uri="{FF2B5EF4-FFF2-40B4-BE49-F238E27FC236}">
              <a16:creationId xmlns:a16="http://schemas.microsoft.com/office/drawing/2014/main" id="{73656D5F-EDC8-4A48-BCDE-A29DE3194D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1125" y="8572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B2D5825C-EB1D-4889-88CF-952E30014247}"/>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1915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800100</xdr:colOff>
      <xdr:row>0</xdr:row>
      <xdr:rowOff>95250</xdr:rowOff>
    </xdr:from>
    <xdr:to>
      <xdr:col>0</xdr:col>
      <xdr:colOff>2075688</xdr:colOff>
      <xdr:row>0</xdr:row>
      <xdr:rowOff>609600</xdr:rowOff>
    </xdr:to>
    <xdr:pic>
      <xdr:nvPicPr>
        <xdr:cNvPr id="4" name="Imagen 3">
          <a:extLst>
            <a:ext uri="{FF2B5EF4-FFF2-40B4-BE49-F238E27FC236}">
              <a16:creationId xmlns:a16="http://schemas.microsoft.com/office/drawing/2014/main" id="{CA4BA3E2-9F5A-4443-8BB2-E11A16D253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 y="95250"/>
          <a:ext cx="1275588"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123825</xdr:colOff>
      <xdr:row>0</xdr:row>
      <xdr:rowOff>114300</xdr:rowOff>
    </xdr:from>
    <xdr:to>
      <xdr:col>13</xdr:col>
      <xdr:colOff>361950</xdr:colOff>
      <xdr:row>0</xdr:row>
      <xdr:rowOff>657225</xdr:rowOff>
    </xdr:to>
    <xdr:pic>
      <xdr:nvPicPr>
        <xdr:cNvPr id="2" name="Imagen 4">
          <a:extLst>
            <a:ext uri="{FF2B5EF4-FFF2-40B4-BE49-F238E27FC236}">
              <a16:creationId xmlns:a16="http://schemas.microsoft.com/office/drawing/2014/main" id="{629DFFA3-4F34-43AB-BB9F-2A83372A4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114300"/>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08EFCA7A-5D82-409C-ABEE-92F7C765DBD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258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1001268</xdr:colOff>
      <xdr:row>0</xdr:row>
      <xdr:rowOff>95250</xdr:rowOff>
    </xdr:from>
    <xdr:to>
      <xdr:col>0</xdr:col>
      <xdr:colOff>2324100</xdr:colOff>
      <xdr:row>0</xdr:row>
      <xdr:rowOff>628650</xdr:rowOff>
    </xdr:to>
    <xdr:pic>
      <xdr:nvPicPr>
        <xdr:cNvPr id="4" name="Imagen 3">
          <a:extLst>
            <a:ext uri="{FF2B5EF4-FFF2-40B4-BE49-F238E27FC236}">
              <a16:creationId xmlns:a16="http://schemas.microsoft.com/office/drawing/2014/main" id="{4E5D764D-C89B-4659-AD7B-208B77FAE6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1268" y="95250"/>
          <a:ext cx="1322832"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9525</xdr:colOff>
      <xdr:row>0</xdr:row>
      <xdr:rowOff>114300</xdr:rowOff>
    </xdr:from>
    <xdr:to>
      <xdr:col>13</xdr:col>
      <xdr:colOff>314325</xdr:colOff>
      <xdr:row>0</xdr:row>
      <xdr:rowOff>657225</xdr:rowOff>
    </xdr:to>
    <xdr:pic>
      <xdr:nvPicPr>
        <xdr:cNvPr id="2" name="Imagen 4">
          <a:extLst>
            <a:ext uri="{FF2B5EF4-FFF2-40B4-BE49-F238E27FC236}">
              <a16:creationId xmlns:a16="http://schemas.microsoft.com/office/drawing/2014/main" id="{03A7C8D4-1A58-4E5C-AFF2-E12D243D08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50" y="11430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E7923CEC-EDFE-40D8-848E-AEDDFE0413E9}"/>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1887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1047750</xdr:colOff>
      <xdr:row>0</xdr:row>
      <xdr:rowOff>133350</xdr:rowOff>
    </xdr:from>
    <xdr:to>
      <xdr:col>0</xdr:col>
      <xdr:colOff>2323338</xdr:colOff>
      <xdr:row>0</xdr:row>
      <xdr:rowOff>647700</xdr:rowOff>
    </xdr:to>
    <xdr:pic>
      <xdr:nvPicPr>
        <xdr:cNvPr id="4" name="Imagen 3">
          <a:extLst>
            <a:ext uri="{FF2B5EF4-FFF2-40B4-BE49-F238E27FC236}">
              <a16:creationId xmlns:a16="http://schemas.microsoft.com/office/drawing/2014/main" id="{FB60B596-D697-4CE2-8253-CF3CFB9E86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0" y="133350"/>
          <a:ext cx="1275588"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10</xdr:col>
      <xdr:colOff>133350</xdr:colOff>
      <xdr:row>0</xdr:row>
      <xdr:rowOff>123825</xdr:rowOff>
    </xdr:from>
    <xdr:to>
      <xdr:col>13</xdr:col>
      <xdr:colOff>219075</xdr:colOff>
      <xdr:row>0</xdr:row>
      <xdr:rowOff>666750</xdr:rowOff>
    </xdr:to>
    <xdr:pic>
      <xdr:nvPicPr>
        <xdr:cNvPr id="2" name="Imagen 4">
          <a:extLst>
            <a:ext uri="{FF2B5EF4-FFF2-40B4-BE49-F238E27FC236}">
              <a16:creationId xmlns:a16="http://schemas.microsoft.com/office/drawing/2014/main" id="{D762985B-81F0-4C9B-9703-D5505DD1B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0" y="12382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21123F6A-D720-43A4-9337-849EBCEFEB03}"/>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3049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1190624</xdr:colOff>
      <xdr:row>0</xdr:row>
      <xdr:rowOff>95249</xdr:rowOff>
    </xdr:from>
    <xdr:to>
      <xdr:col>0</xdr:col>
      <xdr:colOff>2514599</xdr:colOff>
      <xdr:row>0</xdr:row>
      <xdr:rowOff>629110</xdr:rowOff>
    </xdr:to>
    <xdr:pic>
      <xdr:nvPicPr>
        <xdr:cNvPr id="4" name="Imagen 3">
          <a:extLst>
            <a:ext uri="{FF2B5EF4-FFF2-40B4-BE49-F238E27FC236}">
              <a16:creationId xmlns:a16="http://schemas.microsoft.com/office/drawing/2014/main" id="{B7EBC5E1-F59F-47A3-B989-756EFA81B6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0624" y="95249"/>
          <a:ext cx="1323975" cy="533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10</xdr:col>
      <xdr:colOff>114300</xdr:colOff>
      <xdr:row>0</xdr:row>
      <xdr:rowOff>123825</xdr:rowOff>
    </xdr:from>
    <xdr:to>
      <xdr:col>13</xdr:col>
      <xdr:colOff>238125</xdr:colOff>
      <xdr:row>0</xdr:row>
      <xdr:rowOff>666750</xdr:rowOff>
    </xdr:to>
    <xdr:pic>
      <xdr:nvPicPr>
        <xdr:cNvPr id="2" name="Imagen 4">
          <a:extLst>
            <a:ext uri="{FF2B5EF4-FFF2-40B4-BE49-F238E27FC236}">
              <a16:creationId xmlns:a16="http://schemas.microsoft.com/office/drawing/2014/main" id="{56398E5B-5815-4552-8840-EC4EBDB02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12382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2C62D41D-D909-4CC6-AD5F-1B888683DE66}"/>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8206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942975</xdr:colOff>
      <xdr:row>0</xdr:row>
      <xdr:rowOff>104774</xdr:rowOff>
    </xdr:from>
    <xdr:to>
      <xdr:col>0</xdr:col>
      <xdr:colOff>2289429</xdr:colOff>
      <xdr:row>0</xdr:row>
      <xdr:rowOff>647699</xdr:rowOff>
    </xdr:to>
    <xdr:pic>
      <xdr:nvPicPr>
        <xdr:cNvPr id="4" name="Imagen 3">
          <a:extLst>
            <a:ext uri="{FF2B5EF4-FFF2-40B4-BE49-F238E27FC236}">
              <a16:creationId xmlns:a16="http://schemas.microsoft.com/office/drawing/2014/main" id="{B3CF5449-DEA7-4439-A3FD-1BFEBF35EC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42975" y="104774"/>
          <a:ext cx="134645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10</xdr:col>
      <xdr:colOff>38100</xdr:colOff>
      <xdr:row>0</xdr:row>
      <xdr:rowOff>104775</xdr:rowOff>
    </xdr:from>
    <xdr:to>
      <xdr:col>13</xdr:col>
      <xdr:colOff>161925</xdr:colOff>
      <xdr:row>0</xdr:row>
      <xdr:rowOff>647700</xdr:rowOff>
    </xdr:to>
    <xdr:pic>
      <xdr:nvPicPr>
        <xdr:cNvPr id="2" name="Imagen 4">
          <a:extLst>
            <a:ext uri="{FF2B5EF4-FFF2-40B4-BE49-F238E27FC236}">
              <a16:creationId xmlns:a16="http://schemas.microsoft.com/office/drawing/2014/main" id="{C36DA707-0411-4DA4-9FB2-E0A80349C5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6450" y="10477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83BD3173-622E-4294-A99F-0435CE98DAB4}"/>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31064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1200150</xdr:colOff>
      <xdr:row>0</xdr:row>
      <xdr:rowOff>114300</xdr:rowOff>
    </xdr:from>
    <xdr:to>
      <xdr:col>0</xdr:col>
      <xdr:colOff>2570226</xdr:colOff>
      <xdr:row>0</xdr:row>
      <xdr:rowOff>666750</xdr:rowOff>
    </xdr:to>
    <xdr:pic>
      <xdr:nvPicPr>
        <xdr:cNvPr id="4" name="Imagen 3">
          <a:extLst>
            <a:ext uri="{FF2B5EF4-FFF2-40B4-BE49-F238E27FC236}">
              <a16:creationId xmlns:a16="http://schemas.microsoft.com/office/drawing/2014/main" id="{B74367A7-32AD-45F9-982F-F1071B6DA9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0150" y="114300"/>
          <a:ext cx="137007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10</xdr:col>
      <xdr:colOff>104775</xdr:colOff>
      <xdr:row>0</xdr:row>
      <xdr:rowOff>95250</xdr:rowOff>
    </xdr:from>
    <xdr:to>
      <xdr:col>13</xdr:col>
      <xdr:colOff>228600</xdr:colOff>
      <xdr:row>0</xdr:row>
      <xdr:rowOff>638175</xdr:rowOff>
    </xdr:to>
    <xdr:pic>
      <xdr:nvPicPr>
        <xdr:cNvPr id="2" name="Imagen 4">
          <a:extLst>
            <a:ext uri="{FF2B5EF4-FFF2-40B4-BE49-F238E27FC236}">
              <a16:creationId xmlns:a16="http://schemas.microsoft.com/office/drawing/2014/main" id="{377D65B8-B2A0-4C0C-9935-DC3EE0A69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91675" y="9525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E240E20A-C903-4D62-961A-79334A987682}"/>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973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1095375</xdr:colOff>
      <xdr:row>0</xdr:row>
      <xdr:rowOff>114299</xdr:rowOff>
    </xdr:from>
    <xdr:to>
      <xdr:col>0</xdr:col>
      <xdr:colOff>2441829</xdr:colOff>
      <xdr:row>0</xdr:row>
      <xdr:rowOff>657224</xdr:rowOff>
    </xdr:to>
    <xdr:pic>
      <xdr:nvPicPr>
        <xdr:cNvPr id="4" name="Imagen 3">
          <a:extLst>
            <a:ext uri="{FF2B5EF4-FFF2-40B4-BE49-F238E27FC236}">
              <a16:creationId xmlns:a16="http://schemas.microsoft.com/office/drawing/2014/main" id="{2DCC36F3-ADC3-4D01-8DEC-D3495CE771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5375" y="114299"/>
          <a:ext cx="134645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10</xdr:col>
      <xdr:colOff>114300</xdr:colOff>
      <xdr:row>0</xdr:row>
      <xdr:rowOff>114300</xdr:rowOff>
    </xdr:from>
    <xdr:to>
      <xdr:col>13</xdr:col>
      <xdr:colOff>238125</xdr:colOff>
      <xdr:row>0</xdr:row>
      <xdr:rowOff>657225</xdr:rowOff>
    </xdr:to>
    <xdr:pic>
      <xdr:nvPicPr>
        <xdr:cNvPr id="2" name="Imagen 4">
          <a:extLst>
            <a:ext uri="{FF2B5EF4-FFF2-40B4-BE49-F238E27FC236}">
              <a16:creationId xmlns:a16="http://schemas.microsoft.com/office/drawing/2014/main" id="{E0487F48-D0C0-4C90-8D0F-CDA64B2F3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2650" y="11430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6B394898-4675-49B1-B738-9CB371FAB85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30683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1095375</xdr:colOff>
      <xdr:row>0</xdr:row>
      <xdr:rowOff>95250</xdr:rowOff>
    </xdr:from>
    <xdr:to>
      <xdr:col>0</xdr:col>
      <xdr:colOff>2465451</xdr:colOff>
      <xdr:row>0</xdr:row>
      <xdr:rowOff>647700</xdr:rowOff>
    </xdr:to>
    <xdr:pic>
      <xdr:nvPicPr>
        <xdr:cNvPr id="4" name="Imagen 3">
          <a:extLst>
            <a:ext uri="{FF2B5EF4-FFF2-40B4-BE49-F238E27FC236}">
              <a16:creationId xmlns:a16="http://schemas.microsoft.com/office/drawing/2014/main" id="{6315E80F-5867-4A09-9F0D-08779A5F8D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5375" y="95250"/>
          <a:ext cx="137007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10</xdr:col>
      <xdr:colOff>114300</xdr:colOff>
      <xdr:row>0</xdr:row>
      <xdr:rowOff>123825</xdr:rowOff>
    </xdr:from>
    <xdr:to>
      <xdr:col>13</xdr:col>
      <xdr:colOff>352425</xdr:colOff>
      <xdr:row>0</xdr:row>
      <xdr:rowOff>666750</xdr:rowOff>
    </xdr:to>
    <xdr:pic>
      <xdr:nvPicPr>
        <xdr:cNvPr id="2" name="Imagen 4">
          <a:extLst>
            <a:ext uri="{FF2B5EF4-FFF2-40B4-BE49-F238E27FC236}">
              <a16:creationId xmlns:a16="http://schemas.microsoft.com/office/drawing/2014/main" id="{373F0FE0-36C2-4B37-AD16-35D629FFD5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82125" y="123825"/>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21F5EAEC-2EBD-475A-9D3B-23200C1D47AE}"/>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5063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1085850</xdr:colOff>
      <xdr:row>0</xdr:row>
      <xdr:rowOff>104774</xdr:rowOff>
    </xdr:from>
    <xdr:to>
      <xdr:col>0</xdr:col>
      <xdr:colOff>2479548</xdr:colOff>
      <xdr:row>0</xdr:row>
      <xdr:rowOff>666749</xdr:rowOff>
    </xdr:to>
    <xdr:pic>
      <xdr:nvPicPr>
        <xdr:cNvPr id="4" name="Imagen 3">
          <a:extLst>
            <a:ext uri="{FF2B5EF4-FFF2-40B4-BE49-F238E27FC236}">
              <a16:creationId xmlns:a16="http://schemas.microsoft.com/office/drawing/2014/main" id="{EA260928-5287-4641-9EF3-7D29319FCF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5850" y="104774"/>
          <a:ext cx="1393698"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10</xdr:col>
      <xdr:colOff>123825</xdr:colOff>
      <xdr:row>0</xdr:row>
      <xdr:rowOff>133350</xdr:rowOff>
    </xdr:from>
    <xdr:to>
      <xdr:col>13</xdr:col>
      <xdr:colOff>323850</xdr:colOff>
      <xdr:row>0</xdr:row>
      <xdr:rowOff>676275</xdr:rowOff>
    </xdr:to>
    <xdr:pic>
      <xdr:nvPicPr>
        <xdr:cNvPr id="2" name="Imagen 4">
          <a:extLst>
            <a:ext uri="{FF2B5EF4-FFF2-40B4-BE49-F238E27FC236}">
              <a16:creationId xmlns:a16="http://schemas.microsoft.com/office/drawing/2014/main" id="{B45B6ADA-DA94-4149-AF82-2E95E3C7F6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133350"/>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8ACBD3F5-4407-4A8E-83EC-44DBD3AEDD07}"/>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6206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1057275</xdr:colOff>
      <xdr:row>0</xdr:row>
      <xdr:rowOff>85725</xdr:rowOff>
    </xdr:from>
    <xdr:to>
      <xdr:col>0</xdr:col>
      <xdr:colOff>2380107</xdr:colOff>
      <xdr:row>0</xdr:row>
      <xdr:rowOff>619125</xdr:rowOff>
    </xdr:to>
    <xdr:pic>
      <xdr:nvPicPr>
        <xdr:cNvPr id="4" name="Imagen 3">
          <a:extLst>
            <a:ext uri="{FF2B5EF4-FFF2-40B4-BE49-F238E27FC236}">
              <a16:creationId xmlns:a16="http://schemas.microsoft.com/office/drawing/2014/main" id="{9C7876FB-FFAB-477B-BD57-24749187F7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 y="85725"/>
          <a:ext cx="1322832"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65689</xdr:colOff>
      <xdr:row>0</xdr:row>
      <xdr:rowOff>65690</xdr:rowOff>
    </xdr:from>
    <xdr:to>
      <xdr:col>1</xdr:col>
      <xdr:colOff>1248103</xdr:colOff>
      <xdr:row>0</xdr:row>
      <xdr:rowOff>711639</xdr:rowOff>
    </xdr:to>
    <xdr:pic>
      <xdr:nvPicPr>
        <xdr:cNvPr id="3" name="Google Shape;71;p15" descr="cid:image001.jpg@01D5124C.B7DF8030">
          <a:extLst>
            <a:ext uri="{FF2B5EF4-FFF2-40B4-BE49-F238E27FC236}">
              <a16:creationId xmlns:a16="http://schemas.microsoft.com/office/drawing/2014/main" id="{78F75E1E-6403-4780-83B4-2AA0AF2A13A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5689" y="65690"/>
          <a:ext cx="3503448" cy="645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10</xdr:col>
      <xdr:colOff>123825</xdr:colOff>
      <xdr:row>0</xdr:row>
      <xdr:rowOff>104775</xdr:rowOff>
    </xdr:from>
    <xdr:to>
      <xdr:col>13</xdr:col>
      <xdr:colOff>352425</xdr:colOff>
      <xdr:row>0</xdr:row>
      <xdr:rowOff>647700</xdr:rowOff>
    </xdr:to>
    <xdr:pic>
      <xdr:nvPicPr>
        <xdr:cNvPr id="2" name="Imagen 4">
          <a:extLst>
            <a:ext uri="{FF2B5EF4-FFF2-40B4-BE49-F238E27FC236}">
              <a16:creationId xmlns:a16="http://schemas.microsoft.com/office/drawing/2014/main" id="{AFCC6BCC-C8B9-465E-BFD7-67912B175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6450" y="10477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EE6AD8A1-0FB3-423B-885A-98FFE08959C6}"/>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7158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1190625</xdr:colOff>
      <xdr:row>0</xdr:row>
      <xdr:rowOff>95250</xdr:rowOff>
    </xdr:from>
    <xdr:to>
      <xdr:col>0</xdr:col>
      <xdr:colOff>2560701</xdr:colOff>
      <xdr:row>0</xdr:row>
      <xdr:rowOff>647700</xdr:rowOff>
    </xdr:to>
    <xdr:pic>
      <xdr:nvPicPr>
        <xdr:cNvPr id="4" name="Imagen 3">
          <a:extLst>
            <a:ext uri="{FF2B5EF4-FFF2-40B4-BE49-F238E27FC236}">
              <a16:creationId xmlns:a16="http://schemas.microsoft.com/office/drawing/2014/main" id="{23D184A5-DE54-4E66-BE46-48AEE6F4DC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0625" y="95250"/>
          <a:ext cx="137007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161925</xdr:colOff>
      <xdr:row>0</xdr:row>
      <xdr:rowOff>85725</xdr:rowOff>
    </xdr:from>
    <xdr:to>
      <xdr:col>13</xdr:col>
      <xdr:colOff>342900</xdr:colOff>
      <xdr:row>0</xdr:row>
      <xdr:rowOff>628650</xdr:rowOff>
    </xdr:to>
    <xdr:pic>
      <xdr:nvPicPr>
        <xdr:cNvPr id="2" name="Imagen 4">
          <a:extLst>
            <a:ext uri="{FF2B5EF4-FFF2-40B4-BE49-F238E27FC236}">
              <a16:creationId xmlns:a16="http://schemas.microsoft.com/office/drawing/2014/main" id="{269AD7DF-B5C5-43B3-A69F-10B44939C5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9775" y="85725"/>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C98C82BF-D886-458A-8ED0-DE88184A2FDA}"/>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6301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1152525</xdr:colOff>
      <xdr:row>0</xdr:row>
      <xdr:rowOff>123824</xdr:rowOff>
    </xdr:from>
    <xdr:to>
      <xdr:col>0</xdr:col>
      <xdr:colOff>2505075</xdr:colOff>
      <xdr:row>0</xdr:row>
      <xdr:rowOff>669207</xdr:rowOff>
    </xdr:to>
    <xdr:pic>
      <xdr:nvPicPr>
        <xdr:cNvPr id="4" name="Imagen 3">
          <a:extLst>
            <a:ext uri="{FF2B5EF4-FFF2-40B4-BE49-F238E27FC236}">
              <a16:creationId xmlns:a16="http://schemas.microsoft.com/office/drawing/2014/main" id="{A3D3CAE2-BC3C-4706-B026-4DCA666D31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2525" y="123824"/>
          <a:ext cx="1352550" cy="545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10</xdr:col>
      <xdr:colOff>123825</xdr:colOff>
      <xdr:row>0</xdr:row>
      <xdr:rowOff>95250</xdr:rowOff>
    </xdr:from>
    <xdr:to>
      <xdr:col>13</xdr:col>
      <xdr:colOff>209550</xdr:colOff>
      <xdr:row>0</xdr:row>
      <xdr:rowOff>638175</xdr:rowOff>
    </xdr:to>
    <xdr:pic>
      <xdr:nvPicPr>
        <xdr:cNvPr id="2" name="Imagen 4">
          <a:extLst>
            <a:ext uri="{FF2B5EF4-FFF2-40B4-BE49-F238E27FC236}">
              <a16:creationId xmlns:a16="http://schemas.microsoft.com/office/drawing/2014/main" id="{EAD64FD3-123B-4DBD-A639-C091803C4D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48825" y="9525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C74072CE-B3D8-4BAA-9526-5B140AFC582F}"/>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30111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1123950</xdr:colOff>
      <xdr:row>0</xdr:row>
      <xdr:rowOff>104774</xdr:rowOff>
    </xdr:from>
    <xdr:to>
      <xdr:col>0</xdr:col>
      <xdr:colOff>2517648</xdr:colOff>
      <xdr:row>0</xdr:row>
      <xdr:rowOff>666749</xdr:rowOff>
    </xdr:to>
    <xdr:pic>
      <xdr:nvPicPr>
        <xdr:cNvPr id="4" name="Imagen 3">
          <a:extLst>
            <a:ext uri="{FF2B5EF4-FFF2-40B4-BE49-F238E27FC236}">
              <a16:creationId xmlns:a16="http://schemas.microsoft.com/office/drawing/2014/main" id="{88B874EB-5B1C-4F9A-B3A9-0A4D28FF06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3950" y="104774"/>
          <a:ext cx="1393698"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10</xdr:col>
      <xdr:colOff>142875</xdr:colOff>
      <xdr:row>0</xdr:row>
      <xdr:rowOff>95250</xdr:rowOff>
    </xdr:from>
    <xdr:to>
      <xdr:col>13</xdr:col>
      <xdr:colOff>238125</xdr:colOff>
      <xdr:row>0</xdr:row>
      <xdr:rowOff>638175</xdr:rowOff>
    </xdr:to>
    <xdr:pic>
      <xdr:nvPicPr>
        <xdr:cNvPr id="2" name="Imagen 4">
          <a:extLst>
            <a:ext uri="{FF2B5EF4-FFF2-40B4-BE49-F238E27FC236}">
              <a16:creationId xmlns:a16="http://schemas.microsoft.com/office/drawing/2014/main" id="{F1612EFB-5DC9-4622-9123-9EBB9DA1EA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9525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0F3C2FBC-7781-4E7E-A11C-94C7AA296448}"/>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8968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1104900</xdr:colOff>
      <xdr:row>0</xdr:row>
      <xdr:rowOff>104774</xdr:rowOff>
    </xdr:from>
    <xdr:to>
      <xdr:col>0</xdr:col>
      <xdr:colOff>2498598</xdr:colOff>
      <xdr:row>0</xdr:row>
      <xdr:rowOff>666749</xdr:rowOff>
    </xdr:to>
    <xdr:pic>
      <xdr:nvPicPr>
        <xdr:cNvPr id="4" name="Imagen 3">
          <a:extLst>
            <a:ext uri="{FF2B5EF4-FFF2-40B4-BE49-F238E27FC236}">
              <a16:creationId xmlns:a16="http://schemas.microsoft.com/office/drawing/2014/main" id="{E506662A-5281-4F85-9522-F622AA01C1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04900" y="104774"/>
          <a:ext cx="1393698"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10</xdr:col>
      <xdr:colOff>123825</xdr:colOff>
      <xdr:row>0</xdr:row>
      <xdr:rowOff>104775</xdr:rowOff>
    </xdr:from>
    <xdr:to>
      <xdr:col>13</xdr:col>
      <xdr:colOff>371475</xdr:colOff>
      <xdr:row>0</xdr:row>
      <xdr:rowOff>647700</xdr:rowOff>
    </xdr:to>
    <xdr:pic>
      <xdr:nvPicPr>
        <xdr:cNvPr id="2" name="Imagen 4">
          <a:extLst>
            <a:ext uri="{FF2B5EF4-FFF2-40B4-BE49-F238E27FC236}">
              <a16:creationId xmlns:a16="http://schemas.microsoft.com/office/drawing/2014/main" id="{1EA8CF4A-67F8-41D9-A334-573B9DA17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77325" y="10477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77ECE207-6EA6-4233-AA43-4F598901D81D}"/>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1915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1028700</xdr:colOff>
      <xdr:row>0</xdr:row>
      <xdr:rowOff>66675</xdr:rowOff>
    </xdr:from>
    <xdr:to>
      <xdr:col>0</xdr:col>
      <xdr:colOff>2446020</xdr:colOff>
      <xdr:row>0</xdr:row>
      <xdr:rowOff>638175</xdr:rowOff>
    </xdr:to>
    <xdr:pic>
      <xdr:nvPicPr>
        <xdr:cNvPr id="4" name="Imagen 3">
          <a:extLst>
            <a:ext uri="{FF2B5EF4-FFF2-40B4-BE49-F238E27FC236}">
              <a16:creationId xmlns:a16="http://schemas.microsoft.com/office/drawing/2014/main" id="{2AE72B01-2CDA-4154-B602-3F8AED1E603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8700" y="66675"/>
          <a:ext cx="141732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10</xdr:col>
      <xdr:colOff>104775</xdr:colOff>
      <xdr:row>0</xdr:row>
      <xdr:rowOff>95250</xdr:rowOff>
    </xdr:from>
    <xdr:to>
      <xdr:col>13</xdr:col>
      <xdr:colOff>228600</xdr:colOff>
      <xdr:row>0</xdr:row>
      <xdr:rowOff>638175</xdr:rowOff>
    </xdr:to>
    <xdr:pic>
      <xdr:nvPicPr>
        <xdr:cNvPr id="2" name="Imagen 4">
          <a:extLst>
            <a:ext uri="{FF2B5EF4-FFF2-40B4-BE49-F238E27FC236}">
              <a16:creationId xmlns:a16="http://schemas.microsoft.com/office/drawing/2014/main" id="{98C152E5-C17B-4125-BD69-A22F761B1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91675" y="9525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6298DBDE-AA11-444A-9980-92AC736CB2F7}"/>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9349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1181100</xdr:colOff>
      <xdr:row>0</xdr:row>
      <xdr:rowOff>85724</xdr:rowOff>
    </xdr:from>
    <xdr:to>
      <xdr:col>0</xdr:col>
      <xdr:colOff>2574798</xdr:colOff>
      <xdr:row>0</xdr:row>
      <xdr:rowOff>647699</xdr:rowOff>
    </xdr:to>
    <xdr:pic>
      <xdr:nvPicPr>
        <xdr:cNvPr id="4" name="Imagen 3">
          <a:extLst>
            <a:ext uri="{FF2B5EF4-FFF2-40B4-BE49-F238E27FC236}">
              <a16:creationId xmlns:a16="http://schemas.microsoft.com/office/drawing/2014/main" id="{8C5A2DD4-B1BE-4CA1-BE95-BEAB3B22070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1100" y="85724"/>
          <a:ext cx="1393698"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10</xdr:col>
      <xdr:colOff>123825</xdr:colOff>
      <xdr:row>0</xdr:row>
      <xdr:rowOff>95250</xdr:rowOff>
    </xdr:from>
    <xdr:to>
      <xdr:col>13</xdr:col>
      <xdr:colOff>219075</xdr:colOff>
      <xdr:row>0</xdr:row>
      <xdr:rowOff>638175</xdr:rowOff>
    </xdr:to>
    <xdr:pic>
      <xdr:nvPicPr>
        <xdr:cNvPr id="2" name="Imagen 4">
          <a:extLst>
            <a:ext uri="{FF2B5EF4-FFF2-40B4-BE49-F238E27FC236}">
              <a16:creationId xmlns:a16="http://schemas.microsoft.com/office/drawing/2014/main" id="{138202B8-CEAF-4C00-A9CB-FE7C476F22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6450" y="9525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20719899-0866-4E08-9774-C96CAFBC4BA2}"/>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8968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1119466</xdr:colOff>
      <xdr:row>0</xdr:row>
      <xdr:rowOff>98051</xdr:rowOff>
    </xdr:from>
    <xdr:to>
      <xdr:col>0</xdr:col>
      <xdr:colOff>2525671</xdr:colOff>
      <xdr:row>0</xdr:row>
      <xdr:rowOff>665069</xdr:rowOff>
    </xdr:to>
    <xdr:pic>
      <xdr:nvPicPr>
        <xdr:cNvPr id="4" name="Imagen 3">
          <a:extLst>
            <a:ext uri="{FF2B5EF4-FFF2-40B4-BE49-F238E27FC236}">
              <a16:creationId xmlns:a16="http://schemas.microsoft.com/office/drawing/2014/main" id="{61E9901F-7E2B-4936-9409-0515B2B980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9466" y="98051"/>
          <a:ext cx="1406205"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10</xdr:col>
      <xdr:colOff>114300</xdr:colOff>
      <xdr:row>0</xdr:row>
      <xdr:rowOff>114300</xdr:rowOff>
    </xdr:from>
    <xdr:to>
      <xdr:col>13</xdr:col>
      <xdr:colOff>238125</xdr:colOff>
      <xdr:row>0</xdr:row>
      <xdr:rowOff>657225</xdr:rowOff>
    </xdr:to>
    <xdr:pic>
      <xdr:nvPicPr>
        <xdr:cNvPr id="2" name="Imagen 4">
          <a:extLst>
            <a:ext uri="{FF2B5EF4-FFF2-40B4-BE49-F238E27FC236}">
              <a16:creationId xmlns:a16="http://schemas.microsoft.com/office/drawing/2014/main" id="{CEB969CF-CA49-4C17-9DA1-D6450C28C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01200" y="11430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836A26D3-87A4-4D4D-94A0-EAE94EDEBE63}"/>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9349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1200150</xdr:colOff>
      <xdr:row>0</xdr:row>
      <xdr:rowOff>85725</xdr:rowOff>
    </xdr:from>
    <xdr:to>
      <xdr:col>0</xdr:col>
      <xdr:colOff>2570226</xdr:colOff>
      <xdr:row>0</xdr:row>
      <xdr:rowOff>638175</xdr:rowOff>
    </xdr:to>
    <xdr:pic>
      <xdr:nvPicPr>
        <xdr:cNvPr id="4" name="Imagen 3">
          <a:extLst>
            <a:ext uri="{FF2B5EF4-FFF2-40B4-BE49-F238E27FC236}">
              <a16:creationId xmlns:a16="http://schemas.microsoft.com/office/drawing/2014/main" id="{8D2D9B59-5B2A-4493-A387-D49C228D91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0150" y="85725"/>
          <a:ext cx="137007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10</xdr:col>
      <xdr:colOff>114300</xdr:colOff>
      <xdr:row>0</xdr:row>
      <xdr:rowOff>95250</xdr:rowOff>
    </xdr:from>
    <xdr:to>
      <xdr:col>13</xdr:col>
      <xdr:colOff>209550</xdr:colOff>
      <xdr:row>0</xdr:row>
      <xdr:rowOff>638175</xdr:rowOff>
    </xdr:to>
    <xdr:pic>
      <xdr:nvPicPr>
        <xdr:cNvPr id="2" name="Imagen 4">
          <a:extLst>
            <a:ext uri="{FF2B5EF4-FFF2-40B4-BE49-F238E27FC236}">
              <a16:creationId xmlns:a16="http://schemas.microsoft.com/office/drawing/2014/main" id="{AA20EEE7-F6F9-4B2E-818B-E183813363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9525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20698676-7220-47BF-86DD-E428BD36D77E}"/>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8968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1200150</xdr:colOff>
      <xdr:row>0</xdr:row>
      <xdr:rowOff>85725</xdr:rowOff>
    </xdr:from>
    <xdr:to>
      <xdr:col>0</xdr:col>
      <xdr:colOff>2570226</xdr:colOff>
      <xdr:row>0</xdr:row>
      <xdr:rowOff>638175</xdr:rowOff>
    </xdr:to>
    <xdr:pic>
      <xdr:nvPicPr>
        <xdr:cNvPr id="4" name="Imagen 3">
          <a:extLst>
            <a:ext uri="{FF2B5EF4-FFF2-40B4-BE49-F238E27FC236}">
              <a16:creationId xmlns:a16="http://schemas.microsoft.com/office/drawing/2014/main" id="{D17636D8-295D-4290-BDAE-20051D2DE6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0150" y="85725"/>
          <a:ext cx="137007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10</xdr:col>
      <xdr:colOff>123825</xdr:colOff>
      <xdr:row>0</xdr:row>
      <xdr:rowOff>95250</xdr:rowOff>
    </xdr:from>
    <xdr:to>
      <xdr:col>13</xdr:col>
      <xdr:colOff>352425</xdr:colOff>
      <xdr:row>0</xdr:row>
      <xdr:rowOff>638175</xdr:rowOff>
    </xdr:to>
    <xdr:pic>
      <xdr:nvPicPr>
        <xdr:cNvPr id="2" name="Imagen 4">
          <a:extLst>
            <a:ext uri="{FF2B5EF4-FFF2-40B4-BE49-F238E27FC236}">
              <a16:creationId xmlns:a16="http://schemas.microsoft.com/office/drawing/2014/main" id="{D2913E99-2D53-4381-AFB5-F69A4D13CC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95250"/>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7F751F4F-D697-4E0F-A7DB-B74C7C520F5A}"/>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7920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1104900</xdr:colOff>
      <xdr:row>0</xdr:row>
      <xdr:rowOff>66674</xdr:rowOff>
    </xdr:from>
    <xdr:to>
      <xdr:col>0</xdr:col>
      <xdr:colOff>2498598</xdr:colOff>
      <xdr:row>0</xdr:row>
      <xdr:rowOff>628649</xdr:rowOff>
    </xdr:to>
    <xdr:pic>
      <xdr:nvPicPr>
        <xdr:cNvPr id="4" name="Imagen 3">
          <a:extLst>
            <a:ext uri="{FF2B5EF4-FFF2-40B4-BE49-F238E27FC236}">
              <a16:creationId xmlns:a16="http://schemas.microsoft.com/office/drawing/2014/main" id="{0BB2E907-3096-4B93-B5AA-5D4EC62B377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04900" y="66674"/>
          <a:ext cx="1393698"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87586</xdr:colOff>
      <xdr:row>0</xdr:row>
      <xdr:rowOff>76637</xdr:rowOff>
    </xdr:from>
    <xdr:to>
      <xdr:col>1</xdr:col>
      <xdr:colOff>869342</xdr:colOff>
      <xdr:row>0</xdr:row>
      <xdr:rowOff>722586</xdr:rowOff>
    </xdr:to>
    <xdr:pic>
      <xdr:nvPicPr>
        <xdr:cNvPr id="2" name="Google Shape;71;p15" descr="cid:image001.jpg@01D5124C.B7DF8030">
          <a:extLst>
            <a:ext uri="{FF2B5EF4-FFF2-40B4-BE49-F238E27FC236}">
              <a16:creationId xmlns:a16="http://schemas.microsoft.com/office/drawing/2014/main" id="{C6E46B5C-8D22-46EA-A38E-C95A9CEA463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586" y="76637"/>
          <a:ext cx="3529773" cy="645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10</xdr:col>
      <xdr:colOff>104775</xdr:colOff>
      <xdr:row>0</xdr:row>
      <xdr:rowOff>104775</xdr:rowOff>
    </xdr:from>
    <xdr:to>
      <xdr:col>13</xdr:col>
      <xdr:colOff>66675</xdr:colOff>
      <xdr:row>0</xdr:row>
      <xdr:rowOff>647700</xdr:rowOff>
    </xdr:to>
    <xdr:pic>
      <xdr:nvPicPr>
        <xdr:cNvPr id="2" name="Imagen 4">
          <a:extLst>
            <a:ext uri="{FF2B5EF4-FFF2-40B4-BE49-F238E27FC236}">
              <a16:creationId xmlns:a16="http://schemas.microsoft.com/office/drawing/2014/main" id="{6B572A44-7E92-4C33-9792-3D428E8D4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4075" y="10477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25DE8BBC-AE6F-44C3-93A4-06BC1087D94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30683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1095375</xdr:colOff>
      <xdr:row>0</xdr:row>
      <xdr:rowOff>76199</xdr:rowOff>
    </xdr:from>
    <xdr:to>
      <xdr:col>0</xdr:col>
      <xdr:colOff>2441829</xdr:colOff>
      <xdr:row>0</xdr:row>
      <xdr:rowOff>619124</xdr:rowOff>
    </xdr:to>
    <xdr:pic>
      <xdr:nvPicPr>
        <xdr:cNvPr id="4" name="Imagen 3">
          <a:extLst>
            <a:ext uri="{FF2B5EF4-FFF2-40B4-BE49-F238E27FC236}">
              <a16:creationId xmlns:a16="http://schemas.microsoft.com/office/drawing/2014/main" id="{297C534B-BC0D-4643-8A34-2A8C6769E0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5375" y="76199"/>
          <a:ext cx="134645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10</xdr:col>
      <xdr:colOff>133350</xdr:colOff>
      <xdr:row>0</xdr:row>
      <xdr:rowOff>95250</xdr:rowOff>
    </xdr:from>
    <xdr:to>
      <xdr:col>13</xdr:col>
      <xdr:colOff>333375</xdr:colOff>
      <xdr:row>0</xdr:row>
      <xdr:rowOff>638175</xdr:rowOff>
    </xdr:to>
    <xdr:pic>
      <xdr:nvPicPr>
        <xdr:cNvPr id="2" name="Imagen 4">
          <a:extLst>
            <a:ext uri="{FF2B5EF4-FFF2-40B4-BE49-F238E27FC236}">
              <a16:creationId xmlns:a16="http://schemas.microsoft.com/office/drawing/2014/main" id="{73415487-FE8A-4FDC-8CA7-C78F07C14B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4025" y="95250"/>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CF0901E3-DB34-4191-877A-F35AC25B5574}"/>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4872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1200150</xdr:colOff>
      <xdr:row>0</xdr:row>
      <xdr:rowOff>95250</xdr:rowOff>
    </xdr:from>
    <xdr:to>
      <xdr:col>0</xdr:col>
      <xdr:colOff>2617470</xdr:colOff>
      <xdr:row>0</xdr:row>
      <xdr:rowOff>666750</xdr:rowOff>
    </xdr:to>
    <xdr:pic>
      <xdr:nvPicPr>
        <xdr:cNvPr id="4" name="Imagen 3">
          <a:extLst>
            <a:ext uri="{FF2B5EF4-FFF2-40B4-BE49-F238E27FC236}">
              <a16:creationId xmlns:a16="http://schemas.microsoft.com/office/drawing/2014/main" id="{AA5B0C34-EACD-4B58-981D-342CF92D97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0150" y="95250"/>
          <a:ext cx="141732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10</xdr:col>
      <xdr:colOff>133350</xdr:colOff>
      <xdr:row>0</xdr:row>
      <xdr:rowOff>76200</xdr:rowOff>
    </xdr:from>
    <xdr:to>
      <xdr:col>13</xdr:col>
      <xdr:colOff>209550</xdr:colOff>
      <xdr:row>0</xdr:row>
      <xdr:rowOff>619125</xdr:rowOff>
    </xdr:to>
    <xdr:pic>
      <xdr:nvPicPr>
        <xdr:cNvPr id="2" name="Imagen 4">
          <a:extLst>
            <a:ext uri="{FF2B5EF4-FFF2-40B4-BE49-F238E27FC236}">
              <a16:creationId xmlns:a16="http://schemas.microsoft.com/office/drawing/2014/main" id="{01BF1A5C-BB0B-447B-ABD0-C4109B6647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76200"/>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C7F0B2AA-E0D9-4A9C-8CB1-FD63BFAFB607}"/>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325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1190625</xdr:colOff>
      <xdr:row>0</xdr:row>
      <xdr:rowOff>85725</xdr:rowOff>
    </xdr:from>
    <xdr:to>
      <xdr:col>0</xdr:col>
      <xdr:colOff>2560701</xdr:colOff>
      <xdr:row>0</xdr:row>
      <xdr:rowOff>638175</xdr:rowOff>
    </xdr:to>
    <xdr:pic>
      <xdr:nvPicPr>
        <xdr:cNvPr id="4" name="Imagen 3">
          <a:extLst>
            <a:ext uri="{FF2B5EF4-FFF2-40B4-BE49-F238E27FC236}">
              <a16:creationId xmlns:a16="http://schemas.microsoft.com/office/drawing/2014/main" id="{BBAF4D1E-48ED-489A-BFED-77BB282CD0C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0625" y="85725"/>
          <a:ext cx="137007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10</xdr:col>
      <xdr:colOff>95250</xdr:colOff>
      <xdr:row>0</xdr:row>
      <xdr:rowOff>114300</xdr:rowOff>
    </xdr:from>
    <xdr:to>
      <xdr:col>13</xdr:col>
      <xdr:colOff>200025</xdr:colOff>
      <xdr:row>0</xdr:row>
      <xdr:rowOff>657225</xdr:rowOff>
    </xdr:to>
    <xdr:pic>
      <xdr:nvPicPr>
        <xdr:cNvPr id="2" name="Imagen 4">
          <a:extLst>
            <a:ext uri="{FF2B5EF4-FFF2-40B4-BE49-F238E27FC236}">
              <a16:creationId xmlns:a16="http://schemas.microsoft.com/office/drawing/2014/main" id="{DE42592F-88FA-49A6-A869-9CB25FC4B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58375" y="114300"/>
          <a:ext cx="2133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5CBE83DA-7404-4EDD-AA51-6E64C990D33E}"/>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32207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1162050</xdr:colOff>
      <xdr:row>0</xdr:row>
      <xdr:rowOff>95249</xdr:rowOff>
    </xdr:from>
    <xdr:to>
      <xdr:col>0</xdr:col>
      <xdr:colOff>2555748</xdr:colOff>
      <xdr:row>0</xdr:row>
      <xdr:rowOff>657224</xdr:rowOff>
    </xdr:to>
    <xdr:pic>
      <xdr:nvPicPr>
        <xdr:cNvPr id="4" name="Imagen 3">
          <a:extLst>
            <a:ext uri="{FF2B5EF4-FFF2-40B4-BE49-F238E27FC236}">
              <a16:creationId xmlns:a16="http://schemas.microsoft.com/office/drawing/2014/main" id="{7FB5A5BE-E79D-4CC9-A8A3-FCE084E5CD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050" y="95249"/>
          <a:ext cx="1393698"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6</xdr:col>
      <xdr:colOff>419100</xdr:colOff>
      <xdr:row>0</xdr:row>
      <xdr:rowOff>133350</xdr:rowOff>
    </xdr:from>
    <xdr:to>
      <xdr:col>8</xdr:col>
      <xdr:colOff>390525</xdr:colOff>
      <xdr:row>0</xdr:row>
      <xdr:rowOff>638175</xdr:rowOff>
    </xdr:to>
    <xdr:pic>
      <xdr:nvPicPr>
        <xdr:cNvPr id="2" name="Imagen 4">
          <a:extLst>
            <a:ext uri="{FF2B5EF4-FFF2-40B4-BE49-F238E27FC236}">
              <a16:creationId xmlns:a16="http://schemas.microsoft.com/office/drawing/2014/main" id="{CF3F6014-F11C-41EF-ABE5-E4A6696E96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3550" y="133350"/>
          <a:ext cx="1819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39411961-55DF-4ACD-B100-A7A222675A82}"/>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165544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1200150</xdr:colOff>
      <xdr:row>0</xdr:row>
      <xdr:rowOff>114299</xdr:rowOff>
    </xdr:from>
    <xdr:to>
      <xdr:col>0</xdr:col>
      <xdr:colOff>2546604</xdr:colOff>
      <xdr:row>0</xdr:row>
      <xdr:rowOff>657224</xdr:rowOff>
    </xdr:to>
    <xdr:pic>
      <xdr:nvPicPr>
        <xdr:cNvPr id="4" name="Imagen 3">
          <a:extLst>
            <a:ext uri="{FF2B5EF4-FFF2-40B4-BE49-F238E27FC236}">
              <a16:creationId xmlns:a16="http://schemas.microsoft.com/office/drawing/2014/main" id="{7829AC98-1430-46F6-81CC-6E68C9C07E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0150" y="114299"/>
          <a:ext cx="134645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10</xdr:col>
      <xdr:colOff>123825</xdr:colOff>
      <xdr:row>0</xdr:row>
      <xdr:rowOff>104775</xdr:rowOff>
    </xdr:from>
    <xdr:to>
      <xdr:col>13</xdr:col>
      <xdr:colOff>190500</xdr:colOff>
      <xdr:row>0</xdr:row>
      <xdr:rowOff>647700</xdr:rowOff>
    </xdr:to>
    <xdr:pic>
      <xdr:nvPicPr>
        <xdr:cNvPr id="2" name="Imagen 4">
          <a:extLst>
            <a:ext uri="{FF2B5EF4-FFF2-40B4-BE49-F238E27FC236}">
              <a16:creationId xmlns:a16="http://schemas.microsoft.com/office/drawing/2014/main" id="{A70EE375-589F-4A1B-B456-85047D0979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01225" y="10477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0</xdr:row>
      <xdr:rowOff>1019175</xdr:rowOff>
    </xdr:from>
    <xdr:to>
      <xdr:col>16</xdr:col>
      <xdr:colOff>9525</xdr:colOff>
      <xdr:row>1</xdr:row>
      <xdr:rowOff>47625</xdr:rowOff>
    </xdr:to>
    <xdr:pic>
      <xdr:nvPicPr>
        <xdr:cNvPr id="3" name="Imagen 2" descr="linea">
          <a:extLst>
            <a:ext uri="{FF2B5EF4-FFF2-40B4-BE49-F238E27FC236}">
              <a16:creationId xmlns:a16="http://schemas.microsoft.com/office/drawing/2014/main" id="{06CA758E-905F-4D42-A2D2-1C0BF42CB345}"/>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1019175"/>
          <a:ext cx="130492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1171575</xdr:colOff>
      <xdr:row>0</xdr:row>
      <xdr:rowOff>104775</xdr:rowOff>
    </xdr:from>
    <xdr:to>
      <xdr:col>0</xdr:col>
      <xdr:colOff>2541651</xdr:colOff>
      <xdr:row>0</xdr:row>
      <xdr:rowOff>657225</xdr:rowOff>
    </xdr:to>
    <xdr:pic>
      <xdr:nvPicPr>
        <xdr:cNvPr id="4" name="Imagen 3">
          <a:extLst>
            <a:ext uri="{FF2B5EF4-FFF2-40B4-BE49-F238E27FC236}">
              <a16:creationId xmlns:a16="http://schemas.microsoft.com/office/drawing/2014/main" id="{22A55F44-45B9-43C1-8EF5-A3108E32AE7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1575" y="104775"/>
          <a:ext cx="137007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9</xdr:col>
      <xdr:colOff>381000</xdr:colOff>
      <xdr:row>0</xdr:row>
      <xdr:rowOff>123825</xdr:rowOff>
    </xdr:from>
    <xdr:to>
      <xdr:col>13</xdr:col>
      <xdr:colOff>219075</xdr:colOff>
      <xdr:row>0</xdr:row>
      <xdr:rowOff>666750</xdr:rowOff>
    </xdr:to>
    <xdr:pic>
      <xdr:nvPicPr>
        <xdr:cNvPr id="2" name="Imagen 4">
          <a:extLst>
            <a:ext uri="{FF2B5EF4-FFF2-40B4-BE49-F238E27FC236}">
              <a16:creationId xmlns:a16="http://schemas.microsoft.com/office/drawing/2014/main" id="{058C846C-0A3F-450D-9460-0A591679E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01075" y="123825"/>
          <a:ext cx="2114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7325DB4C-56B8-441E-85CD-8549E45ADB8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17252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1190625</xdr:colOff>
      <xdr:row>0</xdr:row>
      <xdr:rowOff>114300</xdr:rowOff>
    </xdr:from>
    <xdr:to>
      <xdr:col>0</xdr:col>
      <xdr:colOff>2560701</xdr:colOff>
      <xdr:row>0</xdr:row>
      <xdr:rowOff>666750</xdr:rowOff>
    </xdr:to>
    <xdr:pic>
      <xdr:nvPicPr>
        <xdr:cNvPr id="4" name="Imagen 3">
          <a:extLst>
            <a:ext uri="{FF2B5EF4-FFF2-40B4-BE49-F238E27FC236}">
              <a16:creationId xmlns:a16="http://schemas.microsoft.com/office/drawing/2014/main" id="{D7AB2296-82F7-46D6-8069-C1CF45E1B99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0625" y="114300"/>
          <a:ext cx="137007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12</xdr:col>
      <xdr:colOff>495300</xdr:colOff>
      <xdr:row>0</xdr:row>
      <xdr:rowOff>104775</xdr:rowOff>
    </xdr:from>
    <xdr:to>
      <xdr:col>16</xdr:col>
      <xdr:colOff>714375</xdr:colOff>
      <xdr:row>0</xdr:row>
      <xdr:rowOff>647700</xdr:rowOff>
    </xdr:to>
    <xdr:pic>
      <xdr:nvPicPr>
        <xdr:cNvPr id="2" name="Imagen 4">
          <a:extLst>
            <a:ext uri="{FF2B5EF4-FFF2-40B4-BE49-F238E27FC236}">
              <a16:creationId xmlns:a16="http://schemas.microsoft.com/office/drawing/2014/main" id="{9DE0E896-6FEF-414F-ABB0-229305B6AA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0850" y="104775"/>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20</xdr:col>
      <xdr:colOff>657225</xdr:colOff>
      <xdr:row>1</xdr:row>
      <xdr:rowOff>47625</xdr:rowOff>
    </xdr:to>
    <xdr:pic>
      <xdr:nvPicPr>
        <xdr:cNvPr id="3" name="Imagen 2" descr="linea">
          <a:extLst>
            <a:ext uri="{FF2B5EF4-FFF2-40B4-BE49-F238E27FC236}">
              <a16:creationId xmlns:a16="http://schemas.microsoft.com/office/drawing/2014/main" id="{A4EBF197-3045-40D7-B69F-44A1899640EA}"/>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50495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1190625</xdr:colOff>
      <xdr:row>0</xdr:row>
      <xdr:rowOff>85725</xdr:rowOff>
    </xdr:from>
    <xdr:to>
      <xdr:col>0</xdr:col>
      <xdr:colOff>2560701</xdr:colOff>
      <xdr:row>0</xdr:row>
      <xdr:rowOff>638175</xdr:rowOff>
    </xdr:to>
    <xdr:pic>
      <xdr:nvPicPr>
        <xdr:cNvPr id="4" name="Imagen 3">
          <a:extLst>
            <a:ext uri="{FF2B5EF4-FFF2-40B4-BE49-F238E27FC236}">
              <a16:creationId xmlns:a16="http://schemas.microsoft.com/office/drawing/2014/main" id="{78CC3112-A245-4308-8E19-F67F62D5777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0625" y="85725"/>
          <a:ext cx="137007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13</xdr:col>
      <xdr:colOff>409575</xdr:colOff>
      <xdr:row>0</xdr:row>
      <xdr:rowOff>85725</xdr:rowOff>
    </xdr:from>
    <xdr:to>
      <xdr:col>17</xdr:col>
      <xdr:colOff>95250</xdr:colOff>
      <xdr:row>0</xdr:row>
      <xdr:rowOff>628650</xdr:rowOff>
    </xdr:to>
    <xdr:pic>
      <xdr:nvPicPr>
        <xdr:cNvPr id="2" name="Imagen 4">
          <a:extLst>
            <a:ext uri="{FF2B5EF4-FFF2-40B4-BE49-F238E27FC236}">
              <a16:creationId xmlns:a16="http://schemas.microsoft.com/office/drawing/2014/main" id="{0B4CC88D-CB2E-4E25-894B-15625EEB61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15675" y="85725"/>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20</xdr:col>
      <xdr:colOff>657225</xdr:colOff>
      <xdr:row>1</xdr:row>
      <xdr:rowOff>47625</xdr:rowOff>
    </xdr:to>
    <xdr:pic>
      <xdr:nvPicPr>
        <xdr:cNvPr id="3" name="Imagen 2" descr="linea">
          <a:extLst>
            <a:ext uri="{FF2B5EF4-FFF2-40B4-BE49-F238E27FC236}">
              <a16:creationId xmlns:a16="http://schemas.microsoft.com/office/drawing/2014/main" id="{2AA2E24B-5E51-405B-BF88-DCC72C6B05ED}"/>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49161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1114425</xdr:colOff>
      <xdr:row>0</xdr:row>
      <xdr:rowOff>114299</xdr:rowOff>
    </xdr:from>
    <xdr:to>
      <xdr:col>0</xdr:col>
      <xdr:colOff>2460879</xdr:colOff>
      <xdr:row>0</xdr:row>
      <xdr:rowOff>657224</xdr:rowOff>
    </xdr:to>
    <xdr:pic>
      <xdr:nvPicPr>
        <xdr:cNvPr id="4" name="Imagen 3">
          <a:extLst>
            <a:ext uri="{FF2B5EF4-FFF2-40B4-BE49-F238E27FC236}">
              <a16:creationId xmlns:a16="http://schemas.microsoft.com/office/drawing/2014/main" id="{C0C814A3-DE50-40C1-9FD0-D8949D6D19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4425" y="114299"/>
          <a:ext cx="134645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13</xdr:col>
      <xdr:colOff>381000</xdr:colOff>
      <xdr:row>0</xdr:row>
      <xdr:rowOff>95250</xdr:rowOff>
    </xdr:from>
    <xdr:to>
      <xdr:col>17</xdr:col>
      <xdr:colOff>104775</xdr:colOff>
      <xdr:row>0</xdr:row>
      <xdr:rowOff>638175</xdr:rowOff>
    </xdr:to>
    <xdr:pic>
      <xdr:nvPicPr>
        <xdr:cNvPr id="2" name="Imagen 4">
          <a:extLst>
            <a:ext uri="{FF2B5EF4-FFF2-40B4-BE49-F238E27FC236}">
              <a16:creationId xmlns:a16="http://schemas.microsoft.com/office/drawing/2014/main" id="{5C9580B9-7BA3-4B24-9AE6-E5F283D51C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0" y="95250"/>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20</xdr:col>
      <xdr:colOff>657225</xdr:colOff>
      <xdr:row>1</xdr:row>
      <xdr:rowOff>47625</xdr:rowOff>
    </xdr:to>
    <xdr:pic>
      <xdr:nvPicPr>
        <xdr:cNvPr id="3" name="Imagen 2" descr="linea">
          <a:extLst>
            <a:ext uri="{FF2B5EF4-FFF2-40B4-BE49-F238E27FC236}">
              <a16:creationId xmlns:a16="http://schemas.microsoft.com/office/drawing/2014/main" id="{DE49AF6B-96B8-4B66-8CCD-7BA822C2841A}"/>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49733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1200150</xdr:colOff>
      <xdr:row>0</xdr:row>
      <xdr:rowOff>114300</xdr:rowOff>
    </xdr:from>
    <xdr:to>
      <xdr:col>0</xdr:col>
      <xdr:colOff>2522982</xdr:colOff>
      <xdr:row>0</xdr:row>
      <xdr:rowOff>647700</xdr:rowOff>
    </xdr:to>
    <xdr:pic>
      <xdr:nvPicPr>
        <xdr:cNvPr id="4" name="Imagen 3">
          <a:extLst>
            <a:ext uri="{FF2B5EF4-FFF2-40B4-BE49-F238E27FC236}">
              <a16:creationId xmlns:a16="http://schemas.microsoft.com/office/drawing/2014/main" id="{8DC2D83C-E102-4BA6-AEA3-0E8D609A76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0150" y="114300"/>
          <a:ext cx="1322832"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109482</xdr:colOff>
      <xdr:row>0</xdr:row>
      <xdr:rowOff>87586</xdr:rowOff>
    </xdr:from>
    <xdr:to>
      <xdr:col>2</xdr:col>
      <xdr:colOff>781755</xdr:colOff>
      <xdr:row>0</xdr:row>
      <xdr:rowOff>733535</xdr:rowOff>
    </xdr:to>
    <xdr:pic>
      <xdr:nvPicPr>
        <xdr:cNvPr id="4" name="Google Shape;71;p15" descr="cid:image001.jpg@01D5124C.B7DF8030">
          <a:extLst>
            <a:ext uri="{FF2B5EF4-FFF2-40B4-BE49-F238E27FC236}">
              <a16:creationId xmlns:a16="http://schemas.microsoft.com/office/drawing/2014/main" id="{4F76DB00-1B46-4FF8-A8F7-E05AF222BE8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09482" y="87586"/>
          <a:ext cx="3529773" cy="645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10</xdr:col>
      <xdr:colOff>114300</xdr:colOff>
      <xdr:row>0</xdr:row>
      <xdr:rowOff>104775</xdr:rowOff>
    </xdr:from>
    <xdr:to>
      <xdr:col>13</xdr:col>
      <xdr:colOff>219075</xdr:colOff>
      <xdr:row>0</xdr:row>
      <xdr:rowOff>647700</xdr:rowOff>
    </xdr:to>
    <xdr:pic>
      <xdr:nvPicPr>
        <xdr:cNvPr id="2" name="Imagen 4">
          <a:extLst>
            <a:ext uri="{FF2B5EF4-FFF2-40B4-BE49-F238E27FC236}">
              <a16:creationId xmlns:a16="http://schemas.microsoft.com/office/drawing/2014/main" id="{DAAACCFD-AA6D-4FD9-8809-9CFB689661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96425" y="104775"/>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9AC9F673-66EA-4F62-ADEA-B2B847FF39B3}"/>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7539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1190625</xdr:colOff>
      <xdr:row>0</xdr:row>
      <xdr:rowOff>95249</xdr:rowOff>
    </xdr:from>
    <xdr:to>
      <xdr:col>0</xdr:col>
      <xdr:colOff>2584323</xdr:colOff>
      <xdr:row>0</xdr:row>
      <xdr:rowOff>657224</xdr:rowOff>
    </xdr:to>
    <xdr:pic>
      <xdr:nvPicPr>
        <xdr:cNvPr id="4" name="Imagen 3">
          <a:extLst>
            <a:ext uri="{FF2B5EF4-FFF2-40B4-BE49-F238E27FC236}">
              <a16:creationId xmlns:a16="http://schemas.microsoft.com/office/drawing/2014/main" id="{7D9E4059-4BBD-45C0-B0C8-4BBE494A87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0625" y="95249"/>
          <a:ext cx="1393698"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10</xdr:col>
      <xdr:colOff>28575</xdr:colOff>
      <xdr:row>0</xdr:row>
      <xdr:rowOff>85725</xdr:rowOff>
    </xdr:from>
    <xdr:to>
      <xdr:col>13</xdr:col>
      <xdr:colOff>85725</xdr:colOff>
      <xdr:row>0</xdr:row>
      <xdr:rowOff>628650</xdr:rowOff>
    </xdr:to>
    <xdr:pic>
      <xdr:nvPicPr>
        <xdr:cNvPr id="2" name="Imagen 4">
          <a:extLst>
            <a:ext uri="{FF2B5EF4-FFF2-40B4-BE49-F238E27FC236}">
              <a16:creationId xmlns:a16="http://schemas.microsoft.com/office/drawing/2014/main" id="{B167A8E1-55FE-41B9-98F2-FF983DC51B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53600" y="85725"/>
          <a:ext cx="2124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15</xdr:col>
      <xdr:colOff>657225</xdr:colOff>
      <xdr:row>1</xdr:row>
      <xdr:rowOff>47625</xdr:rowOff>
    </xdr:to>
    <xdr:pic>
      <xdr:nvPicPr>
        <xdr:cNvPr id="3" name="Imagen 2" descr="linea">
          <a:extLst>
            <a:ext uri="{FF2B5EF4-FFF2-40B4-BE49-F238E27FC236}">
              <a16:creationId xmlns:a16="http://schemas.microsoft.com/office/drawing/2014/main" id="{2498516C-AF2A-484D-A9B0-B56E16F63D34}"/>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9635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1200150</xdr:colOff>
      <xdr:row>0</xdr:row>
      <xdr:rowOff>95249</xdr:rowOff>
    </xdr:from>
    <xdr:to>
      <xdr:col>0</xdr:col>
      <xdr:colOff>2593848</xdr:colOff>
      <xdr:row>0</xdr:row>
      <xdr:rowOff>657224</xdr:rowOff>
    </xdr:to>
    <xdr:pic>
      <xdr:nvPicPr>
        <xdr:cNvPr id="4" name="Imagen 3">
          <a:extLst>
            <a:ext uri="{FF2B5EF4-FFF2-40B4-BE49-F238E27FC236}">
              <a16:creationId xmlns:a16="http://schemas.microsoft.com/office/drawing/2014/main" id="{B741F44C-9530-444E-BD6C-0E24C23185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0150" y="95249"/>
          <a:ext cx="1393698"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2</xdr:col>
      <xdr:colOff>835463</xdr:colOff>
      <xdr:row>0</xdr:row>
      <xdr:rowOff>108170</xdr:rowOff>
    </xdr:from>
    <xdr:to>
      <xdr:col>3</xdr:col>
      <xdr:colOff>1468383</xdr:colOff>
      <xdr:row>0</xdr:row>
      <xdr:rowOff>657225</xdr:rowOff>
    </xdr:to>
    <xdr:pic>
      <xdr:nvPicPr>
        <xdr:cNvPr id="2" name="Imagen 4">
          <a:extLst>
            <a:ext uri="{FF2B5EF4-FFF2-40B4-BE49-F238E27FC236}">
              <a16:creationId xmlns:a16="http://schemas.microsoft.com/office/drawing/2014/main" id="{DB7043F3-A47C-4139-97CD-360C0E34DF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2163" y="108170"/>
          <a:ext cx="2137870" cy="549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4</xdr:col>
      <xdr:colOff>0</xdr:colOff>
      <xdr:row>1</xdr:row>
      <xdr:rowOff>47625</xdr:rowOff>
    </xdr:to>
    <xdr:pic>
      <xdr:nvPicPr>
        <xdr:cNvPr id="3" name="Imagen 2" descr="linea">
          <a:extLst>
            <a:ext uri="{FF2B5EF4-FFF2-40B4-BE49-F238E27FC236}">
              <a16:creationId xmlns:a16="http://schemas.microsoft.com/office/drawing/2014/main" id="{E89E8377-9CAF-4F9E-955D-837487B31F5D}"/>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129635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385707</xdr:colOff>
      <xdr:row>0</xdr:row>
      <xdr:rowOff>82877</xdr:rowOff>
    </xdr:from>
    <xdr:to>
      <xdr:col>0</xdr:col>
      <xdr:colOff>1668356</xdr:colOff>
      <xdr:row>0</xdr:row>
      <xdr:rowOff>600074</xdr:rowOff>
    </xdr:to>
    <xdr:pic>
      <xdr:nvPicPr>
        <xdr:cNvPr id="4" name="Imagen 3">
          <a:extLst>
            <a:ext uri="{FF2B5EF4-FFF2-40B4-BE49-F238E27FC236}">
              <a16:creationId xmlns:a16="http://schemas.microsoft.com/office/drawing/2014/main" id="{E5D885D5-183A-4FBC-B7F3-C1C6AFD886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5707" y="82877"/>
          <a:ext cx="1282649" cy="517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459828</xdr:colOff>
      <xdr:row>0</xdr:row>
      <xdr:rowOff>130067</xdr:rowOff>
    </xdr:from>
    <xdr:to>
      <xdr:col>4</xdr:col>
      <xdr:colOff>454573</xdr:colOff>
      <xdr:row>0</xdr:row>
      <xdr:rowOff>685800</xdr:rowOff>
    </xdr:to>
    <xdr:pic>
      <xdr:nvPicPr>
        <xdr:cNvPr id="7" name="Imagen 4">
          <a:extLst>
            <a:ext uri="{FF2B5EF4-FFF2-40B4-BE49-F238E27FC236}">
              <a16:creationId xmlns:a16="http://schemas.microsoft.com/office/drawing/2014/main" id="{D64F0F4A-4387-44D6-9B18-8E9FEE55D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7503" y="130067"/>
          <a:ext cx="2137870" cy="555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1019175</xdr:rowOff>
    </xdr:from>
    <xdr:to>
      <xdr:col>5</xdr:col>
      <xdr:colOff>678793</xdr:colOff>
      <xdr:row>1</xdr:row>
      <xdr:rowOff>32845</xdr:rowOff>
    </xdr:to>
    <xdr:pic>
      <xdr:nvPicPr>
        <xdr:cNvPr id="8" name="Imagen 7" descr="linea">
          <a:extLst>
            <a:ext uri="{FF2B5EF4-FFF2-40B4-BE49-F238E27FC236}">
              <a16:creationId xmlns:a16="http://schemas.microsoft.com/office/drawing/2014/main" id="{9BD7EDB6-D50F-427D-949F-47863B5EDD7D}"/>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9175"/>
          <a:ext cx="7784224" cy="75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376183</xdr:colOff>
      <xdr:row>0</xdr:row>
      <xdr:rowOff>149553</xdr:rowOff>
    </xdr:from>
    <xdr:to>
      <xdr:col>0</xdr:col>
      <xdr:colOff>1557283</xdr:colOff>
      <xdr:row>0</xdr:row>
      <xdr:rowOff>625803</xdr:rowOff>
    </xdr:to>
    <xdr:pic>
      <xdr:nvPicPr>
        <xdr:cNvPr id="9" name="Imagen 8">
          <a:extLst>
            <a:ext uri="{FF2B5EF4-FFF2-40B4-BE49-F238E27FC236}">
              <a16:creationId xmlns:a16="http://schemas.microsoft.com/office/drawing/2014/main" id="{46CDBD65-6ABF-4D7E-A86F-ADFAF7F0BA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83" y="149553"/>
          <a:ext cx="11811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xdr:from>
      <xdr:col>0</xdr:col>
      <xdr:colOff>552450</xdr:colOff>
      <xdr:row>0</xdr:row>
      <xdr:rowOff>114300</xdr:rowOff>
    </xdr:from>
    <xdr:to>
      <xdr:col>0</xdr:col>
      <xdr:colOff>1847850</xdr:colOff>
      <xdr:row>0</xdr:row>
      <xdr:rowOff>695326</xdr:rowOff>
    </xdr:to>
    <xdr:pic>
      <xdr:nvPicPr>
        <xdr:cNvPr id="5" name="Imagen 4">
          <a:extLst>
            <a:ext uri="{FF2B5EF4-FFF2-40B4-BE49-F238E27FC236}">
              <a16:creationId xmlns:a16="http://schemas.microsoft.com/office/drawing/2014/main" id="{064E435C-10D4-4AE5-A379-538833E6E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114300"/>
          <a:ext cx="1295400" cy="581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370936</xdr:colOff>
      <xdr:row>0</xdr:row>
      <xdr:rowOff>130115</xdr:rowOff>
    </xdr:from>
    <xdr:to>
      <xdr:col>9</xdr:col>
      <xdr:colOff>432356</xdr:colOff>
      <xdr:row>0</xdr:row>
      <xdr:rowOff>685848</xdr:rowOff>
    </xdr:to>
    <xdr:pic>
      <xdr:nvPicPr>
        <xdr:cNvPr id="6" name="Imagen 4">
          <a:extLst>
            <a:ext uri="{FF2B5EF4-FFF2-40B4-BE49-F238E27FC236}">
              <a16:creationId xmlns:a16="http://schemas.microsoft.com/office/drawing/2014/main" id="{B422D2E7-CF7A-41B9-B67A-B2613BFFA3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96832" y="130115"/>
          <a:ext cx="2146137" cy="555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1</xdr:row>
      <xdr:rowOff>9525</xdr:rowOff>
    </xdr:from>
    <xdr:to>
      <xdr:col>32</xdr:col>
      <xdr:colOff>571500</xdr:colOff>
      <xdr:row>1</xdr:row>
      <xdr:rowOff>45525</xdr:rowOff>
    </xdr:to>
    <xdr:pic>
      <xdr:nvPicPr>
        <xdr:cNvPr id="7" name="Imagen 6" descr="linea">
          <a:extLst>
            <a:ext uri="{FF2B5EF4-FFF2-40B4-BE49-F238E27FC236}">
              <a16:creationId xmlns:a16="http://schemas.microsoft.com/office/drawing/2014/main" id="{89C8C4DA-D8D3-4B8C-9CB5-39DD8A0E48A7}"/>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4" y="773322"/>
          <a:ext cx="29235820" cy="3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76638</xdr:colOff>
      <xdr:row>0</xdr:row>
      <xdr:rowOff>65690</xdr:rowOff>
    </xdr:from>
    <xdr:to>
      <xdr:col>1</xdr:col>
      <xdr:colOff>858393</xdr:colOff>
      <xdr:row>0</xdr:row>
      <xdr:rowOff>711639</xdr:rowOff>
    </xdr:to>
    <xdr:pic>
      <xdr:nvPicPr>
        <xdr:cNvPr id="3" name="Google Shape;71;p15" descr="cid:image001.jpg@01D5124C.B7DF8030">
          <a:extLst>
            <a:ext uri="{FF2B5EF4-FFF2-40B4-BE49-F238E27FC236}">
              <a16:creationId xmlns:a16="http://schemas.microsoft.com/office/drawing/2014/main" id="{A8861A35-F98C-40C3-92F9-1A27B62C259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6638" y="65690"/>
          <a:ext cx="2971410" cy="645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43794</xdr:colOff>
      <xdr:row>0</xdr:row>
      <xdr:rowOff>65690</xdr:rowOff>
    </xdr:from>
    <xdr:to>
      <xdr:col>1</xdr:col>
      <xdr:colOff>591207</xdr:colOff>
      <xdr:row>0</xdr:row>
      <xdr:rowOff>678113</xdr:rowOff>
    </xdr:to>
    <xdr:pic>
      <xdr:nvPicPr>
        <xdr:cNvPr id="3" name="Google Shape;71;p15" descr="cid:image001.jpg@01D5124C.B7DF8030">
          <a:extLst>
            <a:ext uri="{FF2B5EF4-FFF2-40B4-BE49-F238E27FC236}">
              <a16:creationId xmlns:a16="http://schemas.microsoft.com/office/drawing/2014/main" id="{7353C688-7D57-4E80-8DF3-95D5F9F7EC7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3794" y="65690"/>
          <a:ext cx="4280775" cy="61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109483</xdr:rowOff>
    </xdr:from>
    <xdr:to>
      <xdr:col>1</xdr:col>
      <xdr:colOff>781755</xdr:colOff>
      <xdr:row>1</xdr:row>
      <xdr:rowOff>1</xdr:rowOff>
    </xdr:to>
    <xdr:pic>
      <xdr:nvPicPr>
        <xdr:cNvPr id="2" name="Google Shape;71;p15" descr="cid:image001.jpg@01D5124C.B7DF8030">
          <a:extLst>
            <a:ext uri="{FF2B5EF4-FFF2-40B4-BE49-F238E27FC236}">
              <a16:creationId xmlns:a16="http://schemas.microsoft.com/office/drawing/2014/main" id="{AF1E2F60-66E7-45E6-A40D-55B90999BB6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09483"/>
          <a:ext cx="4467930" cy="642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76638</xdr:rowOff>
    </xdr:from>
    <xdr:to>
      <xdr:col>1</xdr:col>
      <xdr:colOff>0</xdr:colOff>
      <xdr:row>0</xdr:row>
      <xdr:rowOff>722587</xdr:rowOff>
    </xdr:to>
    <xdr:pic>
      <xdr:nvPicPr>
        <xdr:cNvPr id="2" name="Google Shape;71;p15" descr="cid:image001.jpg@01D5124C.B7DF8030">
          <a:extLst>
            <a:ext uri="{FF2B5EF4-FFF2-40B4-BE49-F238E27FC236}">
              <a16:creationId xmlns:a16="http://schemas.microsoft.com/office/drawing/2014/main" id="{B73BD2FD-CF39-4EEC-8550-3408E7CC09F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76638"/>
          <a:ext cx="4191705" cy="645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ncultura/20200611_Guia%20elaboracion%20Anexo%20V2(GUI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utas de diligenciamiento"/>
      <sheetName val="Lista de indicadores "/>
      <sheetName val="Cuadro 1"/>
      <sheetName val="Cuadro 2"/>
      <sheetName val="Cuadro 3"/>
      <sheetName val="Cuadro 4"/>
      <sheetName val="Cuadro 5"/>
      <sheetName val="Cuadro 6"/>
      <sheetName val="Cuadro 7"/>
      <sheetName val="Cuadro 8"/>
      <sheetName val="Cuadro 9"/>
      <sheetName val="Cuadro 10"/>
      <sheetName val="Cuadro 11"/>
      <sheetName val="20200611_Guia elaboracion Anex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737EBC-F19B-4EFB-BEDE-EA9071579091}" name="Tabla12" displayName="Tabla12" ref="A9:D62" totalsRowShown="0" headerRowDxfId="312" dataDxfId="311">
  <autoFilter ref="A9:D62" xr:uid="{00000000-0009-0000-0100-000001000000}"/>
  <tableColumns count="4">
    <tableColumn id="1" xr3:uid="{8F515D93-66EE-49F2-8D36-EEEC734D5D5C}" name="No. " dataDxfId="310"/>
    <tableColumn id="2" xr3:uid="{554A43B1-2314-4775-8FC8-DAA2A8BB698B}" name="Nombre del indicador" dataDxfId="309" dataCellStyle="Hipervínculo"/>
    <tableColumn id="3" xr3:uid="{EACB32E5-8DEE-47B7-BED6-1546B0ADA58B}" name="Fuente" dataDxfId="308"/>
    <tableColumn id="4" xr3:uid="{E77D48CB-C276-42CF-87C4-34C676E1EBD5}" name="Entidad" dataDxfId="307"/>
  </tableColumns>
  <tableStyleInfo name="TableStyleLight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1.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2.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3.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5.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8.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B474-7E98-4AA7-9DFD-E127336C22B3}">
  <sheetPr codeName="Hoja1"/>
  <dimension ref="A1:H62"/>
  <sheetViews>
    <sheetView showGridLines="0" showRowColHeaders="0" tabSelected="1" zoomScaleNormal="100" workbookViewId="0">
      <selection activeCell="A7" sqref="A7:D8"/>
    </sheetView>
  </sheetViews>
  <sheetFormatPr baseColWidth="10" defaultColWidth="11.42578125" defaultRowHeight="33.75" customHeight="1" x14ac:dyDescent="0.25"/>
  <cols>
    <col min="1" max="1" width="11.42578125" style="63"/>
    <col min="2" max="2" width="92.42578125" style="67" customWidth="1"/>
    <col min="3" max="3" width="44.5703125" style="66" customWidth="1"/>
    <col min="4" max="4" width="33" style="63" customWidth="1"/>
    <col min="5" max="16384" width="11.42578125" style="63"/>
  </cols>
  <sheetData>
    <row r="1" spans="1:8" s="69" customFormat="1" ht="15" customHeight="1" x14ac:dyDescent="0.25">
      <c r="A1" s="206"/>
      <c r="B1" s="206"/>
      <c r="C1" s="206"/>
      <c r="D1" s="206"/>
    </row>
    <row r="2" spans="1:8" s="69" customFormat="1" ht="15" customHeight="1" x14ac:dyDescent="0.25">
      <c r="A2" s="206"/>
      <c r="B2" s="206"/>
      <c r="C2" s="206"/>
      <c r="D2" s="206"/>
    </row>
    <row r="3" spans="1:8" s="69" customFormat="1" ht="15" customHeight="1" x14ac:dyDescent="0.25">
      <c r="A3" s="206"/>
      <c r="B3" s="206"/>
      <c r="C3" s="206"/>
      <c r="D3" s="206"/>
    </row>
    <row r="4" spans="1:8" s="69" customFormat="1" ht="15" customHeight="1" x14ac:dyDescent="0.25">
      <c r="A4" s="206"/>
      <c r="B4" s="206"/>
      <c r="C4" s="206"/>
      <c r="D4" s="206"/>
    </row>
    <row r="5" spans="1:8" s="69" customFormat="1" ht="15" customHeight="1" x14ac:dyDescent="0.25">
      <c r="A5" s="207"/>
      <c r="B5" s="207"/>
      <c r="C5" s="207"/>
      <c r="D5" s="207"/>
    </row>
    <row r="6" spans="1:8" ht="15" customHeight="1" x14ac:dyDescent="0.25">
      <c r="A6" s="205"/>
      <c r="B6" s="205"/>
      <c r="C6" s="64"/>
      <c r="D6" s="65"/>
    </row>
    <row r="7" spans="1:8" s="69" customFormat="1" ht="15" customHeight="1" x14ac:dyDescent="0.25">
      <c r="A7" s="208" t="s">
        <v>383</v>
      </c>
      <c r="B7" s="209"/>
      <c r="C7" s="209"/>
      <c r="D7" s="209"/>
    </row>
    <row r="8" spans="1:8" s="69" customFormat="1" ht="15" customHeight="1" x14ac:dyDescent="0.25">
      <c r="A8" s="210"/>
      <c r="B8" s="211"/>
      <c r="C8" s="211"/>
      <c r="D8" s="211"/>
    </row>
    <row r="9" spans="1:8" s="99" customFormat="1" ht="15" customHeight="1" x14ac:dyDescent="0.25">
      <c r="A9" s="65" t="s">
        <v>3</v>
      </c>
      <c r="B9" s="65" t="s">
        <v>0</v>
      </c>
      <c r="C9" s="64" t="s">
        <v>4</v>
      </c>
      <c r="D9" s="65" t="s">
        <v>1</v>
      </c>
    </row>
    <row r="10" spans="1:8" ht="33.75" customHeight="1" x14ac:dyDescent="0.25">
      <c r="A10" s="9">
        <v>1</v>
      </c>
      <c r="B10" s="102" t="s">
        <v>63</v>
      </c>
      <c r="C10" s="100" t="s">
        <v>155</v>
      </c>
      <c r="D10" s="9" t="s">
        <v>154</v>
      </c>
    </row>
    <row r="11" spans="1:8" ht="33.75" customHeight="1" x14ac:dyDescent="0.25">
      <c r="A11" s="9">
        <v>2</v>
      </c>
      <c r="B11" s="102" t="s">
        <v>64</v>
      </c>
      <c r="C11" s="100" t="s">
        <v>155</v>
      </c>
      <c r="D11" s="9" t="s">
        <v>154</v>
      </c>
    </row>
    <row r="12" spans="1:8" ht="33.75" customHeight="1" x14ac:dyDescent="0.25">
      <c r="A12" s="9">
        <v>3</v>
      </c>
      <c r="B12" s="102" t="s">
        <v>65</v>
      </c>
      <c r="C12" s="100" t="s">
        <v>155</v>
      </c>
      <c r="D12" s="9" t="s">
        <v>154</v>
      </c>
    </row>
    <row r="13" spans="1:8" ht="33.75" customHeight="1" x14ac:dyDescent="0.25">
      <c r="A13" s="9">
        <v>4</v>
      </c>
      <c r="B13" s="102" t="s">
        <v>7</v>
      </c>
      <c r="C13" s="100" t="s">
        <v>155</v>
      </c>
      <c r="D13" s="9" t="s">
        <v>154</v>
      </c>
    </row>
    <row r="14" spans="1:8" ht="33.75" customHeight="1" x14ac:dyDescent="0.25">
      <c r="A14" s="9">
        <v>5</v>
      </c>
      <c r="B14" s="102" t="s">
        <v>5</v>
      </c>
      <c r="C14" s="100" t="s">
        <v>156</v>
      </c>
      <c r="D14" s="9" t="s">
        <v>154</v>
      </c>
    </row>
    <row r="15" spans="1:8" ht="33.75" customHeight="1" x14ac:dyDescent="0.25">
      <c r="A15" s="9">
        <v>6</v>
      </c>
      <c r="B15" s="102" t="s">
        <v>6</v>
      </c>
      <c r="C15" s="100" t="s">
        <v>156</v>
      </c>
      <c r="D15" s="9" t="s">
        <v>154</v>
      </c>
    </row>
    <row r="16" spans="1:8" ht="33.75" customHeight="1" x14ac:dyDescent="0.25">
      <c r="A16" s="10">
        <v>7</v>
      </c>
      <c r="B16" s="102" t="s">
        <v>141</v>
      </c>
      <c r="C16" s="101" t="s">
        <v>157</v>
      </c>
      <c r="D16" s="9" t="s">
        <v>154</v>
      </c>
      <c r="E16" s="62"/>
      <c r="F16" s="62"/>
      <c r="G16" s="62"/>
      <c r="H16" s="62"/>
    </row>
    <row r="17" spans="1:8" ht="33.75" customHeight="1" x14ac:dyDescent="0.25">
      <c r="A17" s="9">
        <v>8</v>
      </c>
      <c r="B17" s="102" t="s">
        <v>84</v>
      </c>
      <c r="C17" s="100" t="s">
        <v>158</v>
      </c>
      <c r="D17" s="9" t="s">
        <v>154</v>
      </c>
    </row>
    <row r="18" spans="1:8" ht="33.75" customHeight="1" x14ac:dyDescent="0.25">
      <c r="A18" s="10">
        <v>9</v>
      </c>
      <c r="B18" s="102" t="s">
        <v>85</v>
      </c>
      <c r="C18" s="100" t="s">
        <v>158</v>
      </c>
      <c r="D18" s="9" t="s">
        <v>154</v>
      </c>
      <c r="E18" s="62"/>
      <c r="F18" s="62"/>
      <c r="G18" s="62"/>
      <c r="H18" s="62"/>
    </row>
    <row r="19" spans="1:8" ht="33.75" customHeight="1" x14ac:dyDescent="0.25">
      <c r="A19" s="9">
        <v>10</v>
      </c>
      <c r="B19" s="107" t="s">
        <v>108</v>
      </c>
      <c r="C19" s="100" t="s">
        <v>158</v>
      </c>
      <c r="D19" s="9" t="s">
        <v>154</v>
      </c>
    </row>
    <row r="20" spans="1:8" ht="33.75" customHeight="1" x14ac:dyDescent="0.25">
      <c r="A20" s="10">
        <v>11</v>
      </c>
      <c r="B20" s="108" t="s">
        <v>138</v>
      </c>
      <c r="C20" s="100" t="s">
        <v>155</v>
      </c>
      <c r="D20" s="9" t="s">
        <v>154</v>
      </c>
      <c r="E20" s="62"/>
      <c r="F20" s="62"/>
      <c r="G20" s="62"/>
      <c r="H20" s="62"/>
    </row>
    <row r="21" spans="1:8" ht="33.75" customHeight="1" x14ac:dyDescent="0.25">
      <c r="A21" s="61">
        <v>12</v>
      </c>
      <c r="B21" s="109" t="s">
        <v>385</v>
      </c>
      <c r="C21" s="100" t="s">
        <v>384</v>
      </c>
      <c r="D21" s="98" t="s">
        <v>423</v>
      </c>
    </row>
    <row r="22" spans="1:8" ht="33.75" customHeight="1" x14ac:dyDescent="0.25">
      <c r="A22" s="10">
        <v>13</v>
      </c>
      <c r="B22" s="109" t="s">
        <v>386</v>
      </c>
      <c r="C22" s="100" t="s">
        <v>384</v>
      </c>
      <c r="D22" s="98" t="s">
        <v>423</v>
      </c>
      <c r="E22" s="62"/>
      <c r="F22" s="62"/>
      <c r="G22" s="62"/>
      <c r="H22" s="62"/>
    </row>
    <row r="23" spans="1:8" ht="33.75" customHeight="1" x14ac:dyDescent="0.25">
      <c r="A23" s="61">
        <v>14</v>
      </c>
      <c r="B23" s="109" t="s">
        <v>387</v>
      </c>
      <c r="C23" s="100" t="s">
        <v>384</v>
      </c>
      <c r="D23" s="98" t="s">
        <v>423</v>
      </c>
    </row>
    <row r="24" spans="1:8" ht="33.75" customHeight="1" x14ac:dyDescent="0.25">
      <c r="A24" s="10">
        <v>15</v>
      </c>
      <c r="B24" s="109" t="s">
        <v>388</v>
      </c>
      <c r="C24" s="100" t="s">
        <v>384</v>
      </c>
      <c r="D24" s="98" t="s">
        <v>423</v>
      </c>
      <c r="E24" s="62"/>
      <c r="F24" s="62"/>
      <c r="G24" s="62"/>
      <c r="H24" s="62"/>
    </row>
    <row r="25" spans="1:8" ht="33.75" customHeight="1" x14ac:dyDescent="0.25">
      <c r="A25" s="61">
        <v>16</v>
      </c>
      <c r="B25" s="109" t="s">
        <v>389</v>
      </c>
      <c r="C25" s="100" t="s">
        <v>384</v>
      </c>
      <c r="D25" s="98" t="s">
        <v>423</v>
      </c>
    </row>
    <row r="26" spans="1:8" ht="33.75" customHeight="1" x14ac:dyDescent="0.25">
      <c r="A26" s="10">
        <v>17</v>
      </c>
      <c r="B26" s="109" t="s">
        <v>390</v>
      </c>
      <c r="C26" s="100" t="s">
        <v>384</v>
      </c>
      <c r="D26" s="98" t="s">
        <v>423</v>
      </c>
      <c r="E26" s="62"/>
      <c r="F26" s="62"/>
      <c r="G26" s="62"/>
      <c r="H26" s="62"/>
    </row>
    <row r="27" spans="1:8" ht="33.75" customHeight="1" x14ac:dyDescent="0.25">
      <c r="A27" s="61">
        <v>18</v>
      </c>
      <c r="B27" s="109" t="s">
        <v>391</v>
      </c>
      <c r="C27" s="100" t="s">
        <v>384</v>
      </c>
      <c r="D27" s="98" t="s">
        <v>423</v>
      </c>
    </row>
    <row r="28" spans="1:8" ht="33.75" customHeight="1" x14ac:dyDescent="0.25">
      <c r="A28" s="10">
        <v>19</v>
      </c>
      <c r="B28" s="109" t="s">
        <v>392</v>
      </c>
      <c r="C28" s="100" t="s">
        <v>384</v>
      </c>
      <c r="D28" s="98" t="s">
        <v>423</v>
      </c>
      <c r="E28" s="62"/>
      <c r="F28" s="62"/>
      <c r="G28" s="62"/>
      <c r="H28" s="62"/>
    </row>
    <row r="29" spans="1:8" ht="33.75" customHeight="1" x14ac:dyDescent="0.25">
      <c r="A29" s="61">
        <v>20</v>
      </c>
      <c r="B29" s="109" t="s">
        <v>393</v>
      </c>
      <c r="C29" s="100" t="s">
        <v>384</v>
      </c>
      <c r="D29" s="98" t="s">
        <v>423</v>
      </c>
    </row>
    <row r="30" spans="1:8" ht="33.75" customHeight="1" x14ac:dyDescent="0.25">
      <c r="A30" s="10">
        <v>21</v>
      </c>
      <c r="B30" s="109" t="s">
        <v>394</v>
      </c>
      <c r="C30" s="100" t="s">
        <v>384</v>
      </c>
      <c r="D30" s="98" t="s">
        <v>423</v>
      </c>
      <c r="E30" s="62"/>
      <c r="F30" s="62"/>
      <c r="G30" s="62"/>
      <c r="H30" s="62"/>
    </row>
    <row r="31" spans="1:8" ht="33.75" customHeight="1" x14ac:dyDescent="0.25">
      <c r="A31" s="61">
        <v>22</v>
      </c>
      <c r="B31" s="109" t="s">
        <v>395</v>
      </c>
      <c r="C31" s="100" t="s">
        <v>384</v>
      </c>
      <c r="D31" s="98" t="s">
        <v>423</v>
      </c>
    </row>
    <row r="32" spans="1:8" ht="33.75" customHeight="1" x14ac:dyDescent="0.25">
      <c r="A32" s="10">
        <v>23</v>
      </c>
      <c r="B32" s="109" t="s">
        <v>396</v>
      </c>
      <c r="C32" s="100" t="s">
        <v>384</v>
      </c>
      <c r="D32" s="98" t="s">
        <v>423</v>
      </c>
      <c r="E32" s="62"/>
      <c r="F32" s="62"/>
      <c r="G32" s="62"/>
      <c r="H32" s="62"/>
    </row>
    <row r="33" spans="1:8" ht="33.75" customHeight="1" x14ac:dyDescent="0.25">
      <c r="A33" s="61">
        <v>24</v>
      </c>
      <c r="B33" s="109" t="s">
        <v>397</v>
      </c>
      <c r="C33" s="100" t="s">
        <v>384</v>
      </c>
      <c r="D33" s="98" t="s">
        <v>423</v>
      </c>
    </row>
    <row r="34" spans="1:8" ht="33.75" customHeight="1" x14ac:dyDescent="0.25">
      <c r="A34" s="10">
        <v>25</v>
      </c>
      <c r="B34" s="109" t="s">
        <v>398</v>
      </c>
      <c r="C34" s="100" t="s">
        <v>384</v>
      </c>
      <c r="D34" s="98" t="s">
        <v>423</v>
      </c>
      <c r="E34" s="62"/>
      <c r="F34" s="62"/>
      <c r="G34" s="62"/>
      <c r="H34" s="62"/>
    </row>
    <row r="35" spans="1:8" ht="33.75" customHeight="1" x14ac:dyDescent="0.25">
      <c r="A35" s="61">
        <v>26</v>
      </c>
      <c r="B35" s="109" t="s">
        <v>399</v>
      </c>
      <c r="C35" s="100" t="s">
        <v>384</v>
      </c>
      <c r="D35" s="98" t="s">
        <v>423</v>
      </c>
    </row>
    <row r="36" spans="1:8" s="62" customFormat="1" ht="33.75" customHeight="1" x14ac:dyDescent="0.25">
      <c r="A36" s="10">
        <v>27</v>
      </c>
      <c r="B36" s="109" t="s">
        <v>400</v>
      </c>
      <c r="C36" s="100" t="s">
        <v>384</v>
      </c>
      <c r="D36" s="98" t="s">
        <v>423</v>
      </c>
    </row>
    <row r="37" spans="1:8" ht="33.75" customHeight="1" x14ac:dyDescent="0.25">
      <c r="A37" s="61">
        <v>28</v>
      </c>
      <c r="B37" s="109" t="s">
        <v>401</v>
      </c>
      <c r="C37" s="100" t="s">
        <v>384</v>
      </c>
      <c r="D37" s="98" t="s">
        <v>423</v>
      </c>
    </row>
    <row r="38" spans="1:8" s="62" customFormat="1" ht="33.75" customHeight="1" x14ac:dyDescent="0.25">
      <c r="A38" s="10">
        <v>29</v>
      </c>
      <c r="B38" s="109" t="s">
        <v>402</v>
      </c>
      <c r="C38" s="100" t="s">
        <v>384</v>
      </c>
      <c r="D38" s="98" t="s">
        <v>423</v>
      </c>
    </row>
    <row r="39" spans="1:8" ht="33.75" customHeight="1" x14ac:dyDescent="0.25">
      <c r="A39" s="61">
        <v>30</v>
      </c>
      <c r="B39" s="109" t="s">
        <v>403</v>
      </c>
      <c r="C39" s="100" t="s">
        <v>384</v>
      </c>
      <c r="D39" s="98" t="s">
        <v>423</v>
      </c>
    </row>
    <row r="40" spans="1:8" s="62" customFormat="1" ht="33.75" customHeight="1" x14ac:dyDescent="0.25">
      <c r="A40" s="10">
        <v>31</v>
      </c>
      <c r="B40" s="109" t="s">
        <v>404</v>
      </c>
      <c r="C40" s="100" t="s">
        <v>384</v>
      </c>
      <c r="D40" s="98" t="s">
        <v>423</v>
      </c>
    </row>
    <row r="41" spans="1:8" ht="33.75" customHeight="1" x14ac:dyDescent="0.25">
      <c r="A41" s="61">
        <v>32</v>
      </c>
      <c r="B41" s="109" t="s">
        <v>405</v>
      </c>
      <c r="C41" s="100" t="s">
        <v>384</v>
      </c>
      <c r="D41" s="98" t="s">
        <v>423</v>
      </c>
    </row>
    <row r="42" spans="1:8" s="62" customFormat="1" ht="33.75" customHeight="1" x14ac:dyDescent="0.25">
      <c r="A42" s="10">
        <v>33</v>
      </c>
      <c r="B42" s="109" t="s">
        <v>406</v>
      </c>
      <c r="C42" s="100" t="s">
        <v>384</v>
      </c>
      <c r="D42" s="98" t="s">
        <v>423</v>
      </c>
    </row>
    <row r="43" spans="1:8" ht="33.75" customHeight="1" x14ac:dyDescent="0.25">
      <c r="A43" s="61">
        <v>34</v>
      </c>
      <c r="B43" s="109" t="s">
        <v>407</v>
      </c>
      <c r="C43" s="100" t="s">
        <v>384</v>
      </c>
      <c r="D43" s="98" t="s">
        <v>423</v>
      </c>
    </row>
    <row r="44" spans="1:8" s="62" customFormat="1" ht="33.75" customHeight="1" x14ac:dyDescent="0.25">
      <c r="A44" s="10">
        <v>35</v>
      </c>
      <c r="B44" s="109" t="s">
        <v>408</v>
      </c>
      <c r="C44" s="100" t="s">
        <v>384</v>
      </c>
      <c r="D44" s="98" t="s">
        <v>423</v>
      </c>
    </row>
    <row r="45" spans="1:8" ht="33.75" customHeight="1" x14ac:dyDescent="0.25">
      <c r="A45" s="61">
        <v>36</v>
      </c>
      <c r="B45" s="109" t="s">
        <v>409</v>
      </c>
      <c r="C45" s="100" t="s">
        <v>384</v>
      </c>
      <c r="D45" s="98" t="s">
        <v>423</v>
      </c>
    </row>
    <row r="46" spans="1:8" s="62" customFormat="1" ht="33.75" customHeight="1" x14ac:dyDescent="0.25">
      <c r="A46" s="10">
        <v>37</v>
      </c>
      <c r="B46" s="109" t="s">
        <v>410</v>
      </c>
      <c r="C46" s="100" t="s">
        <v>384</v>
      </c>
      <c r="D46" s="98" t="s">
        <v>423</v>
      </c>
    </row>
    <row r="47" spans="1:8" ht="33.75" customHeight="1" x14ac:dyDescent="0.25">
      <c r="A47" s="61">
        <v>38</v>
      </c>
      <c r="B47" s="109" t="s">
        <v>411</v>
      </c>
      <c r="C47" s="100" t="s">
        <v>384</v>
      </c>
      <c r="D47" s="98" t="s">
        <v>423</v>
      </c>
    </row>
    <row r="48" spans="1:8" ht="33.75" customHeight="1" x14ac:dyDescent="0.25">
      <c r="A48" s="10">
        <v>39</v>
      </c>
      <c r="B48" s="109" t="s">
        <v>412</v>
      </c>
      <c r="C48" s="100" t="s">
        <v>384</v>
      </c>
      <c r="D48" s="98" t="s">
        <v>423</v>
      </c>
    </row>
    <row r="49" spans="1:4" ht="33.75" customHeight="1" x14ac:dyDescent="0.25">
      <c r="A49" s="61">
        <v>40</v>
      </c>
      <c r="B49" s="109" t="s">
        <v>413</v>
      </c>
      <c r="C49" s="100" t="s">
        <v>384</v>
      </c>
      <c r="D49" s="98" t="s">
        <v>423</v>
      </c>
    </row>
    <row r="50" spans="1:4" ht="33.75" customHeight="1" x14ac:dyDescent="0.25">
      <c r="A50" s="10">
        <v>41</v>
      </c>
      <c r="B50" s="109" t="s">
        <v>414</v>
      </c>
      <c r="C50" s="100" t="s">
        <v>384</v>
      </c>
      <c r="D50" s="98" t="s">
        <v>423</v>
      </c>
    </row>
    <row r="51" spans="1:4" ht="33.75" customHeight="1" x14ac:dyDescent="0.25">
      <c r="A51" s="61">
        <v>42</v>
      </c>
      <c r="B51" s="109" t="s">
        <v>415</v>
      </c>
      <c r="C51" s="100" t="s">
        <v>384</v>
      </c>
      <c r="D51" s="98" t="s">
        <v>423</v>
      </c>
    </row>
    <row r="52" spans="1:4" ht="33.75" customHeight="1" x14ac:dyDescent="0.25">
      <c r="A52" s="10">
        <v>43</v>
      </c>
      <c r="B52" s="109" t="s">
        <v>553</v>
      </c>
      <c r="C52" s="100" t="s">
        <v>384</v>
      </c>
      <c r="D52" s="98" t="s">
        <v>423</v>
      </c>
    </row>
    <row r="53" spans="1:4" ht="33.75" customHeight="1" x14ac:dyDescent="0.25">
      <c r="A53" s="61">
        <v>44</v>
      </c>
      <c r="B53" s="109" t="s">
        <v>416</v>
      </c>
      <c r="C53" s="100" t="s">
        <v>384</v>
      </c>
      <c r="D53" s="98" t="s">
        <v>423</v>
      </c>
    </row>
    <row r="54" spans="1:4" ht="33.75" customHeight="1" x14ac:dyDescent="0.25">
      <c r="A54" s="10">
        <v>45</v>
      </c>
      <c r="B54" s="109" t="s">
        <v>417</v>
      </c>
      <c r="C54" s="100" t="s">
        <v>384</v>
      </c>
      <c r="D54" s="98" t="s">
        <v>423</v>
      </c>
    </row>
    <row r="55" spans="1:4" ht="33.75" customHeight="1" x14ac:dyDescent="0.25">
      <c r="A55" s="61">
        <v>46</v>
      </c>
      <c r="B55" s="109" t="s">
        <v>418</v>
      </c>
      <c r="C55" s="100" t="s">
        <v>384</v>
      </c>
      <c r="D55" s="98" t="s">
        <v>423</v>
      </c>
    </row>
    <row r="56" spans="1:4" ht="33.75" customHeight="1" x14ac:dyDescent="0.25">
      <c r="A56" s="10">
        <v>47</v>
      </c>
      <c r="B56" s="109" t="s">
        <v>419</v>
      </c>
      <c r="C56" s="100" t="s">
        <v>384</v>
      </c>
      <c r="D56" s="98" t="s">
        <v>423</v>
      </c>
    </row>
    <row r="57" spans="1:4" ht="33.75" customHeight="1" x14ac:dyDescent="0.25">
      <c r="A57" s="61">
        <v>48</v>
      </c>
      <c r="B57" s="109" t="s">
        <v>420</v>
      </c>
      <c r="C57" s="100" t="s">
        <v>384</v>
      </c>
      <c r="D57" s="98" t="s">
        <v>423</v>
      </c>
    </row>
    <row r="58" spans="1:4" ht="33.75" customHeight="1" x14ac:dyDescent="0.25">
      <c r="A58" s="10">
        <v>49</v>
      </c>
      <c r="B58" s="109" t="s">
        <v>421</v>
      </c>
      <c r="C58" s="100" t="s">
        <v>384</v>
      </c>
      <c r="D58" s="98" t="s">
        <v>423</v>
      </c>
    </row>
    <row r="59" spans="1:4" ht="33.75" customHeight="1" x14ac:dyDescent="0.25">
      <c r="A59" s="61">
        <v>50</v>
      </c>
      <c r="B59" s="109" t="s">
        <v>422</v>
      </c>
      <c r="C59" s="100" t="s">
        <v>384</v>
      </c>
      <c r="D59" s="98" t="s">
        <v>423</v>
      </c>
    </row>
    <row r="60" spans="1:4" ht="33.75" customHeight="1" x14ac:dyDescent="0.25">
      <c r="A60" s="68">
        <v>51</v>
      </c>
      <c r="B60" s="102" t="s">
        <v>475</v>
      </c>
      <c r="C60" s="100" t="s">
        <v>477</v>
      </c>
      <c r="D60" s="98" t="s">
        <v>423</v>
      </c>
    </row>
    <row r="61" spans="1:4" ht="33.75" customHeight="1" x14ac:dyDescent="0.25">
      <c r="A61" s="10">
        <v>52</v>
      </c>
      <c r="B61" s="102" t="s">
        <v>476</v>
      </c>
      <c r="C61" s="100" t="s">
        <v>477</v>
      </c>
      <c r="D61" s="98" t="s">
        <v>423</v>
      </c>
    </row>
    <row r="62" spans="1:4" ht="65.25" customHeight="1" x14ac:dyDescent="0.25">
      <c r="A62" s="110">
        <v>53</v>
      </c>
      <c r="B62" s="102" t="s">
        <v>492</v>
      </c>
      <c r="C62" s="100" t="s">
        <v>493</v>
      </c>
      <c r="D62" s="98" t="s">
        <v>423</v>
      </c>
    </row>
  </sheetData>
  <mergeCells count="3">
    <mergeCell ref="A6:B6"/>
    <mergeCell ref="A1:D5"/>
    <mergeCell ref="A7:D8"/>
  </mergeCells>
  <conditionalFormatting sqref="B10:B62">
    <cfRule type="duplicateValues" dxfId="313" priority="1"/>
  </conditionalFormatting>
  <hyperlinks>
    <hyperlink ref="B10" location="'Cuadro 1'!A1" display="Recursos de inversión y donación que benefician a proyectos cinematográficos" xr:uid="{4DE53F41-C346-4EEC-BD67-45FB5E8C5F67}"/>
    <hyperlink ref="B11" location="'Cuadro 2'!A1" display="Largometrajes colombianos estrenados" xr:uid="{12D4FE56-2FC6-4B5D-A6A1-FAF53BA15498}"/>
    <hyperlink ref="B12" location="'Cuadro 3'!A1" display="Recursos en Fondo para el Desarrollo Cinematográfico (FDC)" xr:uid="{506FF97C-91E0-4932-9B7D-B4D52BF05A89}"/>
    <hyperlink ref="B13" location="'Cuadro 4'!A1" display="Salas y sillas de cine por departamento" xr:uid="{FF375438-AD80-4A0A-A90C-D535FA2E9943}"/>
    <hyperlink ref="B14" location="'Cuadro 5'!A1" display="Distribución del número total de Bienes de Interés Cultural a Nivel Nacional por subgrupo patrimonial" xr:uid="{D7B4DE64-79D3-4A47-BA92-3A6FF3C6D6A1}"/>
    <hyperlink ref="B15" location="'Cuadro 6'!A1" display="Distribución del número total de Bienes de Interés Cultural a Nivel Nacional por Departamento" xr:uid="{10A527B6-A8D7-4781-B068-2908DF69BA17}"/>
    <hyperlink ref="B16" location="'Cuadro 7'!A1" display="Número de Escuelas de Música" xr:uid="{F0440151-50CD-4F52-9F2E-B7EFF4AF18C6}"/>
    <hyperlink ref="B17" location="'Cuadro 8'!A1" display="Número de eventos de espectáculos públicos registrados por mes" xr:uid="{ED90CFE7-79AE-4BC6-B434-DFBB698E336C}"/>
    <hyperlink ref="B18" location="'Cuadro 9'!A1" display="Número de eventos de espectáculos públicos registrados por tipo de espectáculo" xr:uid="{2CDCD0CF-2077-4394-80BD-39275C1C00B6}"/>
    <hyperlink ref="B19" location="'Cuadro 10'!A1" display="Número de escenarios para espectáculos públicos por departamento" xr:uid="{B9ABD46F-C765-4B14-89ED-BF20EC4615B2}"/>
    <hyperlink ref="B20" location="'Cuadro 11'!A1" display="Recaudo en taquilla por asistencia a cine" xr:uid="{ED90C05A-119D-4462-A19A-53369486F84E}"/>
    <hyperlink ref="B21" location="'Cuadro 12'!A1" display="Cantidad y distribución de micronegocios según situación en el empleo del propietario . Total nacional" xr:uid="{29941943-BDA7-4FA4-A336-DCB5C4B82137}"/>
    <hyperlink ref="B22" location="'Cuadro 13'!A1" display="Cantidad y distribución de micronegocios según situación en el empleo y sexo del propietario . Total nacional" xr:uid="{BC714628-9C15-4E40-BF9D-5B8CC90C1A7D}"/>
    <hyperlink ref="B23" location="'Cuadro 14'!A1" display="Cantidad y distribución de micronegocios según actividad económica (4 grupos). Total nacional" xr:uid="{7454B2E7-4CBF-4B90-9475-7F43F088A492}"/>
    <hyperlink ref="B24" location="'Cuadro 15'!A1" display="Cantidad y distribución de micronegocios según motivo principal para la creación o constitución del negocio . Total nacional" xr:uid="{F69F45A7-3F7A-4632-89D4-1866A20F8CF2}"/>
    <hyperlink ref="B25" location="'Cuadro 16'!A1" display="Cantidad y distribución de micronegocios según tiempo de funcionamiento . Total nacional" xr:uid="{51FEE282-BB90-400C-887F-8D70ED3617B2}"/>
    <hyperlink ref="B26" location="'Cuadro 17'!A1" display="Cantidad y distribución de micronegocios según mayor fuente de recursos para la creación o constitución del negocio. Total nacional" xr:uid="{726753F7-C5B6-47A5-B769-72E60E022430}"/>
    <hyperlink ref="B27" location="'Cuadro 18'!A1" display="Cantidad y distribución de micronegocios según sitio o ubicación . Total nacional" xr:uid="{BF2C6261-9F89-4563-B5FD-84D39AE2941C}"/>
    <hyperlink ref="B28" location="'Cuadro 19'!A1" display="Cantidad y distribución de micronegocios según emplazamiento físico del negocio . Total nacional" xr:uid="{C21D4D29-07F3-4172-884E-24658E0F2836}"/>
    <hyperlink ref="B29" location="'Cuadro 20'!A1" display="Cantidad y distribución de micronegocios según tipo de servicio de puerta en puerta (a domicilio) . Total nacional" xr:uid="{665B542B-7EAD-400C-B000-EAA9B0E1AAB3}"/>
    <hyperlink ref="B30" location="'Cuadro 21'!A1" display="Cantidad y distribución de micronegocios ambulantes según ubicación en espacio público. Total nacional" xr:uid="{EB0FE9A8-3FDA-4EE0-8D3E-82EF6F0B950D}"/>
    <hyperlink ref="B31" location="'Cuadro 22'!A1" display="Cantidad y distribución de micronegocios según propiedad del emplazamiento . Total nacional" xr:uid="{B73C384A-9534-4244-B7FE-3E2521F80F7C}"/>
    <hyperlink ref="B32" location="'Cuadro 23'!A1" display="Cantidad y distribución de micronegocios según visibilidad al público . Total nacional" xr:uid="{5D5B10EE-ED01-4C8E-A46B-3A82970404B2}"/>
    <hyperlink ref="B33" location="'Cuadro 24'!A1" display="Cantidad y distribución de micronegocios según aporte a salud y pensión del propietario . Total nacional" xr:uid="{983E721C-3C52-4B91-A553-809F0E792D46}"/>
    <hyperlink ref="B34" location="'Cuadro 25'!A1" display="Cantidad y distribución de micronegocios según aporte a ARL del propietario . Total nacional" xr:uid="{7F7C1668-49C0-4F28-8277-7A0BBEB69853}"/>
    <hyperlink ref="B35" location="'Cuadro 26'!A1" display="Cantidad y distribución de micronegocios según rangos de personal ocupado . Total nacional" xr:uid="{4D3BBD4A-41AA-4305-8E49-399B29DF4B3B}"/>
    <hyperlink ref="B36" location="'Cuadro 27'!A1" display="Cantidad y distribución de trabajadores remunerados por los micronegocios según tipo de contrato . Total nacional" xr:uid="{3988552C-E61D-4458-A162-013D2D459566}"/>
    <hyperlink ref="B37" location="'Cuadro 28'!A1" display="Cantidad y distribución de trabajadores remunerados por los micronegocios según aporte a salud y pensión . Total nacional" xr:uid="{B4A31788-38B2-4F81-8ED4-F0162F7B80DA}"/>
    <hyperlink ref="B38" location="'Cuadro 29'!A1" display="Cantidad y distribución de micronegocios según tenencia de Registro Único Tributario (RUT) . Total nacional" xr:uid="{6A037AC7-67DA-439E-B304-A33EF3A75A66}"/>
    <hyperlink ref="B39" location="'Cuadro 30'!A1" display="Cantidad y distribución de micronegocios según régimen al cual pertenece. Total nacional" xr:uid="{DB932D9D-42D8-4913-AE12-A70BA4CA2FCC}"/>
    <hyperlink ref="B40" location="'Cuadro 31'!A1" display="Cantidad y distribución de micronegocios según tipo de registro contable . Total nacional" xr:uid="{0AFA1201-10C8-4BD7-8D3D-262FC92ED84C}"/>
    <hyperlink ref="B41" location="'Cuadro 32'!A1" display="Cantidad y distribución de micronegocios según tenencia de registro en Cámara de Comercio . Total nacional" xr:uid="{E967EF1D-062D-4ED7-8233-7D5EF3DEFE7E}"/>
    <hyperlink ref="B42" location="'Cuadro 33'!A1" display="Cantidad y distribución de micronegocios según obtención o renovación del registro en Cámara de Comercio durante 2019 . Total nacional" xr:uid="{B2EB39A6-C456-4407-BBC5-9B7594B270BE}"/>
    <hyperlink ref="B43" location="'Cuadro 34'!A1" display="Cantidad y distribución de micronegocios según tenencia de dispositivos electrónicos (computadores o tabletas portátiles) . Total nacional" xr:uid="{E63F6363-85F7-4375-A237-2537C91D9EDE}"/>
    <hyperlink ref="B44" location="'Cuadro 35'!A1" display="Cantidad y distribución de micronegocios según uso del teléfono móvil celular . Total nacional" xr:uid="{FCA45283-CDA6-4C1E-B376-B8EC5ED448E5}"/>
    <hyperlink ref="B45" location="'Cuadro 36'!A1" display="Cantidad y distribución de micronegocios según tenencia de página web o presencia en sitio web . Total nacional" xr:uid="{52442BC4-B02F-4A53-BD24-D122ADBCCBB2}"/>
    <hyperlink ref="B46" location="'Cuadro 37'!A1" display="Cantidad y distribución de micronegocios según uso del servicio de internet . Total nacional" xr:uid="{7AFAF9DD-3C27-406A-AD0D-C3E9180985AF}"/>
    <hyperlink ref="B47" location="'Cuadro 38'!A1" display="Cantidad y distribución de micronegocios según solicitud de crédito en el año anterior (2018). Total nacional" xr:uid="{6BE0E1C0-16A4-4EDA-A598-4156CDE6EF6A}"/>
    <hyperlink ref="B48" location="'Cuadro 39'!A1" display="Cantidad y distribución de micronegocios según razones para no solicitar crédito. Total nacional" xr:uid="{3AEA069E-40BD-4D2F-A84B-317B5D888E81}"/>
    <hyperlink ref="B49" location="'Cuadro 40'!A1" display="Cantidad y distribución de micronegocios según tipo de entidad a la cual se solicitó el crédito. Total nacional" xr:uid="{EBE1F857-D9F0-46CE-8BD3-F0E477F01A9A}"/>
    <hyperlink ref="B50" location="'Cuadro 41'!A1" display="Cantidad y distribución de micronegocios según resultado de la solicitud de crédito. Total nacional" xr:uid="{835FC57F-E7C3-4D32-8145-794A5B2FEADB}"/>
    <hyperlink ref="B51" location="'Cuadro 42'!A1" display="Cantidad y distribución de micronegocios según formas de ahorro. Total nacional" xr:uid="{0386EB21-E1EF-471A-9023-28D08FEDBFC2}"/>
    <hyperlink ref="B52" location="'Cuadro 43'!A1" display="Ventas totales del 2019 (Millones de pesos) . Total nacional" xr:uid="{E008C559-BBF0-4041-9139-D04C5ACB3545}"/>
    <hyperlink ref="B53" location="'Cuadro 44'!A1" display="Cantidad y distribución de micronegocios según afiliación a diferentes tipos de organización. Total nacional" xr:uid="{8AC386A0-21BE-4EBC-9342-3B2333C0F729}"/>
    <hyperlink ref="B54" location="'Cuadro 45'!A1" display="Cantidad y porcentaje de micronegocios según organización a la cual está afiliado. Total nacional" xr:uid="{78CD5F19-5D30-4362-9DAF-97DE0E64A7EC}"/>
    <hyperlink ref="B55" location="'Cuadro 46'!A1" display="Cantidad y distribución de micronegocios según quién creó o constituyó el negocio por situación en el empleo del propietario. Total nacional" xr:uid="{03F5B807-C277-4B6F-BA20-6BBB745CBF99}"/>
    <hyperlink ref="B56" location="'Cuadro 47'!A1" display="Cantidad y distribución de micronegocios según situación en el empleo del propietario y motivo principal para la creación o constitución del negocio . Total nacional" xr:uid="{1441A4E4-823B-40C3-8004-64C8D9CDDAD5}"/>
    <hyperlink ref="B57" location="'Cuadro 48'!A1" display="Cantidad y distribución de micronegocios según situación en el empleo del propietario y mayor fuente de recursos para la creación o constitución del negocio . Total nacional" xr:uid="{D6EC5E0A-98EC-4C44-975C-F3B5F0BAF7E7}"/>
    <hyperlink ref="B58" location="'Cuadro 49'!A1" display="Cantidad de micronegocios según situación en el empleo del propietario. 24 ciudades" xr:uid="{A62D3360-D07C-419D-9205-69AD8C5F2688}"/>
    <hyperlink ref="B59" location="'Cuadro 50'!A1" display="Cantidad de micronegocios según tenencia de Registro Único Tributario (RUT). 24 ciudades" xr:uid="{E81A42DE-6F8C-421A-A9C4-CE48553C7311}"/>
    <hyperlink ref="B60" location="'Cuadro 51'!A1" display="Distribución de las personas que pertenecen a una organización social" xr:uid="{54E5A10E-E10B-47C4-815A-10ACC8897076}"/>
    <hyperlink ref="B61" location="'Cuadro 52'!A1" display="Distribución de las personas que pertenecen a una organización social por sexo" xr:uid="{293F0606-F036-48F4-A250-6B7D25B9DC00}"/>
    <hyperlink ref="B62" location="'Cuadro 53'!A1" display="Principales indicadores TIC por las empresas de Economía Naranja, según sector. Total Nacional " xr:uid="{18015B7F-8AA9-45E0-AD14-266291C539E1}"/>
  </hyperlinks>
  <pageMargins left="0.7" right="0.7" top="0.75" bottom="0.75" header="0.3" footer="0.3"/>
  <pageSetup orientation="portrait" horizontalDpi="360" verticalDpi="360"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79186-CEF4-4BC4-99DD-A4D1A1895ABB}">
  <sheetPr codeName="Hoja9"/>
  <dimension ref="A1:E36"/>
  <sheetViews>
    <sheetView topLeftCell="A10" zoomScaleNormal="100" workbookViewId="0">
      <selection activeCell="A24" sqref="A24:E24"/>
    </sheetView>
  </sheetViews>
  <sheetFormatPr baseColWidth="10" defaultColWidth="11.42578125" defaultRowHeight="15" x14ac:dyDescent="0.25"/>
  <cols>
    <col min="1" max="1" width="38.28515625" style="1" customWidth="1"/>
    <col min="2" max="16384" width="11.42578125" style="1"/>
  </cols>
  <sheetData>
    <row r="1" spans="1:5" s="8" customFormat="1" ht="59.25" customHeight="1" x14ac:dyDescent="0.3"/>
    <row r="2" spans="1:5" s="2" customFormat="1" ht="3.75" customHeight="1" x14ac:dyDescent="0.25"/>
    <row r="3" spans="1:5" ht="28.5" customHeight="1" x14ac:dyDescent="0.25">
      <c r="A3" s="212" t="s">
        <v>2</v>
      </c>
      <c r="B3" s="212"/>
      <c r="C3" s="212"/>
      <c r="D3" s="212"/>
      <c r="E3" s="212"/>
    </row>
    <row r="4" spans="1:5" x14ac:dyDescent="0.25">
      <c r="A4" s="19" t="s">
        <v>84</v>
      </c>
      <c r="B4" s="19"/>
      <c r="C4" s="19"/>
      <c r="D4" s="19"/>
      <c r="E4" s="19"/>
    </row>
    <row r="5" spans="1:5" x14ac:dyDescent="0.25">
      <c r="A5" s="4" t="s">
        <v>554</v>
      </c>
      <c r="B5" s="4"/>
      <c r="C5" s="4"/>
      <c r="D5" s="4"/>
      <c r="E5" s="4"/>
    </row>
    <row r="7" spans="1:5" s="6" customFormat="1" ht="30" customHeight="1" x14ac:dyDescent="0.2">
      <c r="A7" s="29" t="s">
        <v>86</v>
      </c>
      <c r="B7" s="5">
        <v>2016</v>
      </c>
      <c r="C7" s="5">
        <v>2017</v>
      </c>
      <c r="D7" s="5">
        <v>2018</v>
      </c>
      <c r="E7" s="5">
        <v>2019</v>
      </c>
    </row>
    <row r="8" spans="1:5" s="6" customFormat="1" ht="12" x14ac:dyDescent="0.2">
      <c r="A8" s="41" t="s">
        <v>87</v>
      </c>
      <c r="B8" s="14">
        <v>9</v>
      </c>
      <c r="C8" s="14">
        <v>197</v>
      </c>
      <c r="D8" s="14">
        <v>234</v>
      </c>
      <c r="E8" s="14">
        <v>327</v>
      </c>
    </row>
    <row r="9" spans="1:5" s="6" customFormat="1" ht="12" x14ac:dyDescent="0.2">
      <c r="A9" s="41" t="s">
        <v>88</v>
      </c>
      <c r="B9" s="14">
        <v>24</v>
      </c>
      <c r="C9" s="14">
        <v>261</v>
      </c>
      <c r="D9" s="14">
        <v>481</v>
      </c>
      <c r="E9" s="14">
        <v>545</v>
      </c>
    </row>
    <row r="10" spans="1:5" s="6" customFormat="1" ht="12" x14ac:dyDescent="0.2">
      <c r="A10" s="41" t="s">
        <v>89</v>
      </c>
      <c r="B10" s="14">
        <v>32</v>
      </c>
      <c r="C10" s="14">
        <v>388</v>
      </c>
      <c r="D10" s="14">
        <v>766</v>
      </c>
      <c r="E10" s="14">
        <v>947</v>
      </c>
    </row>
    <row r="11" spans="1:5" s="6" customFormat="1" ht="12" x14ac:dyDescent="0.2">
      <c r="A11" s="41" t="s">
        <v>90</v>
      </c>
      <c r="B11" s="14">
        <v>130</v>
      </c>
      <c r="C11" s="14">
        <v>547</v>
      </c>
      <c r="D11" s="14">
        <v>758</v>
      </c>
      <c r="E11" s="14">
        <v>1032</v>
      </c>
    </row>
    <row r="12" spans="1:5" s="6" customFormat="1" ht="12" x14ac:dyDescent="0.2">
      <c r="A12" s="41" t="s">
        <v>91</v>
      </c>
      <c r="B12" s="14">
        <v>197</v>
      </c>
      <c r="C12" s="14">
        <v>566</v>
      </c>
      <c r="D12" s="14">
        <v>788</v>
      </c>
      <c r="E12" s="14">
        <v>1352</v>
      </c>
    </row>
    <row r="13" spans="1:5" s="6" customFormat="1" ht="12" x14ac:dyDescent="0.2">
      <c r="A13" s="41" t="s">
        <v>92</v>
      </c>
      <c r="B13" s="14">
        <v>250</v>
      </c>
      <c r="C13" s="14">
        <v>614</v>
      </c>
      <c r="D13" s="14">
        <v>779</v>
      </c>
      <c r="E13" s="14">
        <v>1258</v>
      </c>
    </row>
    <row r="14" spans="1:5" s="6" customFormat="1" ht="12" x14ac:dyDescent="0.2">
      <c r="A14" s="41" t="s">
        <v>93</v>
      </c>
      <c r="B14" s="14">
        <v>319</v>
      </c>
      <c r="C14" s="14">
        <v>615</v>
      </c>
      <c r="D14" s="14">
        <v>739</v>
      </c>
      <c r="E14" s="14">
        <v>1313</v>
      </c>
    </row>
    <row r="15" spans="1:5" s="6" customFormat="1" ht="12" x14ac:dyDescent="0.2">
      <c r="A15" s="41" t="s">
        <v>94</v>
      </c>
      <c r="B15" s="14">
        <v>357</v>
      </c>
      <c r="C15" s="14">
        <v>865</v>
      </c>
      <c r="D15" s="14">
        <v>1307</v>
      </c>
      <c r="E15" s="14">
        <v>1871</v>
      </c>
    </row>
    <row r="16" spans="1:5" s="6" customFormat="1" ht="12" x14ac:dyDescent="0.2">
      <c r="A16" s="41" t="s">
        <v>95</v>
      </c>
      <c r="B16" s="14">
        <v>533</v>
      </c>
      <c r="C16" s="14">
        <v>986</v>
      </c>
      <c r="D16" s="14">
        <v>1535</v>
      </c>
      <c r="E16" s="14">
        <v>2064</v>
      </c>
    </row>
    <row r="17" spans="1:5" s="6" customFormat="1" ht="12" x14ac:dyDescent="0.2">
      <c r="A17" s="41" t="s">
        <v>96</v>
      </c>
      <c r="B17" s="14">
        <v>471</v>
      </c>
      <c r="C17" s="14">
        <v>1024</v>
      </c>
      <c r="D17" s="14">
        <v>1711</v>
      </c>
      <c r="E17" s="14">
        <v>1871</v>
      </c>
    </row>
    <row r="18" spans="1:5" s="6" customFormat="1" ht="12" x14ac:dyDescent="0.2">
      <c r="A18" s="41" t="s">
        <v>97</v>
      </c>
      <c r="B18" s="14">
        <v>490</v>
      </c>
      <c r="C18" s="14">
        <v>840</v>
      </c>
      <c r="D18" s="14">
        <v>1379</v>
      </c>
      <c r="E18" s="14">
        <v>1530</v>
      </c>
    </row>
    <row r="19" spans="1:5" s="6" customFormat="1" ht="12" x14ac:dyDescent="0.2">
      <c r="A19" s="41" t="s">
        <v>98</v>
      </c>
      <c r="B19" s="14">
        <v>391</v>
      </c>
      <c r="C19" s="14">
        <v>663</v>
      </c>
      <c r="D19" s="14">
        <v>959</v>
      </c>
      <c r="E19" s="14">
        <v>1165</v>
      </c>
    </row>
    <row r="20" spans="1:5" s="6" customFormat="1" ht="12" x14ac:dyDescent="0.2">
      <c r="A20" s="46" t="s">
        <v>41</v>
      </c>
      <c r="B20" s="17">
        <f t="shared" ref="B20:E20" si="0">SUM(B8:B19)</f>
        <v>3203</v>
      </c>
      <c r="C20" s="17">
        <f t="shared" si="0"/>
        <v>7566</v>
      </c>
      <c r="D20" s="17">
        <f t="shared" si="0"/>
        <v>11436</v>
      </c>
      <c r="E20" s="17">
        <f t="shared" si="0"/>
        <v>15275</v>
      </c>
    </row>
    <row r="21" spans="1:5" s="6" customFormat="1" ht="12" x14ac:dyDescent="0.2">
      <c r="A21" s="47"/>
    </row>
    <row r="22" spans="1:5" s="6" customFormat="1" ht="12" x14ac:dyDescent="0.2">
      <c r="A22" s="26"/>
    </row>
    <row r="23" spans="1:5" s="6" customFormat="1" ht="12" x14ac:dyDescent="0.2">
      <c r="A23" s="7" t="s">
        <v>99</v>
      </c>
    </row>
    <row r="24" spans="1:5" s="6" customFormat="1" ht="108.75" customHeight="1" x14ac:dyDescent="0.2">
      <c r="A24" s="284" t="s">
        <v>555</v>
      </c>
      <c r="B24" s="284"/>
      <c r="C24" s="284"/>
      <c r="D24" s="284"/>
      <c r="E24" s="284"/>
    </row>
    <row r="25" spans="1:5" s="6" customFormat="1" ht="12" x14ac:dyDescent="0.2"/>
    <row r="26" spans="1:5" s="6" customFormat="1" ht="12" x14ac:dyDescent="0.2">
      <c r="A26" s="23"/>
    </row>
    <row r="27" spans="1:5" s="6" customFormat="1" ht="12" x14ac:dyDescent="0.2">
      <c r="A27" s="23"/>
    </row>
    <row r="28" spans="1:5" s="6" customFormat="1" ht="12" x14ac:dyDescent="0.2">
      <c r="A28" s="23"/>
    </row>
    <row r="29" spans="1:5" s="6" customFormat="1" ht="12" x14ac:dyDescent="0.2">
      <c r="A29" s="23"/>
    </row>
    <row r="30" spans="1:5" s="6" customFormat="1" ht="12" x14ac:dyDescent="0.2">
      <c r="A30" s="23"/>
    </row>
    <row r="31" spans="1:5" s="6" customFormat="1" ht="12" x14ac:dyDescent="0.2">
      <c r="A31" s="23"/>
    </row>
    <row r="32" spans="1:5" s="6" customFormat="1" ht="12" x14ac:dyDescent="0.2">
      <c r="A32" s="26"/>
    </row>
    <row r="33" s="6" customFormat="1" ht="12" x14ac:dyDescent="0.2"/>
    <row r="34" s="6" customFormat="1" ht="12" x14ac:dyDescent="0.2"/>
    <row r="35" s="6" customFormat="1" ht="12" x14ac:dyDescent="0.2"/>
    <row r="36" s="6" customFormat="1" ht="12" x14ac:dyDescent="0.2"/>
  </sheetData>
  <sheetProtection selectLockedCells="1" selectUnlockedCells="1"/>
  <mergeCells count="2">
    <mergeCell ref="A3:E3"/>
    <mergeCell ref="A24:E24"/>
  </mergeCells>
  <phoneticPr fontId="7" type="noConversion"/>
  <conditionalFormatting sqref="B5:E5">
    <cfRule type="duplicateValues" dxfId="292" priority="3"/>
  </conditionalFormatting>
  <conditionalFormatting sqref="A4:A5">
    <cfRule type="duplicateValues" dxfId="291" priority="102"/>
  </conditionalFormatting>
  <conditionalFormatting sqref="B4:E4">
    <cfRule type="duplicateValues" dxfId="290" priority="104"/>
  </conditionalFormatting>
  <pageMargins left="0.7" right="0.7" top="0.75" bottom="0.75" header="0.3" footer="0.3"/>
  <pageSetup orientation="portrait" horizontalDpi="360" verticalDpi="36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FDA88-9452-484B-BB83-DFFD9A59C89D}">
  <sheetPr codeName="Hoja10"/>
  <dimension ref="A1:E31"/>
  <sheetViews>
    <sheetView zoomScaleNormal="100" workbookViewId="0">
      <selection activeCell="C23" sqref="C23"/>
    </sheetView>
  </sheetViews>
  <sheetFormatPr baseColWidth="10" defaultColWidth="11.42578125" defaultRowHeight="15" x14ac:dyDescent="0.25"/>
  <cols>
    <col min="1" max="1" width="41.7109375" style="1" customWidth="1"/>
    <col min="2" max="16384" width="11.42578125" style="1"/>
  </cols>
  <sheetData>
    <row r="1" spans="1:5" s="8" customFormat="1" ht="59.25" customHeight="1" x14ac:dyDescent="0.3"/>
    <row r="2" spans="1:5" s="2" customFormat="1" ht="3.75" customHeight="1" x14ac:dyDescent="0.25"/>
    <row r="3" spans="1:5" ht="28.5" customHeight="1" x14ac:dyDescent="0.25">
      <c r="A3" s="212" t="s">
        <v>2</v>
      </c>
      <c r="B3" s="212"/>
      <c r="C3" s="212"/>
      <c r="D3" s="212"/>
      <c r="E3" s="212"/>
    </row>
    <row r="4" spans="1:5" x14ac:dyDescent="0.25">
      <c r="A4" s="19" t="s">
        <v>85</v>
      </c>
      <c r="B4" s="19"/>
      <c r="C4" s="19"/>
      <c r="D4" s="19"/>
      <c r="E4" s="19"/>
    </row>
    <row r="5" spans="1:5" x14ac:dyDescent="0.25">
      <c r="A5" s="4" t="s">
        <v>554</v>
      </c>
      <c r="B5" s="4"/>
      <c r="C5" s="4"/>
      <c r="D5" s="4"/>
      <c r="E5" s="4"/>
    </row>
    <row r="7" spans="1:5" s="6" customFormat="1" ht="30" customHeight="1" x14ac:dyDescent="0.2">
      <c r="A7" s="29" t="s">
        <v>100</v>
      </c>
      <c r="B7" s="5">
        <v>2016</v>
      </c>
      <c r="C7" s="5">
        <v>2017</v>
      </c>
      <c r="D7" s="5">
        <v>2018</v>
      </c>
      <c r="E7" s="5">
        <v>2019</v>
      </c>
    </row>
    <row r="8" spans="1:5" s="6" customFormat="1" ht="12" x14ac:dyDescent="0.2">
      <c r="A8" s="41" t="s">
        <v>101</v>
      </c>
      <c r="B8" s="14">
        <v>52</v>
      </c>
      <c r="C8" s="14">
        <v>144</v>
      </c>
      <c r="D8" s="14">
        <v>199</v>
      </c>
      <c r="E8" s="14">
        <v>348</v>
      </c>
    </row>
    <row r="9" spans="1:5" s="6" customFormat="1" ht="12" x14ac:dyDescent="0.2">
      <c r="A9" s="41" t="s">
        <v>102</v>
      </c>
      <c r="B9" s="14">
        <v>229</v>
      </c>
      <c r="C9" s="14">
        <v>593</v>
      </c>
      <c r="D9" s="14">
        <v>852</v>
      </c>
      <c r="E9" s="14">
        <v>1177</v>
      </c>
    </row>
    <row r="10" spans="1:5" s="6" customFormat="1" ht="12" x14ac:dyDescent="0.2">
      <c r="A10" s="41" t="s">
        <v>103</v>
      </c>
      <c r="B10" s="14">
        <v>9</v>
      </c>
      <c r="C10" s="14">
        <v>32</v>
      </c>
      <c r="D10" s="14">
        <v>57</v>
      </c>
      <c r="E10" s="14">
        <v>85</v>
      </c>
    </row>
    <row r="11" spans="1:5" s="6" customFormat="1" ht="12" x14ac:dyDescent="0.2">
      <c r="A11" s="41" t="s">
        <v>104</v>
      </c>
      <c r="B11" s="14">
        <v>1667</v>
      </c>
      <c r="C11" s="14">
        <v>3389</v>
      </c>
      <c r="D11" s="14">
        <v>3896</v>
      </c>
      <c r="E11" s="14">
        <v>5038</v>
      </c>
    </row>
    <row r="12" spans="1:5" s="6" customFormat="1" ht="12" x14ac:dyDescent="0.2">
      <c r="A12" s="41" t="s">
        <v>105</v>
      </c>
      <c r="B12" s="14">
        <v>282</v>
      </c>
      <c r="C12" s="14">
        <v>595</v>
      </c>
      <c r="D12" s="14">
        <v>944</v>
      </c>
      <c r="E12" s="14">
        <v>1155</v>
      </c>
    </row>
    <row r="13" spans="1:5" s="6" customFormat="1" ht="12" x14ac:dyDescent="0.2">
      <c r="A13" s="41" t="s">
        <v>106</v>
      </c>
      <c r="B13" s="14">
        <v>908</v>
      </c>
      <c r="C13" s="14">
        <v>2626</v>
      </c>
      <c r="D13" s="14">
        <v>5033</v>
      </c>
      <c r="E13" s="14">
        <v>6867</v>
      </c>
    </row>
    <row r="14" spans="1:5" s="6" customFormat="1" ht="12" x14ac:dyDescent="0.2">
      <c r="A14" s="30" t="s">
        <v>107</v>
      </c>
      <c r="B14" s="14">
        <v>56</v>
      </c>
      <c r="C14" s="14">
        <v>187</v>
      </c>
      <c r="D14" s="14">
        <v>455</v>
      </c>
      <c r="E14" s="14">
        <v>605</v>
      </c>
    </row>
    <row r="15" spans="1:5" s="6" customFormat="1" ht="12" x14ac:dyDescent="0.2">
      <c r="A15" s="16" t="s">
        <v>41</v>
      </c>
      <c r="B15" s="17">
        <f t="shared" ref="B15:E15" si="0">SUM(B8:B14)</f>
        <v>3203</v>
      </c>
      <c r="C15" s="17">
        <f t="shared" si="0"/>
        <v>7566</v>
      </c>
      <c r="D15" s="17">
        <f t="shared" si="0"/>
        <v>11436</v>
      </c>
      <c r="E15" s="17">
        <f t="shared" si="0"/>
        <v>15275</v>
      </c>
    </row>
    <row r="16" spans="1:5" s="6" customFormat="1" ht="12" x14ac:dyDescent="0.2">
      <c r="A16" s="47"/>
    </row>
    <row r="17" spans="1:5" s="6" customFormat="1" ht="12" x14ac:dyDescent="0.2">
      <c r="A17" s="26"/>
    </row>
    <row r="18" spans="1:5" s="6" customFormat="1" ht="12" x14ac:dyDescent="0.2">
      <c r="A18" s="7" t="s">
        <v>99</v>
      </c>
    </row>
    <row r="19" spans="1:5" s="6" customFormat="1" ht="96.75" customHeight="1" x14ac:dyDescent="0.2">
      <c r="A19" s="284" t="s">
        <v>555</v>
      </c>
      <c r="B19" s="284"/>
      <c r="C19" s="284"/>
      <c r="D19" s="284"/>
      <c r="E19" s="284"/>
    </row>
    <row r="20" spans="1:5" s="6" customFormat="1" ht="12" x14ac:dyDescent="0.2"/>
    <row r="21" spans="1:5" s="6" customFormat="1" ht="12" x14ac:dyDescent="0.2">
      <c r="A21" s="23"/>
    </row>
    <row r="22" spans="1:5" s="6" customFormat="1" ht="12" x14ac:dyDescent="0.2">
      <c r="A22" s="23"/>
    </row>
    <row r="23" spans="1:5" s="6" customFormat="1" ht="12" x14ac:dyDescent="0.2">
      <c r="A23" s="23"/>
    </row>
    <row r="24" spans="1:5" s="6" customFormat="1" ht="12" x14ac:dyDescent="0.2">
      <c r="A24" s="23"/>
    </row>
    <row r="25" spans="1:5" s="6" customFormat="1" ht="12" x14ac:dyDescent="0.2">
      <c r="A25" s="23"/>
    </row>
    <row r="26" spans="1:5" s="6" customFormat="1" ht="12" x14ac:dyDescent="0.2">
      <c r="A26" s="23"/>
    </row>
    <row r="27" spans="1:5" s="6" customFormat="1" ht="12" x14ac:dyDescent="0.2">
      <c r="A27" s="26"/>
    </row>
    <row r="28" spans="1:5" s="6" customFormat="1" ht="12" x14ac:dyDescent="0.2"/>
    <row r="29" spans="1:5" s="6" customFormat="1" ht="12" x14ac:dyDescent="0.2"/>
    <row r="30" spans="1:5" s="6" customFormat="1" ht="12" x14ac:dyDescent="0.2"/>
    <row r="31" spans="1:5" s="6" customFormat="1" ht="12" x14ac:dyDescent="0.2"/>
  </sheetData>
  <sheetProtection selectLockedCells="1" selectUnlockedCells="1"/>
  <mergeCells count="2">
    <mergeCell ref="A3:E3"/>
    <mergeCell ref="A19:E19"/>
  </mergeCells>
  <conditionalFormatting sqref="B5:E5">
    <cfRule type="duplicateValues" dxfId="289" priority="2"/>
  </conditionalFormatting>
  <conditionalFormatting sqref="A4:A5">
    <cfRule type="duplicateValues" dxfId="288" priority="105"/>
  </conditionalFormatting>
  <conditionalFormatting sqref="B4:E4">
    <cfRule type="duplicateValues" dxfId="287" priority="107"/>
  </conditionalFormatting>
  <pageMargins left="0.7" right="0.7" top="0.75" bottom="0.75" header="0.3" footer="0.3"/>
  <pageSetup orientation="portrait" horizontalDpi="360" verticalDpi="36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F277C-F0E9-4459-AC9C-78B17A9CF8B4}">
  <sheetPr codeName="Hoja11"/>
  <dimension ref="A1:H37"/>
  <sheetViews>
    <sheetView showGridLines="0" showRowColHeaders="0" zoomScaleNormal="100" workbookViewId="0">
      <selection activeCell="A3" sqref="A3:B3"/>
    </sheetView>
  </sheetViews>
  <sheetFormatPr baseColWidth="10" defaultColWidth="11.42578125" defaultRowHeight="15" x14ac:dyDescent="0.25"/>
  <cols>
    <col min="1" max="1" width="51.140625" style="1" customWidth="1"/>
    <col min="2" max="2" width="24.85546875" style="1" customWidth="1"/>
    <col min="3" max="3" width="10.28515625" style="51" customWidth="1"/>
    <col min="4" max="8" width="11.42578125" style="51"/>
    <col min="9" max="16384" width="11.42578125" style="1"/>
  </cols>
  <sheetData>
    <row r="1" spans="1:8" s="8" customFormat="1" ht="59.25" customHeight="1" x14ac:dyDescent="0.3"/>
    <row r="2" spans="1:8" s="2" customFormat="1" ht="3.75" customHeight="1" x14ac:dyDescent="0.25"/>
    <row r="3" spans="1:8" ht="28.5" customHeight="1" x14ac:dyDescent="0.25">
      <c r="A3" s="222" t="s">
        <v>2</v>
      </c>
      <c r="B3" s="222"/>
      <c r="C3" s="53"/>
      <c r="D3" s="53"/>
      <c r="E3" s="53"/>
      <c r="F3" s="53"/>
      <c r="G3" s="53"/>
      <c r="H3" s="1"/>
    </row>
    <row r="4" spans="1:8" x14ac:dyDescent="0.25">
      <c r="A4" s="19" t="s">
        <v>108</v>
      </c>
      <c r="B4" s="19"/>
      <c r="C4" s="54"/>
      <c r="D4" s="54"/>
      <c r="E4" s="54"/>
      <c r="F4" s="54"/>
      <c r="G4" s="54"/>
      <c r="H4" s="1"/>
    </row>
    <row r="5" spans="1:8" x14ac:dyDescent="0.25">
      <c r="A5" s="11" t="s">
        <v>109</v>
      </c>
      <c r="B5" s="4"/>
      <c r="C5" s="55"/>
      <c r="D5" s="55"/>
      <c r="E5" s="55"/>
      <c r="F5" s="55"/>
      <c r="G5" s="55"/>
      <c r="H5" s="1"/>
    </row>
    <row r="6" spans="1:8" x14ac:dyDescent="0.25">
      <c r="C6" s="1"/>
      <c r="D6" s="1"/>
      <c r="E6" s="1"/>
      <c r="F6" s="1"/>
      <c r="G6" s="1"/>
      <c r="H6" s="1"/>
    </row>
    <row r="7" spans="1:8" s="6" customFormat="1" ht="30" customHeight="1" x14ac:dyDescent="0.2">
      <c r="A7" s="29" t="s">
        <v>10</v>
      </c>
      <c r="B7" s="5" t="s">
        <v>137</v>
      </c>
      <c r="C7" s="48"/>
      <c r="D7" s="48"/>
      <c r="E7" s="48"/>
      <c r="F7" s="48"/>
      <c r="G7" s="48"/>
      <c r="H7" s="49"/>
    </row>
    <row r="8" spans="1:8" s="6" customFormat="1" ht="12" x14ac:dyDescent="0.2">
      <c r="A8" s="41" t="s">
        <v>111</v>
      </c>
      <c r="B8" s="14">
        <v>1</v>
      </c>
      <c r="C8" s="25"/>
      <c r="D8" s="25"/>
      <c r="E8" s="25"/>
      <c r="F8" s="25"/>
      <c r="G8" s="25"/>
      <c r="H8" s="49"/>
    </row>
    <row r="9" spans="1:8" s="6" customFormat="1" ht="12" x14ac:dyDescent="0.2">
      <c r="A9" s="41" t="s">
        <v>112</v>
      </c>
      <c r="B9" s="14">
        <v>75</v>
      </c>
      <c r="C9" s="25"/>
      <c r="D9" s="25"/>
      <c r="E9" s="25"/>
      <c r="F9" s="25"/>
      <c r="G9" s="25"/>
      <c r="H9" s="49"/>
    </row>
    <row r="10" spans="1:8" s="6" customFormat="1" ht="12" x14ac:dyDescent="0.2">
      <c r="A10" s="41" t="s">
        <v>113</v>
      </c>
      <c r="B10" s="14">
        <v>17</v>
      </c>
      <c r="C10" s="25"/>
      <c r="D10" s="25"/>
      <c r="E10" s="25"/>
      <c r="F10" s="25"/>
      <c r="G10" s="25"/>
      <c r="H10" s="49"/>
    </row>
    <row r="11" spans="1:8" s="6" customFormat="1" ht="12" x14ac:dyDescent="0.2">
      <c r="A11" s="41" t="s">
        <v>114</v>
      </c>
      <c r="B11" s="14">
        <v>96</v>
      </c>
      <c r="C11" s="25"/>
      <c r="D11" s="25"/>
      <c r="E11" s="25"/>
      <c r="F11" s="25"/>
      <c r="G11" s="25"/>
      <c r="H11" s="49"/>
    </row>
    <row r="12" spans="1:8" s="6" customFormat="1" ht="12" x14ac:dyDescent="0.2">
      <c r="A12" s="41" t="s">
        <v>115</v>
      </c>
      <c r="B12" s="14">
        <v>10</v>
      </c>
      <c r="C12" s="25"/>
      <c r="D12" s="25"/>
      <c r="E12" s="25"/>
      <c r="F12" s="25"/>
      <c r="G12" s="25"/>
      <c r="H12" s="49"/>
    </row>
    <row r="13" spans="1:8" s="6" customFormat="1" ht="12" x14ac:dyDescent="0.2">
      <c r="A13" s="41" t="s">
        <v>116</v>
      </c>
      <c r="B13" s="14">
        <v>5</v>
      </c>
      <c r="C13" s="25"/>
      <c r="D13" s="25"/>
      <c r="E13" s="25"/>
      <c r="F13" s="25"/>
      <c r="G13" s="25"/>
      <c r="H13" s="49"/>
    </row>
    <row r="14" spans="1:8" s="6" customFormat="1" ht="12" x14ac:dyDescent="0.2">
      <c r="A14" s="30" t="s">
        <v>117</v>
      </c>
      <c r="B14" s="14">
        <v>8</v>
      </c>
      <c r="C14" s="25"/>
      <c r="D14" s="25"/>
      <c r="E14" s="25"/>
      <c r="F14" s="25"/>
      <c r="G14" s="25"/>
      <c r="H14" s="49"/>
    </row>
    <row r="15" spans="1:8" s="6" customFormat="1" ht="12" x14ac:dyDescent="0.2">
      <c r="A15" s="41" t="s">
        <v>118</v>
      </c>
      <c r="B15" s="14">
        <v>1</v>
      </c>
      <c r="C15" s="28"/>
      <c r="D15" s="28"/>
      <c r="E15" s="28"/>
      <c r="F15" s="28"/>
      <c r="G15" s="28"/>
      <c r="H15" s="49"/>
    </row>
    <row r="16" spans="1:8" s="6" customFormat="1" ht="12" x14ac:dyDescent="0.2">
      <c r="A16" s="41" t="s">
        <v>119</v>
      </c>
      <c r="B16" s="14">
        <v>1</v>
      </c>
      <c r="C16" s="25"/>
      <c r="D16" s="49"/>
      <c r="E16" s="49"/>
      <c r="F16" s="49"/>
      <c r="G16" s="49"/>
      <c r="H16" s="49"/>
    </row>
    <row r="17" spans="1:8" s="6" customFormat="1" ht="12" x14ac:dyDescent="0.2">
      <c r="A17" s="41" t="s">
        <v>120</v>
      </c>
      <c r="B17" s="14">
        <v>5</v>
      </c>
      <c r="C17" s="28"/>
      <c r="D17" s="49"/>
      <c r="E17" s="49"/>
      <c r="F17" s="49"/>
      <c r="G17" s="49"/>
      <c r="H17" s="49"/>
    </row>
    <row r="18" spans="1:8" s="6" customFormat="1" ht="12" x14ac:dyDescent="0.2">
      <c r="A18" s="41" t="s">
        <v>121</v>
      </c>
      <c r="B18" s="14">
        <v>5</v>
      </c>
      <c r="C18" s="25"/>
      <c r="D18" s="49"/>
      <c r="E18" s="49"/>
      <c r="F18" s="49"/>
      <c r="G18" s="49"/>
      <c r="H18" s="49"/>
    </row>
    <row r="19" spans="1:8" s="6" customFormat="1" ht="12" x14ac:dyDescent="0.2">
      <c r="A19" s="41" t="s">
        <v>122</v>
      </c>
      <c r="B19" s="14">
        <v>2</v>
      </c>
      <c r="C19" s="25"/>
      <c r="D19" s="49"/>
      <c r="E19" s="49"/>
      <c r="F19" s="50"/>
      <c r="G19" s="50"/>
      <c r="H19" s="49"/>
    </row>
    <row r="20" spans="1:8" s="6" customFormat="1" ht="12" x14ac:dyDescent="0.2">
      <c r="A20" s="41" t="s">
        <v>123</v>
      </c>
      <c r="B20" s="14">
        <v>12</v>
      </c>
      <c r="C20" s="25"/>
      <c r="D20" s="49"/>
      <c r="E20" s="49"/>
      <c r="F20" s="49"/>
      <c r="G20" s="49"/>
      <c r="H20" s="49"/>
    </row>
    <row r="21" spans="1:8" s="6" customFormat="1" ht="12" x14ac:dyDescent="0.2">
      <c r="A21" s="41" t="s">
        <v>124</v>
      </c>
      <c r="B21" s="14">
        <v>3</v>
      </c>
      <c r="C21" s="25"/>
      <c r="D21" s="49"/>
      <c r="E21" s="49"/>
      <c r="F21" s="49"/>
      <c r="G21" s="49"/>
      <c r="H21" s="49"/>
    </row>
    <row r="22" spans="1:8" s="6" customFormat="1" ht="12" x14ac:dyDescent="0.2">
      <c r="A22" s="41" t="s">
        <v>125</v>
      </c>
      <c r="B22" s="14">
        <v>2</v>
      </c>
      <c r="C22" s="25"/>
      <c r="D22" s="49"/>
      <c r="E22" s="49"/>
      <c r="F22" s="49"/>
      <c r="G22" s="49"/>
      <c r="H22" s="49"/>
    </row>
    <row r="23" spans="1:8" s="6" customFormat="1" ht="12" x14ac:dyDescent="0.2">
      <c r="A23" s="41" t="s">
        <v>126</v>
      </c>
      <c r="B23" s="14">
        <v>3</v>
      </c>
      <c r="C23" s="25"/>
      <c r="D23" s="49"/>
      <c r="E23" s="49"/>
      <c r="F23" s="49"/>
      <c r="G23" s="49"/>
      <c r="H23" s="49"/>
    </row>
    <row r="24" spans="1:8" s="6" customFormat="1" ht="12" x14ac:dyDescent="0.2">
      <c r="A24" s="41" t="s">
        <v>127</v>
      </c>
      <c r="B24" s="14">
        <v>5</v>
      </c>
      <c r="C24" s="25"/>
      <c r="D24" s="49"/>
      <c r="E24" s="49"/>
      <c r="F24" s="49"/>
      <c r="G24" s="49"/>
      <c r="H24" s="49"/>
    </row>
    <row r="25" spans="1:8" s="6" customFormat="1" ht="12" x14ac:dyDescent="0.2">
      <c r="A25" s="41" t="s">
        <v>128</v>
      </c>
      <c r="B25" s="14">
        <v>11</v>
      </c>
      <c r="C25" s="25"/>
      <c r="D25" s="49"/>
      <c r="E25" s="49"/>
      <c r="F25" s="49"/>
      <c r="G25" s="49"/>
      <c r="H25" s="49"/>
    </row>
    <row r="26" spans="1:8" s="6" customFormat="1" ht="12" x14ac:dyDescent="0.2">
      <c r="A26" s="41" t="s">
        <v>129</v>
      </c>
      <c r="B26" s="14">
        <v>6</v>
      </c>
      <c r="C26" s="25"/>
      <c r="D26" s="49"/>
      <c r="E26" s="49"/>
      <c r="F26" s="49"/>
      <c r="G26" s="49"/>
      <c r="H26" s="49"/>
    </row>
    <row r="27" spans="1:8" s="6" customFormat="1" ht="12" x14ac:dyDescent="0.2">
      <c r="A27" s="41" t="s">
        <v>130</v>
      </c>
      <c r="B27" s="14">
        <v>20</v>
      </c>
      <c r="C27" s="28"/>
      <c r="D27" s="49"/>
      <c r="E27" s="49"/>
      <c r="F27" s="49"/>
      <c r="G27" s="49"/>
      <c r="H27" s="49"/>
    </row>
    <row r="28" spans="1:8" s="6" customFormat="1" ht="12" x14ac:dyDescent="0.2">
      <c r="A28" s="41" t="s">
        <v>131</v>
      </c>
      <c r="B28" s="14">
        <v>3</v>
      </c>
      <c r="C28" s="49"/>
      <c r="D28" s="49"/>
      <c r="E28" s="49"/>
      <c r="F28" s="49"/>
      <c r="G28" s="49"/>
      <c r="H28" s="49"/>
    </row>
    <row r="29" spans="1:8" s="6" customFormat="1" ht="12" x14ac:dyDescent="0.2">
      <c r="A29" s="41" t="s">
        <v>132</v>
      </c>
      <c r="B29" s="14">
        <v>12</v>
      </c>
      <c r="C29" s="49"/>
      <c r="D29" s="49"/>
      <c r="E29" s="49"/>
      <c r="F29" s="49"/>
      <c r="G29" s="49"/>
      <c r="H29" s="49"/>
    </row>
    <row r="30" spans="1:8" s="6" customFormat="1" ht="12" x14ac:dyDescent="0.2">
      <c r="A30" s="41" t="s">
        <v>133</v>
      </c>
      <c r="B30" s="14">
        <v>1</v>
      </c>
      <c r="C30" s="49"/>
      <c r="D30" s="49"/>
      <c r="E30" s="49"/>
      <c r="F30" s="49"/>
      <c r="G30" s="49"/>
      <c r="H30" s="49"/>
    </row>
    <row r="31" spans="1:8" s="6" customFormat="1" ht="12" x14ac:dyDescent="0.2">
      <c r="A31" s="41" t="s">
        <v>134</v>
      </c>
      <c r="B31" s="14">
        <v>7</v>
      </c>
      <c r="C31" s="49"/>
      <c r="D31" s="49"/>
      <c r="E31" s="49"/>
      <c r="F31" s="49"/>
      <c r="G31" s="49"/>
      <c r="H31" s="49"/>
    </row>
    <row r="32" spans="1:8" x14ac:dyDescent="0.25">
      <c r="A32" s="41" t="s">
        <v>135</v>
      </c>
      <c r="B32" s="14">
        <v>41</v>
      </c>
    </row>
    <row r="33" spans="1:2" x14ac:dyDescent="0.25">
      <c r="A33" s="46" t="s">
        <v>136</v>
      </c>
      <c r="B33" s="17">
        <v>352</v>
      </c>
    </row>
    <row r="36" spans="1:2" x14ac:dyDescent="0.25">
      <c r="A36" s="26" t="s">
        <v>110</v>
      </c>
    </row>
    <row r="37" spans="1:2" x14ac:dyDescent="0.25">
      <c r="A37" s="7" t="s">
        <v>99</v>
      </c>
    </row>
  </sheetData>
  <sheetProtection selectLockedCells="1" selectUnlockedCells="1"/>
  <mergeCells count="1">
    <mergeCell ref="A3:B3"/>
  </mergeCells>
  <conditionalFormatting sqref="A5:C5 A4">
    <cfRule type="duplicateValues" dxfId="286" priority="4"/>
  </conditionalFormatting>
  <conditionalFormatting sqref="D5:G5">
    <cfRule type="duplicateValues" dxfId="285" priority="3"/>
  </conditionalFormatting>
  <conditionalFormatting sqref="B4:G4">
    <cfRule type="duplicateValues" dxfId="284" priority="2"/>
  </conditionalFormatting>
  <conditionalFormatting sqref="A1:A1048576">
    <cfRule type="duplicateValues" dxfId="283" priority="1"/>
  </conditionalFormatting>
  <pageMargins left="0.7" right="0.7" top="0.75" bottom="0.75" header="0.3" footer="0.3"/>
  <pageSetup orientation="portrait" horizontalDpi="360" verticalDpi="36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4424-CFAB-4EB9-8115-1EFE997F697F}">
  <sheetPr codeName="Hoja12"/>
  <dimension ref="A1:C29"/>
  <sheetViews>
    <sheetView showGridLines="0" showRowColHeaders="0" zoomScaleNormal="100" workbookViewId="0">
      <selection activeCell="A3" sqref="A3:C3"/>
    </sheetView>
  </sheetViews>
  <sheetFormatPr baseColWidth="10" defaultColWidth="11.42578125" defaultRowHeight="15" x14ac:dyDescent="0.25"/>
  <cols>
    <col min="1" max="1" width="41.140625" style="1" customWidth="1"/>
    <col min="2" max="2" width="29.5703125" style="1" customWidth="1"/>
    <col min="3" max="3" width="22.85546875" style="1" customWidth="1"/>
    <col min="4" max="16384" width="11.42578125" style="1"/>
  </cols>
  <sheetData>
    <row r="1" spans="1:3" s="8" customFormat="1" ht="59.25" customHeight="1" x14ac:dyDescent="0.3"/>
    <row r="2" spans="1:3" s="2" customFormat="1" ht="3.75" customHeight="1" x14ac:dyDescent="0.25"/>
    <row r="3" spans="1:3" ht="28.5" customHeight="1" x14ac:dyDescent="0.25">
      <c r="A3" s="212" t="s">
        <v>2</v>
      </c>
      <c r="B3" s="212"/>
      <c r="C3" s="212"/>
    </row>
    <row r="4" spans="1:3" x14ac:dyDescent="0.25">
      <c r="A4" s="223" t="s">
        <v>138</v>
      </c>
      <c r="B4" s="223"/>
      <c r="C4" s="223"/>
    </row>
    <row r="5" spans="1:3" x14ac:dyDescent="0.25">
      <c r="A5" s="223" t="s">
        <v>8</v>
      </c>
      <c r="B5" s="223"/>
      <c r="C5" s="223"/>
    </row>
    <row r="7" spans="1:3" s="6" customFormat="1" ht="30" customHeight="1" x14ac:dyDescent="0.2">
      <c r="A7" s="29" t="s">
        <v>38</v>
      </c>
      <c r="B7" s="5" t="s">
        <v>139</v>
      </c>
      <c r="C7" s="5" t="s">
        <v>140</v>
      </c>
    </row>
    <row r="8" spans="1:3" s="6" customFormat="1" ht="12" x14ac:dyDescent="0.2">
      <c r="A8" s="30">
        <v>2014</v>
      </c>
      <c r="B8" s="14">
        <v>384923101484</v>
      </c>
      <c r="C8" s="40">
        <v>384923.10148399998</v>
      </c>
    </row>
    <row r="9" spans="1:3" s="6" customFormat="1" ht="12" x14ac:dyDescent="0.2">
      <c r="A9" s="30">
        <v>2015</v>
      </c>
      <c r="B9" s="14">
        <v>492283471613</v>
      </c>
      <c r="C9" s="40">
        <v>492283.47161299997</v>
      </c>
    </row>
    <row r="10" spans="1:3" s="6" customFormat="1" ht="12" x14ac:dyDescent="0.2">
      <c r="A10" s="30">
        <v>2016</v>
      </c>
      <c r="B10" s="14">
        <v>530991770249</v>
      </c>
      <c r="C10" s="40">
        <v>530991.77024900005</v>
      </c>
    </row>
    <row r="11" spans="1:3" s="6" customFormat="1" ht="12" x14ac:dyDescent="0.2">
      <c r="A11" s="30">
        <v>2017</v>
      </c>
      <c r="B11" s="14">
        <v>545956081519</v>
      </c>
      <c r="C11" s="40">
        <v>545956.081519</v>
      </c>
    </row>
    <row r="12" spans="1:3" s="6" customFormat="1" ht="12" x14ac:dyDescent="0.2">
      <c r="A12" s="30">
        <v>2018</v>
      </c>
      <c r="B12" s="14">
        <v>554888804904</v>
      </c>
      <c r="C12" s="40">
        <v>554888.80490400002</v>
      </c>
    </row>
    <row r="13" spans="1:3" s="6" customFormat="1" ht="12" x14ac:dyDescent="0.2">
      <c r="A13" s="30">
        <v>2019</v>
      </c>
      <c r="B13" s="14">
        <v>654430711876</v>
      </c>
      <c r="C13" s="40">
        <v>654430.71187600004</v>
      </c>
    </row>
    <row r="14" spans="1:3" s="6" customFormat="1" ht="12" x14ac:dyDescent="0.2">
      <c r="A14" s="23"/>
      <c r="B14" s="24"/>
    </row>
    <row r="15" spans="1:3" s="6" customFormat="1" ht="12" x14ac:dyDescent="0.2">
      <c r="A15" s="23"/>
      <c r="B15" s="24"/>
    </row>
    <row r="16" spans="1:3" s="6" customFormat="1" ht="12" x14ac:dyDescent="0.2">
      <c r="A16" s="7" t="s">
        <v>9</v>
      </c>
      <c r="B16" s="24"/>
    </row>
    <row r="17" spans="1:2" s="6" customFormat="1" ht="12" x14ac:dyDescent="0.2">
      <c r="A17" s="23"/>
      <c r="B17" s="25"/>
    </row>
    <row r="18" spans="1:2" s="6" customFormat="1" ht="12" x14ac:dyDescent="0.2">
      <c r="A18" s="23"/>
      <c r="B18" s="24"/>
    </row>
    <row r="19" spans="1:2" s="6" customFormat="1" ht="12" x14ac:dyDescent="0.2">
      <c r="A19" s="23"/>
      <c r="B19" s="24"/>
    </row>
    <row r="20" spans="1:2" s="6" customFormat="1" ht="12" x14ac:dyDescent="0.2">
      <c r="A20" s="23"/>
      <c r="B20" s="24"/>
    </row>
    <row r="21" spans="1:2" s="6" customFormat="1" ht="12" x14ac:dyDescent="0.2">
      <c r="A21" s="23"/>
      <c r="B21" s="24"/>
    </row>
    <row r="22" spans="1:2" s="6" customFormat="1" ht="12" x14ac:dyDescent="0.2">
      <c r="A22" s="23"/>
      <c r="B22" s="24"/>
    </row>
    <row r="23" spans="1:2" s="6" customFormat="1" ht="12" x14ac:dyDescent="0.2">
      <c r="A23" s="23"/>
      <c r="B23" s="24"/>
    </row>
    <row r="24" spans="1:2" s="6" customFormat="1" ht="12" x14ac:dyDescent="0.2">
      <c r="A24" s="23"/>
      <c r="B24" s="24"/>
    </row>
    <row r="25" spans="1:2" s="6" customFormat="1" ht="12" x14ac:dyDescent="0.2">
      <c r="A25" s="26"/>
      <c r="B25" s="27"/>
    </row>
    <row r="26" spans="1:2" s="6" customFormat="1" ht="12" x14ac:dyDescent="0.2"/>
    <row r="27" spans="1:2" s="6" customFormat="1" ht="12" x14ac:dyDescent="0.2"/>
    <row r="28" spans="1:2" s="6" customFormat="1" ht="12" x14ac:dyDescent="0.2"/>
    <row r="29" spans="1:2" s="6" customFormat="1" ht="12" x14ac:dyDescent="0.2"/>
  </sheetData>
  <sheetProtection selectLockedCells="1" selectUnlockedCells="1"/>
  <mergeCells count="3">
    <mergeCell ref="A3:C3"/>
    <mergeCell ref="A4:C4"/>
    <mergeCell ref="A5:C5"/>
  </mergeCells>
  <conditionalFormatting sqref="A4">
    <cfRule type="duplicateValues" dxfId="282" priority="6"/>
  </conditionalFormatting>
  <conditionalFormatting sqref="A5">
    <cfRule type="duplicateValues" dxfId="281" priority="1"/>
  </conditionalFormatting>
  <pageMargins left="0.7" right="0.7" top="0.75" bottom="0.75" header="0.3" footer="0.3"/>
  <pageSetup orientation="portrait" horizontalDpi="360" verticalDpi="36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F92AD-F3D1-497A-A7F2-F36CF87F7167}">
  <sheetPr codeName="Hoja13"/>
  <dimension ref="A1:X33"/>
  <sheetViews>
    <sheetView showGridLines="0" showRowColHeaders="0" zoomScaleNormal="100" workbookViewId="0">
      <selection activeCell="A3" sqref="A3:P4"/>
    </sheetView>
  </sheetViews>
  <sheetFormatPr baseColWidth="10" defaultRowHeight="15" x14ac:dyDescent="0.25"/>
  <cols>
    <col min="1" max="1" width="60" customWidth="1"/>
    <col min="2" max="4" width="9.85546875" bestFit="1" customWidth="1"/>
    <col min="5" max="5" width="8.28515625" bestFit="1" customWidth="1"/>
    <col min="6" max="6" width="4.85546875" bestFit="1" customWidth="1"/>
    <col min="7" max="7" width="17.7109375" customWidth="1"/>
    <col min="8" max="9" width="9.85546875" bestFit="1" customWidth="1"/>
    <col min="10" max="10" width="8.28515625" bestFit="1" customWidth="1"/>
    <col min="11" max="11" width="5.7109375" bestFit="1" customWidth="1"/>
    <col min="12" max="12" width="13.7109375" bestFit="1" customWidth="1"/>
    <col min="13" max="13" width="8.85546875" customWidth="1"/>
    <col min="14" max="14" width="9.85546875" bestFit="1" customWidth="1"/>
    <col min="15" max="15" width="6.42578125" bestFit="1" customWidth="1"/>
    <col min="16" max="16" width="4.85546875" bestFit="1" customWidth="1"/>
  </cols>
  <sheetData>
    <row r="1" spans="1:24" ht="59.25" customHeight="1" x14ac:dyDescent="0.25">
      <c r="A1" s="224"/>
      <c r="B1" s="224"/>
      <c r="C1" s="224"/>
      <c r="D1" s="224"/>
      <c r="E1" s="224"/>
      <c r="F1" s="224"/>
      <c r="G1" s="224"/>
      <c r="H1" s="224"/>
      <c r="I1" s="71"/>
      <c r="J1" s="72"/>
      <c r="K1" s="72"/>
      <c r="L1" s="72"/>
      <c r="M1" s="72"/>
      <c r="N1" s="72"/>
      <c r="O1" s="72"/>
      <c r="P1" s="72"/>
    </row>
    <row r="3" spans="1:24" ht="15" customHeight="1" x14ac:dyDescent="0.25">
      <c r="A3" s="225" t="s">
        <v>159</v>
      </c>
      <c r="B3" s="226"/>
      <c r="C3" s="226"/>
      <c r="D3" s="226"/>
      <c r="E3" s="226"/>
      <c r="F3" s="226"/>
      <c r="G3" s="226"/>
      <c r="H3" s="226"/>
      <c r="I3" s="226"/>
      <c r="J3" s="226"/>
      <c r="K3" s="226"/>
      <c r="L3" s="226"/>
      <c r="M3" s="226"/>
      <c r="N3" s="226"/>
      <c r="O3" s="226"/>
      <c r="P3" s="226"/>
    </row>
    <row r="4" spans="1:24" ht="15" customHeight="1" x14ac:dyDescent="0.25">
      <c r="A4" s="225"/>
      <c r="B4" s="226"/>
      <c r="C4" s="226"/>
      <c r="D4" s="226"/>
      <c r="E4" s="226"/>
      <c r="F4" s="226"/>
      <c r="G4" s="226"/>
      <c r="H4" s="226"/>
      <c r="I4" s="226"/>
      <c r="J4" s="226"/>
      <c r="K4" s="226"/>
      <c r="L4" s="226"/>
      <c r="M4" s="226"/>
      <c r="N4" s="226"/>
      <c r="O4" s="226"/>
      <c r="P4" s="226"/>
    </row>
    <row r="5" spans="1:24" s="90" customFormat="1" ht="14.25" x14ac:dyDescent="0.25">
      <c r="A5" s="227" t="s">
        <v>136</v>
      </c>
      <c r="B5" s="228"/>
      <c r="C5" s="228"/>
      <c r="D5" s="228"/>
      <c r="E5" s="228"/>
      <c r="F5" s="228"/>
      <c r="G5" s="228"/>
      <c r="H5" s="228"/>
      <c r="I5" s="228"/>
      <c r="J5" s="228"/>
      <c r="K5" s="228"/>
      <c r="L5" s="228"/>
      <c r="M5" s="228"/>
      <c r="N5" s="228"/>
      <c r="O5" s="228"/>
      <c r="P5" s="228"/>
    </row>
    <row r="6" spans="1:24" s="90" customFormat="1" ht="14.25" x14ac:dyDescent="0.25">
      <c r="A6" s="227"/>
      <c r="B6" s="228"/>
      <c r="C6" s="228"/>
      <c r="D6" s="228"/>
      <c r="E6" s="228"/>
      <c r="F6" s="228"/>
      <c r="G6" s="228"/>
      <c r="H6" s="228"/>
      <c r="I6" s="228"/>
      <c r="J6" s="228"/>
      <c r="K6" s="228"/>
      <c r="L6" s="228"/>
      <c r="M6" s="228"/>
      <c r="N6" s="228"/>
      <c r="O6" s="228"/>
      <c r="P6" s="228"/>
    </row>
    <row r="7" spans="1:24" s="90" customFormat="1" ht="14.25" x14ac:dyDescent="0.25">
      <c r="A7" s="227"/>
      <c r="B7" s="228"/>
      <c r="C7" s="228"/>
      <c r="D7" s="228"/>
      <c r="E7" s="228"/>
      <c r="F7" s="228"/>
      <c r="G7" s="228"/>
      <c r="H7" s="228"/>
      <c r="I7" s="228"/>
      <c r="J7" s="228"/>
      <c r="K7" s="228"/>
      <c r="L7" s="228"/>
      <c r="M7" s="228"/>
      <c r="N7" s="228"/>
      <c r="O7" s="228"/>
      <c r="P7" s="228"/>
    </row>
    <row r="8" spans="1:24" s="90" customFormat="1" ht="14.25" x14ac:dyDescent="0.25"/>
    <row r="9" spans="1:24" s="90" customFormat="1" ht="14.25" x14ac:dyDescent="0.25">
      <c r="A9" s="70" t="s">
        <v>160</v>
      </c>
    </row>
    <row r="10" spans="1:24" s="90" customFormat="1" ht="14.25" x14ac:dyDescent="0.25">
      <c r="A10" s="70" t="s">
        <v>161</v>
      </c>
    </row>
    <row r="11" spans="1:24" s="90" customFormat="1" ht="14.25" x14ac:dyDescent="0.25">
      <c r="A11" s="70" t="s">
        <v>162</v>
      </c>
    </row>
    <row r="12" spans="1:24" s="90" customFormat="1" ht="14.25" x14ac:dyDescent="0.25">
      <c r="A12" s="73"/>
    </row>
    <row r="13" spans="1:24"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24" s="90" customFormat="1" ht="14.25" x14ac:dyDescent="0.25">
      <c r="A14" s="75" t="s">
        <v>41</v>
      </c>
      <c r="B14" s="137">
        <v>132942.56580270189</v>
      </c>
      <c r="C14" s="137">
        <v>122203.8806</v>
      </c>
      <c r="D14" s="137">
        <v>143681.24780000001</v>
      </c>
      <c r="E14" s="137">
        <v>10738.683600000004</v>
      </c>
      <c r="F14" s="138">
        <v>4.1212686219999997</v>
      </c>
      <c r="G14" s="137">
        <v>124505.56572013174</v>
      </c>
      <c r="H14" s="137">
        <v>114211.8637</v>
      </c>
      <c r="I14" s="137">
        <v>134799.26459999999</v>
      </c>
      <c r="J14" s="137">
        <v>10293.700449999997</v>
      </c>
      <c r="K14" s="138">
        <v>4.2181953940000003</v>
      </c>
      <c r="L14" s="137">
        <v>8437.0000825701536</v>
      </c>
      <c r="M14" s="137">
        <v>5383.3187120000002</v>
      </c>
      <c r="N14" s="137">
        <v>11490.681409999999</v>
      </c>
      <c r="O14" s="137">
        <v>3053.6813489999995</v>
      </c>
      <c r="P14" s="138">
        <v>18.4662875</v>
      </c>
      <c r="Q14" s="139"/>
      <c r="R14" s="139"/>
      <c r="S14" s="139"/>
      <c r="T14" s="139"/>
      <c r="U14" s="139"/>
      <c r="V14" s="139"/>
      <c r="W14" s="139"/>
      <c r="X14" s="139"/>
    </row>
    <row r="15" spans="1:24" s="90" customFormat="1" ht="14.25" x14ac:dyDescent="0.25">
      <c r="A15" s="70" t="s">
        <v>169</v>
      </c>
      <c r="B15" s="140">
        <v>17560.216862890531</v>
      </c>
      <c r="C15" s="140">
        <v>13986.077450000001</v>
      </c>
      <c r="D15" s="140">
        <v>21134.355520000001</v>
      </c>
      <c r="E15" s="140">
        <v>3574.1390350000001</v>
      </c>
      <c r="F15" s="141">
        <v>10.38449797</v>
      </c>
      <c r="G15" s="140">
        <v>16913.012895336116</v>
      </c>
      <c r="H15" s="140">
        <v>13394.84967</v>
      </c>
      <c r="I15" s="140">
        <v>20431.175360000001</v>
      </c>
      <c r="J15" s="140">
        <v>3518.1628450000007</v>
      </c>
      <c r="K15" s="141">
        <v>10.61301789</v>
      </c>
      <c r="L15" s="142">
        <v>647.20396755441379</v>
      </c>
      <c r="M15" s="140">
        <v>17.911023190000002</v>
      </c>
      <c r="N15" s="140">
        <v>1276.4969120000001</v>
      </c>
      <c r="O15" s="140">
        <v>629.29294440500007</v>
      </c>
      <c r="P15" s="141">
        <v>49.608445690000003</v>
      </c>
      <c r="Q15" s="139"/>
      <c r="R15" s="139"/>
      <c r="S15" s="139"/>
      <c r="T15" s="139"/>
      <c r="U15" s="139"/>
      <c r="V15" s="139"/>
      <c r="W15" s="139"/>
      <c r="X15" s="139"/>
    </row>
    <row r="16" spans="1:24" s="90" customFormat="1" ht="14.25" x14ac:dyDescent="0.25">
      <c r="A16" s="77" t="s">
        <v>170</v>
      </c>
      <c r="B16" s="143">
        <v>115382.34893981136</v>
      </c>
      <c r="C16" s="143">
        <v>105562.03290000001</v>
      </c>
      <c r="D16" s="143">
        <v>125202.66250000001</v>
      </c>
      <c r="E16" s="143">
        <v>9820.3148000000001</v>
      </c>
      <c r="F16" s="144">
        <v>4.3424014079999997</v>
      </c>
      <c r="G16" s="143">
        <v>107592.55282479562</v>
      </c>
      <c r="H16" s="143">
        <v>98233.454949999999</v>
      </c>
      <c r="I16" s="143">
        <v>116951.6483</v>
      </c>
      <c r="J16" s="143">
        <v>9359.0966750000007</v>
      </c>
      <c r="K16" s="144">
        <v>4.4380854000000003</v>
      </c>
      <c r="L16" s="143">
        <v>7789.7961150157398</v>
      </c>
      <c r="M16" s="143">
        <v>4819.3867090000003</v>
      </c>
      <c r="N16" s="143">
        <v>10760.205480000001</v>
      </c>
      <c r="O16" s="143">
        <v>2970.4093855000001</v>
      </c>
      <c r="P16" s="144">
        <v>19.455130449999999</v>
      </c>
      <c r="Q16" s="139"/>
      <c r="R16" s="139"/>
      <c r="S16" s="139"/>
      <c r="T16" s="139"/>
      <c r="U16" s="139"/>
      <c r="V16" s="139"/>
      <c r="W16" s="139"/>
      <c r="X16" s="139"/>
    </row>
    <row r="17" spans="1:18" s="90" customFormat="1" ht="14.25" x14ac:dyDescent="0.25">
      <c r="A17" s="78"/>
      <c r="B17" s="139"/>
      <c r="C17" s="139"/>
      <c r="D17" s="139"/>
      <c r="E17" s="139"/>
      <c r="F17" s="139"/>
      <c r="G17" s="139"/>
      <c r="H17" s="139"/>
      <c r="I17" s="139"/>
      <c r="J17" s="139"/>
      <c r="K17" s="139"/>
      <c r="L17" s="139"/>
      <c r="M17" s="139"/>
      <c r="N17" s="139"/>
      <c r="O17" s="139"/>
      <c r="P17" s="139"/>
    </row>
    <row r="18" spans="1:18" s="90" customFormat="1" ht="14.25" x14ac:dyDescent="0.25">
      <c r="B18" s="139"/>
      <c r="C18" s="139"/>
      <c r="D18" s="139"/>
      <c r="E18" s="139"/>
      <c r="F18" s="139"/>
      <c r="G18" s="139"/>
      <c r="H18" s="139"/>
      <c r="I18" s="139"/>
      <c r="J18" s="139"/>
      <c r="K18" s="139"/>
      <c r="L18" s="139"/>
      <c r="M18" s="139"/>
      <c r="N18" s="139"/>
      <c r="O18" s="139"/>
      <c r="P18" s="139"/>
    </row>
    <row r="19" spans="1:18" s="90" customFormat="1" ht="14.25" x14ac:dyDescent="0.25">
      <c r="B19" s="139"/>
      <c r="C19" s="139"/>
      <c r="D19" s="139"/>
      <c r="E19" s="139"/>
      <c r="F19" s="139"/>
      <c r="G19" s="139"/>
      <c r="H19" s="139"/>
      <c r="I19" s="139"/>
      <c r="J19" s="139"/>
      <c r="K19" s="139"/>
      <c r="L19" s="139"/>
      <c r="M19" s="139"/>
      <c r="N19" s="139"/>
      <c r="O19" s="139"/>
      <c r="P19" s="139"/>
    </row>
    <row r="20" spans="1:18" s="90" customFormat="1" ht="14.25" x14ac:dyDescent="0.25">
      <c r="A20" s="70" t="s">
        <v>171</v>
      </c>
    </row>
    <row r="21" spans="1:18" s="90" customFormat="1" ht="14.25" x14ac:dyDescent="0.25">
      <c r="A21" s="70" t="s">
        <v>161</v>
      </c>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45" t="s">
        <v>165</v>
      </c>
      <c r="P24" s="145" t="s">
        <v>166</v>
      </c>
    </row>
    <row r="25" spans="1:18" s="90" customFormat="1" ht="14.25" x14ac:dyDescent="0.25">
      <c r="A25" s="75" t="s">
        <v>41</v>
      </c>
      <c r="B25" s="146">
        <v>100</v>
      </c>
      <c r="C25" s="146">
        <v>100</v>
      </c>
      <c r="D25" s="146">
        <v>100</v>
      </c>
      <c r="E25" s="146">
        <v>0</v>
      </c>
      <c r="F25" s="146">
        <v>0</v>
      </c>
      <c r="G25" s="146">
        <v>93.653650332662167</v>
      </c>
      <c r="H25" s="146">
        <v>91.44629037</v>
      </c>
      <c r="I25" s="146">
        <v>95.86101017</v>
      </c>
      <c r="J25" s="146">
        <v>2.2073599000000002</v>
      </c>
      <c r="K25" s="146">
        <v>1.202520166</v>
      </c>
      <c r="L25" s="146">
        <v>6.3463496673378348</v>
      </c>
      <c r="M25" s="146">
        <v>4.1389898260000004</v>
      </c>
      <c r="N25" s="146">
        <v>8.553709628</v>
      </c>
      <c r="O25" s="146">
        <v>2.2073599009999998</v>
      </c>
      <c r="P25" s="138">
        <v>17.7456976</v>
      </c>
      <c r="R25" s="139"/>
    </row>
    <row r="26" spans="1:18" s="90" customFormat="1" ht="14.25" x14ac:dyDescent="0.25">
      <c r="A26" s="70" t="s">
        <v>169</v>
      </c>
      <c r="B26" s="147">
        <v>13.208874642115296</v>
      </c>
      <c r="C26" s="147">
        <v>10.75927343</v>
      </c>
      <c r="D26" s="147">
        <v>15.658475599999999</v>
      </c>
      <c r="E26" s="147">
        <v>2.4496010849999994</v>
      </c>
      <c r="F26" s="141">
        <v>9.4617937970000003</v>
      </c>
      <c r="G26" s="147">
        <v>13.584142040166958</v>
      </c>
      <c r="H26" s="147">
        <v>11.02450223</v>
      </c>
      <c r="I26" s="147">
        <v>16.143781579999999</v>
      </c>
      <c r="J26" s="147">
        <v>2.5596396749999997</v>
      </c>
      <c r="K26" s="141">
        <v>9.6136997050000002</v>
      </c>
      <c r="L26" s="141">
        <v>7.6710200452819812</v>
      </c>
      <c r="M26" s="147">
        <v>0.34518986299999999</v>
      </c>
      <c r="N26" s="147">
        <v>14.996850269999999</v>
      </c>
      <c r="O26" s="147">
        <v>7.3258302034999998</v>
      </c>
      <c r="P26" s="141">
        <v>48.724529969999999</v>
      </c>
      <c r="R26" s="139"/>
    </row>
    <row r="27" spans="1:18" s="90" customFormat="1" ht="14.25" x14ac:dyDescent="0.25">
      <c r="A27" s="77" t="s">
        <v>170</v>
      </c>
      <c r="B27" s="148">
        <v>86.791125357884695</v>
      </c>
      <c r="C27" s="148">
        <v>84.341524399999997</v>
      </c>
      <c r="D27" s="148">
        <v>89.240726570000007</v>
      </c>
      <c r="E27" s="148">
        <v>2.4496010850000047</v>
      </c>
      <c r="F27" s="148">
        <v>1.4400049109999999</v>
      </c>
      <c r="G27" s="148">
        <v>86.415857959833048</v>
      </c>
      <c r="H27" s="148">
        <v>83.856218420000005</v>
      </c>
      <c r="I27" s="148">
        <v>88.975497770000004</v>
      </c>
      <c r="J27" s="148">
        <v>2.5596396749999997</v>
      </c>
      <c r="K27" s="148">
        <v>1.5112256470000001</v>
      </c>
      <c r="L27" s="148">
        <v>92.328979954718022</v>
      </c>
      <c r="M27" s="148">
        <v>85.003149730000004</v>
      </c>
      <c r="N27" s="148">
        <v>99.654810139999995</v>
      </c>
      <c r="O27" s="148">
        <v>7.3258302049999955</v>
      </c>
      <c r="P27" s="148">
        <v>4.048207262</v>
      </c>
      <c r="R27" s="139"/>
    </row>
    <row r="28" spans="1:18" x14ac:dyDescent="0.25">
      <c r="B28" s="76"/>
      <c r="C28" s="76"/>
      <c r="D28" s="76"/>
      <c r="E28" s="76"/>
      <c r="F28" s="76"/>
      <c r="G28" s="76"/>
      <c r="H28" s="76"/>
      <c r="I28" s="76"/>
      <c r="J28" s="76"/>
      <c r="K28" s="76"/>
      <c r="L28" s="76"/>
      <c r="M28" s="76"/>
      <c r="N28" s="76"/>
      <c r="O28" s="76"/>
      <c r="P28" s="76"/>
    </row>
    <row r="29" spans="1:18" x14ac:dyDescent="0.25">
      <c r="B29" s="76"/>
      <c r="C29" s="76"/>
      <c r="D29" s="76"/>
      <c r="E29" s="76"/>
      <c r="F29" s="76"/>
      <c r="G29" s="76"/>
      <c r="H29" s="76"/>
      <c r="I29" s="76"/>
      <c r="J29" s="76"/>
      <c r="K29" s="76"/>
      <c r="L29" s="76"/>
      <c r="M29" s="76"/>
      <c r="N29" s="76"/>
      <c r="O29" s="76"/>
      <c r="P29" s="76"/>
    </row>
    <row r="30" spans="1:18" x14ac:dyDescent="0.25">
      <c r="B30" s="76"/>
      <c r="C30" s="76"/>
      <c r="D30" s="76"/>
      <c r="E30" s="76"/>
      <c r="F30" s="76"/>
      <c r="G30" s="76"/>
      <c r="H30" s="76"/>
      <c r="I30" s="76"/>
      <c r="J30" s="76"/>
      <c r="K30" s="76"/>
      <c r="L30" s="76"/>
      <c r="M30" s="76"/>
      <c r="N30" s="76"/>
      <c r="O30" s="76"/>
      <c r="P30" s="76"/>
    </row>
    <row r="31" spans="1:18" x14ac:dyDescent="0.25">
      <c r="A31" s="229" t="s">
        <v>172</v>
      </c>
      <c r="B31" s="230"/>
      <c r="C31" s="230"/>
      <c r="D31" s="230"/>
      <c r="E31" s="230"/>
      <c r="F31" s="231"/>
    </row>
    <row r="32" spans="1:18" x14ac:dyDescent="0.25">
      <c r="A32" s="235" t="s">
        <v>173</v>
      </c>
      <c r="B32" s="236"/>
      <c r="C32" s="236"/>
      <c r="D32" s="236"/>
      <c r="E32" s="236"/>
      <c r="F32" s="237"/>
    </row>
    <row r="33" spans="1:6" ht="39" customHeight="1" x14ac:dyDescent="0.25">
      <c r="A33" s="232" t="s">
        <v>535</v>
      </c>
      <c r="B33" s="233"/>
      <c r="C33" s="233"/>
      <c r="D33" s="233"/>
      <c r="E33" s="233"/>
      <c r="F33" s="234"/>
    </row>
  </sheetData>
  <mergeCells count="6">
    <mergeCell ref="A1:H1"/>
    <mergeCell ref="A3:P4"/>
    <mergeCell ref="A5:P7"/>
    <mergeCell ref="A31:F31"/>
    <mergeCell ref="A33:F33"/>
    <mergeCell ref="A32:F3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9847-A5D2-4D5B-9576-8D587AA36297}">
  <sheetPr codeName="Hoja14"/>
  <dimension ref="A1:R48"/>
  <sheetViews>
    <sheetView showGridLines="0" showRowColHeaders="0" zoomScaleNormal="100" workbookViewId="0">
      <selection activeCell="A3" sqref="A3:P4"/>
    </sheetView>
  </sheetViews>
  <sheetFormatPr baseColWidth="10" defaultRowHeight="15" x14ac:dyDescent="0.25"/>
  <cols>
    <col min="1" max="1" width="60" customWidth="1"/>
    <col min="2" max="2" width="9.85546875" customWidth="1"/>
    <col min="3" max="4" width="10.140625" bestFit="1" customWidth="1"/>
    <col min="5" max="5" width="8.5703125" bestFit="1" customWidth="1"/>
    <col min="6" max="6" width="5" bestFit="1" customWidth="1"/>
    <col min="7" max="7" width="12.28515625" bestFit="1" customWidth="1"/>
    <col min="8" max="9" width="10" bestFit="1" customWidth="1"/>
    <col min="10" max="10" width="8.42578125" bestFit="1" customWidth="1"/>
    <col min="11" max="11" width="4.85546875" bestFit="1" customWidth="1"/>
    <col min="12" max="12" width="15.85546875" bestFit="1" customWidth="1"/>
    <col min="13" max="14" width="10" bestFit="1" customWidth="1"/>
    <col min="15" max="15" width="7.28515625" bestFit="1" customWidth="1"/>
    <col min="16" max="16" width="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174</v>
      </c>
    </row>
    <row r="10" spans="1:18" s="90" customFormat="1" ht="14.25" x14ac:dyDescent="0.25">
      <c r="A10" s="70" t="s">
        <v>161</v>
      </c>
    </row>
    <row r="11" spans="1:18" s="90" customFormat="1" ht="14.25" x14ac:dyDescent="0.25">
      <c r="A11" s="70" t="s">
        <v>162</v>
      </c>
    </row>
    <row r="12" spans="1:18" s="90" customFormat="1" ht="14.25" x14ac:dyDescent="0.25">
      <c r="A12" s="73"/>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132942.56580270245</v>
      </c>
      <c r="C14" s="137">
        <v>122203.8806</v>
      </c>
      <c r="D14" s="137">
        <v>143681.24780000001</v>
      </c>
      <c r="E14" s="137">
        <v>10738.683600000004</v>
      </c>
      <c r="F14" s="146">
        <v>4.1212686219999997</v>
      </c>
      <c r="G14" s="137">
        <v>124505.56572013232</v>
      </c>
      <c r="H14" s="137">
        <v>114211.8637</v>
      </c>
      <c r="I14" s="137">
        <v>134799.26459999999</v>
      </c>
      <c r="J14" s="137">
        <v>10293.700449999997</v>
      </c>
      <c r="K14" s="146">
        <v>4.2181953940000003</v>
      </c>
      <c r="L14" s="137">
        <v>8437.0000825701427</v>
      </c>
      <c r="M14" s="137">
        <v>5383.3187120000002</v>
      </c>
      <c r="N14" s="137">
        <v>11490.681409999999</v>
      </c>
      <c r="O14" s="137">
        <v>3053.6813489999995</v>
      </c>
      <c r="P14" s="146">
        <v>18.4662875</v>
      </c>
      <c r="R14" s="139"/>
    </row>
    <row r="15" spans="1:18" s="90" customFormat="1" ht="14.25" x14ac:dyDescent="0.25">
      <c r="A15" s="70" t="s">
        <v>169</v>
      </c>
      <c r="B15" s="140">
        <v>17560.216862890535</v>
      </c>
      <c r="C15" s="140">
        <v>13986.077450000001</v>
      </c>
      <c r="D15" s="140">
        <v>21134.355520000001</v>
      </c>
      <c r="E15" s="140">
        <v>3574.1390350000001</v>
      </c>
      <c r="F15" s="147">
        <v>10.38449797</v>
      </c>
      <c r="G15" s="140">
        <v>16913.01289533612</v>
      </c>
      <c r="H15" s="140">
        <v>13394.84967</v>
      </c>
      <c r="I15" s="140">
        <v>20431.175360000001</v>
      </c>
      <c r="J15" s="140">
        <v>3518.1628450000007</v>
      </c>
      <c r="K15" s="147">
        <v>10.61301789</v>
      </c>
      <c r="L15" s="140">
        <v>647.20396755441357</v>
      </c>
      <c r="M15" s="140">
        <v>17.911023190000002</v>
      </c>
      <c r="N15" s="140">
        <v>1276.4969120000001</v>
      </c>
      <c r="O15" s="140">
        <v>629.29294440500007</v>
      </c>
      <c r="P15" s="147">
        <v>49.608445690000003</v>
      </c>
      <c r="R15" s="139"/>
    </row>
    <row r="16" spans="1:18" s="90" customFormat="1" ht="14.25" x14ac:dyDescent="0.25">
      <c r="A16" s="79" t="s">
        <v>175</v>
      </c>
      <c r="B16" s="137">
        <v>13177.584359013317</v>
      </c>
      <c r="C16" s="137">
        <v>10138.407359999999</v>
      </c>
      <c r="D16" s="137">
        <v>16216.761210000001</v>
      </c>
      <c r="E16" s="137">
        <v>3039.1769250000007</v>
      </c>
      <c r="F16" s="146">
        <v>11.76695544</v>
      </c>
      <c r="G16" s="137">
        <v>12581.434481489236</v>
      </c>
      <c r="H16" s="137">
        <v>9607.3551650000009</v>
      </c>
      <c r="I16" s="137">
        <v>15555.513650000001</v>
      </c>
      <c r="J16" s="137">
        <v>2974.0792425</v>
      </c>
      <c r="K16" s="146">
        <v>12.0605276</v>
      </c>
      <c r="L16" s="137">
        <v>596.14987752408149</v>
      </c>
      <c r="M16" s="137">
        <v>0</v>
      </c>
      <c r="N16" s="137">
        <v>1221.416442</v>
      </c>
      <c r="O16" s="137">
        <v>625.26656467499993</v>
      </c>
      <c r="P16" s="146">
        <v>53.512307139999997</v>
      </c>
      <c r="R16" s="139"/>
    </row>
    <row r="17" spans="1:18" s="90" customFormat="1" ht="14.25" x14ac:dyDescent="0.25">
      <c r="A17" s="80" t="s">
        <v>176</v>
      </c>
      <c r="B17" s="140">
        <v>4382.6325038772175</v>
      </c>
      <c r="C17" s="140">
        <v>2536.1850290000002</v>
      </c>
      <c r="D17" s="140">
        <v>6229.0793610000001</v>
      </c>
      <c r="E17" s="140">
        <v>1846.4471659999999</v>
      </c>
      <c r="F17" s="147">
        <v>21.495412770000002</v>
      </c>
      <c r="G17" s="140">
        <v>4331.5784138468853</v>
      </c>
      <c r="H17" s="140">
        <v>2485.8863580000002</v>
      </c>
      <c r="I17" s="140">
        <v>6177.2698520000004</v>
      </c>
      <c r="J17" s="140">
        <v>1845.6917470000001</v>
      </c>
      <c r="K17" s="147">
        <v>21.739870320000001</v>
      </c>
      <c r="L17" s="140">
        <v>51.054090030332134</v>
      </c>
      <c r="M17" s="140">
        <v>0</v>
      </c>
      <c r="N17" s="140">
        <v>103.2948616</v>
      </c>
      <c r="O17" s="140">
        <v>52.2407715465</v>
      </c>
      <c r="P17" s="147">
        <v>52.206306769999998</v>
      </c>
      <c r="R17" s="139"/>
    </row>
    <row r="18" spans="1:18" s="90" customFormat="1" ht="14.25" x14ac:dyDescent="0.25">
      <c r="A18" s="75" t="s">
        <v>170</v>
      </c>
      <c r="B18" s="137">
        <v>115382.34893981193</v>
      </c>
      <c r="C18" s="137">
        <v>105562.03290000001</v>
      </c>
      <c r="D18" s="137">
        <v>125202.66250000001</v>
      </c>
      <c r="E18" s="137">
        <v>9820.3148000000001</v>
      </c>
      <c r="F18" s="146">
        <v>4.3424014079999997</v>
      </c>
      <c r="G18" s="137">
        <v>107592.55282479621</v>
      </c>
      <c r="H18" s="137">
        <v>98233.454949999999</v>
      </c>
      <c r="I18" s="137">
        <v>116951.6483</v>
      </c>
      <c r="J18" s="137">
        <v>9359.0966750000007</v>
      </c>
      <c r="K18" s="146">
        <v>4.4380854000000003</v>
      </c>
      <c r="L18" s="137">
        <v>7789.7961150157298</v>
      </c>
      <c r="M18" s="137">
        <v>4819.3867090000003</v>
      </c>
      <c r="N18" s="137">
        <v>10760.205480000001</v>
      </c>
      <c r="O18" s="137">
        <v>2970.4093855000001</v>
      </c>
      <c r="P18" s="146">
        <v>19.455130449999999</v>
      </c>
      <c r="R18" s="139"/>
    </row>
    <row r="19" spans="1:18" s="90" customFormat="1" ht="14.25" x14ac:dyDescent="0.25">
      <c r="A19" s="80" t="s">
        <v>175</v>
      </c>
      <c r="B19" s="140">
        <v>76459.354107443301</v>
      </c>
      <c r="C19" s="140">
        <v>69202.598719999995</v>
      </c>
      <c r="D19" s="140">
        <v>83716.106580000007</v>
      </c>
      <c r="E19" s="140">
        <v>7256.7539300000062</v>
      </c>
      <c r="F19" s="147">
        <v>4.8423447849999999</v>
      </c>
      <c r="G19" s="140">
        <v>73257.173955053295</v>
      </c>
      <c r="H19" s="140">
        <v>66176.009349999993</v>
      </c>
      <c r="I19" s="140">
        <v>80338.335760000002</v>
      </c>
      <c r="J19" s="140">
        <v>7081.1632050000044</v>
      </c>
      <c r="K19" s="147">
        <v>4.9317196450000003</v>
      </c>
      <c r="L19" s="140">
        <v>3202.1801523900117</v>
      </c>
      <c r="M19" s="140">
        <v>1620.075589</v>
      </c>
      <c r="N19" s="140">
        <v>4784.2846129999998</v>
      </c>
      <c r="O19" s="140">
        <v>1582.1045119999999</v>
      </c>
      <c r="P19" s="147">
        <v>25.207707060000001</v>
      </c>
      <c r="R19" s="139"/>
    </row>
    <row r="20" spans="1:18" s="90" customFormat="1" ht="14.25" x14ac:dyDescent="0.25">
      <c r="A20" s="81" t="s">
        <v>176</v>
      </c>
      <c r="B20" s="143">
        <v>38922.994832368626</v>
      </c>
      <c r="C20" s="143">
        <v>33536.921119999999</v>
      </c>
      <c r="D20" s="143">
        <v>44309.069009999999</v>
      </c>
      <c r="E20" s="143">
        <v>5386.0739450000001</v>
      </c>
      <c r="F20" s="148">
        <v>7.060085967</v>
      </c>
      <c r="G20" s="143">
        <v>34335.378869742904</v>
      </c>
      <c r="H20" s="143">
        <v>29563.999830000001</v>
      </c>
      <c r="I20" s="143">
        <v>39106.758320000001</v>
      </c>
      <c r="J20" s="143">
        <v>4771.3792450000001</v>
      </c>
      <c r="K20" s="148">
        <v>7.0899964720000002</v>
      </c>
      <c r="L20" s="143">
        <v>4587.6159626257177</v>
      </c>
      <c r="M20" s="143">
        <v>2088.8311619999999</v>
      </c>
      <c r="N20" s="143">
        <v>7086.4008190000004</v>
      </c>
      <c r="O20" s="143">
        <v>2498.7848285</v>
      </c>
      <c r="P20" s="148">
        <v>27.789819829999999</v>
      </c>
      <c r="R20" s="139"/>
    </row>
    <row r="21" spans="1:18" s="90" customFormat="1" ht="14.25" x14ac:dyDescent="0.25">
      <c r="A21" s="78"/>
      <c r="B21" s="139"/>
      <c r="C21" s="139"/>
      <c r="D21" s="139"/>
      <c r="E21" s="139"/>
      <c r="F21" s="139"/>
      <c r="G21" s="139"/>
      <c r="H21" s="139"/>
      <c r="I21" s="139"/>
      <c r="J21" s="139"/>
      <c r="K21" s="139"/>
      <c r="L21" s="139"/>
      <c r="M21" s="139"/>
      <c r="N21" s="139"/>
      <c r="O21" s="139"/>
      <c r="P21" s="139"/>
    </row>
    <row r="22" spans="1:18" s="90" customFormat="1" ht="14.25" x14ac:dyDescent="0.25">
      <c r="B22" s="139"/>
      <c r="C22" s="139"/>
      <c r="D22" s="139"/>
      <c r="E22" s="139"/>
      <c r="F22" s="139"/>
      <c r="G22" s="139"/>
      <c r="H22" s="139"/>
      <c r="I22" s="139"/>
      <c r="J22" s="139"/>
      <c r="K22" s="139"/>
      <c r="L22" s="139"/>
      <c r="M22" s="139"/>
      <c r="N22" s="139"/>
      <c r="O22" s="139"/>
      <c r="P22" s="139"/>
    </row>
    <row r="23" spans="1:18" s="90" customFormat="1" ht="14.25" x14ac:dyDescent="0.25">
      <c r="B23" s="139"/>
      <c r="C23" s="139"/>
      <c r="D23" s="139"/>
      <c r="E23" s="139"/>
      <c r="F23" s="139"/>
      <c r="G23" s="139"/>
      <c r="H23" s="139"/>
      <c r="I23" s="139"/>
      <c r="J23" s="139"/>
      <c r="K23" s="139"/>
      <c r="L23" s="139"/>
      <c r="M23" s="139"/>
      <c r="N23" s="139"/>
      <c r="O23" s="139"/>
      <c r="P23" s="139"/>
    </row>
    <row r="24" spans="1:18" s="90" customFormat="1" ht="14.25" x14ac:dyDescent="0.25">
      <c r="A24" s="70" t="s">
        <v>177</v>
      </c>
      <c r="B24" s="139"/>
      <c r="C24" s="139"/>
      <c r="D24" s="139"/>
      <c r="E24" s="139"/>
      <c r="F24" s="139"/>
      <c r="G24" s="139"/>
      <c r="H24" s="139"/>
      <c r="I24" s="139"/>
      <c r="J24" s="139"/>
      <c r="K24" s="139"/>
      <c r="L24" s="139"/>
      <c r="M24" s="139"/>
      <c r="N24" s="139"/>
      <c r="O24" s="139"/>
      <c r="P24" s="139"/>
    </row>
    <row r="25" spans="1:18" s="90" customFormat="1" ht="14.25" x14ac:dyDescent="0.25">
      <c r="A25" s="70" t="s">
        <v>161</v>
      </c>
      <c r="B25" s="139"/>
      <c r="C25" s="139"/>
      <c r="D25" s="139"/>
      <c r="E25" s="139"/>
      <c r="F25" s="139"/>
      <c r="G25" s="139"/>
      <c r="H25" s="139"/>
      <c r="I25" s="139"/>
      <c r="J25" s="139"/>
      <c r="K25" s="139"/>
      <c r="L25" s="139"/>
      <c r="M25" s="139"/>
      <c r="N25" s="139"/>
      <c r="O25" s="139"/>
      <c r="P25" s="139"/>
    </row>
    <row r="26" spans="1:18" s="90" customFormat="1" ht="14.25" x14ac:dyDescent="0.25">
      <c r="A26" s="70" t="s">
        <v>162</v>
      </c>
      <c r="B26" s="139"/>
      <c r="C26" s="139"/>
      <c r="D26" s="139"/>
      <c r="E26" s="139"/>
      <c r="F26" s="139"/>
      <c r="G26" s="139"/>
      <c r="H26" s="139"/>
      <c r="I26" s="139"/>
      <c r="J26" s="139"/>
      <c r="K26" s="139"/>
      <c r="L26" s="139"/>
      <c r="M26" s="139"/>
      <c r="N26" s="139"/>
      <c r="O26" s="139"/>
      <c r="P26" s="139"/>
    </row>
    <row r="27" spans="1:18" s="90" customFormat="1" ht="10.5" customHeight="1" x14ac:dyDescent="0.25">
      <c r="A27" s="73"/>
      <c r="B27" s="139"/>
    </row>
    <row r="28" spans="1:18" s="90" customFormat="1" ht="42.75" x14ac:dyDescent="0.25">
      <c r="A28" s="74"/>
      <c r="B28" s="136" t="s">
        <v>41</v>
      </c>
      <c r="C28" s="136" t="s">
        <v>163</v>
      </c>
      <c r="D28" s="136" t="s">
        <v>164</v>
      </c>
      <c r="E28" s="136" t="s">
        <v>165</v>
      </c>
      <c r="F28" s="136" t="s">
        <v>166</v>
      </c>
      <c r="G28" s="136" t="s">
        <v>167</v>
      </c>
      <c r="H28" s="136" t="s">
        <v>163</v>
      </c>
      <c r="I28" s="136" t="s">
        <v>164</v>
      </c>
      <c r="J28" s="136" t="s">
        <v>165</v>
      </c>
      <c r="K28" s="136" t="s">
        <v>166</v>
      </c>
      <c r="L28" s="136" t="s">
        <v>168</v>
      </c>
      <c r="M28" s="136" t="s">
        <v>163</v>
      </c>
      <c r="N28" s="136" t="s">
        <v>164</v>
      </c>
      <c r="O28" s="136" t="s">
        <v>165</v>
      </c>
      <c r="P28" s="136" t="s">
        <v>166</v>
      </c>
    </row>
    <row r="29" spans="1:18" s="90" customFormat="1" ht="14.25" x14ac:dyDescent="0.25">
      <c r="A29" s="75" t="s">
        <v>41</v>
      </c>
      <c r="B29" s="146">
        <v>100</v>
      </c>
      <c r="C29" s="146">
        <v>100</v>
      </c>
      <c r="D29" s="146">
        <v>100</v>
      </c>
      <c r="E29" s="146">
        <v>0</v>
      </c>
      <c r="F29" s="146">
        <v>0</v>
      </c>
      <c r="G29" s="146">
        <v>93.65365033266221</v>
      </c>
      <c r="H29" s="146">
        <v>91.44629037</v>
      </c>
      <c r="I29" s="146">
        <v>95.86101017</v>
      </c>
      <c r="J29" s="146">
        <v>2.2073599000000002</v>
      </c>
      <c r="K29" s="146">
        <v>1.202520166</v>
      </c>
      <c r="L29" s="146">
        <v>6.3463496673378001</v>
      </c>
      <c r="M29" s="146">
        <v>4.1389898260000004</v>
      </c>
      <c r="N29" s="146">
        <v>8.553709628</v>
      </c>
      <c r="O29" s="146">
        <v>2.2073599009999998</v>
      </c>
      <c r="P29" s="146">
        <v>17.7456976</v>
      </c>
    </row>
    <row r="30" spans="1:18" s="90" customFormat="1" ht="14.25" x14ac:dyDescent="0.25">
      <c r="A30" s="70" t="s">
        <v>169</v>
      </c>
      <c r="B30" s="147">
        <v>13.208874642115243</v>
      </c>
      <c r="C30" s="147">
        <v>10.75927343</v>
      </c>
      <c r="D30" s="147">
        <v>15.658475599999999</v>
      </c>
      <c r="E30" s="147">
        <v>2.4496010849999994</v>
      </c>
      <c r="F30" s="147">
        <v>9.4617937970000003</v>
      </c>
      <c r="G30" s="147">
        <v>13.584142040166897</v>
      </c>
      <c r="H30" s="147">
        <v>11.02450223</v>
      </c>
      <c r="I30" s="147">
        <v>16.143781579999999</v>
      </c>
      <c r="J30" s="147">
        <v>2.5596396749999997</v>
      </c>
      <c r="K30" s="147">
        <v>9.6136997050000002</v>
      </c>
      <c r="L30" s="147">
        <v>7.6710200452819883</v>
      </c>
      <c r="M30" s="147">
        <v>0.34518986299999999</v>
      </c>
      <c r="N30" s="147">
        <v>14.996850269999999</v>
      </c>
      <c r="O30" s="147">
        <v>7.3258302034999998</v>
      </c>
      <c r="P30" s="147">
        <v>48.724529969999999</v>
      </c>
    </row>
    <row r="31" spans="1:18" s="90" customFormat="1" ht="14.25" x14ac:dyDescent="0.25">
      <c r="A31" s="79" t="s">
        <v>175</v>
      </c>
      <c r="B31" s="146">
        <v>9.9122386268442586</v>
      </c>
      <c r="C31" s="146">
        <v>7.7661387120000001</v>
      </c>
      <c r="D31" s="146">
        <v>12.058338669999999</v>
      </c>
      <c r="E31" s="146">
        <v>2.1460999789999997</v>
      </c>
      <c r="F31" s="146">
        <v>11.04643465</v>
      </c>
      <c r="G31" s="146">
        <v>10.105118119594907</v>
      </c>
      <c r="H31" s="146">
        <v>7.869896969</v>
      </c>
      <c r="I31" s="146">
        <v>12.34033941</v>
      </c>
      <c r="J31" s="146">
        <v>2.2352212205000002</v>
      </c>
      <c r="K31" s="146">
        <v>11.285558160000001</v>
      </c>
      <c r="L31" s="146">
        <v>7.0658986806893314</v>
      </c>
      <c r="M31" s="146">
        <v>0</v>
      </c>
      <c r="N31" s="146">
        <v>14.32117766</v>
      </c>
      <c r="O31" s="146">
        <v>7.2552789595</v>
      </c>
      <c r="P31" s="146">
        <v>52.387857449999998</v>
      </c>
    </row>
    <row r="32" spans="1:18" s="90" customFormat="1" ht="14.25" x14ac:dyDescent="0.25">
      <c r="A32" s="80" t="s">
        <v>176</v>
      </c>
      <c r="B32" s="147">
        <v>3.2966360152709853</v>
      </c>
      <c r="C32" s="147">
        <v>1.94420375</v>
      </c>
      <c r="D32" s="147">
        <v>4.649067896</v>
      </c>
      <c r="E32" s="147">
        <v>1.3524320730000001</v>
      </c>
      <c r="F32" s="147">
        <v>20.930924770000001</v>
      </c>
      <c r="G32" s="147">
        <v>3.4790239205719922</v>
      </c>
      <c r="H32" s="147">
        <v>2.0385590279999999</v>
      </c>
      <c r="I32" s="147">
        <v>4.9194884050000001</v>
      </c>
      <c r="J32" s="147">
        <v>1.4404646885000001</v>
      </c>
      <c r="K32" s="147">
        <v>21.124632179999999</v>
      </c>
      <c r="L32" s="147">
        <v>0.60512136459265797</v>
      </c>
      <c r="M32" s="147">
        <v>-4.6025627E-2</v>
      </c>
      <c r="N32" s="147">
        <v>1.2562683589999999</v>
      </c>
      <c r="O32" s="147">
        <v>0.6511469929999999</v>
      </c>
      <c r="P32" s="147">
        <v>54.90102847</v>
      </c>
    </row>
    <row r="33" spans="1:16" s="90" customFormat="1" ht="14.25" x14ac:dyDescent="0.25">
      <c r="A33" s="75" t="s">
        <v>170</v>
      </c>
      <c r="B33" s="146">
        <v>86.791125357884766</v>
      </c>
      <c r="C33" s="146">
        <v>84.341524399999997</v>
      </c>
      <c r="D33" s="146">
        <v>89.240726570000007</v>
      </c>
      <c r="E33" s="146">
        <v>2.4496010850000047</v>
      </c>
      <c r="F33" s="146">
        <v>1.4400049109999999</v>
      </c>
      <c r="G33" s="146">
        <v>86.415857959833104</v>
      </c>
      <c r="H33" s="146">
        <v>83.856218420000005</v>
      </c>
      <c r="I33" s="146">
        <v>88.975497770000004</v>
      </c>
      <c r="J33" s="146">
        <v>2.5596396749999997</v>
      </c>
      <c r="K33" s="146">
        <v>1.5112256470000001</v>
      </c>
      <c r="L33" s="146">
        <v>92.328979954718022</v>
      </c>
      <c r="M33" s="146">
        <v>85.003149730000004</v>
      </c>
      <c r="N33" s="146">
        <v>99.654810139999995</v>
      </c>
      <c r="O33" s="146">
        <v>7.3258302049999955</v>
      </c>
      <c r="P33" s="146">
        <v>4.048207262</v>
      </c>
    </row>
    <row r="34" spans="1:16" s="90" customFormat="1" ht="14.25" x14ac:dyDescent="0.25">
      <c r="A34" s="80" t="s">
        <v>175</v>
      </c>
      <c r="B34" s="147">
        <v>57.513072390159216</v>
      </c>
      <c r="C34" s="147">
        <v>54.225337670000002</v>
      </c>
      <c r="D34" s="147">
        <v>60.800806309999999</v>
      </c>
      <c r="E34" s="147">
        <v>3.2877343199999984</v>
      </c>
      <c r="F34" s="147">
        <v>2.9165812440000001</v>
      </c>
      <c r="G34" s="147">
        <v>58.838473229159213</v>
      </c>
      <c r="H34" s="147">
        <v>55.570841029999997</v>
      </c>
      <c r="I34" s="147">
        <v>62.106104670000001</v>
      </c>
      <c r="J34" s="147">
        <v>3.2676318200000019</v>
      </c>
      <c r="K34" s="147">
        <v>2.8334506519999998</v>
      </c>
      <c r="L34" s="147">
        <v>37.954013524372748</v>
      </c>
      <c r="M34" s="147">
        <v>21.714938310000001</v>
      </c>
      <c r="N34" s="147">
        <v>54.193087730000002</v>
      </c>
      <c r="O34" s="147">
        <v>16.239074710000001</v>
      </c>
      <c r="P34" s="147">
        <v>21.829686880000001</v>
      </c>
    </row>
    <row r="35" spans="1:16" s="90" customFormat="1" ht="14.25" x14ac:dyDescent="0.25">
      <c r="A35" s="81" t="s">
        <v>176</v>
      </c>
      <c r="B35" s="148">
        <v>29.278052967725561</v>
      </c>
      <c r="C35" s="148">
        <v>26.164125869999999</v>
      </c>
      <c r="D35" s="148">
        <v>32.391981119999997</v>
      </c>
      <c r="E35" s="148">
        <v>3.1139276249999988</v>
      </c>
      <c r="F35" s="148">
        <v>5.4263804880000004</v>
      </c>
      <c r="G35" s="148">
        <v>27.577384730673881</v>
      </c>
      <c r="H35" s="148">
        <v>24.593901150000001</v>
      </c>
      <c r="I35" s="148">
        <v>30.56086934</v>
      </c>
      <c r="J35" s="148">
        <v>2.9834840949999997</v>
      </c>
      <c r="K35" s="148">
        <v>5.5196885030000002</v>
      </c>
      <c r="L35" s="148">
        <v>54.374966430345275</v>
      </c>
      <c r="M35" s="148">
        <v>36.91778618</v>
      </c>
      <c r="N35" s="148">
        <v>71.832147640000002</v>
      </c>
      <c r="O35" s="148">
        <v>17.457180730000001</v>
      </c>
      <c r="P35" s="148">
        <v>16.38019362</v>
      </c>
    </row>
    <row r="39" spans="1:16" x14ac:dyDescent="0.25">
      <c r="A39" s="229" t="s">
        <v>172</v>
      </c>
      <c r="B39" s="230"/>
      <c r="C39" s="230"/>
      <c r="D39" s="230"/>
      <c r="E39" s="230"/>
      <c r="F39" s="231"/>
    </row>
    <row r="40" spans="1:16" x14ac:dyDescent="0.25">
      <c r="A40" s="235" t="s">
        <v>173</v>
      </c>
      <c r="B40" s="236"/>
      <c r="C40" s="236"/>
      <c r="D40" s="236"/>
      <c r="E40" s="236"/>
      <c r="F40" s="237"/>
    </row>
    <row r="41" spans="1:16" ht="36" customHeight="1" x14ac:dyDescent="0.25">
      <c r="A41" s="238" t="s">
        <v>535</v>
      </c>
      <c r="B41" s="239"/>
      <c r="C41" s="239"/>
      <c r="D41" s="239"/>
      <c r="E41" s="239"/>
      <c r="F41" s="240"/>
      <c r="G41" s="82"/>
      <c r="H41" s="82"/>
      <c r="I41" s="82"/>
      <c r="J41" s="82"/>
      <c r="K41" s="82"/>
      <c r="L41" s="82"/>
      <c r="M41" s="82"/>
      <c r="N41" s="82"/>
      <c r="O41" s="82"/>
      <c r="P41" s="82"/>
    </row>
    <row r="42" spans="1:16" x14ac:dyDescent="0.25">
      <c r="B42" s="82"/>
      <c r="C42" s="82"/>
      <c r="D42" s="82"/>
      <c r="E42" s="82"/>
      <c r="F42" s="82"/>
      <c r="G42" s="82"/>
      <c r="H42" s="82"/>
      <c r="I42" s="82"/>
      <c r="J42" s="82"/>
      <c r="K42" s="82"/>
      <c r="L42" s="82"/>
      <c r="M42" s="82"/>
      <c r="N42" s="82"/>
      <c r="O42" s="82"/>
      <c r="P42" s="82"/>
    </row>
    <row r="43" spans="1:16" x14ac:dyDescent="0.25">
      <c r="B43" s="82"/>
      <c r="C43" s="82"/>
      <c r="D43" s="82"/>
      <c r="E43" s="82"/>
      <c r="F43" s="82"/>
      <c r="G43" s="82"/>
      <c r="H43" s="82"/>
      <c r="I43" s="82"/>
      <c r="J43" s="82"/>
      <c r="K43" s="82"/>
      <c r="L43" s="82"/>
      <c r="M43" s="82"/>
      <c r="N43" s="82"/>
      <c r="O43" s="82"/>
      <c r="P43" s="82"/>
    </row>
    <row r="44" spans="1:16" x14ac:dyDescent="0.25">
      <c r="B44" s="82"/>
      <c r="C44" s="82"/>
      <c r="D44" s="82"/>
      <c r="E44" s="82"/>
      <c r="F44" s="82"/>
      <c r="G44" s="82"/>
      <c r="H44" s="82"/>
      <c r="I44" s="82"/>
      <c r="J44" s="82"/>
      <c r="K44" s="82"/>
      <c r="L44" s="82"/>
      <c r="M44" s="82"/>
      <c r="N44" s="82"/>
      <c r="O44" s="82"/>
      <c r="P44" s="82"/>
    </row>
    <row r="45" spans="1:16" x14ac:dyDescent="0.25">
      <c r="B45" s="82"/>
      <c r="C45" s="82"/>
      <c r="D45" s="82"/>
      <c r="E45" s="82"/>
      <c r="F45" s="82"/>
      <c r="G45" s="82"/>
      <c r="H45" s="82"/>
      <c r="I45" s="82"/>
      <c r="J45" s="82"/>
      <c r="K45" s="82"/>
      <c r="L45" s="82"/>
      <c r="M45" s="82"/>
      <c r="N45" s="82"/>
      <c r="O45" s="82"/>
      <c r="P45" s="82"/>
    </row>
    <row r="46" spans="1:16" x14ac:dyDescent="0.25">
      <c r="B46" s="82"/>
      <c r="C46" s="82"/>
      <c r="D46" s="82"/>
      <c r="E46" s="82"/>
      <c r="F46" s="82"/>
      <c r="G46" s="82"/>
      <c r="H46" s="82"/>
      <c r="I46" s="82"/>
      <c r="J46" s="82"/>
      <c r="K46" s="82"/>
      <c r="L46" s="82"/>
      <c r="M46" s="82"/>
      <c r="N46" s="82"/>
      <c r="O46" s="82"/>
      <c r="P46" s="82"/>
    </row>
    <row r="47" spans="1:16" x14ac:dyDescent="0.25">
      <c r="B47" s="82"/>
      <c r="C47" s="82"/>
      <c r="D47" s="82"/>
      <c r="E47" s="82"/>
      <c r="F47" s="82"/>
      <c r="G47" s="82"/>
      <c r="H47" s="82"/>
      <c r="I47" s="82"/>
      <c r="J47" s="82"/>
      <c r="K47" s="82"/>
      <c r="L47" s="82"/>
      <c r="M47" s="82"/>
      <c r="N47" s="82"/>
      <c r="O47" s="82"/>
      <c r="P47" s="82"/>
    </row>
    <row r="48" spans="1:16" x14ac:dyDescent="0.25">
      <c r="B48" s="82"/>
      <c r="C48" s="82"/>
      <c r="D48" s="82"/>
      <c r="E48" s="82"/>
      <c r="F48" s="82"/>
      <c r="G48" s="82"/>
      <c r="H48" s="82"/>
      <c r="I48" s="82"/>
      <c r="J48" s="82"/>
      <c r="K48" s="82"/>
      <c r="L48" s="82"/>
      <c r="M48" s="82"/>
      <c r="N48" s="82"/>
      <c r="O48" s="82"/>
      <c r="P48" s="82"/>
    </row>
  </sheetData>
  <mergeCells count="6">
    <mergeCell ref="A41:F41"/>
    <mergeCell ref="A1:H1"/>
    <mergeCell ref="A3:P4"/>
    <mergeCell ref="A5:P7"/>
    <mergeCell ref="A39:F39"/>
    <mergeCell ref="A40:F40"/>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1A329-EB48-491D-A5B8-640B7A8E9C88}">
  <sheetPr codeName="Hoja15"/>
  <dimension ref="A1:R43"/>
  <sheetViews>
    <sheetView showGridLines="0" showRowColHeaders="0" zoomScaleNormal="100" workbookViewId="0">
      <selection activeCell="A14" sqref="A14"/>
    </sheetView>
  </sheetViews>
  <sheetFormatPr baseColWidth="10" defaultRowHeight="15" x14ac:dyDescent="0.25"/>
  <cols>
    <col min="1" max="1" width="60" customWidth="1"/>
    <col min="2" max="4" width="10.140625" bestFit="1" customWidth="1"/>
    <col min="5" max="5" width="8.5703125" bestFit="1" customWidth="1"/>
    <col min="6" max="6" width="5" bestFit="1" customWidth="1"/>
    <col min="7" max="7" width="12.28515625" bestFit="1" customWidth="1"/>
    <col min="8" max="9" width="10" bestFit="1" customWidth="1"/>
    <col min="10" max="10" width="8.42578125" bestFit="1" customWidth="1"/>
    <col min="11" max="11" width="4.42578125" bestFit="1" customWidth="1"/>
    <col min="12" max="12" width="15.85546875" bestFit="1" customWidth="1"/>
    <col min="13" max="14" width="10" bestFit="1" customWidth="1"/>
    <col min="15" max="15" width="7.28515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178</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132942.56580270242</v>
      </c>
      <c r="C14" s="137">
        <v>122203.8806</v>
      </c>
      <c r="D14" s="137">
        <v>143681.24780000001</v>
      </c>
      <c r="E14" s="137">
        <v>10738.683600000004</v>
      </c>
      <c r="F14" s="146">
        <v>4.1212686219999997</v>
      </c>
      <c r="G14" s="137">
        <v>124505.56572013228</v>
      </c>
      <c r="H14" s="137">
        <v>114211.8637</v>
      </c>
      <c r="I14" s="137">
        <v>134799.26459999999</v>
      </c>
      <c r="J14" s="137">
        <v>10293.700449999997</v>
      </c>
      <c r="K14" s="146">
        <v>4.2181953940000003</v>
      </c>
      <c r="L14" s="137">
        <v>8437.0000825701445</v>
      </c>
      <c r="M14" s="137">
        <v>5383.3187120000002</v>
      </c>
      <c r="N14" s="137">
        <v>11490.681409999999</v>
      </c>
      <c r="O14" s="137">
        <v>3053.6813489999995</v>
      </c>
      <c r="P14" s="146">
        <v>18.4662875</v>
      </c>
      <c r="R14" s="139"/>
    </row>
    <row r="15" spans="1:18" s="90" customFormat="1" ht="14.25" x14ac:dyDescent="0.25">
      <c r="A15" s="70" t="s">
        <v>179</v>
      </c>
      <c r="B15" s="140">
        <v>0</v>
      </c>
      <c r="C15" s="140">
        <v>0</v>
      </c>
      <c r="D15" s="140">
        <v>0</v>
      </c>
      <c r="E15" s="140">
        <v>0</v>
      </c>
      <c r="F15" s="147">
        <v>0</v>
      </c>
      <c r="G15" s="140">
        <v>0</v>
      </c>
      <c r="H15" s="140">
        <v>0</v>
      </c>
      <c r="I15" s="140">
        <v>0</v>
      </c>
      <c r="J15" s="140">
        <v>0</v>
      </c>
      <c r="K15" s="147">
        <v>0</v>
      </c>
      <c r="L15" s="140">
        <v>0</v>
      </c>
      <c r="M15" s="140">
        <v>0</v>
      </c>
      <c r="N15" s="140">
        <v>0</v>
      </c>
      <c r="O15" s="140">
        <v>0</v>
      </c>
      <c r="P15" s="147">
        <v>0</v>
      </c>
      <c r="R15" s="139"/>
    </row>
    <row r="16" spans="1:18" s="90" customFormat="1" ht="14.25" x14ac:dyDescent="0.25">
      <c r="A16" s="75" t="s">
        <v>180</v>
      </c>
      <c r="B16" s="137">
        <v>16470.515791821192</v>
      </c>
      <c r="C16" s="137">
        <v>13234.525299999999</v>
      </c>
      <c r="D16" s="137">
        <v>19706.501370000002</v>
      </c>
      <c r="E16" s="137">
        <v>3235.9880350000012</v>
      </c>
      <c r="F16" s="146">
        <v>10.024061</v>
      </c>
      <c r="G16" s="137">
        <v>12709.671395488558</v>
      </c>
      <c r="H16" s="137">
        <v>10493.11872</v>
      </c>
      <c r="I16" s="137">
        <v>14926.219160000001</v>
      </c>
      <c r="J16" s="137">
        <v>2216.5502200000001</v>
      </c>
      <c r="K16" s="146">
        <v>8.8978947890000004</v>
      </c>
      <c r="L16" s="137">
        <v>3760.8443963326331</v>
      </c>
      <c r="M16" s="137">
        <v>1402.9637600000001</v>
      </c>
      <c r="N16" s="137">
        <v>6118.7250329999997</v>
      </c>
      <c r="O16" s="137">
        <v>2357.8806365</v>
      </c>
      <c r="P16" s="146">
        <v>31.987505939999998</v>
      </c>
      <c r="R16" s="139"/>
    </row>
    <row r="17" spans="1:18" s="90" customFormat="1" ht="14.25" x14ac:dyDescent="0.25">
      <c r="A17" s="70" t="s">
        <v>181</v>
      </c>
      <c r="B17" s="140">
        <v>10438.49177126137</v>
      </c>
      <c r="C17" s="140">
        <v>9696.5324560000008</v>
      </c>
      <c r="D17" s="140">
        <v>11180.45109</v>
      </c>
      <c r="E17" s="140">
        <v>741.95931699999983</v>
      </c>
      <c r="F17" s="147">
        <v>3.6264881880000002</v>
      </c>
      <c r="G17" s="140">
        <v>9848.3299954460163</v>
      </c>
      <c r="H17" s="140">
        <v>9132.8335139999999</v>
      </c>
      <c r="I17" s="140">
        <v>10563.82648</v>
      </c>
      <c r="J17" s="140">
        <v>715.4964829999999</v>
      </c>
      <c r="K17" s="147">
        <v>3.7067119540000002</v>
      </c>
      <c r="L17" s="140">
        <v>590.1617758153526</v>
      </c>
      <c r="M17" s="140">
        <v>394.20940680000001</v>
      </c>
      <c r="N17" s="140">
        <v>786.11414479999996</v>
      </c>
      <c r="O17" s="140">
        <v>195.95236899999998</v>
      </c>
      <c r="P17" s="147">
        <v>16.940388649999999</v>
      </c>
      <c r="R17" s="139"/>
    </row>
    <row r="18" spans="1:18" s="90" customFormat="1" ht="14.25" x14ac:dyDescent="0.25">
      <c r="A18" s="77" t="s">
        <v>182</v>
      </c>
      <c r="B18" s="143">
        <v>106033.55823961986</v>
      </c>
      <c r="C18" s="143">
        <v>96082.810960000003</v>
      </c>
      <c r="D18" s="143">
        <v>115984.3072</v>
      </c>
      <c r="E18" s="143">
        <v>9950.7481199999966</v>
      </c>
      <c r="F18" s="148">
        <v>4.788024053</v>
      </c>
      <c r="G18" s="143">
        <v>101947.5643291977</v>
      </c>
      <c r="H18" s="143">
        <v>92186.305659999998</v>
      </c>
      <c r="I18" s="143">
        <v>111708.8247</v>
      </c>
      <c r="J18" s="143">
        <v>9761.2595199999996</v>
      </c>
      <c r="K18" s="148">
        <v>4.885094069</v>
      </c>
      <c r="L18" s="143">
        <v>4085.9939104221585</v>
      </c>
      <c r="M18" s="143">
        <v>2160.8562609999999</v>
      </c>
      <c r="N18" s="143">
        <v>6011.131515</v>
      </c>
      <c r="O18" s="143">
        <v>1925.1376270000001</v>
      </c>
      <c r="P18" s="148">
        <v>24.038535100000001</v>
      </c>
      <c r="R18" s="139"/>
    </row>
    <row r="19" spans="1:18" s="90" customFormat="1" ht="14.25" x14ac:dyDescent="0.25">
      <c r="A19" s="78"/>
      <c r="B19" s="139"/>
      <c r="C19" s="139"/>
      <c r="D19" s="139"/>
      <c r="E19" s="139"/>
      <c r="F19" s="139"/>
      <c r="G19" s="139"/>
      <c r="H19" s="139"/>
      <c r="I19" s="139"/>
      <c r="J19" s="139"/>
      <c r="K19" s="139"/>
      <c r="L19" s="139"/>
      <c r="R19" s="139"/>
    </row>
    <row r="20" spans="1:18" s="90" customFormat="1" ht="14.25" x14ac:dyDescent="0.25">
      <c r="B20" s="139"/>
      <c r="C20" s="139"/>
      <c r="D20" s="139"/>
      <c r="E20" s="139"/>
      <c r="F20" s="139"/>
      <c r="G20" s="139"/>
      <c r="H20" s="139"/>
      <c r="I20" s="139"/>
      <c r="J20" s="139"/>
      <c r="K20" s="139"/>
      <c r="L20" s="139"/>
      <c r="R20" s="139"/>
    </row>
    <row r="21" spans="1:18" s="90" customFormat="1" ht="14.25" x14ac:dyDescent="0.25">
      <c r="B21" s="139"/>
      <c r="C21" s="139"/>
      <c r="D21" s="139"/>
      <c r="E21" s="139"/>
      <c r="F21" s="139"/>
      <c r="G21" s="139"/>
      <c r="H21" s="139"/>
      <c r="I21" s="139"/>
      <c r="J21" s="139"/>
      <c r="K21" s="139"/>
      <c r="L21" s="139"/>
    </row>
    <row r="22" spans="1:18" s="90" customFormat="1" ht="14.25" x14ac:dyDescent="0.25">
      <c r="A22" s="70" t="s">
        <v>183</v>
      </c>
      <c r="B22" s="139"/>
      <c r="C22" s="139"/>
      <c r="D22" s="139"/>
      <c r="E22" s="139"/>
      <c r="F22" s="139"/>
      <c r="G22" s="139"/>
      <c r="H22" s="139"/>
      <c r="I22" s="139"/>
      <c r="J22" s="139"/>
      <c r="K22" s="139"/>
      <c r="L22" s="139"/>
    </row>
    <row r="23" spans="1:18" s="90" customFormat="1" ht="14.25" x14ac:dyDescent="0.25">
      <c r="A23" s="70" t="s">
        <v>161</v>
      </c>
    </row>
    <row r="24" spans="1:18" s="90" customFormat="1" ht="14.25" x14ac:dyDescent="0.25">
      <c r="A24" s="70" t="s">
        <v>162</v>
      </c>
    </row>
    <row r="25" spans="1:18" s="90" customFormat="1" ht="10.5" customHeight="1" x14ac:dyDescent="0.25">
      <c r="A25" s="73"/>
    </row>
    <row r="26" spans="1:18" s="90" customFormat="1" ht="42.75" x14ac:dyDescent="0.25">
      <c r="A26" s="74"/>
      <c r="B26" s="136" t="s">
        <v>41</v>
      </c>
      <c r="C26" s="136" t="s">
        <v>163</v>
      </c>
      <c r="D26" s="136" t="s">
        <v>164</v>
      </c>
      <c r="E26" s="136" t="s">
        <v>165</v>
      </c>
      <c r="F26" s="136" t="s">
        <v>166</v>
      </c>
      <c r="G26" s="136" t="s">
        <v>167</v>
      </c>
      <c r="H26" s="136" t="s">
        <v>163</v>
      </c>
      <c r="I26" s="136" t="s">
        <v>164</v>
      </c>
      <c r="J26" s="136" t="s">
        <v>165</v>
      </c>
      <c r="K26" s="136" t="s">
        <v>166</v>
      </c>
      <c r="L26" s="136" t="s">
        <v>168</v>
      </c>
      <c r="M26" s="136" t="s">
        <v>163</v>
      </c>
      <c r="N26" s="136" t="s">
        <v>164</v>
      </c>
      <c r="O26" s="136" t="s">
        <v>165</v>
      </c>
      <c r="P26" s="136" t="s">
        <v>166</v>
      </c>
    </row>
    <row r="27" spans="1:18" s="90" customFormat="1" ht="14.25" x14ac:dyDescent="0.25">
      <c r="A27" s="75" t="s">
        <v>41</v>
      </c>
      <c r="B27" s="146">
        <v>100</v>
      </c>
      <c r="C27" s="146">
        <v>100</v>
      </c>
      <c r="D27" s="146">
        <v>100</v>
      </c>
      <c r="E27" s="146">
        <v>0</v>
      </c>
      <c r="F27" s="146">
        <v>0</v>
      </c>
      <c r="G27" s="146">
        <v>93.653650332662195</v>
      </c>
      <c r="H27" s="146">
        <v>91.44629037</v>
      </c>
      <c r="I27" s="146">
        <v>95.86101017</v>
      </c>
      <c r="J27" s="146">
        <v>2.2073599000000002</v>
      </c>
      <c r="K27" s="146">
        <v>1.202520166</v>
      </c>
      <c r="L27" s="146">
        <v>6.3463496673378028</v>
      </c>
      <c r="M27" s="146">
        <v>4.1389898260000004</v>
      </c>
      <c r="N27" s="146">
        <v>8.553709628</v>
      </c>
      <c r="O27" s="146">
        <v>2.2073599009999998</v>
      </c>
      <c r="P27" s="146">
        <v>17.7456976</v>
      </c>
    </row>
    <row r="28" spans="1:18" s="90" customFormat="1" ht="14.25" x14ac:dyDescent="0.25">
      <c r="A28" s="70" t="s">
        <v>179</v>
      </c>
      <c r="B28" s="147">
        <v>0</v>
      </c>
      <c r="C28" s="147">
        <v>0</v>
      </c>
      <c r="D28" s="147">
        <v>0</v>
      </c>
      <c r="E28" s="147">
        <v>0</v>
      </c>
      <c r="F28" s="147">
        <v>0</v>
      </c>
      <c r="G28" s="147">
        <v>0</v>
      </c>
      <c r="H28" s="147">
        <v>0</v>
      </c>
      <c r="I28" s="147">
        <v>0</v>
      </c>
      <c r="J28" s="147">
        <v>0</v>
      </c>
      <c r="K28" s="147">
        <v>0</v>
      </c>
      <c r="L28" s="147">
        <v>0</v>
      </c>
      <c r="M28" s="147">
        <v>0</v>
      </c>
      <c r="N28" s="147">
        <v>0</v>
      </c>
      <c r="O28" s="147">
        <v>0</v>
      </c>
      <c r="P28" s="147">
        <v>0</v>
      </c>
    </row>
    <row r="29" spans="1:18" s="90" customFormat="1" ht="14.25" x14ac:dyDescent="0.25">
      <c r="A29" s="75" t="s">
        <v>180</v>
      </c>
      <c r="B29" s="146">
        <v>12.389196561968555</v>
      </c>
      <c r="C29" s="146">
        <v>10.100817279999999</v>
      </c>
      <c r="D29" s="146">
        <v>14.67757245</v>
      </c>
      <c r="E29" s="146">
        <v>2.2883775850000001</v>
      </c>
      <c r="F29" s="146">
        <v>9.4238535710000004</v>
      </c>
      <c r="G29" s="146">
        <v>10.2081150525092</v>
      </c>
      <c r="H29" s="146">
        <v>8.4688968009999996</v>
      </c>
      <c r="I29" s="146">
        <v>11.94732962</v>
      </c>
      <c r="J29" s="146">
        <v>1.7392164095</v>
      </c>
      <c r="K29" s="146">
        <v>8.6926476309999998</v>
      </c>
      <c r="L29" s="146">
        <v>44.575611704711228</v>
      </c>
      <c r="M29" s="146">
        <v>25.96073543</v>
      </c>
      <c r="N29" s="146">
        <v>63.190488219999999</v>
      </c>
      <c r="O29" s="146">
        <v>18.614876395</v>
      </c>
      <c r="P29" s="146">
        <v>21.306237930000002</v>
      </c>
    </row>
    <row r="30" spans="1:18" s="90" customFormat="1" ht="14.25" x14ac:dyDescent="0.25">
      <c r="A30" s="70" t="s">
        <v>181</v>
      </c>
      <c r="B30" s="147">
        <v>7.8518807789169198</v>
      </c>
      <c r="C30" s="147">
        <v>7.1040620099999998</v>
      </c>
      <c r="D30" s="147">
        <v>8.5996997369999999</v>
      </c>
      <c r="E30" s="147">
        <v>0.74781886350000004</v>
      </c>
      <c r="F30" s="147">
        <v>4.8592208980000002</v>
      </c>
      <c r="G30" s="147">
        <v>7.9099516061662793</v>
      </c>
      <c r="H30" s="147">
        <v>7.1440319160000003</v>
      </c>
      <c r="I30" s="147">
        <v>8.6758714969999993</v>
      </c>
      <c r="J30" s="147">
        <v>0.76591979049999948</v>
      </c>
      <c r="K30" s="147">
        <v>4.9403007480000003</v>
      </c>
      <c r="L30" s="147">
        <v>6.9949243811737993</v>
      </c>
      <c r="M30" s="147">
        <v>3.7296421579999999</v>
      </c>
      <c r="N30" s="147">
        <v>10.26020664</v>
      </c>
      <c r="O30" s="147">
        <v>3.265282241</v>
      </c>
      <c r="P30" s="147">
        <v>23.8167024</v>
      </c>
    </row>
    <row r="31" spans="1:18" s="90" customFormat="1" ht="14.25" x14ac:dyDescent="0.25">
      <c r="A31" s="77" t="s">
        <v>182</v>
      </c>
      <c r="B31" s="148">
        <v>79.758922659114532</v>
      </c>
      <c r="C31" s="148">
        <v>77.33040527</v>
      </c>
      <c r="D31" s="148">
        <v>82.187443250000001</v>
      </c>
      <c r="E31" s="148">
        <v>2.4285189900000006</v>
      </c>
      <c r="F31" s="148">
        <v>1.553481713</v>
      </c>
      <c r="G31" s="148">
        <v>81.881933341324526</v>
      </c>
      <c r="H31" s="148">
        <v>79.88159315</v>
      </c>
      <c r="I31" s="148">
        <v>83.882277009999996</v>
      </c>
      <c r="J31" s="148">
        <v>2.0003419299999976</v>
      </c>
      <c r="K31" s="148">
        <v>1.2464075459999999</v>
      </c>
      <c r="L31" s="148">
        <v>48.429463914114976</v>
      </c>
      <c r="M31" s="148">
        <v>30.489666849999999</v>
      </c>
      <c r="N31" s="148">
        <v>66.369260699999998</v>
      </c>
      <c r="O31" s="148">
        <v>17.939796925</v>
      </c>
      <c r="P31" s="148">
        <v>18.89956424</v>
      </c>
    </row>
    <row r="35" spans="1:12" x14ac:dyDescent="0.25">
      <c r="A35" s="229" t="s">
        <v>172</v>
      </c>
      <c r="B35" s="230"/>
      <c r="C35" s="230"/>
      <c r="D35" s="230"/>
      <c r="E35" s="230"/>
      <c r="F35" s="231"/>
    </row>
    <row r="36" spans="1:12" x14ac:dyDescent="0.25">
      <c r="A36" s="235" t="s">
        <v>173</v>
      </c>
      <c r="B36" s="236"/>
      <c r="C36" s="236"/>
      <c r="D36" s="236"/>
      <c r="E36" s="236"/>
      <c r="F36" s="237"/>
    </row>
    <row r="37" spans="1:12" x14ac:dyDescent="0.25">
      <c r="A37" s="83" t="s">
        <v>184</v>
      </c>
      <c r="B37" s="150"/>
      <c r="C37" s="150"/>
      <c r="D37" s="150"/>
      <c r="E37" s="150"/>
      <c r="F37" s="85"/>
      <c r="G37" s="82"/>
      <c r="H37" s="82"/>
      <c r="I37" s="82"/>
      <c r="J37" s="82"/>
      <c r="K37" s="82"/>
      <c r="L37" s="82"/>
    </row>
    <row r="38" spans="1:12" x14ac:dyDescent="0.25">
      <c r="A38" s="83" t="s">
        <v>185</v>
      </c>
      <c r="B38" s="150"/>
      <c r="C38" s="150"/>
      <c r="D38" s="150"/>
      <c r="E38" s="150"/>
      <c r="F38" s="85"/>
      <c r="G38" s="82"/>
      <c r="H38" s="82"/>
      <c r="I38" s="82"/>
      <c r="J38" s="82"/>
      <c r="K38" s="82"/>
      <c r="L38" s="82"/>
    </row>
    <row r="39" spans="1:12" ht="15" customHeight="1" x14ac:dyDescent="0.25">
      <c r="A39" s="244" t="s">
        <v>186</v>
      </c>
      <c r="B39" s="245"/>
      <c r="C39" s="245"/>
      <c r="D39" s="245"/>
      <c r="E39" s="245"/>
      <c r="F39" s="246"/>
      <c r="G39" s="82"/>
      <c r="H39" s="82"/>
      <c r="I39" s="82"/>
      <c r="J39" s="82"/>
      <c r="K39" s="82"/>
      <c r="L39" s="82"/>
    </row>
    <row r="40" spans="1:12" x14ac:dyDescent="0.25">
      <c r="A40" s="244"/>
      <c r="B40" s="245"/>
      <c r="C40" s="245"/>
      <c r="D40" s="245"/>
      <c r="E40" s="245"/>
      <c r="F40" s="246"/>
      <c r="G40" s="82"/>
      <c r="H40" s="82"/>
      <c r="I40" s="82"/>
      <c r="J40" s="82"/>
      <c r="K40" s="82"/>
      <c r="L40" s="82"/>
    </row>
    <row r="41" spans="1:12" x14ac:dyDescent="0.25">
      <c r="A41" s="244"/>
      <c r="B41" s="245"/>
      <c r="C41" s="245"/>
      <c r="D41" s="245"/>
      <c r="E41" s="245"/>
      <c r="F41" s="246"/>
      <c r="G41" s="82"/>
      <c r="H41" s="82"/>
      <c r="I41" s="82"/>
      <c r="J41" s="82"/>
      <c r="K41" s="82"/>
      <c r="L41" s="82"/>
    </row>
    <row r="42" spans="1:12" x14ac:dyDescent="0.25">
      <c r="A42" s="244"/>
      <c r="B42" s="245"/>
      <c r="C42" s="245"/>
      <c r="D42" s="245"/>
      <c r="E42" s="245"/>
      <c r="F42" s="246"/>
      <c r="G42" s="82"/>
      <c r="H42" s="82"/>
      <c r="I42" s="82"/>
      <c r="J42" s="82"/>
      <c r="K42" s="82"/>
      <c r="L42" s="82"/>
    </row>
    <row r="43" spans="1:12" ht="34.5" customHeight="1" x14ac:dyDescent="0.25">
      <c r="A43" s="241" t="s">
        <v>535</v>
      </c>
      <c r="B43" s="242"/>
      <c r="C43" s="242"/>
      <c r="D43" s="242"/>
      <c r="E43" s="242"/>
      <c r="F43" s="243"/>
    </row>
  </sheetData>
  <mergeCells count="7">
    <mergeCell ref="A43:F43"/>
    <mergeCell ref="A39:F42"/>
    <mergeCell ref="A1:H1"/>
    <mergeCell ref="A3:P4"/>
    <mergeCell ref="A5:P7"/>
    <mergeCell ref="A35:F35"/>
    <mergeCell ref="A36:F36"/>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F37E0-51B2-4CB1-997F-B724F8B5202F}">
  <sheetPr codeName="Hoja16"/>
  <dimension ref="A1:R44"/>
  <sheetViews>
    <sheetView showGridLines="0" showRowColHeaders="0" zoomScaleNormal="100" workbookViewId="0">
      <selection activeCell="A3" sqref="A3:P4"/>
    </sheetView>
  </sheetViews>
  <sheetFormatPr baseColWidth="10" defaultRowHeight="15" x14ac:dyDescent="0.25"/>
  <cols>
    <col min="1" max="1" width="60" customWidth="1"/>
    <col min="2" max="4" width="10" bestFit="1" customWidth="1"/>
    <col min="5" max="5" width="8.42578125" bestFit="1" customWidth="1"/>
    <col min="6" max="6" width="4.28515625" customWidth="1"/>
    <col min="7" max="7" width="12.28515625" bestFit="1" customWidth="1"/>
    <col min="8" max="9" width="10" bestFit="1" customWidth="1"/>
    <col min="10" max="10" width="8.42578125" bestFit="1" customWidth="1"/>
    <col min="11" max="11" width="5" bestFit="1" customWidth="1"/>
    <col min="12" max="12" width="15.85546875" bestFit="1" customWidth="1"/>
    <col min="13" max="14" width="10" bestFit="1" customWidth="1"/>
    <col min="15" max="15" width="7.28515625" bestFit="1" customWidth="1"/>
    <col min="16" max="16" width="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187</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132942.56580270268</v>
      </c>
      <c r="C14" s="137">
        <v>122203.8806</v>
      </c>
      <c r="D14" s="137">
        <v>143681.24780000001</v>
      </c>
      <c r="E14" s="137">
        <v>10738.683600000004</v>
      </c>
      <c r="F14" s="146">
        <v>4.1212686219999997</v>
      </c>
      <c r="G14" s="137">
        <v>124505.56572013252</v>
      </c>
      <c r="H14" s="137">
        <v>114211.8637</v>
      </c>
      <c r="I14" s="137">
        <v>134799.26459999999</v>
      </c>
      <c r="J14" s="137">
        <v>10293.700449999997</v>
      </c>
      <c r="K14" s="146">
        <v>4.2181953940000003</v>
      </c>
      <c r="L14" s="137">
        <v>8437.0000825701427</v>
      </c>
      <c r="M14" s="137">
        <v>5383.3187120000002</v>
      </c>
      <c r="N14" s="137">
        <v>11490.681409999999</v>
      </c>
      <c r="O14" s="137">
        <v>3053.6813489999995</v>
      </c>
      <c r="P14" s="146">
        <v>18.4662875</v>
      </c>
      <c r="R14" s="139"/>
    </row>
    <row r="15" spans="1:18" s="90" customFormat="1" ht="14.25" x14ac:dyDescent="0.25">
      <c r="A15" s="86" t="s">
        <v>188</v>
      </c>
      <c r="B15" s="140">
        <v>24404.536239513447</v>
      </c>
      <c r="C15" s="140">
        <v>20864.872729999999</v>
      </c>
      <c r="D15" s="140">
        <v>27944.199379999998</v>
      </c>
      <c r="E15" s="140">
        <v>3539.6633249999995</v>
      </c>
      <c r="F15" s="147">
        <v>7.4000614919999999</v>
      </c>
      <c r="G15" s="140">
        <v>22391.439973691969</v>
      </c>
      <c r="H15" s="140">
        <v>18971.721409999998</v>
      </c>
      <c r="I15" s="140">
        <v>25811.158100000001</v>
      </c>
      <c r="J15" s="140">
        <v>3419.7183450000011</v>
      </c>
      <c r="K15" s="147">
        <v>7.7920592720000004</v>
      </c>
      <c r="L15" s="140">
        <v>2013.0962658214773</v>
      </c>
      <c r="M15" s="140">
        <v>1099.8282979999999</v>
      </c>
      <c r="N15" s="140">
        <v>2926.36429</v>
      </c>
      <c r="O15" s="140">
        <v>913.26799600000004</v>
      </c>
      <c r="P15" s="147">
        <v>23.146088970000001</v>
      </c>
      <c r="R15" s="139"/>
    </row>
    <row r="16" spans="1:18" s="90" customFormat="1" ht="14.25" x14ac:dyDescent="0.25">
      <c r="A16" s="75" t="s">
        <v>189</v>
      </c>
      <c r="B16" s="137">
        <v>41754.557712460664</v>
      </c>
      <c r="C16" s="137">
        <v>36740.69713</v>
      </c>
      <c r="D16" s="137">
        <v>46768.416669999999</v>
      </c>
      <c r="E16" s="137">
        <v>5013.8597699999991</v>
      </c>
      <c r="F16" s="146">
        <v>6.1264971060000004</v>
      </c>
      <c r="G16" s="137">
        <v>39220.937850319373</v>
      </c>
      <c r="H16" s="137">
        <v>34419.113989999998</v>
      </c>
      <c r="I16" s="137">
        <v>44022.76008</v>
      </c>
      <c r="J16" s="137">
        <v>4801.823045000001</v>
      </c>
      <c r="K16" s="146">
        <v>6.2464334150000003</v>
      </c>
      <c r="L16" s="137">
        <v>2533.6198621412937</v>
      </c>
      <c r="M16" s="137">
        <v>1091.8605709999999</v>
      </c>
      <c r="N16" s="137">
        <v>3975.3791529999999</v>
      </c>
      <c r="O16" s="137">
        <v>1441.7592909999998</v>
      </c>
      <c r="P16" s="146">
        <v>29.033221829999999</v>
      </c>
      <c r="R16" s="139"/>
    </row>
    <row r="17" spans="1:18" s="90" customFormat="1" ht="14.25" x14ac:dyDescent="0.25">
      <c r="A17" s="70" t="s">
        <v>190</v>
      </c>
      <c r="B17" s="140">
        <v>7699.4751232203635</v>
      </c>
      <c r="C17" s="140">
        <v>5251.2662639999999</v>
      </c>
      <c r="D17" s="140">
        <v>10147.68375</v>
      </c>
      <c r="E17" s="140">
        <v>2448.2087430000001</v>
      </c>
      <c r="F17" s="147">
        <v>16.22300341</v>
      </c>
      <c r="G17" s="140">
        <v>6510.8837150427426</v>
      </c>
      <c r="H17" s="140">
        <v>4245.2916059999998</v>
      </c>
      <c r="I17" s="140">
        <v>8776.4755870000008</v>
      </c>
      <c r="J17" s="140">
        <v>2265.5919905000005</v>
      </c>
      <c r="K17" s="147">
        <v>17.753570060000001</v>
      </c>
      <c r="L17" s="140">
        <v>1188.5914081776211</v>
      </c>
      <c r="M17" s="140">
        <v>260.69767089999999</v>
      </c>
      <c r="N17" s="140">
        <v>2116.4851450000001</v>
      </c>
      <c r="O17" s="140">
        <v>927.89373705000003</v>
      </c>
      <c r="P17" s="147">
        <v>39.82993389</v>
      </c>
      <c r="R17" s="139"/>
    </row>
    <row r="18" spans="1:18" s="90" customFormat="1" ht="14.25" x14ac:dyDescent="0.25">
      <c r="A18" s="75" t="s">
        <v>191</v>
      </c>
      <c r="B18" s="137">
        <v>8988.4476904489129</v>
      </c>
      <c r="C18" s="137">
        <v>6760.3542360000001</v>
      </c>
      <c r="D18" s="137">
        <v>11216.54189</v>
      </c>
      <c r="E18" s="137">
        <v>2228.0938270000001</v>
      </c>
      <c r="F18" s="146">
        <v>12.64715062</v>
      </c>
      <c r="G18" s="137">
        <v>8161.5575343898263</v>
      </c>
      <c r="H18" s="137">
        <v>6122.7922959999996</v>
      </c>
      <c r="I18" s="137">
        <v>10200.32352</v>
      </c>
      <c r="J18" s="137">
        <v>2038.7656120000001</v>
      </c>
      <c r="K18" s="146">
        <v>12.74495076</v>
      </c>
      <c r="L18" s="137">
        <v>826.89015605908719</v>
      </c>
      <c r="M18" s="137">
        <v>0</v>
      </c>
      <c r="N18" s="137">
        <v>1725.6870180000001</v>
      </c>
      <c r="O18" s="137">
        <v>862.84350900000004</v>
      </c>
      <c r="P18" s="146">
        <v>55.457163690000002</v>
      </c>
      <c r="R18" s="139"/>
    </row>
    <row r="19" spans="1:18" s="90" customFormat="1" ht="14.25" x14ac:dyDescent="0.25">
      <c r="A19" s="87" t="s">
        <v>192</v>
      </c>
      <c r="B19" s="140">
        <v>45660.99008378954</v>
      </c>
      <c r="C19" s="140">
        <v>39941.606720000003</v>
      </c>
      <c r="D19" s="140">
        <v>51380.371930000001</v>
      </c>
      <c r="E19" s="140">
        <v>5719.3826049999989</v>
      </c>
      <c r="F19" s="147">
        <v>6.3906901520000003</v>
      </c>
      <c r="G19" s="140">
        <v>44223.951758080933</v>
      </c>
      <c r="H19" s="140">
        <v>38624.126210000002</v>
      </c>
      <c r="I19" s="140">
        <v>49823.775880000001</v>
      </c>
      <c r="J19" s="140">
        <v>5599.8248349999994</v>
      </c>
      <c r="K19" s="147">
        <v>6.4604211500000002</v>
      </c>
      <c r="L19" s="140">
        <v>1437.0383257086105</v>
      </c>
      <c r="M19" s="140">
        <v>276.38287650000001</v>
      </c>
      <c r="N19" s="140">
        <v>2597.6936730000002</v>
      </c>
      <c r="O19" s="140">
        <v>1160.6553982500002</v>
      </c>
      <c r="P19" s="147">
        <v>41.20774874</v>
      </c>
      <c r="R19" s="139"/>
    </row>
    <row r="20" spans="1:18" s="90" customFormat="1" ht="28.5" x14ac:dyDescent="0.25">
      <c r="A20" s="88" t="s">
        <v>193</v>
      </c>
      <c r="B20" s="151">
        <v>969.03995322182448</v>
      </c>
      <c r="C20" s="151">
        <v>582.06400680000002</v>
      </c>
      <c r="D20" s="151">
        <v>1356.015729</v>
      </c>
      <c r="E20" s="151">
        <v>386.97586109999997</v>
      </c>
      <c r="F20" s="152">
        <v>20.374462430000001</v>
      </c>
      <c r="G20" s="151">
        <v>824.94551826401914</v>
      </c>
      <c r="H20" s="151">
        <v>511.12757310000001</v>
      </c>
      <c r="I20" s="151">
        <v>1138.763293</v>
      </c>
      <c r="J20" s="151">
        <v>313.81785994999996</v>
      </c>
      <c r="K20" s="152">
        <v>19.408696209999999</v>
      </c>
      <c r="L20" s="151">
        <v>144.09443495780536</v>
      </c>
      <c r="M20" s="151">
        <v>0</v>
      </c>
      <c r="N20" s="151">
        <v>370.5388264</v>
      </c>
      <c r="O20" s="151">
        <v>185.2694132</v>
      </c>
      <c r="P20" s="152">
        <v>80.178566779999997</v>
      </c>
      <c r="R20" s="139"/>
    </row>
    <row r="21" spans="1:18" s="90" customFormat="1" ht="14.25" x14ac:dyDescent="0.25">
      <c r="A21" s="89" t="s">
        <v>194</v>
      </c>
      <c r="B21" s="153">
        <v>3465.5190000479015</v>
      </c>
      <c r="C21" s="153">
        <v>1745.973287</v>
      </c>
      <c r="D21" s="153">
        <v>5185.0646829999996</v>
      </c>
      <c r="E21" s="153">
        <v>1719.5456979999999</v>
      </c>
      <c r="F21" s="154">
        <v>25.315666650000001</v>
      </c>
      <c r="G21" s="153">
        <v>3171.8493703436534</v>
      </c>
      <c r="H21" s="153">
        <v>1501.106908</v>
      </c>
      <c r="I21" s="153">
        <v>4842.5918019999999</v>
      </c>
      <c r="J21" s="153">
        <v>1670.7424470000001</v>
      </c>
      <c r="K21" s="154">
        <v>26.874530289999999</v>
      </c>
      <c r="L21" s="153">
        <v>293.66962970424794</v>
      </c>
      <c r="M21" s="153">
        <v>0</v>
      </c>
      <c r="N21" s="153">
        <v>700.47403789999998</v>
      </c>
      <c r="O21" s="153">
        <v>350.23701894999999</v>
      </c>
      <c r="P21" s="154">
        <v>70.675769119999998</v>
      </c>
    </row>
    <row r="22" spans="1:18" s="90" customFormat="1" ht="14.25" x14ac:dyDescent="0.25">
      <c r="A22" s="78"/>
      <c r="B22" s="139"/>
      <c r="C22" s="139"/>
      <c r="D22" s="139"/>
      <c r="E22" s="139"/>
      <c r="F22" s="139"/>
      <c r="G22" s="139"/>
      <c r="H22" s="139"/>
      <c r="I22" s="139"/>
      <c r="J22" s="139"/>
      <c r="K22" s="139"/>
      <c r="L22" s="139"/>
      <c r="M22" s="139"/>
      <c r="N22" s="139"/>
      <c r="O22" s="139"/>
      <c r="P22" s="139"/>
    </row>
    <row r="23" spans="1:18" s="90" customFormat="1" ht="14.25" x14ac:dyDescent="0.25">
      <c r="B23" s="139"/>
      <c r="C23" s="139"/>
      <c r="D23" s="139"/>
      <c r="E23" s="139"/>
      <c r="F23" s="139"/>
      <c r="G23" s="139"/>
      <c r="H23" s="139"/>
      <c r="I23" s="139"/>
      <c r="J23" s="139"/>
      <c r="K23" s="139"/>
      <c r="L23" s="139"/>
      <c r="M23" s="139"/>
      <c r="N23" s="139"/>
      <c r="O23" s="139"/>
      <c r="P23" s="139"/>
    </row>
    <row r="24" spans="1:18" s="90" customFormat="1" ht="14.25" x14ac:dyDescent="0.25">
      <c r="B24" s="139"/>
      <c r="C24" s="139"/>
      <c r="D24" s="139"/>
      <c r="E24" s="139"/>
      <c r="F24" s="139"/>
      <c r="G24" s="139"/>
      <c r="H24" s="139"/>
      <c r="I24" s="139"/>
      <c r="J24" s="139"/>
      <c r="K24" s="139"/>
      <c r="L24" s="139"/>
      <c r="M24" s="139"/>
      <c r="N24" s="139"/>
      <c r="O24" s="139"/>
      <c r="P24" s="139"/>
    </row>
    <row r="25" spans="1:18" s="90" customFormat="1" ht="14.25" x14ac:dyDescent="0.25">
      <c r="A25" s="70" t="s">
        <v>195</v>
      </c>
      <c r="B25" s="139"/>
      <c r="C25" s="139"/>
      <c r="D25" s="139"/>
      <c r="E25" s="139"/>
      <c r="F25" s="139"/>
      <c r="G25" s="139"/>
      <c r="H25" s="139"/>
      <c r="I25" s="139"/>
      <c r="J25" s="139"/>
      <c r="K25" s="139"/>
      <c r="L25" s="139"/>
      <c r="M25" s="139"/>
      <c r="N25" s="139"/>
      <c r="O25" s="139"/>
      <c r="P25" s="139"/>
    </row>
    <row r="26" spans="1:18" s="90" customFormat="1" ht="14.25" x14ac:dyDescent="0.25">
      <c r="A26" s="70" t="s">
        <v>161</v>
      </c>
      <c r="B26" s="139"/>
      <c r="C26" s="139"/>
      <c r="D26" s="139"/>
      <c r="E26" s="139"/>
      <c r="F26" s="139"/>
      <c r="G26" s="139"/>
      <c r="H26" s="139"/>
      <c r="I26" s="139"/>
      <c r="J26" s="139"/>
      <c r="K26" s="139"/>
      <c r="L26" s="139"/>
      <c r="M26" s="139"/>
      <c r="N26" s="139"/>
      <c r="O26" s="139"/>
      <c r="P26" s="139"/>
    </row>
    <row r="27" spans="1:18" s="90" customFormat="1" ht="14.25" x14ac:dyDescent="0.25">
      <c r="A27" s="70" t="s">
        <v>162</v>
      </c>
      <c r="B27" s="139"/>
      <c r="C27" s="139"/>
      <c r="D27" s="139"/>
      <c r="E27" s="139"/>
      <c r="F27" s="139"/>
      <c r="G27" s="139"/>
      <c r="H27" s="139"/>
      <c r="I27" s="139"/>
      <c r="J27" s="139"/>
      <c r="K27" s="139"/>
      <c r="L27" s="139"/>
      <c r="M27" s="139"/>
      <c r="N27" s="139"/>
      <c r="O27" s="139"/>
      <c r="P27" s="139"/>
    </row>
    <row r="28" spans="1:18" s="90" customFormat="1" ht="10.5" customHeight="1" x14ac:dyDescent="0.25">
      <c r="A28" s="73"/>
      <c r="B28" s="139"/>
      <c r="C28" s="139"/>
      <c r="D28" s="139"/>
      <c r="E28" s="139"/>
      <c r="F28" s="139"/>
      <c r="G28" s="139"/>
      <c r="H28" s="139"/>
      <c r="I28" s="139"/>
      <c r="J28" s="139"/>
      <c r="K28" s="139"/>
      <c r="L28" s="139"/>
      <c r="M28" s="139"/>
      <c r="N28" s="139"/>
      <c r="O28" s="139"/>
      <c r="P28" s="139"/>
    </row>
    <row r="29" spans="1:18" s="90" customFormat="1" ht="42.75" x14ac:dyDescent="0.25">
      <c r="A29" s="74"/>
      <c r="B29" s="136" t="s">
        <v>41</v>
      </c>
      <c r="C29" s="136" t="s">
        <v>163</v>
      </c>
      <c r="D29" s="136" t="s">
        <v>164</v>
      </c>
      <c r="E29" s="136" t="s">
        <v>165</v>
      </c>
      <c r="F29" s="136" t="s">
        <v>166</v>
      </c>
      <c r="G29" s="136" t="s">
        <v>167</v>
      </c>
      <c r="H29" s="136" t="s">
        <v>163</v>
      </c>
      <c r="I29" s="136" t="s">
        <v>164</v>
      </c>
      <c r="J29" s="136" t="s">
        <v>165</v>
      </c>
      <c r="K29" s="136" t="s">
        <v>166</v>
      </c>
      <c r="L29" s="136" t="s">
        <v>168</v>
      </c>
      <c r="M29" s="136" t="s">
        <v>163</v>
      </c>
      <c r="N29" s="136" t="s">
        <v>164</v>
      </c>
      <c r="O29" s="136" t="s">
        <v>165</v>
      </c>
      <c r="P29" s="136" t="s">
        <v>166</v>
      </c>
    </row>
    <row r="30" spans="1:18" s="90" customFormat="1" ht="14.25" x14ac:dyDescent="0.25">
      <c r="A30" s="75" t="s">
        <v>41</v>
      </c>
      <c r="B30" s="146">
        <v>100</v>
      </c>
      <c r="C30" s="146">
        <v>100</v>
      </c>
      <c r="D30" s="146">
        <v>100</v>
      </c>
      <c r="E30" s="146">
        <v>0</v>
      </c>
      <c r="F30" s="146">
        <v>0</v>
      </c>
      <c r="G30" s="146">
        <v>93.653650332662195</v>
      </c>
      <c r="H30" s="146">
        <v>91.44629037</v>
      </c>
      <c r="I30" s="146">
        <v>95.86101017</v>
      </c>
      <c r="J30" s="146">
        <v>2.2073599000000002</v>
      </c>
      <c r="K30" s="146">
        <v>1.202520166</v>
      </c>
      <c r="L30" s="146">
        <v>6.3463496673377886</v>
      </c>
      <c r="M30" s="146">
        <v>4.1389898260000004</v>
      </c>
      <c r="N30" s="146">
        <v>8.553709628</v>
      </c>
      <c r="O30" s="146">
        <v>2.2073599009999998</v>
      </c>
      <c r="P30" s="146">
        <v>17.7456976</v>
      </c>
    </row>
    <row r="31" spans="1:18" s="90" customFormat="1" ht="14.25" x14ac:dyDescent="0.25">
      <c r="A31" s="86" t="s">
        <v>188</v>
      </c>
      <c r="B31" s="147">
        <v>18.357202670310812</v>
      </c>
      <c r="C31" s="147">
        <v>16.012190100000002</v>
      </c>
      <c r="D31" s="147">
        <v>20.7022154</v>
      </c>
      <c r="E31" s="147">
        <v>2.3450126499999993</v>
      </c>
      <c r="F31" s="147">
        <v>6.5175236300000003</v>
      </c>
      <c r="G31" s="147">
        <v>17.984288368300053</v>
      </c>
      <c r="H31" s="147">
        <v>15.553449369999999</v>
      </c>
      <c r="I31" s="147">
        <v>20.415127470000002</v>
      </c>
      <c r="J31" s="147">
        <v>2.4308390500000012</v>
      </c>
      <c r="K31" s="147">
        <v>6.8961527729999998</v>
      </c>
      <c r="L31" s="147">
        <v>23.860332418157721</v>
      </c>
      <c r="M31" s="147">
        <v>14.886416519999999</v>
      </c>
      <c r="N31" s="147">
        <v>32.834249110000002</v>
      </c>
      <c r="O31" s="147">
        <v>8.9739162950000022</v>
      </c>
      <c r="P31" s="147">
        <v>19.188872</v>
      </c>
    </row>
    <row r="32" spans="1:18" s="90" customFormat="1" ht="14.25" x14ac:dyDescent="0.25">
      <c r="A32" s="75" t="s">
        <v>189</v>
      </c>
      <c r="B32" s="146">
        <v>31.407967388283858</v>
      </c>
      <c r="C32" s="146">
        <v>28.364042220000002</v>
      </c>
      <c r="D32" s="146">
        <v>34.451892090000001</v>
      </c>
      <c r="E32" s="146">
        <v>3.0439249349999997</v>
      </c>
      <c r="F32" s="146">
        <v>4.9446782660000004</v>
      </c>
      <c r="G32" s="146">
        <v>31.501353070818872</v>
      </c>
      <c r="H32" s="146">
        <v>28.420694359999999</v>
      </c>
      <c r="I32" s="146">
        <v>34.582011270000002</v>
      </c>
      <c r="J32" s="146">
        <v>3.0806584550000018</v>
      </c>
      <c r="K32" s="146">
        <v>4.989514346</v>
      </c>
      <c r="L32" s="146">
        <v>30.029866508777886</v>
      </c>
      <c r="M32" s="146">
        <v>14.80575393</v>
      </c>
      <c r="N32" s="146">
        <v>45.25397925</v>
      </c>
      <c r="O32" s="146">
        <v>15.224112659999999</v>
      </c>
      <c r="P32" s="146">
        <v>25.865597489999999</v>
      </c>
    </row>
    <row r="33" spans="1:16" s="90" customFormat="1" ht="14.25" x14ac:dyDescent="0.25">
      <c r="A33" s="70" t="s">
        <v>190</v>
      </c>
      <c r="B33" s="147">
        <v>5.791580053184016</v>
      </c>
      <c r="C33" s="147">
        <v>4.045403597</v>
      </c>
      <c r="D33" s="147">
        <v>7.5377564709999998</v>
      </c>
      <c r="E33" s="147">
        <v>1.7461764369999999</v>
      </c>
      <c r="F33" s="147">
        <v>15.382785699999999</v>
      </c>
      <c r="G33" s="147">
        <v>5.2293916961737352</v>
      </c>
      <c r="H33" s="147">
        <v>3.48195035</v>
      </c>
      <c r="I33" s="147">
        <v>6.9768329849999997</v>
      </c>
      <c r="J33" s="147">
        <v>1.7474413174999999</v>
      </c>
      <c r="K33" s="147">
        <v>17.04886054</v>
      </c>
      <c r="L33" s="147">
        <v>14.087843979438999</v>
      </c>
      <c r="M33" s="147">
        <v>5.7841602600000002</v>
      </c>
      <c r="N33" s="147">
        <v>22.39152777</v>
      </c>
      <c r="O33" s="147">
        <v>8.3036837549999998</v>
      </c>
      <c r="P33" s="147">
        <v>30.072545810000001</v>
      </c>
    </row>
    <row r="34" spans="1:16" s="90" customFormat="1" ht="14.25" x14ac:dyDescent="0.25">
      <c r="A34" s="75" t="s">
        <v>191</v>
      </c>
      <c r="B34" s="146">
        <v>6.7611510551018581</v>
      </c>
      <c r="C34" s="146">
        <v>5.1635810879999999</v>
      </c>
      <c r="D34" s="146">
        <v>8.3587217470000006</v>
      </c>
      <c r="E34" s="146">
        <v>1.5975703295000003</v>
      </c>
      <c r="F34" s="146">
        <v>12.05544518</v>
      </c>
      <c r="G34" s="146">
        <v>6.5551748527737539</v>
      </c>
      <c r="H34" s="146">
        <v>4.9652410199999997</v>
      </c>
      <c r="I34" s="146">
        <v>8.1451094519999998</v>
      </c>
      <c r="J34" s="146">
        <v>1.5899342160000001</v>
      </c>
      <c r="K34" s="146">
        <v>12.3748168</v>
      </c>
      <c r="L34" s="146">
        <v>9.8007603172524043</v>
      </c>
      <c r="M34" s="146">
        <v>1.315385534</v>
      </c>
      <c r="N34" s="146">
        <v>18.28613515</v>
      </c>
      <c r="O34" s="146">
        <v>8.4853748079999995</v>
      </c>
      <c r="P34" s="146">
        <v>44.172826499999999</v>
      </c>
    </row>
    <row r="35" spans="1:16" s="90" customFormat="1" ht="14.25" x14ac:dyDescent="0.25">
      <c r="A35" s="87" t="s">
        <v>192</v>
      </c>
      <c r="B35" s="147">
        <v>34.346403507477113</v>
      </c>
      <c r="C35" s="147">
        <v>31.291436409999999</v>
      </c>
      <c r="D35" s="147">
        <v>37.401370290000003</v>
      </c>
      <c r="E35" s="147">
        <v>3.0549669400000017</v>
      </c>
      <c r="F35" s="147">
        <v>4.5380489710000003</v>
      </c>
      <c r="G35" s="147">
        <v>35.51965850063997</v>
      </c>
      <c r="H35" s="147">
        <v>32.423749460000003</v>
      </c>
      <c r="I35" s="147">
        <v>38.615567300000002</v>
      </c>
      <c r="J35" s="147">
        <v>3.0959089199999994</v>
      </c>
      <c r="K35" s="147">
        <v>4.4469610340000001</v>
      </c>
      <c r="L35" s="147">
        <v>17.032574512798263</v>
      </c>
      <c r="M35" s="147">
        <v>4.2817980059999998</v>
      </c>
      <c r="N35" s="147">
        <v>29.783349900000001</v>
      </c>
      <c r="O35" s="147">
        <v>12.750775947000001</v>
      </c>
      <c r="P35" s="147">
        <v>38.194449939999998</v>
      </c>
    </row>
    <row r="36" spans="1:16" s="90" customFormat="1" ht="28.5" x14ac:dyDescent="0.25">
      <c r="A36" s="88" t="s">
        <v>193</v>
      </c>
      <c r="B36" s="152">
        <v>0.72891624091260332</v>
      </c>
      <c r="C36" s="152">
        <v>0.43447570699999999</v>
      </c>
      <c r="D36" s="152">
        <v>1.023356664</v>
      </c>
      <c r="E36" s="152">
        <v>0.29444047849999999</v>
      </c>
      <c r="F36" s="152">
        <v>20.60932888</v>
      </c>
      <c r="G36" s="152">
        <v>0.66257722174312861</v>
      </c>
      <c r="H36" s="152">
        <v>0.40690836699999999</v>
      </c>
      <c r="I36" s="152">
        <v>0.918245957</v>
      </c>
      <c r="J36" s="152">
        <v>0.255668795</v>
      </c>
      <c r="K36" s="152">
        <v>19.687256120000001</v>
      </c>
      <c r="L36" s="152">
        <v>1.7078870872063594</v>
      </c>
      <c r="M36" s="152">
        <v>0</v>
      </c>
      <c r="N36" s="152">
        <v>4.4220229739999999</v>
      </c>
      <c r="O36" s="152">
        <v>2.2110114869999999</v>
      </c>
      <c r="P36" s="152">
        <v>81.080488959999997</v>
      </c>
    </row>
    <row r="37" spans="1:16" s="90" customFormat="1" ht="14.25" x14ac:dyDescent="0.25">
      <c r="A37" s="89" t="s">
        <v>194</v>
      </c>
      <c r="B37" s="154">
        <v>2.6067790847297223</v>
      </c>
      <c r="C37" s="154">
        <v>1.3610661580000001</v>
      </c>
      <c r="D37" s="154">
        <v>3.852492051</v>
      </c>
      <c r="E37" s="154">
        <v>1.2457129464999999</v>
      </c>
      <c r="F37" s="154">
        <v>24.381345880000001</v>
      </c>
      <c r="G37" s="154">
        <v>2.5475562895504891</v>
      </c>
      <c r="H37" s="154">
        <v>1.256093731</v>
      </c>
      <c r="I37" s="154">
        <v>3.839018888</v>
      </c>
      <c r="J37" s="154">
        <v>1.2914625785</v>
      </c>
      <c r="K37" s="154">
        <v>25.864373489999998</v>
      </c>
      <c r="L37" s="154">
        <v>3.4807351763683769</v>
      </c>
      <c r="M37" s="154">
        <v>0</v>
      </c>
      <c r="N37" s="154">
        <v>8.2428788589999993</v>
      </c>
      <c r="O37" s="154">
        <v>4.1214394294999996</v>
      </c>
      <c r="P37" s="154">
        <v>69.803217129999993</v>
      </c>
    </row>
    <row r="41" spans="1:16" x14ac:dyDescent="0.25">
      <c r="A41" s="229" t="s">
        <v>172</v>
      </c>
      <c r="B41" s="230"/>
      <c r="C41" s="230"/>
      <c r="D41" s="230"/>
      <c r="E41" s="230"/>
      <c r="F41" s="231"/>
    </row>
    <row r="42" spans="1:16" x14ac:dyDescent="0.25">
      <c r="A42" s="235" t="s">
        <v>173</v>
      </c>
      <c r="B42" s="236"/>
      <c r="C42" s="236"/>
      <c r="D42" s="236"/>
      <c r="E42" s="236"/>
      <c r="F42" s="237"/>
    </row>
    <row r="43" spans="1:16" x14ac:dyDescent="0.25">
      <c r="A43" s="83" t="s">
        <v>196</v>
      </c>
      <c r="B43" s="149"/>
      <c r="C43" s="149"/>
      <c r="D43" s="149"/>
      <c r="E43" s="149"/>
      <c r="F43" s="155"/>
    </row>
    <row r="44" spans="1:16" ht="33" customHeight="1" x14ac:dyDescent="0.25">
      <c r="A44" s="241" t="s">
        <v>535</v>
      </c>
      <c r="B44" s="242"/>
      <c r="C44" s="242"/>
      <c r="D44" s="242"/>
      <c r="E44" s="242"/>
      <c r="F44" s="243"/>
    </row>
  </sheetData>
  <mergeCells count="6">
    <mergeCell ref="A44:F44"/>
    <mergeCell ref="A1:H1"/>
    <mergeCell ref="A3:P4"/>
    <mergeCell ref="A5:P7"/>
    <mergeCell ref="A41:F41"/>
    <mergeCell ref="A42:F4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01212-C4A8-400C-8596-93E20375B22B}">
  <sheetPr codeName="Hoja17"/>
  <dimension ref="A1:R39"/>
  <sheetViews>
    <sheetView showGridLines="0" showRowColHeaders="0" zoomScaleNormal="100" workbookViewId="0">
      <selection activeCell="A3" sqref="A3:P4"/>
    </sheetView>
  </sheetViews>
  <sheetFormatPr baseColWidth="10" defaultRowHeight="15" x14ac:dyDescent="0.25"/>
  <cols>
    <col min="1" max="1" width="60" customWidth="1"/>
    <col min="2" max="4" width="10" bestFit="1" customWidth="1"/>
    <col min="5" max="5" width="8.42578125" bestFit="1" customWidth="1"/>
    <col min="6" max="6" width="4.85546875" bestFit="1" customWidth="1"/>
    <col min="7" max="7" width="12.28515625" bestFit="1" customWidth="1"/>
    <col min="8" max="9" width="10" bestFit="1" customWidth="1"/>
    <col min="10" max="10" width="8.42578125" bestFit="1" customWidth="1"/>
    <col min="11" max="11" width="4.85546875" bestFit="1" customWidth="1"/>
    <col min="12" max="12" width="15.85546875" bestFit="1" customWidth="1"/>
    <col min="13" max="14" width="10" bestFit="1" customWidth="1"/>
    <col min="15" max="15" width="7.28515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197</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132942.56580270288</v>
      </c>
      <c r="C14" s="137">
        <v>122203.8806</v>
      </c>
      <c r="D14" s="137">
        <v>143681.24780000001</v>
      </c>
      <c r="E14" s="137">
        <v>10738.683600000004</v>
      </c>
      <c r="F14" s="146">
        <v>4.1212686219999997</v>
      </c>
      <c r="G14" s="137">
        <v>124505.56572013273</v>
      </c>
      <c r="H14" s="137">
        <v>114211.8637</v>
      </c>
      <c r="I14" s="137">
        <v>134799.26459999999</v>
      </c>
      <c r="J14" s="137">
        <v>10293.700449999997</v>
      </c>
      <c r="K14" s="146">
        <v>4.2181953940000003</v>
      </c>
      <c r="L14" s="137">
        <v>8437.0000825701463</v>
      </c>
      <c r="M14" s="137">
        <v>5383.3187120000002</v>
      </c>
      <c r="N14" s="137">
        <v>11490.681409999999</v>
      </c>
      <c r="O14" s="137">
        <v>3053.6813489999995</v>
      </c>
      <c r="P14" s="146">
        <v>18.4662875</v>
      </c>
      <c r="R14" s="139"/>
    </row>
    <row r="15" spans="1:18" s="90" customFormat="1" ht="14.25" x14ac:dyDescent="0.25">
      <c r="A15" s="70" t="s">
        <v>198</v>
      </c>
      <c r="B15" s="140">
        <v>14061.191711408508</v>
      </c>
      <c r="C15" s="140">
        <v>11516.30428</v>
      </c>
      <c r="D15" s="140">
        <v>16606.078750000001</v>
      </c>
      <c r="E15" s="140">
        <v>2544.8872350000001</v>
      </c>
      <c r="F15" s="147">
        <v>9.2340101560000001</v>
      </c>
      <c r="G15" s="140">
        <v>13431.393951623108</v>
      </c>
      <c r="H15" s="140">
        <v>11032.40878</v>
      </c>
      <c r="I15" s="140">
        <v>15830.37868</v>
      </c>
      <c r="J15" s="140">
        <v>2398.98495</v>
      </c>
      <c r="K15" s="147">
        <v>9.1127692160000002</v>
      </c>
      <c r="L15" s="140">
        <v>629.79775978539965</v>
      </c>
      <c r="M15" s="140">
        <v>0</v>
      </c>
      <c r="N15" s="140">
        <v>1478.904141</v>
      </c>
      <c r="O15" s="140">
        <v>739.45207049999999</v>
      </c>
      <c r="P15" s="147">
        <v>68.786765380000006</v>
      </c>
      <c r="R15" s="139"/>
    </row>
    <row r="16" spans="1:18" s="90" customFormat="1" ht="14.25" x14ac:dyDescent="0.25">
      <c r="A16" s="75" t="s">
        <v>199</v>
      </c>
      <c r="B16" s="137">
        <v>25469.736808345973</v>
      </c>
      <c r="C16" s="137">
        <v>21698.709030000002</v>
      </c>
      <c r="D16" s="137">
        <v>29240.76526</v>
      </c>
      <c r="E16" s="137">
        <v>3771.0281149999992</v>
      </c>
      <c r="F16" s="146">
        <v>7.554039231</v>
      </c>
      <c r="G16" s="137">
        <v>24084.391542654688</v>
      </c>
      <c r="H16" s="137">
        <v>20435.604879999999</v>
      </c>
      <c r="I16" s="137">
        <v>27733.178879999999</v>
      </c>
      <c r="J16" s="137">
        <v>3648.7870000000003</v>
      </c>
      <c r="K16" s="146">
        <v>7.7295952809999999</v>
      </c>
      <c r="L16" s="137">
        <v>1385.3452656912852</v>
      </c>
      <c r="M16" s="137">
        <v>433.43066229999999</v>
      </c>
      <c r="N16" s="137">
        <v>2337.259869</v>
      </c>
      <c r="O16" s="137">
        <v>951.91460334999999</v>
      </c>
      <c r="P16" s="146">
        <v>35.05773817</v>
      </c>
      <c r="R16" s="139"/>
    </row>
    <row r="17" spans="1:18" s="90" customFormat="1" ht="14.25" x14ac:dyDescent="0.25">
      <c r="A17" s="70" t="s">
        <v>200</v>
      </c>
      <c r="B17" s="140">
        <v>17833.709416352471</v>
      </c>
      <c r="C17" s="140">
        <v>14311.90898</v>
      </c>
      <c r="D17" s="140">
        <v>21355.5095</v>
      </c>
      <c r="E17" s="140">
        <v>3521.80026</v>
      </c>
      <c r="F17" s="147">
        <v>10.07550837</v>
      </c>
      <c r="G17" s="140">
        <v>16945.921095953294</v>
      </c>
      <c r="H17" s="140">
        <v>13487.289699999999</v>
      </c>
      <c r="I17" s="140">
        <v>20404.55213</v>
      </c>
      <c r="J17" s="140">
        <v>3458.6312150000003</v>
      </c>
      <c r="K17" s="147">
        <v>10.41317124</v>
      </c>
      <c r="L17" s="140">
        <v>887.78832039917847</v>
      </c>
      <c r="M17" s="140">
        <v>224.20073830000001</v>
      </c>
      <c r="N17" s="140">
        <v>1551.375902</v>
      </c>
      <c r="O17" s="140">
        <v>663.58758184999999</v>
      </c>
      <c r="P17" s="147">
        <v>38.135790380000003</v>
      </c>
      <c r="R17" s="139"/>
    </row>
    <row r="18" spans="1:18" s="90" customFormat="1" ht="14.25" x14ac:dyDescent="0.25">
      <c r="A18" s="75" t="s">
        <v>201</v>
      </c>
      <c r="B18" s="137">
        <v>21791.385604639436</v>
      </c>
      <c r="C18" s="137">
        <v>17751.269329999999</v>
      </c>
      <c r="D18" s="137">
        <v>25831.500970000001</v>
      </c>
      <c r="E18" s="137">
        <v>4040.1158200000009</v>
      </c>
      <c r="F18" s="146">
        <v>9.4591673119999999</v>
      </c>
      <c r="G18" s="137">
        <v>20795.746583281281</v>
      </c>
      <c r="H18" s="137">
        <v>16874.294999999998</v>
      </c>
      <c r="I18" s="137">
        <v>24717.197359999998</v>
      </c>
      <c r="J18" s="137">
        <v>3921.45118</v>
      </c>
      <c r="K18" s="146">
        <v>9.6209117989999999</v>
      </c>
      <c r="L18" s="137">
        <v>995.6390213581534</v>
      </c>
      <c r="M18" s="137">
        <v>24.04988719</v>
      </c>
      <c r="N18" s="137">
        <v>1967.2280539999999</v>
      </c>
      <c r="O18" s="137">
        <v>971.589083405</v>
      </c>
      <c r="P18" s="146">
        <v>49.787998530000003</v>
      </c>
      <c r="R18" s="139"/>
    </row>
    <row r="19" spans="1:18" s="90" customFormat="1" ht="14.25" x14ac:dyDescent="0.25">
      <c r="A19" s="91" t="s">
        <v>202</v>
      </c>
      <c r="B19" s="153">
        <v>53786.542261956492</v>
      </c>
      <c r="C19" s="153">
        <v>47754.827360000003</v>
      </c>
      <c r="D19" s="153">
        <v>59818.254950000002</v>
      </c>
      <c r="E19" s="153">
        <v>6031.7137949999997</v>
      </c>
      <c r="F19" s="154">
        <v>5.7215149570000001</v>
      </c>
      <c r="G19" s="153">
        <v>49248.112546620367</v>
      </c>
      <c r="H19" s="153">
        <v>43539.056830000001</v>
      </c>
      <c r="I19" s="153">
        <v>54957.166039999996</v>
      </c>
      <c r="J19" s="153">
        <v>5709.0546049999975</v>
      </c>
      <c r="K19" s="154">
        <v>5.9145069269999997</v>
      </c>
      <c r="L19" s="153">
        <v>4538.4297153361285</v>
      </c>
      <c r="M19" s="153">
        <v>2593.3146919999999</v>
      </c>
      <c r="N19" s="153">
        <v>6483.5447389999999</v>
      </c>
      <c r="O19" s="153">
        <v>1945.1150235</v>
      </c>
      <c r="P19" s="154">
        <v>21.86671793</v>
      </c>
      <c r="R19" s="139"/>
    </row>
    <row r="20" spans="1:18" s="90" customFormat="1" ht="14.25" x14ac:dyDescent="0.25">
      <c r="A20" s="78"/>
      <c r="B20" s="139"/>
      <c r="C20" s="139"/>
      <c r="D20" s="139"/>
      <c r="E20" s="139"/>
      <c r="F20" s="139"/>
      <c r="G20" s="139"/>
      <c r="H20" s="139"/>
      <c r="I20" s="139"/>
      <c r="J20" s="139"/>
      <c r="K20" s="139"/>
      <c r="L20" s="139"/>
      <c r="M20" s="139"/>
      <c r="N20" s="139"/>
      <c r="O20" s="139"/>
      <c r="P20" s="139"/>
      <c r="R20" s="139"/>
    </row>
    <row r="21" spans="1:18" s="90" customFormat="1" ht="14.25" x14ac:dyDescent="0.25">
      <c r="B21" s="139"/>
      <c r="C21" s="139"/>
      <c r="D21" s="139"/>
      <c r="E21" s="139"/>
      <c r="F21" s="139"/>
      <c r="G21" s="139"/>
      <c r="H21" s="139"/>
      <c r="I21" s="139"/>
      <c r="J21" s="139"/>
      <c r="K21" s="139"/>
      <c r="L21" s="139"/>
      <c r="M21" s="139"/>
      <c r="N21" s="139"/>
      <c r="O21" s="139"/>
      <c r="P21" s="139"/>
    </row>
    <row r="22" spans="1:18" s="90" customFormat="1" ht="14.25" x14ac:dyDescent="0.25">
      <c r="B22" s="139"/>
      <c r="C22" s="139"/>
      <c r="D22" s="139"/>
      <c r="E22" s="139"/>
      <c r="F22" s="139"/>
      <c r="G22" s="139"/>
      <c r="H22" s="139"/>
      <c r="I22" s="139"/>
      <c r="J22" s="139"/>
      <c r="K22" s="139"/>
      <c r="L22" s="139"/>
      <c r="M22" s="139"/>
      <c r="N22" s="139"/>
      <c r="O22" s="139"/>
      <c r="P22" s="139"/>
    </row>
    <row r="23" spans="1:18" s="90" customFormat="1" ht="14.25" x14ac:dyDescent="0.25">
      <c r="A23" s="70" t="s">
        <v>203</v>
      </c>
      <c r="B23" s="139"/>
      <c r="C23" s="139"/>
      <c r="D23" s="139"/>
      <c r="E23" s="139"/>
      <c r="F23" s="139"/>
      <c r="G23" s="139"/>
      <c r="H23" s="139"/>
      <c r="I23" s="139"/>
      <c r="J23" s="139"/>
      <c r="K23" s="139"/>
      <c r="L23" s="139"/>
      <c r="M23" s="139"/>
      <c r="N23" s="139"/>
      <c r="O23" s="139"/>
      <c r="P23" s="139"/>
    </row>
    <row r="24" spans="1:18" s="90" customFormat="1" ht="14.25" x14ac:dyDescent="0.25">
      <c r="A24" s="70" t="s">
        <v>161</v>
      </c>
      <c r="B24" s="139"/>
      <c r="C24" s="139"/>
      <c r="D24" s="139"/>
      <c r="E24" s="139"/>
      <c r="F24" s="139"/>
      <c r="G24" s="139"/>
      <c r="H24" s="139"/>
      <c r="I24" s="139"/>
      <c r="J24" s="139"/>
      <c r="K24" s="139"/>
      <c r="L24" s="139"/>
      <c r="M24" s="139"/>
      <c r="N24" s="139"/>
      <c r="O24" s="139"/>
      <c r="P24" s="139"/>
    </row>
    <row r="25" spans="1:18" s="90" customFormat="1" ht="14.25" x14ac:dyDescent="0.25">
      <c r="A25" s="70" t="s">
        <v>162</v>
      </c>
    </row>
    <row r="26" spans="1:18" s="90" customFormat="1" ht="10.5" customHeight="1" x14ac:dyDescent="0.25">
      <c r="A26" s="73"/>
    </row>
    <row r="27" spans="1:18" s="90" customFormat="1" ht="42.75" x14ac:dyDescent="0.25">
      <c r="A27" s="74"/>
      <c r="B27" s="136" t="s">
        <v>41</v>
      </c>
      <c r="C27" s="136" t="s">
        <v>163</v>
      </c>
      <c r="D27" s="136" t="s">
        <v>164</v>
      </c>
      <c r="E27" s="136" t="s">
        <v>165</v>
      </c>
      <c r="F27" s="136" t="s">
        <v>166</v>
      </c>
      <c r="G27" s="136" t="s">
        <v>167</v>
      </c>
      <c r="H27" s="136" t="s">
        <v>163</v>
      </c>
      <c r="I27" s="136" t="s">
        <v>164</v>
      </c>
      <c r="J27" s="136" t="s">
        <v>165</v>
      </c>
      <c r="K27" s="136" t="s">
        <v>166</v>
      </c>
      <c r="L27" s="136" t="s">
        <v>168</v>
      </c>
      <c r="M27" s="136" t="s">
        <v>163</v>
      </c>
      <c r="N27" s="136" t="s">
        <v>164</v>
      </c>
      <c r="O27" s="136" t="s">
        <v>165</v>
      </c>
      <c r="P27" s="136" t="s">
        <v>166</v>
      </c>
    </row>
    <row r="28" spans="1:18" s="90" customFormat="1" ht="14.25" x14ac:dyDescent="0.25">
      <c r="A28" s="75" t="s">
        <v>41</v>
      </c>
      <c r="B28" s="146">
        <v>100</v>
      </c>
      <c r="C28" s="146">
        <v>100</v>
      </c>
      <c r="D28" s="146">
        <v>100</v>
      </c>
      <c r="E28" s="146">
        <v>0</v>
      </c>
      <c r="F28" s="146">
        <v>0</v>
      </c>
      <c r="G28" s="146">
        <v>93.65365033266221</v>
      </c>
      <c r="H28" s="146">
        <v>91.44629037</v>
      </c>
      <c r="I28" s="146">
        <v>95.86101017</v>
      </c>
      <c r="J28" s="146">
        <v>2.2073599000000002</v>
      </c>
      <c r="K28" s="146">
        <v>1.202520166</v>
      </c>
      <c r="L28" s="146">
        <v>6.3463496673377824</v>
      </c>
      <c r="M28" s="146">
        <v>4.1389898260000004</v>
      </c>
      <c r="N28" s="146">
        <v>8.553709628</v>
      </c>
      <c r="O28" s="146">
        <v>2.2073599009999998</v>
      </c>
      <c r="P28" s="146">
        <v>17.7456976</v>
      </c>
    </row>
    <row r="29" spans="1:18" s="90" customFormat="1" ht="14.25" x14ac:dyDescent="0.25">
      <c r="A29" s="70" t="s">
        <v>198</v>
      </c>
      <c r="B29" s="147">
        <v>10.576892078550983</v>
      </c>
      <c r="C29" s="147">
        <v>8.7777105710000001</v>
      </c>
      <c r="D29" s="147">
        <v>12.376073549999999</v>
      </c>
      <c r="E29" s="147">
        <v>1.7991814894999996</v>
      </c>
      <c r="F29" s="147">
        <v>8.6788229779999995</v>
      </c>
      <c r="G29" s="147">
        <v>10.787785970801169</v>
      </c>
      <c r="H29" s="147">
        <v>8.980588332</v>
      </c>
      <c r="I29" s="147">
        <v>12.59498352</v>
      </c>
      <c r="J29" s="147">
        <v>1.8071975939999998</v>
      </c>
      <c r="K29" s="147">
        <v>8.5470697629999997</v>
      </c>
      <c r="L29" s="147">
        <v>7.464712025859618</v>
      </c>
      <c r="M29" s="147">
        <v>0</v>
      </c>
      <c r="N29" s="147">
        <v>17.11065863</v>
      </c>
      <c r="O29" s="147">
        <v>8.5553293149999998</v>
      </c>
      <c r="P29" s="147">
        <v>65.928878350000005</v>
      </c>
    </row>
    <row r="30" spans="1:18" s="90" customFormat="1" ht="14.25" x14ac:dyDescent="0.25">
      <c r="A30" s="75" t="s">
        <v>199</v>
      </c>
      <c r="B30" s="146">
        <v>19.15845136172943</v>
      </c>
      <c r="C30" s="146">
        <v>16.801979410000001</v>
      </c>
      <c r="D30" s="146">
        <v>21.514924279999999</v>
      </c>
      <c r="E30" s="146">
        <v>2.3564724349999988</v>
      </c>
      <c r="F30" s="146">
        <v>6.2754645460000003</v>
      </c>
      <c r="G30" s="146">
        <v>19.344028038708156</v>
      </c>
      <c r="H30" s="146">
        <v>16.93683253</v>
      </c>
      <c r="I30" s="146">
        <v>21.751224579999999</v>
      </c>
      <c r="J30" s="146">
        <v>2.4071960249999993</v>
      </c>
      <c r="K30" s="146">
        <v>6.3490458319999998</v>
      </c>
      <c r="L30" s="146">
        <v>16.419879721860454</v>
      </c>
      <c r="M30" s="146">
        <v>5.8374827370000002</v>
      </c>
      <c r="N30" s="146">
        <v>27.002276800000001</v>
      </c>
      <c r="O30" s="146">
        <v>10.582397031500001</v>
      </c>
      <c r="P30" s="146">
        <v>32.881983509999998</v>
      </c>
    </row>
    <row r="31" spans="1:18" s="90" customFormat="1" ht="14.25" x14ac:dyDescent="0.25">
      <c r="A31" s="70" t="s">
        <v>200</v>
      </c>
      <c r="B31" s="147">
        <v>13.414596979284335</v>
      </c>
      <c r="C31" s="147">
        <v>11.007588999999999</v>
      </c>
      <c r="D31" s="147">
        <v>15.82160502</v>
      </c>
      <c r="E31" s="147">
        <v>2.4070080100000002</v>
      </c>
      <c r="F31" s="147">
        <v>9.1546940249999995</v>
      </c>
      <c r="G31" s="147">
        <v>13.610573148227633</v>
      </c>
      <c r="H31" s="147">
        <v>11.102491390000001</v>
      </c>
      <c r="I31" s="147">
        <v>16.118654970000001</v>
      </c>
      <c r="J31" s="147">
        <v>2.5080817900000003</v>
      </c>
      <c r="K31" s="147">
        <v>9.4017610349999998</v>
      </c>
      <c r="L31" s="147">
        <v>10.522559105258813</v>
      </c>
      <c r="M31" s="147">
        <v>2.6016428770000002</v>
      </c>
      <c r="N31" s="147">
        <v>18.44347539</v>
      </c>
      <c r="O31" s="147">
        <v>7.9209162565</v>
      </c>
      <c r="P31" s="147">
        <v>38.405902529999999</v>
      </c>
    </row>
    <row r="32" spans="1:18" s="90" customFormat="1" ht="14.25" x14ac:dyDescent="0.25">
      <c r="A32" s="75" t="s">
        <v>201</v>
      </c>
      <c r="B32" s="146">
        <v>16.391578929640598</v>
      </c>
      <c r="C32" s="146">
        <v>13.79610637</v>
      </c>
      <c r="D32" s="146">
        <v>18.9870512</v>
      </c>
      <c r="E32" s="146">
        <v>2.5954724149999997</v>
      </c>
      <c r="F32" s="146">
        <v>8.0786642690000008</v>
      </c>
      <c r="G32" s="146">
        <v>16.70266422468741</v>
      </c>
      <c r="H32" s="146">
        <v>13.99522402</v>
      </c>
      <c r="I32" s="146">
        <v>19.410104199999999</v>
      </c>
      <c r="J32" s="146">
        <v>2.7074400899999995</v>
      </c>
      <c r="K32" s="146">
        <v>8.2702195060000001</v>
      </c>
      <c r="L32" s="146">
        <v>11.800865374115938</v>
      </c>
      <c r="M32" s="146">
        <v>2.6980734370000001</v>
      </c>
      <c r="N32" s="146">
        <v>20.903656170000001</v>
      </c>
      <c r="O32" s="146">
        <v>9.1027913665</v>
      </c>
      <c r="P32" s="146">
        <v>39.355431879999998</v>
      </c>
    </row>
    <row r="33" spans="1:16" s="90" customFormat="1" ht="14.25" x14ac:dyDescent="0.25">
      <c r="A33" s="91" t="s">
        <v>202</v>
      </c>
      <c r="B33" s="154">
        <v>40.458480650794648</v>
      </c>
      <c r="C33" s="154">
        <v>37.149925719999999</v>
      </c>
      <c r="D33" s="154">
        <v>43.767034889999998</v>
      </c>
      <c r="E33" s="154">
        <v>3.3085545849999995</v>
      </c>
      <c r="F33" s="154">
        <v>4.1722725110000001</v>
      </c>
      <c r="G33" s="154">
        <v>39.554948617575633</v>
      </c>
      <c r="H33" s="154">
        <v>36.146559250000003</v>
      </c>
      <c r="I33" s="154">
        <v>42.963337209999999</v>
      </c>
      <c r="J33" s="154">
        <v>3.408388979999998</v>
      </c>
      <c r="K33" s="154">
        <v>4.396350011</v>
      </c>
      <c r="L33" s="154">
        <v>53.791983772905162</v>
      </c>
      <c r="M33" s="154">
        <v>41.195187580000002</v>
      </c>
      <c r="N33" s="154">
        <v>66.388780249999996</v>
      </c>
      <c r="O33" s="154">
        <v>12.596796334999997</v>
      </c>
      <c r="P33" s="154">
        <v>11.947759570000001</v>
      </c>
    </row>
    <row r="37" spans="1:16" x14ac:dyDescent="0.25">
      <c r="A37" s="229" t="s">
        <v>172</v>
      </c>
      <c r="B37" s="230"/>
      <c r="C37" s="230"/>
      <c r="D37" s="230"/>
      <c r="E37" s="230"/>
      <c r="F37" s="231"/>
    </row>
    <row r="38" spans="1:16" x14ac:dyDescent="0.25">
      <c r="A38" s="235" t="s">
        <v>173</v>
      </c>
      <c r="B38" s="236"/>
      <c r="C38" s="236"/>
      <c r="D38" s="236"/>
      <c r="E38" s="236"/>
      <c r="F38" s="237"/>
    </row>
    <row r="39" spans="1:16" ht="30" customHeight="1" x14ac:dyDescent="0.25">
      <c r="A39" s="241" t="s">
        <v>535</v>
      </c>
      <c r="B39" s="242"/>
      <c r="C39" s="242"/>
      <c r="D39" s="242"/>
      <c r="E39" s="242"/>
      <c r="F39" s="243"/>
    </row>
  </sheetData>
  <mergeCells count="6">
    <mergeCell ref="A39:F39"/>
    <mergeCell ref="A1:H1"/>
    <mergeCell ref="A3:P4"/>
    <mergeCell ref="A5:P7"/>
    <mergeCell ref="A37:F37"/>
    <mergeCell ref="A38:F3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74E0-A5B2-4472-AC40-11F69E8560B1}">
  <sheetPr codeName="Hoja18"/>
  <dimension ref="A1:R56"/>
  <sheetViews>
    <sheetView showGridLines="0" showRowColHeaders="0" zoomScaleNormal="100" workbookViewId="0">
      <selection activeCell="A3" sqref="A3:P4"/>
    </sheetView>
  </sheetViews>
  <sheetFormatPr baseColWidth="10" defaultRowHeight="15" x14ac:dyDescent="0.25"/>
  <cols>
    <col min="1" max="1" width="60" customWidth="1"/>
    <col min="2" max="4" width="9.85546875" bestFit="1" customWidth="1"/>
    <col min="5" max="5" width="8.28515625" bestFit="1" customWidth="1"/>
    <col min="6" max="6" width="4.85546875" bestFit="1" customWidth="1"/>
    <col min="7" max="7" width="12.140625" bestFit="1" customWidth="1"/>
    <col min="8" max="9" width="9.85546875" bestFit="1" customWidth="1"/>
    <col min="10" max="10" width="8.28515625" bestFit="1" customWidth="1"/>
    <col min="11" max="11" width="4.85546875" bestFit="1" customWidth="1"/>
    <col min="12" max="12" width="15.7109375" bestFit="1" customWidth="1"/>
    <col min="13" max="14" width="9.85546875" bestFit="1" customWidth="1"/>
    <col min="15" max="15" width="7.140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5" customHeight="1" x14ac:dyDescent="0.25">
      <c r="A5" s="227" t="s">
        <v>136</v>
      </c>
      <c r="B5" s="228"/>
      <c r="C5" s="228"/>
      <c r="D5" s="228"/>
      <c r="E5" s="228"/>
      <c r="F5" s="228"/>
      <c r="G5" s="228"/>
      <c r="H5" s="228"/>
      <c r="I5" s="228"/>
      <c r="J5" s="228"/>
      <c r="K5" s="228"/>
      <c r="L5" s="228"/>
      <c r="M5" s="228"/>
      <c r="N5" s="228"/>
      <c r="O5" s="228"/>
      <c r="P5" s="228"/>
    </row>
    <row r="6" spans="1:18" s="90" customFormat="1" ht="15" customHeight="1" x14ac:dyDescent="0.25">
      <c r="A6" s="227"/>
      <c r="B6" s="228"/>
      <c r="C6" s="228"/>
      <c r="D6" s="228"/>
      <c r="E6" s="228"/>
      <c r="F6" s="228"/>
      <c r="G6" s="228"/>
      <c r="H6" s="228"/>
      <c r="I6" s="228"/>
      <c r="J6" s="228"/>
      <c r="K6" s="228"/>
      <c r="L6" s="228"/>
      <c r="M6" s="228"/>
      <c r="N6" s="228"/>
      <c r="O6" s="228"/>
      <c r="P6" s="228"/>
    </row>
    <row r="7" spans="1:18" s="90" customFormat="1" ht="15" customHeight="1"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204</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129080.51522926459</v>
      </c>
      <c r="C14" s="137">
        <v>118657.448</v>
      </c>
      <c r="D14" s="137">
        <v>139503.57939999999</v>
      </c>
      <c r="E14" s="137">
        <v>10423.065699999992</v>
      </c>
      <c r="F14" s="146">
        <v>4.1198245230000001</v>
      </c>
      <c r="G14" s="137">
        <v>120794.10622574926</v>
      </c>
      <c r="H14" s="137">
        <v>110828.5952</v>
      </c>
      <c r="I14" s="137">
        <v>130759.6142</v>
      </c>
      <c r="J14" s="137">
        <v>9965.5095000000001</v>
      </c>
      <c r="K14" s="146">
        <v>4.209181923</v>
      </c>
      <c r="L14" s="137">
        <v>8286.4090035153495</v>
      </c>
      <c r="M14" s="137">
        <v>5237.3168900000001</v>
      </c>
      <c r="N14" s="137">
        <v>11335.50107</v>
      </c>
      <c r="O14" s="137">
        <v>3049.0920900000001</v>
      </c>
      <c r="P14" s="146">
        <v>18.773623570000002</v>
      </c>
      <c r="R14" s="139"/>
    </row>
    <row r="15" spans="1:18" s="90" customFormat="1" ht="14.25" x14ac:dyDescent="0.25">
      <c r="A15" s="70" t="s">
        <v>205</v>
      </c>
      <c r="B15" s="140">
        <v>82118.24860669281</v>
      </c>
      <c r="C15" s="140">
        <v>74216.206279999999</v>
      </c>
      <c r="D15" s="140">
        <v>90020.288839999994</v>
      </c>
      <c r="E15" s="140">
        <v>7902.0412799999976</v>
      </c>
      <c r="F15" s="147">
        <v>4.9095710559999999</v>
      </c>
      <c r="G15" s="140">
        <v>77010.975663134013</v>
      </c>
      <c r="H15" s="140">
        <v>69309.267000000007</v>
      </c>
      <c r="I15" s="140">
        <v>84712.682249999998</v>
      </c>
      <c r="J15" s="140">
        <v>7701.7076249999955</v>
      </c>
      <c r="K15" s="147">
        <v>5.1024450549999996</v>
      </c>
      <c r="L15" s="140">
        <v>5107.2729435588035</v>
      </c>
      <c r="M15" s="140">
        <v>3343.2355040000002</v>
      </c>
      <c r="N15" s="140">
        <v>6871.310383</v>
      </c>
      <c r="O15" s="140">
        <v>1764.0374394999999</v>
      </c>
      <c r="P15" s="147">
        <v>17.622302779999998</v>
      </c>
      <c r="R15" s="139"/>
    </row>
    <row r="16" spans="1:18" s="90" customFormat="1" ht="14.25" x14ac:dyDescent="0.25">
      <c r="A16" s="75" t="s">
        <v>206</v>
      </c>
      <c r="B16" s="137">
        <v>14733.428678670973</v>
      </c>
      <c r="C16" s="137">
        <v>11494.752829999999</v>
      </c>
      <c r="D16" s="137">
        <v>17972.103869999999</v>
      </c>
      <c r="E16" s="137">
        <v>3238.6755199999998</v>
      </c>
      <c r="F16" s="146">
        <v>11.21521366</v>
      </c>
      <c r="G16" s="137">
        <v>14079.275558309622</v>
      </c>
      <c r="H16" s="137">
        <v>10947.36902</v>
      </c>
      <c r="I16" s="137">
        <v>17211.18144</v>
      </c>
      <c r="J16" s="137">
        <v>3131.9062100000001</v>
      </c>
      <c r="K16" s="146">
        <v>11.349386279999999</v>
      </c>
      <c r="L16" s="137">
        <v>654.15312036135026</v>
      </c>
      <c r="M16" s="137">
        <v>0</v>
      </c>
      <c r="N16" s="137">
        <v>1478.6998679999999</v>
      </c>
      <c r="O16" s="137">
        <v>739.34993399999996</v>
      </c>
      <c r="P16" s="146">
        <v>64.310190239999997</v>
      </c>
      <c r="R16" s="139"/>
    </row>
    <row r="17" spans="1:18" s="90" customFormat="1" ht="14.25" x14ac:dyDescent="0.25">
      <c r="A17" s="70" t="s">
        <v>207</v>
      </c>
      <c r="B17" s="140">
        <v>7474.6717978189163</v>
      </c>
      <c r="C17" s="140">
        <v>5339.735979</v>
      </c>
      <c r="D17" s="140">
        <v>9609.6073950000009</v>
      </c>
      <c r="E17" s="140">
        <v>2134.9357080000004</v>
      </c>
      <c r="F17" s="147">
        <v>14.57258536</v>
      </c>
      <c r="G17" s="140">
        <v>6714.2788083760433</v>
      </c>
      <c r="H17" s="140">
        <v>4814.5001519999996</v>
      </c>
      <c r="I17" s="140">
        <v>8614.0572439999996</v>
      </c>
      <c r="J17" s="140">
        <v>1899.778546</v>
      </c>
      <c r="K17" s="147">
        <v>14.43602227</v>
      </c>
      <c r="L17" s="140">
        <v>760.39298944287316</v>
      </c>
      <c r="M17" s="140">
        <v>0</v>
      </c>
      <c r="N17" s="140">
        <v>1734.5392750000001</v>
      </c>
      <c r="O17" s="140">
        <v>867.26963750000004</v>
      </c>
      <c r="P17" s="147">
        <v>65.362702929999998</v>
      </c>
      <c r="R17" s="139"/>
    </row>
    <row r="18" spans="1:18" s="90" customFormat="1" ht="14.25" x14ac:dyDescent="0.25">
      <c r="A18" s="75" t="s">
        <v>208</v>
      </c>
      <c r="B18" s="137">
        <v>1664.3083275187353</v>
      </c>
      <c r="C18" s="137">
        <v>1151.959822</v>
      </c>
      <c r="D18" s="137">
        <v>2176.656755</v>
      </c>
      <c r="E18" s="137">
        <v>512.34846649999997</v>
      </c>
      <c r="F18" s="146">
        <v>15.70636165</v>
      </c>
      <c r="G18" s="137">
        <v>1644.1530838673718</v>
      </c>
      <c r="H18" s="137">
        <v>1132.0402309999999</v>
      </c>
      <c r="I18" s="137">
        <v>2156.2658580000002</v>
      </c>
      <c r="J18" s="137">
        <v>512.11281350000013</v>
      </c>
      <c r="K18" s="146">
        <v>15.8915892</v>
      </c>
      <c r="L18" s="137">
        <v>20.155243651363541</v>
      </c>
      <c r="M18" s="137">
        <v>4.8779114889999997</v>
      </c>
      <c r="N18" s="137">
        <v>35.432575810000003</v>
      </c>
      <c r="O18" s="137">
        <v>15.277332160500002</v>
      </c>
      <c r="P18" s="146">
        <v>38.672602329999997</v>
      </c>
      <c r="R18" s="139"/>
    </row>
    <row r="19" spans="1:18" s="90" customFormat="1" ht="14.25" x14ac:dyDescent="0.25">
      <c r="A19" s="70" t="s">
        <v>209</v>
      </c>
      <c r="B19" s="140">
        <v>929.82959844344055</v>
      </c>
      <c r="C19" s="140">
        <v>65.366273809999996</v>
      </c>
      <c r="D19" s="140">
        <v>1794.292729</v>
      </c>
      <c r="E19" s="140">
        <v>864.46322759500003</v>
      </c>
      <c r="F19" s="147">
        <v>47.433714080000001</v>
      </c>
      <c r="G19" s="140">
        <v>912.11442556296072</v>
      </c>
      <c r="H19" s="140">
        <v>48.314381339999997</v>
      </c>
      <c r="I19" s="140">
        <v>1775.914276</v>
      </c>
      <c r="J19" s="140">
        <v>863.79994733000001</v>
      </c>
      <c r="K19" s="147">
        <v>48.317874740000001</v>
      </c>
      <c r="L19" s="140">
        <v>17.715172880479813</v>
      </c>
      <c r="M19" s="140">
        <v>0</v>
      </c>
      <c r="N19" s="140">
        <v>51.613858149999999</v>
      </c>
      <c r="O19" s="140">
        <v>25.806929074999999</v>
      </c>
      <c r="P19" s="147">
        <v>97.629572710000005</v>
      </c>
      <c r="R19" s="139"/>
    </row>
    <row r="20" spans="1:18" s="90" customFormat="1" ht="14.25" x14ac:dyDescent="0.25">
      <c r="A20" s="75" t="s">
        <v>210</v>
      </c>
      <c r="B20" s="137">
        <v>21372.757360598724</v>
      </c>
      <c r="C20" s="137">
        <v>17834.957160000002</v>
      </c>
      <c r="D20" s="137">
        <v>24910.557850000001</v>
      </c>
      <c r="E20" s="137">
        <v>3537.8003449999997</v>
      </c>
      <c r="F20" s="146">
        <v>8.4453312900000004</v>
      </c>
      <c r="G20" s="137">
        <v>19653.646533547962</v>
      </c>
      <c r="H20" s="137">
        <v>16324.31112</v>
      </c>
      <c r="I20" s="137">
        <v>22982.98228</v>
      </c>
      <c r="J20" s="137">
        <v>3329.3355799999999</v>
      </c>
      <c r="K20" s="146">
        <v>8.6428774750000006</v>
      </c>
      <c r="L20" s="137">
        <v>1719.1108270507609</v>
      </c>
      <c r="M20" s="137">
        <v>522.83995830000003</v>
      </c>
      <c r="N20" s="137">
        <v>2915.3816499999998</v>
      </c>
      <c r="O20" s="137">
        <v>1196.2708458499999</v>
      </c>
      <c r="P20" s="146">
        <v>35.503369929999998</v>
      </c>
      <c r="R20" s="139"/>
    </row>
    <row r="21" spans="1:18" s="90" customFormat="1" ht="14.25" x14ac:dyDescent="0.25">
      <c r="A21" s="70" t="s">
        <v>211</v>
      </c>
      <c r="B21" s="140">
        <v>13.768681017829426</v>
      </c>
      <c r="C21" s="140">
        <v>2.8212238630000002</v>
      </c>
      <c r="D21" s="140">
        <v>24.716138170000001</v>
      </c>
      <c r="E21" s="140">
        <v>10.9474571535</v>
      </c>
      <c r="F21" s="147">
        <v>40.566248260000002</v>
      </c>
      <c r="G21" s="140">
        <v>13.768681017829426</v>
      </c>
      <c r="H21" s="140">
        <v>2.8212324739999999</v>
      </c>
      <c r="I21" s="140">
        <v>24.716129559999999</v>
      </c>
      <c r="J21" s="140">
        <v>10.947448543</v>
      </c>
      <c r="K21" s="147">
        <v>40.566216349999998</v>
      </c>
      <c r="L21" s="140">
        <v>0</v>
      </c>
      <c r="M21" s="140">
        <v>0</v>
      </c>
      <c r="N21" s="140">
        <v>0</v>
      </c>
      <c r="O21" s="140">
        <v>0</v>
      </c>
      <c r="P21" s="147">
        <v>0</v>
      </c>
      <c r="R21" s="139"/>
    </row>
    <row r="22" spans="1:18" s="90" customFormat="1" ht="14.25" x14ac:dyDescent="0.25">
      <c r="A22" s="77" t="s">
        <v>194</v>
      </c>
      <c r="B22" s="143">
        <v>773.50217850316972</v>
      </c>
      <c r="C22" s="143">
        <v>442.0152976</v>
      </c>
      <c r="D22" s="143">
        <v>1104.988963</v>
      </c>
      <c r="E22" s="143">
        <v>331.48683270000004</v>
      </c>
      <c r="F22" s="148">
        <v>21.86496047</v>
      </c>
      <c r="G22" s="143">
        <v>765.89347193345225</v>
      </c>
      <c r="H22" s="143">
        <v>434.43794120000001</v>
      </c>
      <c r="I22" s="143">
        <v>1097.3489059999999</v>
      </c>
      <c r="J22" s="143">
        <v>331.45548239999994</v>
      </c>
      <c r="K22" s="148">
        <v>22.080087750000001</v>
      </c>
      <c r="L22" s="143">
        <v>7.6087065697174427</v>
      </c>
      <c r="M22" s="143">
        <v>3.280718266</v>
      </c>
      <c r="N22" s="143">
        <v>11.93669487</v>
      </c>
      <c r="O22" s="143">
        <v>4.3279883019999996</v>
      </c>
      <c r="P22" s="148">
        <v>29.02145427</v>
      </c>
      <c r="R22" s="139"/>
    </row>
    <row r="23" spans="1:18" s="90" customFormat="1" ht="14.25" x14ac:dyDescent="0.25"/>
    <row r="24" spans="1:18" s="90" customFormat="1" ht="14.25" x14ac:dyDescent="0.25"/>
    <row r="25" spans="1:18" s="90" customFormat="1" ht="14.25" x14ac:dyDescent="0.25"/>
    <row r="26" spans="1:18" s="90" customFormat="1" ht="14.25" x14ac:dyDescent="0.25">
      <c r="A26" s="70" t="s">
        <v>212</v>
      </c>
    </row>
    <row r="27" spans="1:18" s="90" customFormat="1" ht="14.25" x14ac:dyDescent="0.25">
      <c r="A27" s="70" t="s">
        <v>161</v>
      </c>
    </row>
    <row r="28" spans="1:18" s="90" customFormat="1" ht="14.25" x14ac:dyDescent="0.25">
      <c r="A28" s="70" t="s">
        <v>162</v>
      </c>
    </row>
    <row r="29" spans="1:18" s="90" customFormat="1" ht="10.5" customHeight="1" x14ac:dyDescent="0.25">
      <c r="A29" s="73"/>
    </row>
    <row r="30" spans="1:18" s="90" customFormat="1" ht="42.75" x14ac:dyDescent="0.25">
      <c r="A30" s="74"/>
      <c r="B30" s="136" t="s">
        <v>41</v>
      </c>
      <c r="C30" s="136" t="s">
        <v>163</v>
      </c>
      <c r="D30" s="136" t="s">
        <v>164</v>
      </c>
      <c r="E30" s="136" t="s">
        <v>165</v>
      </c>
      <c r="F30" s="136" t="s">
        <v>166</v>
      </c>
      <c r="G30" s="136" t="s">
        <v>167</v>
      </c>
      <c r="H30" s="136" t="s">
        <v>163</v>
      </c>
      <c r="I30" s="136" t="s">
        <v>164</v>
      </c>
      <c r="J30" s="136" t="s">
        <v>165</v>
      </c>
      <c r="K30" s="136" t="s">
        <v>166</v>
      </c>
      <c r="L30" s="136" t="s">
        <v>168</v>
      </c>
      <c r="M30" s="136" t="s">
        <v>163</v>
      </c>
      <c r="N30" s="136" t="s">
        <v>164</v>
      </c>
      <c r="O30" s="136" t="s">
        <v>165</v>
      </c>
      <c r="P30" s="136" t="s">
        <v>166</v>
      </c>
    </row>
    <row r="31" spans="1:18" s="90" customFormat="1" ht="14.25" x14ac:dyDescent="0.25">
      <c r="A31" s="75" t="s">
        <v>41</v>
      </c>
      <c r="B31" s="146">
        <v>100</v>
      </c>
      <c r="C31" s="146">
        <v>100</v>
      </c>
      <c r="D31" s="146">
        <v>100</v>
      </c>
      <c r="E31" s="146">
        <v>0</v>
      </c>
      <c r="F31" s="146">
        <v>0</v>
      </c>
      <c r="G31" s="146">
        <v>93.580433895233881</v>
      </c>
      <c r="H31" s="146">
        <v>91.314326620000003</v>
      </c>
      <c r="I31" s="146">
        <v>95.846541049999999</v>
      </c>
      <c r="J31" s="146">
        <v>2.2661072149999981</v>
      </c>
      <c r="K31" s="146">
        <v>1.2354902670000001</v>
      </c>
      <c r="L31" s="146">
        <v>6.4195661047661279</v>
      </c>
      <c r="M31" s="146">
        <v>4.1534589449999997</v>
      </c>
      <c r="N31" s="146">
        <v>8.6856733800000008</v>
      </c>
      <c r="O31" s="146">
        <v>2.2661072175000005</v>
      </c>
      <c r="P31" s="146">
        <v>18.010206960000001</v>
      </c>
    </row>
    <row r="32" spans="1:18" s="90" customFormat="1" ht="14.25" x14ac:dyDescent="0.25">
      <c r="A32" s="70" t="s">
        <v>205</v>
      </c>
      <c r="B32" s="147">
        <v>63.617850037892708</v>
      </c>
      <c r="C32" s="147">
        <v>60.351090880000001</v>
      </c>
      <c r="D32" s="147">
        <v>66.884609080000004</v>
      </c>
      <c r="E32" s="147">
        <v>3.2667591000000016</v>
      </c>
      <c r="F32" s="147">
        <v>2.619883926</v>
      </c>
      <c r="G32" s="147">
        <v>63.753918191347857</v>
      </c>
      <c r="H32" s="147">
        <v>60.468814090000002</v>
      </c>
      <c r="I32" s="147">
        <v>67.039022149999994</v>
      </c>
      <c r="J32" s="147">
        <v>3.2851040299999958</v>
      </c>
      <c r="K32" s="147">
        <v>2.6289732969999999</v>
      </c>
      <c r="L32" s="147">
        <v>61.634333296753056</v>
      </c>
      <c r="M32" s="147">
        <v>44.791685049999998</v>
      </c>
      <c r="N32" s="147">
        <v>78.476981879999997</v>
      </c>
      <c r="O32" s="147">
        <v>16.842648414999999</v>
      </c>
      <c r="P32" s="147">
        <v>13.942209610000001</v>
      </c>
    </row>
    <row r="33" spans="1:16" s="90" customFormat="1" ht="14.25" x14ac:dyDescent="0.25">
      <c r="A33" s="75" t="s">
        <v>206</v>
      </c>
      <c r="B33" s="146">
        <v>11.414138417794812</v>
      </c>
      <c r="C33" s="146">
        <v>9.112203805</v>
      </c>
      <c r="D33" s="146">
        <v>13.71607279</v>
      </c>
      <c r="E33" s="146">
        <v>2.3019344925</v>
      </c>
      <c r="F33" s="146">
        <v>10.289487859999999</v>
      </c>
      <c r="G33" s="146">
        <v>11.655598106746364</v>
      </c>
      <c r="H33" s="146">
        <v>9.2539929179999998</v>
      </c>
      <c r="I33" s="146">
        <v>14.057203039999999</v>
      </c>
      <c r="J33" s="146">
        <v>2.4016050609999997</v>
      </c>
      <c r="K33" s="146">
        <v>10.512619839999999</v>
      </c>
      <c r="L33" s="146">
        <v>7.8942895539411388</v>
      </c>
      <c r="M33" s="146">
        <v>0</v>
      </c>
      <c r="N33" s="146">
        <v>16.155425749999999</v>
      </c>
      <c r="O33" s="146">
        <v>8.0777128749999996</v>
      </c>
      <c r="P33" s="146">
        <v>53.391319840000001</v>
      </c>
    </row>
    <row r="34" spans="1:16" s="90" customFormat="1" ht="14.25" x14ac:dyDescent="0.25">
      <c r="A34" s="70" t="s">
        <v>207</v>
      </c>
      <c r="B34" s="147">
        <v>5.7907049600343479</v>
      </c>
      <c r="C34" s="147">
        <v>4.1970164260000002</v>
      </c>
      <c r="D34" s="147">
        <v>7.384393459</v>
      </c>
      <c r="E34" s="147">
        <v>1.5936885164999999</v>
      </c>
      <c r="F34" s="147">
        <v>14.041578599999999</v>
      </c>
      <c r="G34" s="147">
        <v>5.5584490155735624</v>
      </c>
      <c r="H34" s="147">
        <v>4.0293554760000001</v>
      </c>
      <c r="I34" s="147">
        <v>7.0875425099999996</v>
      </c>
      <c r="J34" s="147">
        <v>1.5290935169999997</v>
      </c>
      <c r="K34" s="147">
        <v>14.035385679999999</v>
      </c>
      <c r="L34" s="147">
        <v>9.1763873726277705</v>
      </c>
      <c r="M34" s="147">
        <v>0</v>
      </c>
      <c r="N34" s="147">
        <v>19.738302520000001</v>
      </c>
      <c r="O34" s="147">
        <v>9.8691512600000006</v>
      </c>
      <c r="P34" s="147">
        <v>58.723896160000002</v>
      </c>
    </row>
    <row r="35" spans="1:16" s="90" customFormat="1" ht="14.25" x14ac:dyDescent="0.25">
      <c r="A35" s="75" t="s">
        <v>208</v>
      </c>
      <c r="B35" s="146">
        <v>1.2893567433959314</v>
      </c>
      <c r="C35" s="146">
        <v>0.88464762200000002</v>
      </c>
      <c r="D35" s="146">
        <v>1.6940658340000001</v>
      </c>
      <c r="E35" s="146">
        <v>0.40470910600000004</v>
      </c>
      <c r="F35" s="146">
        <v>16.014515849999999</v>
      </c>
      <c r="G35" s="146">
        <v>1.3611202857817026</v>
      </c>
      <c r="H35" s="146">
        <v>0.92888397700000003</v>
      </c>
      <c r="I35" s="146">
        <v>1.793356564</v>
      </c>
      <c r="J35" s="146">
        <v>0.43223629349999998</v>
      </c>
      <c r="K35" s="146">
        <v>16.2020011</v>
      </c>
      <c r="L35" s="146">
        <v>0.24323254672576589</v>
      </c>
      <c r="M35" s="146">
        <v>3.9362484000000003E-2</v>
      </c>
      <c r="N35" s="146">
        <v>0.44710261099999998</v>
      </c>
      <c r="O35" s="146">
        <v>0.20387006349999998</v>
      </c>
      <c r="P35" s="146">
        <v>42.763741719999999</v>
      </c>
    </row>
    <row r="36" spans="1:16" s="90" customFormat="1" ht="14.25" x14ac:dyDescent="0.25">
      <c r="A36" s="70" t="s">
        <v>209</v>
      </c>
      <c r="B36" s="147">
        <v>0.72034853346528438</v>
      </c>
      <c r="C36" s="147">
        <v>6.1040485999999998E-2</v>
      </c>
      <c r="D36" s="147">
        <v>1.379656448</v>
      </c>
      <c r="E36" s="147">
        <v>0.65930798099999999</v>
      </c>
      <c r="F36" s="147">
        <v>46.697069339999999</v>
      </c>
      <c r="G36" s="147">
        <v>0.7550984514578315</v>
      </c>
      <c r="H36" s="147">
        <v>5.1768778000000001E-2</v>
      </c>
      <c r="I36" s="147">
        <v>1.458427983</v>
      </c>
      <c r="J36" s="147">
        <v>0.70332960249999998</v>
      </c>
      <c r="K36" s="147">
        <v>47.522500819999998</v>
      </c>
      <c r="L36" s="147">
        <v>0.21378588569505186</v>
      </c>
      <c r="M36" s="147">
        <v>0</v>
      </c>
      <c r="N36" s="147">
        <v>0.62925883199999999</v>
      </c>
      <c r="O36" s="147">
        <v>0.314629416</v>
      </c>
      <c r="P36" s="147">
        <v>99.153408229999997</v>
      </c>
    </row>
    <row r="37" spans="1:16" s="90" customFormat="1" ht="14.25" x14ac:dyDescent="0.25">
      <c r="A37" s="75" t="s">
        <v>210</v>
      </c>
      <c r="B37" s="146">
        <v>16.557694492184037</v>
      </c>
      <c r="C37" s="146">
        <v>14.12760821</v>
      </c>
      <c r="D37" s="146">
        <v>18.987781389999999</v>
      </c>
      <c r="E37" s="146">
        <v>2.4300865899999993</v>
      </c>
      <c r="F37" s="146">
        <v>7.4879994630000004</v>
      </c>
      <c r="G37" s="146">
        <v>16.270368768504088</v>
      </c>
      <c r="H37" s="146">
        <v>13.797179270000001</v>
      </c>
      <c r="I37" s="146">
        <v>18.743558950000001</v>
      </c>
      <c r="J37" s="146">
        <v>2.4731898399999999</v>
      </c>
      <c r="K37" s="146">
        <v>7.7553959819999996</v>
      </c>
      <c r="L37" s="146">
        <v>20.746149825834827</v>
      </c>
      <c r="M37" s="146">
        <v>9.5985488439999997</v>
      </c>
      <c r="N37" s="146">
        <v>31.893750369999999</v>
      </c>
      <c r="O37" s="146">
        <v>11.147600763</v>
      </c>
      <c r="P37" s="146">
        <v>27.41497347</v>
      </c>
    </row>
    <row r="38" spans="1:16" s="90" customFormat="1" ht="14.25" x14ac:dyDescent="0.25">
      <c r="A38" s="70" t="s">
        <v>211</v>
      </c>
      <c r="B38" s="147">
        <v>1.0666738502998978E-2</v>
      </c>
      <c r="C38" s="147">
        <v>2.1711899999999999E-3</v>
      </c>
      <c r="D38" s="147">
        <v>1.9162287E-2</v>
      </c>
      <c r="E38" s="147">
        <v>8.4955485000000001E-3</v>
      </c>
      <c r="F38" s="147">
        <v>40.635321789999999</v>
      </c>
      <c r="G38" s="147">
        <v>1.1398470875803712E-2</v>
      </c>
      <c r="H38" s="147">
        <v>2.3201910000000001E-3</v>
      </c>
      <c r="I38" s="147">
        <v>2.0476751000000001E-2</v>
      </c>
      <c r="J38" s="147">
        <v>9.0782800000000011E-3</v>
      </c>
      <c r="K38" s="147">
        <v>40.63506168</v>
      </c>
      <c r="L38" s="147">
        <v>0</v>
      </c>
      <c r="M38" s="147">
        <v>0</v>
      </c>
      <c r="N38" s="147">
        <v>0</v>
      </c>
      <c r="O38" s="147">
        <v>0</v>
      </c>
      <c r="P38" s="147">
        <v>0</v>
      </c>
    </row>
    <row r="39" spans="1:16" s="90" customFormat="1" ht="14.25" x14ac:dyDescent="0.25">
      <c r="A39" s="77" t="s">
        <v>194</v>
      </c>
      <c r="B39" s="148">
        <v>0.59924007672988011</v>
      </c>
      <c r="C39" s="148">
        <v>0.340405291</v>
      </c>
      <c r="D39" s="148">
        <v>0.85807480199999997</v>
      </c>
      <c r="E39" s="148">
        <v>0.25883475550000001</v>
      </c>
      <c r="F39" s="148">
        <v>22.03767079</v>
      </c>
      <c r="G39" s="148">
        <v>0.63404870971278349</v>
      </c>
      <c r="H39" s="148">
        <v>0.35752084099999998</v>
      </c>
      <c r="I39" s="148">
        <v>0.91057651399999995</v>
      </c>
      <c r="J39" s="148">
        <v>0.27652783650000001</v>
      </c>
      <c r="K39" s="148">
        <v>22.251545629999999</v>
      </c>
      <c r="L39" s="148">
        <v>9.1821518422390155E-2</v>
      </c>
      <c r="M39" s="148">
        <v>2.9664294000000001E-2</v>
      </c>
      <c r="N39" s="148">
        <v>0.153978744</v>
      </c>
      <c r="O39" s="148">
        <v>6.2157224999999997E-2</v>
      </c>
      <c r="P39" s="148">
        <v>34.537514080000001</v>
      </c>
    </row>
    <row r="42" spans="1:16" x14ac:dyDescent="0.25">
      <c r="A42" s="229" t="s">
        <v>172</v>
      </c>
      <c r="B42" s="230"/>
      <c r="C42" s="230"/>
      <c r="D42" s="230"/>
      <c r="E42" s="230"/>
      <c r="F42" s="231"/>
    </row>
    <row r="43" spans="1:16" x14ac:dyDescent="0.25">
      <c r="A43" s="235" t="s">
        <v>173</v>
      </c>
      <c r="B43" s="236"/>
      <c r="C43" s="236"/>
      <c r="D43" s="236"/>
      <c r="E43" s="236"/>
      <c r="F43" s="237"/>
    </row>
    <row r="44" spans="1:16" x14ac:dyDescent="0.25">
      <c r="A44" s="92" t="s">
        <v>213</v>
      </c>
      <c r="B44" s="156"/>
      <c r="C44" s="156"/>
      <c r="D44" s="156"/>
      <c r="E44" s="156"/>
      <c r="F44" s="111"/>
    </row>
    <row r="45" spans="1:16" ht="15" customHeight="1" x14ac:dyDescent="0.25">
      <c r="A45" s="247" t="s">
        <v>214</v>
      </c>
      <c r="B45" s="248"/>
      <c r="C45" s="248"/>
      <c r="D45" s="248"/>
      <c r="E45" s="248"/>
      <c r="F45" s="249"/>
      <c r="G45" s="76"/>
      <c r="H45" s="76"/>
      <c r="I45" s="76"/>
      <c r="J45" s="76"/>
      <c r="K45" s="76"/>
      <c r="L45" s="76"/>
      <c r="M45" s="76"/>
      <c r="N45" s="76"/>
      <c r="O45" s="76"/>
      <c r="P45" s="76"/>
    </row>
    <row r="46" spans="1:16" x14ac:dyDescent="0.25">
      <c r="A46" s="247"/>
      <c r="B46" s="248"/>
      <c r="C46" s="248"/>
      <c r="D46" s="248"/>
      <c r="E46" s="248"/>
      <c r="F46" s="249"/>
      <c r="G46" s="76"/>
      <c r="H46" s="76"/>
      <c r="I46" s="76"/>
      <c r="J46" s="76"/>
      <c r="K46" s="76"/>
      <c r="L46" s="76"/>
      <c r="M46" s="76"/>
      <c r="N46" s="76"/>
      <c r="O46" s="76"/>
      <c r="P46" s="76"/>
    </row>
    <row r="47" spans="1:16" ht="31.5" customHeight="1" x14ac:dyDescent="0.25">
      <c r="A47" s="241" t="s">
        <v>535</v>
      </c>
      <c r="B47" s="242"/>
      <c r="C47" s="242"/>
      <c r="D47" s="242"/>
      <c r="E47" s="242"/>
      <c r="F47" s="243"/>
      <c r="G47" s="76"/>
      <c r="H47" s="76"/>
      <c r="I47" s="76"/>
      <c r="J47" s="76"/>
      <c r="K47" s="76"/>
      <c r="L47" s="76"/>
      <c r="M47" s="76"/>
      <c r="N47" s="76"/>
      <c r="O47" s="76"/>
      <c r="P47" s="76"/>
    </row>
    <row r="48" spans="1:16" x14ac:dyDescent="0.25">
      <c r="B48" s="76"/>
      <c r="C48" s="76"/>
      <c r="D48" s="76"/>
      <c r="E48" s="76"/>
      <c r="F48" s="76"/>
      <c r="G48" s="76"/>
      <c r="H48" s="76"/>
      <c r="I48" s="76"/>
      <c r="J48" s="76"/>
      <c r="K48" s="76"/>
      <c r="L48" s="76"/>
      <c r="M48" s="76"/>
      <c r="N48" s="76"/>
      <c r="O48" s="76"/>
      <c r="P48" s="76"/>
    </row>
    <row r="49" spans="2:16" x14ac:dyDescent="0.25">
      <c r="B49" s="76"/>
      <c r="C49" s="76"/>
      <c r="D49" s="76"/>
      <c r="E49" s="76"/>
      <c r="F49" s="76"/>
      <c r="G49" s="76"/>
      <c r="H49" s="76"/>
      <c r="I49" s="76"/>
      <c r="J49" s="76"/>
      <c r="K49" s="76"/>
      <c r="L49" s="76"/>
      <c r="M49" s="76"/>
      <c r="N49" s="76"/>
      <c r="O49" s="76"/>
      <c r="P49" s="76"/>
    </row>
    <row r="50" spans="2:16" x14ac:dyDescent="0.25">
      <c r="B50" s="76"/>
      <c r="C50" s="76"/>
      <c r="D50" s="76"/>
      <c r="E50" s="76"/>
      <c r="F50" s="76"/>
      <c r="G50" s="76"/>
      <c r="H50" s="76"/>
      <c r="I50" s="76"/>
      <c r="J50" s="76"/>
      <c r="K50" s="76"/>
      <c r="L50" s="76"/>
      <c r="M50" s="76"/>
      <c r="N50" s="76"/>
      <c r="O50" s="76"/>
      <c r="P50" s="76"/>
    </row>
    <row r="51" spans="2:16" x14ac:dyDescent="0.25">
      <c r="B51" s="76"/>
      <c r="C51" s="76"/>
      <c r="D51" s="76"/>
      <c r="E51" s="76"/>
      <c r="F51" s="76"/>
      <c r="G51" s="76"/>
      <c r="H51" s="76"/>
      <c r="I51" s="76"/>
      <c r="J51" s="76"/>
      <c r="K51" s="76"/>
      <c r="L51" s="76"/>
      <c r="M51" s="76"/>
      <c r="N51" s="76"/>
      <c r="O51" s="76"/>
      <c r="P51" s="76"/>
    </row>
    <row r="52" spans="2:16" x14ac:dyDescent="0.25">
      <c r="B52" s="76"/>
      <c r="C52" s="76"/>
      <c r="D52" s="76"/>
      <c r="E52" s="76"/>
      <c r="F52" s="76"/>
      <c r="G52" s="76"/>
      <c r="H52" s="76"/>
      <c r="I52" s="76"/>
      <c r="J52" s="76"/>
      <c r="K52" s="76"/>
      <c r="L52" s="76"/>
      <c r="M52" s="76"/>
      <c r="N52" s="76"/>
      <c r="O52" s="76"/>
      <c r="P52" s="76"/>
    </row>
    <row r="53" spans="2:16" x14ac:dyDescent="0.25">
      <c r="B53" s="76"/>
      <c r="C53" s="76"/>
      <c r="D53" s="76"/>
      <c r="E53" s="76"/>
      <c r="F53" s="76"/>
      <c r="G53" s="76"/>
      <c r="H53" s="76"/>
      <c r="I53" s="76"/>
      <c r="J53" s="76"/>
      <c r="K53" s="76"/>
      <c r="L53" s="76"/>
      <c r="M53" s="76"/>
      <c r="N53" s="76"/>
      <c r="O53" s="76"/>
      <c r="P53" s="76"/>
    </row>
    <row r="54" spans="2:16" x14ac:dyDescent="0.25">
      <c r="B54" s="76"/>
      <c r="C54" s="76"/>
      <c r="D54" s="76"/>
      <c r="E54" s="76"/>
      <c r="F54" s="76"/>
      <c r="G54" s="76"/>
      <c r="H54" s="76"/>
      <c r="I54" s="76"/>
      <c r="J54" s="76"/>
      <c r="K54" s="76"/>
      <c r="L54" s="76"/>
      <c r="M54" s="76"/>
      <c r="N54" s="76"/>
      <c r="O54" s="76"/>
      <c r="P54" s="76"/>
    </row>
    <row r="55" spans="2:16" x14ac:dyDescent="0.25">
      <c r="B55" s="76"/>
      <c r="C55" s="76"/>
      <c r="D55" s="76"/>
      <c r="E55" s="76"/>
      <c r="F55" s="76"/>
      <c r="G55" s="76"/>
      <c r="H55" s="76"/>
      <c r="I55" s="76"/>
      <c r="J55" s="76"/>
      <c r="K55" s="76"/>
      <c r="L55" s="76"/>
      <c r="M55" s="76"/>
      <c r="N55" s="76"/>
      <c r="O55" s="76"/>
      <c r="P55" s="76"/>
    </row>
    <row r="56" spans="2:16" x14ac:dyDescent="0.25">
      <c r="B56" s="76"/>
      <c r="C56" s="76"/>
      <c r="D56" s="76"/>
      <c r="E56" s="76"/>
      <c r="F56" s="76"/>
      <c r="G56" s="76"/>
      <c r="H56" s="76"/>
      <c r="I56" s="76"/>
      <c r="J56" s="76"/>
      <c r="K56" s="76"/>
      <c r="L56" s="76"/>
      <c r="M56" s="76"/>
      <c r="N56" s="76"/>
      <c r="O56" s="76"/>
      <c r="P56" s="76"/>
    </row>
  </sheetData>
  <mergeCells count="7">
    <mergeCell ref="A47:F47"/>
    <mergeCell ref="A45:F46"/>
    <mergeCell ref="A1:H1"/>
    <mergeCell ref="A3:P4"/>
    <mergeCell ref="A5:P7"/>
    <mergeCell ref="A42:F42"/>
    <mergeCell ref="A43:F43"/>
  </mergeCells>
  <conditionalFormatting sqref="B14:P22">
    <cfRule type="cellIs" dxfId="280" priority="5" operator="lessThan">
      <formula>0</formula>
    </cfRule>
  </conditionalFormatting>
  <conditionalFormatting sqref="B31:B39 G31:G39 L31:L39">
    <cfRule type="cellIs" dxfId="279" priority="4" operator="lessThan">
      <formula>0</formula>
    </cfRule>
  </conditionalFormatting>
  <conditionalFormatting sqref="C31:F39">
    <cfRule type="cellIs" dxfId="278" priority="3" operator="lessThan">
      <formula>0</formula>
    </cfRule>
  </conditionalFormatting>
  <conditionalFormatting sqref="H31:K39">
    <cfRule type="cellIs" dxfId="277" priority="2" operator="lessThan">
      <formula>0</formula>
    </cfRule>
  </conditionalFormatting>
  <conditionalFormatting sqref="M31:P39">
    <cfRule type="cellIs" dxfId="276" priority="1" operator="lessThan">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1DF2F-4215-4D14-95ED-888E29550BB8}">
  <sheetPr codeName="Hoja52"/>
  <dimension ref="A2:A52"/>
  <sheetViews>
    <sheetView workbookViewId="0">
      <selection activeCell="A2" sqref="A2"/>
    </sheetView>
  </sheetViews>
  <sheetFormatPr baseColWidth="10" defaultRowHeight="15" x14ac:dyDescent="0.25"/>
  <sheetData>
    <row r="2" spans="1:1" x14ac:dyDescent="0.25">
      <c r="A2" t="s">
        <v>424</v>
      </c>
    </row>
    <row r="3" spans="1:1" x14ac:dyDescent="0.25">
      <c r="A3" t="s">
        <v>425</v>
      </c>
    </row>
    <row r="4" spans="1:1" x14ac:dyDescent="0.25">
      <c r="A4" t="s">
        <v>426</v>
      </c>
    </row>
    <row r="5" spans="1:1" x14ac:dyDescent="0.25">
      <c r="A5" t="s">
        <v>427</v>
      </c>
    </row>
    <row r="6" spans="1:1" x14ac:dyDescent="0.25">
      <c r="A6" t="s">
        <v>428</v>
      </c>
    </row>
    <row r="7" spans="1:1" x14ac:dyDescent="0.25">
      <c r="A7" t="s">
        <v>429</v>
      </c>
    </row>
    <row r="8" spans="1:1" x14ac:dyDescent="0.25">
      <c r="A8" t="s">
        <v>430</v>
      </c>
    </row>
    <row r="9" spans="1:1" x14ac:dyDescent="0.25">
      <c r="A9" t="s">
        <v>431</v>
      </c>
    </row>
    <row r="10" spans="1:1" x14ac:dyDescent="0.25">
      <c r="A10" t="s">
        <v>432</v>
      </c>
    </row>
    <row r="11" spans="1:1" x14ac:dyDescent="0.25">
      <c r="A11" t="s">
        <v>433</v>
      </c>
    </row>
    <row r="12" spans="1:1" x14ac:dyDescent="0.25">
      <c r="A12" t="s">
        <v>434</v>
      </c>
    </row>
    <row r="13" spans="1:1" x14ac:dyDescent="0.25">
      <c r="A13" t="s">
        <v>435</v>
      </c>
    </row>
    <row r="14" spans="1:1" x14ac:dyDescent="0.25">
      <c r="A14" t="s">
        <v>436</v>
      </c>
    </row>
    <row r="15" spans="1:1" x14ac:dyDescent="0.25">
      <c r="A15" t="s">
        <v>437</v>
      </c>
    </row>
    <row r="16" spans="1:1" x14ac:dyDescent="0.25">
      <c r="A16" t="s">
        <v>438</v>
      </c>
    </row>
    <row r="17" spans="1:1" x14ac:dyDescent="0.25">
      <c r="A17" t="s">
        <v>439</v>
      </c>
    </row>
    <row r="18" spans="1:1" x14ac:dyDescent="0.25">
      <c r="A18" t="s">
        <v>440</v>
      </c>
    </row>
    <row r="19" spans="1:1" x14ac:dyDescent="0.25">
      <c r="A19" t="s">
        <v>441</v>
      </c>
    </row>
    <row r="20" spans="1:1" x14ac:dyDescent="0.25">
      <c r="A20" t="s">
        <v>442</v>
      </c>
    </row>
    <row r="21" spans="1:1" x14ac:dyDescent="0.25">
      <c r="A21" t="s">
        <v>443</v>
      </c>
    </row>
    <row r="22" spans="1:1" x14ac:dyDescent="0.25">
      <c r="A22" t="s">
        <v>444</v>
      </c>
    </row>
    <row r="23" spans="1:1" x14ac:dyDescent="0.25">
      <c r="A23" t="s">
        <v>445</v>
      </c>
    </row>
    <row r="24" spans="1:1" x14ac:dyDescent="0.25">
      <c r="A24" t="s">
        <v>446</v>
      </c>
    </row>
    <row r="25" spans="1:1" x14ac:dyDescent="0.25">
      <c r="A25" t="s">
        <v>447</v>
      </c>
    </row>
    <row r="26" spans="1:1" x14ac:dyDescent="0.25">
      <c r="A26" t="s">
        <v>448</v>
      </c>
    </row>
    <row r="27" spans="1:1" x14ac:dyDescent="0.25">
      <c r="A27" t="s">
        <v>449</v>
      </c>
    </row>
    <row r="28" spans="1:1" x14ac:dyDescent="0.25">
      <c r="A28" t="s">
        <v>450</v>
      </c>
    </row>
    <row r="29" spans="1:1" x14ac:dyDescent="0.25">
      <c r="A29" t="s">
        <v>451</v>
      </c>
    </row>
    <row r="30" spans="1:1" x14ac:dyDescent="0.25">
      <c r="A30" t="s">
        <v>452</v>
      </c>
    </row>
    <row r="31" spans="1:1" x14ac:dyDescent="0.25">
      <c r="A31" t="s">
        <v>453</v>
      </c>
    </row>
    <row r="32" spans="1:1" x14ac:dyDescent="0.25">
      <c r="A32" t="s">
        <v>454</v>
      </c>
    </row>
    <row r="33" spans="1:1" x14ac:dyDescent="0.25">
      <c r="A33" t="s">
        <v>455</v>
      </c>
    </row>
    <row r="34" spans="1:1" x14ac:dyDescent="0.25">
      <c r="A34" t="s">
        <v>456</v>
      </c>
    </row>
    <row r="35" spans="1:1" x14ac:dyDescent="0.25">
      <c r="A35" t="s">
        <v>457</v>
      </c>
    </row>
    <row r="36" spans="1:1" x14ac:dyDescent="0.25">
      <c r="A36" t="s">
        <v>458</v>
      </c>
    </row>
    <row r="37" spans="1:1" x14ac:dyDescent="0.25">
      <c r="A37" t="s">
        <v>459</v>
      </c>
    </row>
    <row r="38" spans="1:1" x14ac:dyDescent="0.25">
      <c r="A38" t="s">
        <v>460</v>
      </c>
    </row>
    <row r="39" spans="1:1" x14ac:dyDescent="0.25">
      <c r="A39" t="s">
        <v>461</v>
      </c>
    </row>
    <row r="40" spans="1:1" x14ac:dyDescent="0.25">
      <c r="A40" t="s">
        <v>462</v>
      </c>
    </row>
    <row r="41" spans="1:1" x14ac:dyDescent="0.25">
      <c r="A41" t="s">
        <v>463</v>
      </c>
    </row>
    <row r="42" spans="1:1" x14ac:dyDescent="0.25">
      <c r="A42" t="s">
        <v>464</v>
      </c>
    </row>
    <row r="43" spans="1:1" x14ac:dyDescent="0.25">
      <c r="A43" t="s">
        <v>465</v>
      </c>
    </row>
    <row r="44" spans="1:1" x14ac:dyDescent="0.25">
      <c r="A44" t="s">
        <v>466</v>
      </c>
    </row>
    <row r="45" spans="1:1" x14ac:dyDescent="0.25">
      <c r="A45" t="s">
        <v>467</v>
      </c>
    </row>
    <row r="46" spans="1:1" x14ac:dyDescent="0.25">
      <c r="A46" t="s">
        <v>468</v>
      </c>
    </row>
    <row r="47" spans="1:1" x14ac:dyDescent="0.25">
      <c r="A47" t="s">
        <v>469</v>
      </c>
    </row>
    <row r="48" spans="1:1" x14ac:dyDescent="0.25">
      <c r="A48" t="s">
        <v>470</v>
      </c>
    </row>
    <row r="49" spans="1:1" x14ac:dyDescent="0.25">
      <c r="A49" t="s">
        <v>471</v>
      </c>
    </row>
    <row r="50" spans="1:1" x14ac:dyDescent="0.25">
      <c r="A50" t="s">
        <v>472</v>
      </c>
    </row>
    <row r="51" spans="1:1" x14ac:dyDescent="0.25">
      <c r="A51" t="s">
        <v>473</v>
      </c>
    </row>
    <row r="52" spans="1:1" x14ac:dyDescent="0.25">
      <c r="A52" t="s">
        <v>474</v>
      </c>
    </row>
  </sheetData>
  <phoneticPr fontId="7"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0507F-05D1-49E5-B1E7-23AA32810B22}">
  <sheetPr codeName="Hoja19"/>
  <dimension ref="A1:R54"/>
  <sheetViews>
    <sheetView showGridLines="0" showRowColHeaders="0" zoomScaleNormal="100" workbookViewId="0">
      <selection activeCell="A3" sqref="A3:P4"/>
    </sheetView>
  </sheetViews>
  <sheetFormatPr baseColWidth="10" defaultRowHeight="15" x14ac:dyDescent="0.25"/>
  <cols>
    <col min="1" max="1" width="60" customWidth="1"/>
    <col min="2" max="2" width="10" bestFit="1" customWidth="1"/>
    <col min="3" max="4" width="10.140625" bestFit="1" customWidth="1"/>
    <col min="5" max="5" width="8.5703125" bestFit="1" customWidth="1"/>
    <col min="6" max="6" width="5" bestFit="1" customWidth="1"/>
    <col min="7" max="7" width="12.28515625" bestFit="1" customWidth="1"/>
    <col min="8" max="9" width="10" bestFit="1" customWidth="1"/>
    <col min="10" max="10" width="8.42578125" bestFit="1" customWidth="1"/>
    <col min="11" max="11" width="4.85546875" bestFit="1" customWidth="1"/>
    <col min="12" max="12" width="15.85546875" bestFit="1" customWidth="1"/>
    <col min="13" max="14" width="10" bestFit="1" customWidth="1"/>
    <col min="15" max="15" width="7.28515625" bestFit="1" customWidth="1"/>
    <col min="16" max="16" width="6.14062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215</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132942.56580270283</v>
      </c>
      <c r="C14" s="137">
        <v>122203.8806</v>
      </c>
      <c r="D14" s="137">
        <v>143681.24780000001</v>
      </c>
      <c r="E14" s="137">
        <v>10738.683600000004</v>
      </c>
      <c r="F14" s="146">
        <v>4.1212686219999997</v>
      </c>
      <c r="G14" s="137">
        <v>124505.56572013265</v>
      </c>
      <c r="H14" s="137">
        <v>114211.8637</v>
      </c>
      <c r="I14" s="137">
        <v>134799.26459999999</v>
      </c>
      <c r="J14" s="137">
        <v>10293.700449999997</v>
      </c>
      <c r="K14" s="146">
        <v>4.2181953940000003</v>
      </c>
      <c r="L14" s="137">
        <v>8437.0000825701409</v>
      </c>
      <c r="M14" s="137">
        <v>5383.3187120000002</v>
      </c>
      <c r="N14" s="137">
        <v>11490.681409999999</v>
      </c>
      <c r="O14" s="137">
        <v>3053.6813489999995</v>
      </c>
      <c r="P14" s="146">
        <v>18.4662875</v>
      </c>
      <c r="R14" s="139"/>
    </row>
    <row r="15" spans="1:18" s="90" customFormat="1" ht="14.25" x14ac:dyDescent="0.25">
      <c r="A15" s="70" t="s">
        <v>216</v>
      </c>
      <c r="B15" s="140">
        <v>62707.751213740426</v>
      </c>
      <c r="C15" s="140">
        <v>56067.820610000002</v>
      </c>
      <c r="D15" s="140">
        <v>69347.68161</v>
      </c>
      <c r="E15" s="140">
        <v>6639.9304999999986</v>
      </c>
      <c r="F15" s="147">
        <v>5.4023937760000003</v>
      </c>
      <c r="G15" s="140">
        <v>57816.350846352099</v>
      </c>
      <c r="H15" s="140">
        <v>51658.398589999997</v>
      </c>
      <c r="I15" s="140">
        <v>63974.302839999997</v>
      </c>
      <c r="J15" s="140">
        <v>6157.9521249999998</v>
      </c>
      <c r="K15" s="147">
        <v>5.4341242049999998</v>
      </c>
      <c r="L15" s="140">
        <v>4891.4003673883235</v>
      </c>
      <c r="M15" s="140">
        <v>2409.034463</v>
      </c>
      <c r="N15" s="140">
        <v>7373.766329</v>
      </c>
      <c r="O15" s="140">
        <v>2482.365933</v>
      </c>
      <c r="P15" s="147">
        <v>25.89265095</v>
      </c>
      <c r="R15" s="139"/>
    </row>
    <row r="16" spans="1:18" s="90" customFormat="1" ht="14.25" x14ac:dyDescent="0.25">
      <c r="A16" s="75" t="s">
        <v>217</v>
      </c>
      <c r="B16" s="137">
        <v>23899.467180848533</v>
      </c>
      <c r="C16" s="137">
        <v>19844.481540000001</v>
      </c>
      <c r="D16" s="137">
        <v>27954.449980000001</v>
      </c>
      <c r="E16" s="137">
        <v>4054.9842200000003</v>
      </c>
      <c r="F16" s="146">
        <v>8.6565512499999997</v>
      </c>
      <c r="G16" s="137">
        <v>22629.460983813438</v>
      </c>
      <c r="H16" s="137">
        <v>18706.279500000001</v>
      </c>
      <c r="I16" s="137">
        <v>26552.639620000002</v>
      </c>
      <c r="J16" s="137">
        <v>3923.1800600000006</v>
      </c>
      <c r="K16" s="146">
        <v>8.8452067289999992</v>
      </c>
      <c r="L16" s="137">
        <v>1270.006197035096</v>
      </c>
      <c r="M16" s="137">
        <v>245.09814679999999</v>
      </c>
      <c r="N16" s="137">
        <v>2294.9142470000002</v>
      </c>
      <c r="O16" s="137">
        <v>1024.9080501000001</v>
      </c>
      <c r="P16" s="146">
        <v>41.173993619999997</v>
      </c>
      <c r="R16" s="139"/>
    </row>
    <row r="17" spans="1:18" s="90" customFormat="1" ht="14.25" x14ac:dyDescent="0.25">
      <c r="A17" s="70" t="s">
        <v>218</v>
      </c>
      <c r="B17" s="140">
        <v>36821.189958315175</v>
      </c>
      <c r="C17" s="140">
        <v>31904.791669999999</v>
      </c>
      <c r="D17" s="140">
        <v>41737.588300000003</v>
      </c>
      <c r="E17" s="140">
        <v>4916.3983150000022</v>
      </c>
      <c r="F17" s="147">
        <v>6.8122906649999999</v>
      </c>
      <c r="G17" s="140">
        <v>35228.409945616848</v>
      </c>
      <c r="H17" s="140">
        <v>30498.442869999999</v>
      </c>
      <c r="I17" s="140">
        <v>39958.37717</v>
      </c>
      <c r="J17" s="140">
        <v>4729.9671500000004</v>
      </c>
      <c r="K17" s="147">
        <v>6.850290845</v>
      </c>
      <c r="L17" s="140">
        <v>1592.7800126983279</v>
      </c>
      <c r="M17" s="140">
        <v>252.70183119999999</v>
      </c>
      <c r="N17" s="140">
        <v>2932.8580919999999</v>
      </c>
      <c r="O17" s="140">
        <v>1340.0781304</v>
      </c>
      <c r="P17" s="147">
        <v>42.925786879999997</v>
      </c>
      <c r="R17" s="139"/>
    </row>
    <row r="18" spans="1:18" s="90" customFormat="1" ht="14.25" x14ac:dyDescent="0.25">
      <c r="A18" s="75" t="s">
        <v>219</v>
      </c>
      <c r="B18" s="137">
        <v>5537.6642709075104</v>
      </c>
      <c r="C18" s="137">
        <v>3941.7071460000002</v>
      </c>
      <c r="D18" s="137">
        <v>7133.6212480000004</v>
      </c>
      <c r="E18" s="137">
        <v>1595.9570510000001</v>
      </c>
      <c r="F18" s="146">
        <v>14.704102170000001</v>
      </c>
      <c r="G18" s="137">
        <v>5237.3154444428046</v>
      </c>
      <c r="H18" s="137">
        <v>3682.3478129999999</v>
      </c>
      <c r="I18" s="137">
        <v>6792.2829279999996</v>
      </c>
      <c r="J18" s="137">
        <v>1554.9675574999999</v>
      </c>
      <c r="K18" s="146">
        <v>15.148043189999999</v>
      </c>
      <c r="L18" s="137">
        <v>300.34882646470601</v>
      </c>
      <c r="M18" s="137">
        <v>0</v>
      </c>
      <c r="N18" s="137">
        <v>659.69188080000004</v>
      </c>
      <c r="O18" s="137">
        <v>329.84594040000002</v>
      </c>
      <c r="P18" s="146">
        <v>61.041787710000001</v>
      </c>
      <c r="R18" s="139"/>
    </row>
    <row r="19" spans="1:18" s="90" customFormat="1" ht="14.25" x14ac:dyDescent="0.25">
      <c r="A19" s="70" t="s">
        <v>220</v>
      </c>
      <c r="B19" s="140">
        <v>1180.9455816896609</v>
      </c>
      <c r="C19" s="140">
        <v>1090.205598</v>
      </c>
      <c r="D19" s="140">
        <v>1271.6855660000001</v>
      </c>
      <c r="E19" s="140">
        <v>90.739984000000049</v>
      </c>
      <c r="F19" s="147">
        <v>3.9202407749999999</v>
      </c>
      <c r="G19" s="140">
        <v>1001.8891633487689</v>
      </c>
      <c r="H19" s="140">
        <v>915.76029489999996</v>
      </c>
      <c r="I19" s="140">
        <v>1088.0180319999999</v>
      </c>
      <c r="J19" s="140">
        <v>86.128868549999993</v>
      </c>
      <c r="K19" s="147">
        <v>4.3860440670000003</v>
      </c>
      <c r="L19" s="140">
        <v>179.05641834089212</v>
      </c>
      <c r="M19" s="140">
        <v>150.5003012</v>
      </c>
      <c r="N19" s="140">
        <v>207.61253550000001</v>
      </c>
      <c r="O19" s="140">
        <v>28.556117150000006</v>
      </c>
      <c r="P19" s="147">
        <v>8.1367915439999994</v>
      </c>
      <c r="R19" s="139"/>
    </row>
    <row r="20" spans="1:18" s="90" customFormat="1" ht="14.25" x14ac:dyDescent="0.25">
      <c r="A20" s="75" t="s">
        <v>221</v>
      </c>
      <c r="B20" s="137">
        <v>294.79708183508671</v>
      </c>
      <c r="C20" s="137">
        <v>139.739667</v>
      </c>
      <c r="D20" s="137">
        <v>449.8544966</v>
      </c>
      <c r="E20" s="137">
        <v>155.0574148</v>
      </c>
      <c r="F20" s="146">
        <v>26.835722189999998</v>
      </c>
      <c r="G20" s="137">
        <v>294.59889024739255</v>
      </c>
      <c r="H20" s="137">
        <v>139.54294110000001</v>
      </c>
      <c r="I20" s="137">
        <v>449.65483940000001</v>
      </c>
      <c r="J20" s="137">
        <v>155.05594915</v>
      </c>
      <c r="K20" s="146">
        <v>26.85352211</v>
      </c>
      <c r="L20" s="137">
        <v>0.19819158769416736</v>
      </c>
      <c r="M20" s="137">
        <v>0</v>
      </c>
      <c r="N20" s="137">
        <v>0.58672267899999997</v>
      </c>
      <c r="O20" s="137">
        <v>0.29336133949999998</v>
      </c>
      <c r="P20" s="146">
        <v>100.0194565</v>
      </c>
      <c r="R20" s="139"/>
    </row>
    <row r="21" spans="1:18" s="90" customFormat="1" ht="14.25" x14ac:dyDescent="0.25">
      <c r="A21" s="70" t="s">
        <v>222</v>
      </c>
      <c r="B21" s="140">
        <v>200.50485757574972</v>
      </c>
      <c r="C21" s="140">
        <v>0</v>
      </c>
      <c r="D21" s="140">
        <v>424.65785779999999</v>
      </c>
      <c r="E21" s="140">
        <v>212.32892889999999</v>
      </c>
      <c r="F21" s="147">
        <v>57.03790772</v>
      </c>
      <c r="G21" s="140">
        <v>9.4045734424515448</v>
      </c>
      <c r="H21" s="140">
        <v>0.59840987599999995</v>
      </c>
      <c r="I21" s="140">
        <v>18.210737009999999</v>
      </c>
      <c r="J21" s="140">
        <v>8.8061635669999987</v>
      </c>
      <c r="K21" s="147">
        <v>47.773996590000003</v>
      </c>
      <c r="L21" s="140">
        <v>191.10028413329817</v>
      </c>
      <c r="M21" s="140">
        <v>0</v>
      </c>
      <c r="N21" s="140">
        <v>415.08885629999997</v>
      </c>
      <c r="O21" s="140">
        <v>207.54442814999999</v>
      </c>
      <c r="P21" s="147">
        <v>59.801001489999997</v>
      </c>
      <c r="R21" s="139"/>
    </row>
    <row r="22" spans="1:18" s="90" customFormat="1" ht="14.25" x14ac:dyDescent="0.25">
      <c r="A22" s="77" t="s">
        <v>194</v>
      </c>
      <c r="B22" s="143">
        <v>2300.2456577906592</v>
      </c>
      <c r="C22" s="143">
        <v>660.61491590000003</v>
      </c>
      <c r="D22" s="143">
        <v>3939.8763429999999</v>
      </c>
      <c r="E22" s="143">
        <v>1639.6307135499999</v>
      </c>
      <c r="F22" s="148">
        <v>36.367693600000003</v>
      </c>
      <c r="G22" s="143">
        <v>2288.1358728688547</v>
      </c>
      <c r="H22" s="143">
        <v>648.63628070000004</v>
      </c>
      <c r="I22" s="143">
        <v>3927.635409</v>
      </c>
      <c r="J22" s="143">
        <v>1639.49956415</v>
      </c>
      <c r="K22" s="148">
        <v>36.557242500000001</v>
      </c>
      <c r="L22" s="143">
        <v>12.109784921804414</v>
      </c>
      <c r="M22" s="143">
        <v>0</v>
      </c>
      <c r="N22" s="143">
        <v>32.704318499999999</v>
      </c>
      <c r="O22" s="143">
        <v>16.35215925</v>
      </c>
      <c r="P22" s="148">
        <v>86.767974499999994</v>
      </c>
      <c r="R22" s="139"/>
    </row>
    <row r="23" spans="1:18" s="90" customFormat="1" ht="14.25" x14ac:dyDescent="0.25"/>
    <row r="24" spans="1:18" s="90" customFormat="1" ht="14.25" x14ac:dyDescent="0.25"/>
    <row r="25" spans="1:18" s="90" customFormat="1" ht="14.25" x14ac:dyDescent="0.25"/>
    <row r="26" spans="1:18" s="90" customFormat="1" ht="14.25" x14ac:dyDescent="0.25">
      <c r="A26" s="70" t="s">
        <v>223</v>
      </c>
    </row>
    <row r="27" spans="1:18" s="90" customFormat="1" ht="14.25" x14ac:dyDescent="0.25">
      <c r="A27" s="70" t="s">
        <v>161</v>
      </c>
    </row>
    <row r="28" spans="1:18" s="90" customFormat="1" ht="14.25" x14ac:dyDescent="0.25">
      <c r="A28" s="70" t="s">
        <v>162</v>
      </c>
    </row>
    <row r="29" spans="1:18" s="90" customFormat="1" ht="10.5" customHeight="1" x14ac:dyDescent="0.25">
      <c r="A29" s="73"/>
    </row>
    <row r="30" spans="1:18" s="90" customFormat="1" ht="42.75" x14ac:dyDescent="0.25">
      <c r="A30" s="74"/>
      <c r="B30" s="136" t="s">
        <v>41</v>
      </c>
      <c r="C30" s="136" t="s">
        <v>163</v>
      </c>
      <c r="D30" s="136" t="s">
        <v>164</v>
      </c>
      <c r="E30" s="136" t="s">
        <v>165</v>
      </c>
      <c r="F30" s="136" t="s">
        <v>166</v>
      </c>
      <c r="G30" s="136" t="s">
        <v>167</v>
      </c>
      <c r="H30" s="136" t="s">
        <v>163</v>
      </c>
      <c r="I30" s="136" t="s">
        <v>164</v>
      </c>
      <c r="J30" s="136" t="s">
        <v>165</v>
      </c>
      <c r="K30" s="136" t="s">
        <v>166</v>
      </c>
      <c r="L30" s="136" t="s">
        <v>168</v>
      </c>
      <c r="M30" s="136" t="s">
        <v>163</v>
      </c>
      <c r="N30" s="136" t="s">
        <v>164</v>
      </c>
      <c r="O30" s="136" t="s">
        <v>165</v>
      </c>
      <c r="P30" s="136" t="s">
        <v>166</v>
      </c>
    </row>
    <row r="31" spans="1:18" s="90" customFormat="1" ht="14.25" x14ac:dyDescent="0.25">
      <c r="A31" s="75" t="s">
        <v>41</v>
      </c>
      <c r="B31" s="146">
        <v>100</v>
      </c>
      <c r="C31" s="146">
        <v>100</v>
      </c>
      <c r="D31" s="146">
        <v>100</v>
      </c>
      <c r="E31" s="146">
        <v>0</v>
      </c>
      <c r="F31" s="146">
        <v>0</v>
      </c>
      <c r="G31" s="146">
        <v>93.653650332662195</v>
      </c>
      <c r="H31" s="146">
        <v>91.44629037</v>
      </c>
      <c r="I31" s="146">
        <v>95.86101017</v>
      </c>
      <c r="J31" s="146">
        <v>2.2073599000000002</v>
      </c>
      <c r="K31" s="146">
        <v>1.202520166</v>
      </c>
      <c r="L31" s="146">
        <v>6.3463496673377806</v>
      </c>
      <c r="M31" s="146">
        <v>4.1389898260000004</v>
      </c>
      <c r="N31" s="146">
        <v>8.553709628</v>
      </c>
      <c r="O31" s="146">
        <v>2.2073599009999998</v>
      </c>
      <c r="P31" s="146">
        <v>17.7456976</v>
      </c>
    </row>
    <row r="32" spans="1:18" s="90" customFormat="1" ht="14.25" x14ac:dyDescent="0.25">
      <c r="A32" s="70" t="s">
        <v>216</v>
      </c>
      <c r="B32" s="147">
        <v>47.169054422195849</v>
      </c>
      <c r="C32" s="147">
        <v>43.788523949999998</v>
      </c>
      <c r="D32" s="147">
        <v>50.549585870000001</v>
      </c>
      <c r="E32" s="147">
        <v>3.3805309600000015</v>
      </c>
      <c r="F32" s="147">
        <v>3.6565513090000001</v>
      </c>
      <c r="G32" s="147">
        <v>46.436760085339017</v>
      </c>
      <c r="H32" s="147">
        <v>43.053498310000002</v>
      </c>
      <c r="I32" s="147">
        <v>49.820022829999999</v>
      </c>
      <c r="J32" s="147">
        <v>3.3832622599999986</v>
      </c>
      <c r="K32" s="147">
        <v>3.7172149659999998</v>
      </c>
      <c r="L32" s="147">
        <v>57.975587525397643</v>
      </c>
      <c r="M32" s="147">
        <v>40.676919949999998</v>
      </c>
      <c r="N32" s="147">
        <v>75.274256089999994</v>
      </c>
      <c r="O32" s="147">
        <v>17.298668069999998</v>
      </c>
      <c r="P32" s="147">
        <v>15.223392049999999</v>
      </c>
    </row>
    <row r="33" spans="1:16" s="90" customFormat="1" ht="14.25" x14ac:dyDescent="0.25">
      <c r="A33" s="75" t="s">
        <v>217</v>
      </c>
      <c r="B33" s="146">
        <v>17.977287437281159</v>
      </c>
      <c r="C33" s="146">
        <v>15.36578561</v>
      </c>
      <c r="D33" s="146">
        <v>20.58878756</v>
      </c>
      <c r="E33" s="146">
        <v>2.6115009750000002</v>
      </c>
      <c r="F33" s="146">
        <v>7.4115659699999998</v>
      </c>
      <c r="G33" s="146">
        <v>18.17546135622613</v>
      </c>
      <c r="H33" s="146">
        <v>15.503520440000001</v>
      </c>
      <c r="I33" s="146">
        <v>20.847400449999999</v>
      </c>
      <c r="J33" s="146">
        <v>2.6719400049999988</v>
      </c>
      <c r="K33" s="146">
        <v>7.5004135429999996</v>
      </c>
      <c r="L33" s="146">
        <v>15.052817169680734</v>
      </c>
      <c r="M33" s="146">
        <v>3.5122488619999999</v>
      </c>
      <c r="N33" s="146">
        <v>26.593385560000002</v>
      </c>
      <c r="O33" s="146">
        <v>11.540568349000001</v>
      </c>
      <c r="P33" s="146">
        <v>39.115900979999999</v>
      </c>
    </row>
    <row r="34" spans="1:16" s="90" customFormat="1" ht="14.25" x14ac:dyDescent="0.25">
      <c r="A34" s="70" t="s">
        <v>218</v>
      </c>
      <c r="B34" s="147">
        <v>27.69706582386916</v>
      </c>
      <c r="C34" s="147">
        <v>24.81039646</v>
      </c>
      <c r="D34" s="147">
        <v>30.58373589</v>
      </c>
      <c r="E34" s="147">
        <v>2.886669715</v>
      </c>
      <c r="F34" s="147">
        <v>5.3174970200000002</v>
      </c>
      <c r="G34" s="147">
        <v>28.294646702625588</v>
      </c>
      <c r="H34" s="147">
        <v>25.37388284</v>
      </c>
      <c r="I34" s="147">
        <v>31.215411400000001</v>
      </c>
      <c r="J34" s="147">
        <v>2.9207642800000002</v>
      </c>
      <c r="K34" s="147">
        <v>5.2666705809999996</v>
      </c>
      <c r="L34" s="147">
        <v>18.87851128493913</v>
      </c>
      <c r="M34" s="147">
        <v>4.7094114720000002</v>
      </c>
      <c r="N34" s="147">
        <v>33.047609989999998</v>
      </c>
      <c r="O34" s="147">
        <v>14.169099258999999</v>
      </c>
      <c r="P34" s="147">
        <v>38.292916099999999</v>
      </c>
    </row>
    <row r="35" spans="1:16" s="90" customFormat="1" ht="14.25" x14ac:dyDescent="0.25">
      <c r="A35" s="75" t="s">
        <v>219</v>
      </c>
      <c r="B35" s="146">
        <v>4.1654561407561808</v>
      </c>
      <c r="C35" s="146">
        <v>2.9693247739999999</v>
      </c>
      <c r="D35" s="146">
        <v>5.3615874970000004</v>
      </c>
      <c r="E35" s="146">
        <v>1.1961313615000002</v>
      </c>
      <c r="F35" s="146">
        <v>14.650762909999999</v>
      </c>
      <c r="G35" s="146">
        <v>4.206491022429792</v>
      </c>
      <c r="H35" s="146">
        <v>2.9633429530000002</v>
      </c>
      <c r="I35" s="146">
        <v>5.4496390809999999</v>
      </c>
      <c r="J35" s="146">
        <v>1.2431480639999999</v>
      </c>
      <c r="K35" s="146">
        <v>15.078106999999999</v>
      </c>
      <c r="L35" s="146">
        <v>3.5599007173792931</v>
      </c>
      <c r="M35" s="146">
        <v>0</v>
      </c>
      <c r="N35" s="146">
        <v>7.8630227579999996</v>
      </c>
      <c r="O35" s="146">
        <v>3.9315113789999998</v>
      </c>
      <c r="P35" s="146">
        <v>61.672237299999999</v>
      </c>
    </row>
    <row r="36" spans="1:16" s="90" customFormat="1" ht="14.25" x14ac:dyDescent="0.25">
      <c r="A36" s="70" t="s">
        <v>220</v>
      </c>
      <c r="B36" s="147">
        <v>0.88831261421738816</v>
      </c>
      <c r="C36" s="147">
        <v>0.79506013799999997</v>
      </c>
      <c r="D36" s="147">
        <v>0.98156511199999996</v>
      </c>
      <c r="E36" s="147">
        <v>9.3252486999999995E-2</v>
      </c>
      <c r="F36" s="147">
        <v>5.3559747270000004</v>
      </c>
      <c r="G36" s="147">
        <v>0.80469427816652428</v>
      </c>
      <c r="H36" s="147">
        <v>0.71413205000000002</v>
      </c>
      <c r="I36" s="147">
        <v>0.89525652700000002</v>
      </c>
      <c r="J36" s="147">
        <v>9.0562238500000003E-2</v>
      </c>
      <c r="K36" s="147">
        <v>5.7419599479999999</v>
      </c>
      <c r="L36" s="147">
        <v>2.122275887027687</v>
      </c>
      <c r="M36" s="147">
        <v>1.33107913</v>
      </c>
      <c r="N36" s="147">
        <v>2.9134726560000002</v>
      </c>
      <c r="O36" s="147">
        <v>0.79119676300000008</v>
      </c>
      <c r="P36" s="147">
        <v>19.02070411</v>
      </c>
    </row>
    <row r="37" spans="1:16" s="90" customFormat="1" ht="14.25" x14ac:dyDescent="0.25">
      <c r="A37" s="75" t="s">
        <v>221</v>
      </c>
      <c r="B37" s="146">
        <v>0.22174769988461684</v>
      </c>
      <c r="C37" s="146">
        <v>0.10462178</v>
      </c>
      <c r="D37" s="146">
        <v>0.33887362500000001</v>
      </c>
      <c r="E37" s="146">
        <v>0.11712592250000001</v>
      </c>
      <c r="F37" s="146">
        <v>26.948700339999998</v>
      </c>
      <c r="G37" s="146">
        <v>0.23661503688084173</v>
      </c>
      <c r="H37" s="146">
        <v>0.111547272</v>
      </c>
      <c r="I37" s="146">
        <v>0.36168280800000002</v>
      </c>
      <c r="J37" s="146">
        <v>0.12506776800000002</v>
      </c>
      <c r="K37" s="146">
        <v>26.967890879999999</v>
      </c>
      <c r="L37" s="146">
        <v>2.3490765171806515E-3</v>
      </c>
      <c r="M37" s="146">
        <v>0</v>
      </c>
      <c r="N37" s="146">
        <v>7.032323E-3</v>
      </c>
      <c r="O37" s="146">
        <v>3.5161615E-3</v>
      </c>
      <c r="P37" s="146">
        <v>101.71705129999999</v>
      </c>
    </row>
    <row r="38" spans="1:16" s="90" customFormat="1" ht="14.25" x14ac:dyDescent="0.25">
      <c r="A38" s="70" t="s">
        <v>222</v>
      </c>
      <c r="B38" s="147">
        <v>0.15082066181369977</v>
      </c>
      <c r="C38" s="147">
        <v>0</v>
      </c>
      <c r="D38" s="147">
        <v>0.31931890800000001</v>
      </c>
      <c r="E38" s="147">
        <v>0.15965945400000001</v>
      </c>
      <c r="F38" s="147">
        <v>57.000473280000001</v>
      </c>
      <c r="G38" s="147">
        <v>7.5535365732897651E-3</v>
      </c>
      <c r="H38" s="147">
        <v>4.5478899999999999E-4</v>
      </c>
      <c r="I38" s="147">
        <v>1.4652284E-2</v>
      </c>
      <c r="J38" s="147">
        <v>7.0987474999999996E-3</v>
      </c>
      <c r="K38" s="147">
        <v>47.948530669999997</v>
      </c>
      <c r="L38" s="147">
        <v>2.2650264580189954</v>
      </c>
      <c r="M38" s="147">
        <v>0</v>
      </c>
      <c r="N38" s="147">
        <v>4.9157288289999999</v>
      </c>
      <c r="O38" s="147">
        <v>2.4578644144999999</v>
      </c>
      <c r="P38" s="147">
        <v>59.707874820000001</v>
      </c>
    </row>
    <row r="39" spans="1:16" s="90" customFormat="1" ht="14.25" x14ac:dyDescent="0.25">
      <c r="A39" s="77" t="s">
        <v>194</v>
      </c>
      <c r="B39" s="148">
        <v>1.7302551999819258</v>
      </c>
      <c r="C39" s="148">
        <v>0.52325042799999999</v>
      </c>
      <c r="D39" s="148">
        <v>2.937259971</v>
      </c>
      <c r="E39" s="148">
        <v>1.2070047715000001</v>
      </c>
      <c r="F39" s="148">
        <v>35.59120996</v>
      </c>
      <c r="G39" s="148">
        <v>1.8377779817588196</v>
      </c>
      <c r="H39" s="148">
        <v>0.55106518999999998</v>
      </c>
      <c r="I39" s="148">
        <v>3.1244907749999999</v>
      </c>
      <c r="J39" s="148">
        <v>1.2867127924999999</v>
      </c>
      <c r="K39" s="148">
        <v>35.721731609999999</v>
      </c>
      <c r="L39" s="148">
        <v>0.14353188103934975</v>
      </c>
      <c r="M39" s="148">
        <v>0</v>
      </c>
      <c r="N39" s="148">
        <v>0.39264105100000002</v>
      </c>
      <c r="O39" s="148">
        <v>0.19632052550000001</v>
      </c>
      <c r="P39" s="148">
        <v>88.549327109999993</v>
      </c>
    </row>
    <row r="42" spans="1:16" x14ac:dyDescent="0.25">
      <c r="A42" s="229" t="s">
        <v>172</v>
      </c>
      <c r="B42" s="230"/>
      <c r="C42" s="230"/>
      <c r="D42" s="230"/>
      <c r="E42" s="230"/>
      <c r="F42" s="231"/>
    </row>
    <row r="43" spans="1:16" x14ac:dyDescent="0.25">
      <c r="A43" s="235" t="s">
        <v>173</v>
      </c>
      <c r="B43" s="236"/>
      <c r="C43" s="236"/>
      <c r="D43" s="236"/>
      <c r="E43" s="236"/>
      <c r="F43" s="237"/>
    </row>
    <row r="44" spans="1:16" x14ac:dyDescent="0.25">
      <c r="A44" s="92" t="s">
        <v>224</v>
      </c>
      <c r="B44" s="156"/>
      <c r="C44" s="156"/>
      <c r="D44" s="156"/>
      <c r="E44" s="156"/>
      <c r="F44" s="111"/>
    </row>
    <row r="45" spans="1:16" ht="32.25" customHeight="1" x14ac:dyDescent="0.25">
      <c r="A45" s="241" t="s">
        <v>535</v>
      </c>
      <c r="B45" s="242"/>
      <c r="C45" s="242"/>
      <c r="D45" s="242"/>
      <c r="E45" s="242"/>
      <c r="F45" s="243"/>
      <c r="G45" s="76"/>
      <c r="H45" s="76"/>
      <c r="I45" s="76"/>
      <c r="J45" s="76"/>
      <c r="K45" s="76"/>
      <c r="L45" s="76"/>
      <c r="M45" s="76"/>
      <c r="N45" s="76"/>
      <c r="O45" s="76"/>
      <c r="P45" s="76"/>
    </row>
    <row r="46" spans="1:16" x14ac:dyDescent="0.25">
      <c r="B46" s="76"/>
      <c r="C46" s="76"/>
      <c r="D46" s="76"/>
      <c r="E46" s="76"/>
      <c r="F46" s="76"/>
      <c r="G46" s="76"/>
      <c r="H46" s="76"/>
      <c r="I46" s="76"/>
      <c r="J46" s="76"/>
      <c r="K46" s="76"/>
      <c r="L46" s="76"/>
      <c r="M46" s="76"/>
      <c r="N46" s="76"/>
      <c r="O46" s="76"/>
      <c r="P46" s="76"/>
    </row>
    <row r="47" spans="1:16" x14ac:dyDescent="0.25">
      <c r="B47" s="76"/>
      <c r="C47" s="76"/>
      <c r="D47" s="76"/>
      <c r="E47" s="76"/>
      <c r="F47" s="76"/>
      <c r="G47" s="76"/>
      <c r="H47" s="76"/>
      <c r="I47" s="76"/>
      <c r="J47" s="76"/>
      <c r="K47" s="76"/>
      <c r="L47" s="76"/>
      <c r="M47" s="76"/>
      <c r="N47" s="76"/>
      <c r="O47" s="76"/>
      <c r="P47" s="76"/>
    </row>
    <row r="48" spans="1:16" x14ac:dyDescent="0.25">
      <c r="B48" s="76"/>
      <c r="C48" s="76"/>
      <c r="D48" s="76"/>
      <c r="E48" s="76"/>
      <c r="F48" s="76"/>
      <c r="G48" s="76"/>
      <c r="H48" s="76"/>
      <c r="I48" s="76"/>
      <c r="J48" s="76"/>
      <c r="K48" s="76"/>
      <c r="L48" s="76"/>
      <c r="M48" s="76"/>
      <c r="N48" s="76"/>
      <c r="O48" s="76"/>
      <c r="P48" s="76"/>
    </row>
    <row r="49" spans="2:16" x14ac:dyDescent="0.25">
      <c r="B49" s="76"/>
      <c r="C49" s="76"/>
      <c r="D49" s="76"/>
      <c r="E49" s="76"/>
      <c r="F49" s="76"/>
      <c r="G49" s="76"/>
      <c r="H49" s="76"/>
      <c r="I49" s="76"/>
      <c r="J49" s="76"/>
      <c r="K49" s="76"/>
      <c r="L49" s="76"/>
      <c r="M49" s="76"/>
      <c r="N49" s="76"/>
      <c r="O49" s="76"/>
      <c r="P49" s="76"/>
    </row>
    <row r="50" spans="2:16" x14ac:dyDescent="0.25">
      <c r="B50" s="76"/>
      <c r="C50" s="76"/>
      <c r="D50" s="76"/>
      <c r="E50" s="76"/>
      <c r="F50" s="76"/>
      <c r="G50" s="76"/>
      <c r="H50" s="76"/>
      <c r="I50" s="76"/>
      <c r="J50" s="76"/>
      <c r="K50" s="76"/>
      <c r="L50" s="76"/>
      <c r="M50" s="76"/>
      <c r="N50" s="76"/>
      <c r="O50" s="76"/>
      <c r="P50" s="76"/>
    </row>
    <row r="51" spans="2:16" x14ac:dyDescent="0.25">
      <c r="B51" s="76"/>
      <c r="C51" s="76"/>
      <c r="D51" s="76"/>
      <c r="E51" s="76"/>
      <c r="F51" s="76"/>
      <c r="G51" s="76"/>
      <c r="H51" s="76"/>
      <c r="I51" s="76"/>
      <c r="J51" s="76"/>
      <c r="K51" s="76"/>
      <c r="L51" s="76"/>
      <c r="M51" s="76"/>
      <c r="N51" s="76"/>
      <c r="O51" s="76"/>
      <c r="P51" s="76"/>
    </row>
    <row r="52" spans="2:16" x14ac:dyDescent="0.25">
      <c r="B52" s="76"/>
      <c r="C52" s="76"/>
      <c r="D52" s="76"/>
      <c r="E52" s="76"/>
      <c r="F52" s="76"/>
      <c r="G52" s="76"/>
      <c r="H52" s="76"/>
      <c r="I52" s="76"/>
      <c r="J52" s="76"/>
      <c r="K52" s="76"/>
      <c r="L52" s="76"/>
      <c r="M52" s="76"/>
      <c r="N52" s="76"/>
      <c r="O52" s="76"/>
      <c r="P52" s="76"/>
    </row>
    <row r="53" spans="2:16" x14ac:dyDescent="0.25">
      <c r="B53" s="76"/>
    </row>
    <row r="54" spans="2:16" x14ac:dyDescent="0.25">
      <c r="B54" s="76"/>
    </row>
  </sheetData>
  <mergeCells count="6">
    <mergeCell ref="A45:F45"/>
    <mergeCell ref="A1:H1"/>
    <mergeCell ref="A3:P4"/>
    <mergeCell ref="A5:P7"/>
    <mergeCell ref="A42:F42"/>
    <mergeCell ref="A43:F43"/>
  </mergeCells>
  <conditionalFormatting sqref="B14:P22">
    <cfRule type="cellIs" dxfId="275" priority="5" operator="lessThan">
      <formula>0</formula>
    </cfRule>
  </conditionalFormatting>
  <conditionalFormatting sqref="B31:B39 G31:G39 L31:L39">
    <cfRule type="cellIs" dxfId="274" priority="4" operator="lessThan">
      <formula>0</formula>
    </cfRule>
  </conditionalFormatting>
  <conditionalFormatting sqref="C31:F39">
    <cfRule type="cellIs" dxfId="273" priority="3" operator="lessThan">
      <formula>0</formula>
    </cfRule>
  </conditionalFormatting>
  <conditionalFormatting sqref="H31:K39">
    <cfRule type="cellIs" dxfId="272" priority="2" operator="lessThan">
      <formula>0</formula>
    </cfRule>
  </conditionalFormatting>
  <conditionalFormatting sqref="M31:P39">
    <cfRule type="cellIs" dxfId="271" priority="1" operator="lessThan">
      <formula>0</formula>
    </cfRule>
  </conditionalFormatting>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BE5E-2A7C-4916-8DD0-D38C6EE2B000}">
  <sheetPr codeName="Hoja20"/>
  <dimension ref="A1:R39"/>
  <sheetViews>
    <sheetView showGridLines="0" showRowColHeaders="0" zoomScaleNormal="100" workbookViewId="0">
      <selection activeCell="A3" sqref="A3:P4"/>
    </sheetView>
  </sheetViews>
  <sheetFormatPr baseColWidth="10" defaultRowHeight="15" x14ac:dyDescent="0.25"/>
  <cols>
    <col min="1" max="1" width="60" customWidth="1"/>
    <col min="2" max="2" width="8.28515625" customWidth="1"/>
    <col min="3" max="4" width="8.5703125" bestFit="1" customWidth="1"/>
    <col min="5" max="5" width="7.42578125" bestFit="1" customWidth="1"/>
    <col min="6" max="6" width="5" bestFit="1" customWidth="1"/>
    <col min="7" max="7" width="12.28515625" bestFit="1" customWidth="1"/>
    <col min="8" max="9" width="8.42578125" bestFit="1" customWidth="1"/>
    <col min="10" max="10" width="7.28515625" bestFit="1" customWidth="1"/>
    <col min="11" max="11" width="4.85546875" bestFit="1" customWidth="1"/>
    <col min="12" max="12" width="15.85546875" bestFit="1" customWidth="1"/>
    <col min="13" max="14" width="7.28515625" bestFit="1" customWidth="1"/>
    <col min="15" max="15" width="6.5703125" bestFit="1" customWidth="1"/>
    <col min="16" max="16" width="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225</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23899.4671808485</v>
      </c>
      <c r="C14" s="137">
        <v>19844.481540000001</v>
      </c>
      <c r="D14" s="137">
        <v>27954.449980000001</v>
      </c>
      <c r="E14" s="137">
        <v>4054.9842200000003</v>
      </c>
      <c r="F14" s="146">
        <v>8.6565512499999997</v>
      </c>
      <c r="G14" s="137">
        <v>22629.460983813406</v>
      </c>
      <c r="H14" s="137">
        <v>18706.279500000001</v>
      </c>
      <c r="I14" s="137">
        <v>26552.639620000002</v>
      </c>
      <c r="J14" s="137">
        <v>3923.1800600000006</v>
      </c>
      <c r="K14" s="146">
        <v>8.8452067289999992</v>
      </c>
      <c r="L14" s="137">
        <v>1270.0061970350957</v>
      </c>
      <c r="M14" s="137">
        <v>245.09814679999999</v>
      </c>
      <c r="N14" s="137">
        <v>2294.9142470000002</v>
      </c>
      <c r="O14" s="137">
        <v>1024.9080501000001</v>
      </c>
      <c r="P14" s="146">
        <v>41.173993619999997</v>
      </c>
      <c r="R14" s="139"/>
    </row>
    <row r="15" spans="1:18" s="90" customFormat="1" ht="14.25" x14ac:dyDescent="0.25">
      <c r="A15" s="70" t="s">
        <v>226</v>
      </c>
      <c r="B15" s="140">
        <v>16450.116866469562</v>
      </c>
      <c r="C15" s="140">
        <v>13470.062889999999</v>
      </c>
      <c r="D15" s="140">
        <v>19430.168420000002</v>
      </c>
      <c r="E15" s="140">
        <v>2980.0527650000013</v>
      </c>
      <c r="F15" s="147">
        <v>9.2427014770000007</v>
      </c>
      <c r="G15" s="140">
        <v>15701.043746250367</v>
      </c>
      <c r="H15" s="140">
        <v>12792.36765</v>
      </c>
      <c r="I15" s="140">
        <v>18609.717420000001</v>
      </c>
      <c r="J15" s="140">
        <v>2908.6748850000004</v>
      </c>
      <c r="K15" s="147">
        <v>9.4517150359999995</v>
      </c>
      <c r="L15" s="140">
        <v>749.07312021919495</v>
      </c>
      <c r="M15" s="140">
        <v>101.3102343</v>
      </c>
      <c r="N15" s="140">
        <v>1396.836006</v>
      </c>
      <c r="O15" s="140">
        <v>647.76288584999998</v>
      </c>
      <c r="P15" s="147">
        <v>44.120027729999997</v>
      </c>
      <c r="R15" s="139"/>
    </row>
    <row r="16" spans="1:18" s="90" customFormat="1" ht="14.25" x14ac:dyDescent="0.25">
      <c r="A16" s="75" t="s">
        <v>227</v>
      </c>
      <c r="B16" s="137">
        <v>3530.2564823446692</v>
      </c>
      <c r="C16" s="137">
        <v>2062.618618</v>
      </c>
      <c r="D16" s="137">
        <v>4997.8939380000002</v>
      </c>
      <c r="E16" s="137">
        <v>1467.6376600000001</v>
      </c>
      <c r="F16" s="146">
        <v>21.210775229999999</v>
      </c>
      <c r="G16" s="137">
        <v>3481.2498930655388</v>
      </c>
      <c r="H16" s="137">
        <v>2014.4456399999999</v>
      </c>
      <c r="I16" s="137">
        <v>4948.0537379999996</v>
      </c>
      <c r="J16" s="137">
        <v>1466.8040489999998</v>
      </c>
      <c r="K16" s="146">
        <v>21.497148429999999</v>
      </c>
      <c r="L16" s="137">
        <v>49.00658927913026</v>
      </c>
      <c r="M16" s="137">
        <v>4.0477778999999998E-2</v>
      </c>
      <c r="N16" s="137">
        <v>97.972700779999997</v>
      </c>
      <c r="O16" s="137">
        <v>48.966111500499998</v>
      </c>
      <c r="P16" s="146">
        <v>50.978267039999999</v>
      </c>
      <c r="R16" s="139"/>
    </row>
    <row r="17" spans="1:18" s="90" customFormat="1" ht="14.25" x14ac:dyDescent="0.25">
      <c r="A17" s="70" t="s">
        <v>228</v>
      </c>
      <c r="B17" s="140">
        <v>3416.5956516344759</v>
      </c>
      <c r="C17" s="140">
        <v>1640.4039990000001</v>
      </c>
      <c r="D17" s="140">
        <v>5192.7872939999997</v>
      </c>
      <c r="E17" s="140">
        <v>1776.1916474999998</v>
      </c>
      <c r="F17" s="147">
        <v>26.524070210000001</v>
      </c>
      <c r="G17" s="140">
        <v>3350.2583861650664</v>
      </c>
      <c r="H17" s="140">
        <v>1577.527384</v>
      </c>
      <c r="I17" s="140">
        <v>5122.9893789999996</v>
      </c>
      <c r="J17" s="140">
        <v>1772.7309974999998</v>
      </c>
      <c r="K17" s="147">
        <v>26.996562279999999</v>
      </c>
      <c r="L17" s="140">
        <v>66.337265469409203</v>
      </c>
      <c r="M17" s="140">
        <v>0</v>
      </c>
      <c r="N17" s="140">
        <v>177.04082310000001</v>
      </c>
      <c r="O17" s="140">
        <v>88.520411550000006</v>
      </c>
      <c r="P17" s="147">
        <v>85.142802579999994</v>
      </c>
      <c r="R17" s="139"/>
    </row>
    <row r="18" spans="1:18" s="90" customFormat="1" ht="14.25" x14ac:dyDescent="0.25">
      <c r="A18" s="77" t="s">
        <v>229</v>
      </c>
      <c r="B18" s="143">
        <v>502.49818039979334</v>
      </c>
      <c r="C18" s="143">
        <v>0</v>
      </c>
      <c r="D18" s="143">
        <v>1288.244682</v>
      </c>
      <c r="E18" s="143">
        <v>644.12234100000001</v>
      </c>
      <c r="F18" s="148">
        <v>79.779606759999993</v>
      </c>
      <c r="G18" s="143">
        <v>96.908958332431922</v>
      </c>
      <c r="H18" s="143">
        <v>39.937678339999998</v>
      </c>
      <c r="I18" s="143">
        <v>153.8802383</v>
      </c>
      <c r="J18" s="143">
        <v>56.971279980000006</v>
      </c>
      <c r="K18" s="148">
        <v>29.994110030000002</v>
      </c>
      <c r="L18" s="143">
        <v>405.58922206736145</v>
      </c>
      <c r="M18" s="143">
        <v>0</v>
      </c>
      <c r="N18" s="143">
        <v>1189.3169849999999</v>
      </c>
      <c r="O18" s="143">
        <v>594.65849249999997</v>
      </c>
      <c r="P18" s="148">
        <v>98.587704450000004</v>
      </c>
      <c r="R18" s="139"/>
    </row>
    <row r="19" spans="1:18" s="90" customFormat="1" ht="14.25" x14ac:dyDescent="0.25">
      <c r="A19" s="78"/>
      <c r="B19" s="139"/>
      <c r="C19" s="139"/>
      <c r="D19" s="139"/>
      <c r="E19" s="139"/>
      <c r="F19" s="139"/>
      <c r="G19" s="139"/>
      <c r="H19" s="139"/>
      <c r="I19" s="139"/>
      <c r="J19" s="139"/>
      <c r="K19" s="139"/>
      <c r="L19" s="139"/>
      <c r="M19" s="139"/>
      <c r="N19" s="139"/>
      <c r="O19" s="139"/>
      <c r="P19" s="139"/>
      <c r="R19" s="139"/>
    </row>
    <row r="20" spans="1:18" s="90" customFormat="1" ht="14.25" x14ac:dyDescent="0.25">
      <c r="B20" s="139"/>
      <c r="C20" s="139"/>
      <c r="D20" s="139"/>
      <c r="E20" s="139"/>
      <c r="F20" s="139"/>
      <c r="G20" s="139"/>
      <c r="H20" s="139"/>
      <c r="I20" s="139"/>
      <c r="J20" s="139"/>
      <c r="K20" s="139"/>
      <c r="L20" s="139"/>
      <c r="M20" s="139"/>
      <c r="N20" s="139"/>
      <c r="O20" s="139"/>
      <c r="P20" s="139"/>
      <c r="R20" s="139"/>
    </row>
    <row r="21" spans="1:18" s="90" customFormat="1" ht="14.25" x14ac:dyDescent="0.25">
      <c r="B21" s="139"/>
      <c r="C21" s="139"/>
      <c r="D21" s="139"/>
      <c r="E21" s="139"/>
      <c r="F21" s="139"/>
      <c r="G21" s="139"/>
      <c r="H21" s="139"/>
      <c r="I21" s="139"/>
      <c r="J21" s="139"/>
      <c r="K21" s="139"/>
      <c r="L21" s="139"/>
      <c r="M21" s="139"/>
      <c r="N21" s="139"/>
      <c r="O21" s="139"/>
      <c r="P21" s="139"/>
      <c r="R21" s="139"/>
    </row>
    <row r="22" spans="1:18" s="90" customFormat="1" ht="14.25" x14ac:dyDescent="0.25">
      <c r="A22" s="70" t="s">
        <v>230</v>
      </c>
      <c r="B22" s="139"/>
      <c r="C22" s="139"/>
      <c r="D22" s="139"/>
      <c r="E22" s="139"/>
      <c r="F22" s="139"/>
      <c r="G22" s="139"/>
      <c r="H22" s="139"/>
      <c r="I22" s="139"/>
      <c r="J22" s="139"/>
      <c r="K22" s="139"/>
      <c r="L22" s="139"/>
      <c r="M22" s="139"/>
      <c r="N22" s="139"/>
      <c r="O22" s="139"/>
      <c r="P22" s="139"/>
    </row>
    <row r="23" spans="1:18" s="90" customFormat="1" ht="14.25" x14ac:dyDescent="0.25">
      <c r="A23" s="70" t="s">
        <v>161</v>
      </c>
      <c r="B23" s="139"/>
      <c r="C23" s="139"/>
      <c r="D23" s="139"/>
      <c r="E23" s="139"/>
      <c r="F23" s="139"/>
      <c r="G23" s="139"/>
      <c r="H23" s="139"/>
      <c r="I23" s="139"/>
      <c r="J23" s="139"/>
      <c r="K23" s="139"/>
      <c r="L23" s="139"/>
      <c r="M23" s="139"/>
      <c r="N23" s="139"/>
      <c r="O23" s="139"/>
      <c r="P23" s="139"/>
    </row>
    <row r="24" spans="1:18" s="90" customFormat="1" ht="14.25" x14ac:dyDescent="0.25">
      <c r="A24" s="70" t="s">
        <v>162</v>
      </c>
    </row>
    <row r="25" spans="1:18" s="90" customFormat="1" ht="10.5" customHeight="1" x14ac:dyDescent="0.25">
      <c r="A25" s="73"/>
    </row>
    <row r="26" spans="1:18" s="90" customFormat="1" ht="42.75" x14ac:dyDescent="0.25">
      <c r="A26" s="74"/>
      <c r="B26" s="136" t="s">
        <v>41</v>
      </c>
      <c r="C26" s="136" t="s">
        <v>163</v>
      </c>
      <c r="D26" s="136" t="s">
        <v>164</v>
      </c>
      <c r="E26" s="136" t="s">
        <v>165</v>
      </c>
      <c r="F26" s="136" t="s">
        <v>166</v>
      </c>
      <c r="G26" s="136" t="s">
        <v>167</v>
      </c>
      <c r="H26" s="136" t="s">
        <v>163</v>
      </c>
      <c r="I26" s="136" t="s">
        <v>164</v>
      </c>
      <c r="J26" s="136" t="s">
        <v>165</v>
      </c>
      <c r="K26" s="136" t="s">
        <v>166</v>
      </c>
      <c r="L26" s="136" t="s">
        <v>168</v>
      </c>
      <c r="M26" s="136" t="s">
        <v>163</v>
      </c>
      <c r="N26" s="136" t="s">
        <v>164</v>
      </c>
      <c r="O26" s="136" t="s">
        <v>165</v>
      </c>
      <c r="P26" s="136" t="s">
        <v>166</v>
      </c>
    </row>
    <row r="27" spans="1:18" s="90" customFormat="1" ht="14.25" x14ac:dyDescent="0.25">
      <c r="A27" s="75" t="s">
        <v>41</v>
      </c>
      <c r="B27" s="146">
        <v>100</v>
      </c>
      <c r="C27" s="146">
        <v>100</v>
      </c>
      <c r="D27" s="146">
        <v>100</v>
      </c>
      <c r="E27" s="146">
        <v>0</v>
      </c>
      <c r="F27" s="146">
        <v>0</v>
      </c>
      <c r="G27" s="146">
        <v>94.686048072013946</v>
      </c>
      <c r="H27" s="146">
        <v>90.532818090000006</v>
      </c>
      <c r="I27" s="146">
        <v>98.839277420000002</v>
      </c>
      <c r="J27" s="146">
        <v>4.1532296649999978</v>
      </c>
      <c r="K27" s="146">
        <v>2.237916545</v>
      </c>
      <c r="L27" s="146">
        <v>5.3139519279860652</v>
      </c>
      <c r="M27" s="146">
        <v>1.160722576</v>
      </c>
      <c r="N27" s="146">
        <v>9.4671819119999991</v>
      </c>
      <c r="O27" s="146">
        <v>4.1532296679999998</v>
      </c>
      <c r="P27" s="146">
        <v>39.87605894</v>
      </c>
    </row>
    <row r="28" spans="1:18" s="90" customFormat="1" ht="14.25" x14ac:dyDescent="0.25">
      <c r="A28" s="70" t="s">
        <v>226</v>
      </c>
      <c r="B28" s="147">
        <v>68.830475349055604</v>
      </c>
      <c r="C28" s="147">
        <v>60.605967929999998</v>
      </c>
      <c r="D28" s="147">
        <v>77.054980810000004</v>
      </c>
      <c r="E28" s="147">
        <v>8.2245064400000025</v>
      </c>
      <c r="F28" s="147">
        <v>6.096393774</v>
      </c>
      <c r="G28" s="147">
        <v>69.383198112766109</v>
      </c>
      <c r="H28" s="147">
        <v>61.063188879999998</v>
      </c>
      <c r="I28" s="147">
        <v>77.703205350000005</v>
      </c>
      <c r="J28" s="147">
        <v>8.3200082350000031</v>
      </c>
      <c r="K28" s="147">
        <v>6.1180549989999999</v>
      </c>
      <c r="L28" s="147">
        <v>58.981847645149308</v>
      </c>
      <c r="M28" s="147">
        <v>16.66058632</v>
      </c>
      <c r="N28" s="147">
        <v>101.30310900000001</v>
      </c>
      <c r="O28" s="147">
        <v>42.321261340000007</v>
      </c>
      <c r="P28" s="147">
        <v>36.60868747</v>
      </c>
    </row>
    <row r="29" spans="1:18" s="90" customFormat="1" ht="14.25" x14ac:dyDescent="0.25">
      <c r="A29" s="75" t="s">
        <v>227</v>
      </c>
      <c r="B29" s="146">
        <v>14.771276931117486</v>
      </c>
      <c r="C29" s="146">
        <v>9.3671270589999995</v>
      </c>
      <c r="D29" s="146">
        <v>20.175426850000001</v>
      </c>
      <c r="E29" s="146">
        <v>5.4041498955000007</v>
      </c>
      <c r="F29" s="146">
        <v>18.66608651</v>
      </c>
      <c r="G29" s="146">
        <v>15.383706644871642</v>
      </c>
      <c r="H29" s="146">
        <v>9.729266763</v>
      </c>
      <c r="I29" s="146">
        <v>21.038146650000002</v>
      </c>
      <c r="J29" s="146">
        <v>5.6544399435000008</v>
      </c>
      <c r="K29" s="146">
        <v>18.753076839999999</v>
      </c>
      <c r="L29" s="146">
        <v>3.8587677283417223</v>
      </c>
      <c r="M29" s="146">
        <v>0</v>
      </c>
      <c r="N29" s="146">
        <v>8.6455154959999998</v>
      </c>
      <c r="O29" s="146">
        <v>4.3227577479999999</v>
      </c>
      <c r="P29" s="146">
        <v>63.290107640000002</v>
      </c>
    </row>
    <row r="30" spans="1:18" s="90" customFormat="1" ht="14.25" x14ac:dyDescent="0.25">
      <c r="A30" s="70" t="s">
        <v>228</v>
      </c>
      <c r="B30" s="147">
        <v>14.295697999377646</v>
      </c>
      <c r="C30" s="147">
        <v>7.7548590720000004</v>
      </c>
      <c r="D30" s="147">
        <v>20.836538579999999</v>
      </c>
      <c r="E30" s="147">
        <v>6.5408397539999994</v>
      </c>
      <c r="F30" s="147">
        <v>23.343826570000001</v>
      </c>
      <c r="G30" s="147">
        <v>14.804852791506912</v>
      </c>
      <c r="H30" s="147">
        <v>7.9602193970000004</v>
      </c>
      <c r="I30" s="147">
        <v>21.649488000000002</v>
      </c>
      <c r="J30" s="147">
        <v>6.8446343015000011</v>
      </c>
      <c r="K30" s="147">
        <v>23.58794237</v>
      </c>
      <c r="L30" s="147">
        <v>5.2233812420976733</v>
      </c>
      <c r="M30" s="147">
        <v>0</v>
      </c>
      <c r="N30" s="147">
        <v>14.48745194</v>
      </c>
      <c r="O30" s="147">
        <v>7.2437259699999998</v>
      </c>
      <c r="P30" s="147">
        <v>90.488640700000005</v>
      </c>
    </row>
    <row r="31" spans="1:18" s="90" customFormat="1" ht="14.25" x14ac:dyDescent="0.25">
      <c r="A31" s="77" t="s">
        <v>229</v>
      </c>
      <c r="B31" s="148">
        <v>2.1025497204492627</v>
      </c>
      <c r="C31" s="148">
        <v>0</v>
      </c>
      <c r="D31" s="148">
        <v>5.340054351</v>
      </c>
      <c r="E31" s="148">
        <v>2.6700271755</v>
      </c>
      <c r="F31" s="148">
        <v>78.561182099999996</v>
      </c>
      <c r="G31" s="148">
        <v>0.42824245085532436</v>
      </c>
      <c r="H31" s="148">
        <v>0.167073468</v>
      </c>
      <c r="I31" s="148">
        <v>0.68941148699999999</v>
      </c>
      <c r="J31" s="148">
        <v>0.26116900949999999</v>
      </c>
      <c r="K31" s="148">
        <v>31.11543146</v>
      </c>
      <c r="L31" s="148">
        <v>31.936003384411304</v>
      </c>
      <c r="M31" s="148">
        <v>0</v>
      </c>
      <c r="N31" s="148">
        <v>77.106008090000003</v>
      </c>
      <c r="O31" s="148">
        <v>38.553004045000002</v>
      </c>
      <c r="P31" s="148">
        <v>72.162820400000001</v>
      </c>
    </row>
    <row r="35" spans="1:6" x14ac:dyDescent="0.25">
      <c r="A35" s="229" t="s">
        <v>172</v>
      </c>
      <c r="B35" s="230"/>
      <c r="C35" s="230"/>
      <c r="D35" s="230"/>
      <c r="E35" s="230"/>
      <c r="F35" s="231"/>
    </row>
    <row r="36" spans="1:6" x14ac:dyDescent="0.25">
      <c r="A36" s="235" t="s">
        <v>173</v>
      </c>
      <c r="B36" s="236"/>
      <c r="C36" s="236"/>
      <c r="D36" s="236"/>
      <c r="E36" s="236"/>
      <c r="F36" s="237"/>
    </row>
    <row r="37" spans="1:6" x14ac:dyDescent="0.25">
      <c r="A37" s="247" t="s">
        <v>536</v>
      </c>
      <c r="B37" s="248"/>
      <c r="C37" s="248"/>
      <c r="D37" s="248"/>
      <c r="E37" s="248"/>
      <c r="F37" s="249"/>
    </row>
    <row r="38" spans="1:6" x14ac:dyDescent="0.25">
      <c r="A38" s="247"/>
      <c r="B38" s="248"/>
      <c r="C38" s="248"/>
      <c r="D38" s="248"/>
      <c r="E38" s="248"/>
      <c r="F38" s="249"/>
    </row>
    <row r="39" spans="1:6" ht="33" customHeight="1" x14ac:dyDescent="0.25">
      <c r="A39" s="241" t="s">
        <v>537</v>
      </c>
      <c r="B39" s="242"/>
      <c r="C39" s="242"/>
      <c r="D39" s="242"/>
      <c r="E39" s="242"/>
      <c r="F39" s="243"/>
    </row>
  </sheetData>
  <mergeCells count="7">
    <mergeCell ref="A39:F39"/>
    <mergeCell ref="A37:F38"/>
    <mergeCell ref="A1:H1"/>
    <mergeCell ref="A3:P4"/>
    <mergeCell ref="A5:P7"/>
    <mergeCell ref="A35:F35"/>
    <mergeCell ref="A36:F36"/>
  </mergeCells>
  <conditionalFormatting sqref="B14:P18">
    <cfRule type="cellIs" dxfId="270" priority="5" operator="lessThan">
      <formula>0</formula>
    </cfRule>
  </conditionalFormatting>
  <conditionalFormatting sqref="B27:B31 G27:G31 L27:L31">
    <cfRule type="cellIs" dxfId="269" priority="4" operator="lessThan">
      <formula>0</formula>
    </cfRule>
  </conditionalFormatting>
  <conditionalFormatting sqref="C27:F31">
    <cfRule type="cellIs" dxfId="268" priority="3" operator="lessThan">
      <formula>0</formula>
    </cfRule>
  </conditionalFormatting>
  <conditionalFormatting sqref="H27:K31">
    <cfRule type="cellIs" dxfId="267" priority="2" operator="lessThan">
      <formula>0</formula>
    </cfRule>
  </conditionalFormatting>
  <conditionalFormatting sqref="M27:P31">
    <cfRule type="cellIs" dxfId="266" priority="1" operator="lessThan">
      <formula>0</formula>
    </cfRule>
  </conditionalFormatting>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6D4CC-D139-4BFA-9F71-08A164AA5891}">
  <sheetPr codeName="Hoja21"/>
  <dimension ref="A1:R34"/>
  <sheetViews>
    <sheetView showGridLines="0" showRowColHeaders="0" zoomScaleNormal="100" workbookViewId="0">
      <selection activeCell="A3" sqref="A3:P4"/>
    </sheetView>
  </sheetViews>
  <sheetFormatPr baseColWidth="10" defaultRowHeight="15" x14ac:dyDescent="0.25"/>
  <cols>
    <col min="1" max="1" width="60" customWidth="1"/>
    <col min="2" max="2" width="9.85546875" bestFit="1" customWidth="1"/>
    <col min="3" max="3" width="8.28515625" bestFit="1" customWidth="1"/>
    <col min="4" max="4" width="9.85546875" bestFit="1" customWidth="1"/>
    <col min="5" max="5" width="7.140625" bestFit="1" customWidth="1"/>
    <col min="6" max="6" width="4.28515625" customWidth="1"/>
    <col min="7" max="7" width="12.140625" bestFit="1" customWidth="1"/>
    <col min="8" max="9" width="8.28515625" bestFit="1" customWidth="1"/>
    <col min="10" max="10" width="7.140625" bestFit="1" customWidth="1"/>
    <col min="11" max="11" width="4.28515625" bestFit="1" customWidth="1"/>
    <col min="12" max="12" width="15.7109375" bestFit="1" customWidth="1"/>
    <col min="13" max="14" width="8.28515625" bestFit="1" customWidth="1"/>
    <col min="15" max="15" width="7.140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231</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36821.189958315168</v>
      </c>
      <c r="C14" s="137">
        <v>31904.791669999999</v>
      </c>
      <c r="D14" s="137">
        <v>41737.588300000003</v>
      </c>
      <c r="E14" s="137">
        <v>4916.3983150000022</v>
      </c>
      <c r="F14" s="146">
        <v>6.8122906649999999</v>
      </c>
      <c r="G14" s="137">
        <v>35228.409945616841</v>
      </c>
      <c r="H14" s="137">
        <v>30498.442869999999</v>
      </c>
      <c r="I14" s="137">
        <v>39958.37717</v>
      </c>
      <c r="J14" s="137">
        <v>4729.9671500000004</v>
      </c>
      <c r="K14" s="146">
        <v>6.850290845</v>
      </c>
      <c r="L14" s="137">
        <v>1592.7800126983279</v>
      </c>
      <c r="M14" s="137">
        <v>252.70183119999999</v>
      </c>
      <c r="N14" s="137">
        <v>2932.8580919999999</v>
      </c>
      <c r="O14" s="137">
        <v>1340.0781304</v>
      </c>
      <c r="P14" s="146">
        <v>42.925786879999997</v>
      </c>
      <c r="R14" s="139"/>
    </row>
    <row r="15" spans="1:18" s="90" customFormat="1" ht="14.25" x14ac:dyDescent="0.25">
      <c r="A15" s="70" t="s">
        <v>232</v>
      </c>
      <c r="B15" s="140">
        <v>27575.155130393214</v>
      </c>
      <c r="C15" s="140">
        <v>23305.772519999999</v>
      </c>
      <c r="D15" s="140">
        <v>31844.53802</v>
      </c>
      <c r="E15" s="140">
        <v>4269.3827500000007</v>
      </c>
      <c r="F15" s="147">
        <v>7.8993444750000004</v>
      </c>
      <c r="G15" s="140">
        <v>25999.312699764509</v>
      </c>
      <c r="H15" s="140">
        <v>21945.70263</v>
      </c>
      <c r="I15" s="140">
        <v>30052.923139999999</v>
      </c>
      <c r="J15" s="140">
        <v>4053.6102549999996</v>
      </c>
      <c r="K15" s="147">
        <v>7.954704445</v>
      </c>
      <c r="L15" s="140">
        <v>1575.8424306287063</v>
      </c>
      <c r="M15" s="140">
        <v>236.0879272</v>
      </c>
      <c r="N15" s="140">
        <v>2915.5968320000002</v>
      </c>
      <c r="O15" s="140">
        <v>1339.7544524</v>
      </c>
      <c r="P15" s="147">
        <v>43.376685309999999</v>
      </c>
      <c r="R15" s="139"/>
    </row>
    <row r="16" spans="1:18" s="90" customFormat="1" ht="14.25" x14ac:dyDescent="0.25">
      <c r="A16" s="77" t="s">
        <v>233</v>
      </c>
      <c r="B16" s="143">
        <v>9246.0348279219543</v>
      </c>
      <c r="C16" s="143">
        <v>7104.4000660000002</v>
      </c>
      <c r="D16" s="143">
        <v>11387.66936</v>
      </c>
      <c r="E16" s="143">
        <v>2141.6346469999999</v>
      </c>
      <c r="F16" s="148">
        <v>11.81772265</v>
      </c>
      <c r="G16" s="143">
        <v>9229.097245852332</v>
      </c>
      <c r="H16" s="143">
        <v>7087.6573959999996</v>
      </c>
      <c r="I16" s="143">
        <v>11370.53687</v>
      </c>
      <c r="J16" s="143">
        <v>2141.4397370000002</v>
      </c>
      <c r="K16" s="148">
        <v>11.838333459999999</v>
      </c>
      <c r="L16" s="143">
        <v>16.937582069621726</v>
      </c>
      <c r="M16" s="143">
        <v>0</v>
      </c>
      <c r="N16" s="143">
        <v>39.931835470000003</v>
      </c>
      <c r="O16" s="143">
        <v>19.965917735000001</v>
      </c>
      <c r="P16" s="148">
        <v>69.264679520000001</v>
      </c>
      <c r="R16" s="139"/>
    </row>
    <row r="17" spans="1:18" s="90" customFormat="1" ht="14.25" x14ac:dyDescent="0.25">
      <c r="A17" s="78"/>
      <c r="B17" s="139"/>
      <c r="C17" s="139"/>
      <c r="D17" s="139"/>
      <c r="E17" s="139"/>
      <c r="F17" s="139"/>
      <c r="G17" s="139"/>
      <c r="H17" s="139"/>
      <c r="I17" s="139"/>
      <c r="J17" s="139"/>
      <c r="K17" s="139"/>
      <c r="L17" s="139"/>
      <c r="M17" s="139"/>
      <c r="N17" s="139"/>
      <c r="O17" s="139"/>
      <c r="P17" s="139"/>
      <c r="R17" s="139"/>
    </row>
    <row r="18" spans="1:18" s="90" customFormat="1" ht="14.25" x14ac:dyDescent="0.25">
      <c r="B18" s="139"/>
      <c r="C18" s="139"/>
      <c r="D18" s="139"/>
      <c r="E18" s="139"/>
      <c r="F18" s="139"/>
      <c r="G18" s="139"/>
      <c r="H18" s="139"/>
      <c r="I18" s="139"/>
      <c r="J18" s="139"/>
      <c r="K18" s="139"/>
      <c r="L18" s="139"/>
      <c r="M18" s="139"/>
      <c r="N18" s="139"/>
      <c r="O18" s="139"/>
      <c r="P18" s="139"/>
      <c r="R18" s="139"/>
    </row>
    <row r="19" spans="1:18" s="90" customFormat="1" ht="14.25" x14ac:dyDescent="0.25">
      <c r="B19" s="139"/>
      <c r="C19" s="139"/>
      <c r="D19" s="139"/>
      <c r="E19" s="139"/>
      <c r="F19" s="139"/>
      <c r="G19" s="139"/>
      <c r="H19" s="139"/>
      <c r="I19" s="139"/>
      <c r="J19" s="139"/>
      <c r="K19" s="139"/>
      <c r="L19" s="139"/>
      <c r="M19" s="139"/>
      <c r="N19" s="139"/>
      <c r="O19" s="139"/>
      <c r="P19" s="139"/>
      <c r="R19" s="139"/>
    </row>
    <row r="20" spans="1:18" s="90" customFormat="1" ht="14.25" x14ac:dyDescent="0.25">
      <c r="A20" s="70" t="s">
        <v>234</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95.674284251808544</v>
      </c>
      <c r="H25" s="146">
        <v>92.148184279999995</v>
      </c>
      <c r="I25" s="146">
        <v>99.200384499999998</v>
      </c>
      <c r="J25" s="146">
        <v>3.5261001100000016</v>
      </c>
      <c r="K25" s="146">
        <v>1.8803701319999999</v>
      </c>
      <c r="L25" s="146">
        <v>4.3257157481914499</v>
      </c>
      <c r="M25" s="146">
        <v>0.79961549799999998</v>
      </c>
      <c r="N25" s="146">
        <v>7.8518157159999999</v>
      </c>
      <c r="O25" s="146">
        <v>3.5261001090000001</v>
      </c>
      <c r="P25" s="146">
        <v>41.589203529999999</v>
      </c>
    </row>
    <row r="26" spans="1:18" s="90" customFormat="1" ht="14.25" x14ac:dyDescent="0.25">
      <c r="A26" s="70" t="s">
        <v>232</v>
      </c>
      <c r="B26" s="147">
        <v>74.889364416551231</v>
      </c>
      <c r="C26" s="147">
        <v>69.832854429999998</v>
      </c>
      <c r="D26" s="147">
        <v>79.945875049999998</v>
      </c>
      <c r="E26" s="147">
        <v>5.0565103100000002</v>
      </c>
      <c r="F26" s="147">
        <v>3.4448846089999998</v>
      </c>
      <c r="G26" s="147">
        <v>73.802118062950981</v>
      </c>
      <c r="H26" s="147">
        <v>68.596125220000005</v>
      </c>
      <c r="I26" s="147">
        <v>79.008111670000005</v>
      </c>
      <c r="J26" s="147">
        <v>5.2059932250000003</v>
      </c>
      <c r="K26" s="147">
        <v>3.5989739169999999</v>
      </c>
      <c r="L26" s="147">
        <v>98.936602548086498</v>
      </c>
      <c r="M26" s="147">
        <v>97.255507559999998</v>
      </c>
      <c r="N26" s="147">
        <v>100.61769750000001</v>
      </c>
      <c r="O26" s="147">
        <v>1.6810949700000037</v>
      </c>
      <c r="P26" s="147">
        <v>0.86692031599999997</v>
      </c>
    </row>
    <row r="27" spans="1:18" s="90" customFormat="1" ht="14.25" x14ac:dyDescent="0.25">
      <c r="A27" s="77" t="s">
        <v>233</v>
      </c>
      <c r="B27" s="148">
        <v>25.110635583448769</v>
      </c>
      <c r="C27" s="148">
        <v>20.054124949999999</v>
      </c>
      <c r="D27" s="148">
        <v>30.167145569999999</v>
      </c>
      <c r="E27" s="148">
        <v>5.0565103100000002</v>
      </c>
      <c r="F27" s="148">
        <v>10.27394239</v>
      </c>
      <c r="G27" s="148">
        <v>26.197881937049011</v>
      </c>
      <c r="H27" s="148">
        <v>20.991888329999998</v>
      </c>
      <c r="I27" s="148">
        <v>31.403874779999999</v>
      </c>
      <c r="J27" s="148">
        <v>5.2059932250000003</v>
      </c>
      <c r="K27" s="148">
        <v>10.13867853</v>
      </c>
      <c r="L27" s="148">
        <v>1.0633974519135116</v>
      </c>
      <c r="M27" s="148">
        <v>0</v>
      </c>
      <c r="N27" s="148">
        <v>2.7444924400000001</v>
      </c>
      <c r="O27" s="148">
        <v>1.3722462200000001</v>
      </c>
      <c r="P27" s="148">
        <v>80.656717619999995</v>
      </c>
    </row>
    <row r="28"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x14ac:dyDescent="0.25">
      <c r="A33" s="247" t="s">
        <v>538</v>
      </c>
      <c r="B33" s="248"/>
      <c r="C33" s="248"/>
      <c r="D33" s="248"/>
      <c r="E33" s="248"/>
      <c r="F33" s="249"/>
    </row>
    <row r="34" spans="1:6" ht="31.5" customHeight="1" x14ac:dyDescent="0.25">
      <c r="A34" s="241" t="s">
        <v>537</v>
      </c>
      <c r="B34" s="242"/>
      <c r="C34" s="242"/>
      <c r="D34" s="242"/>
      <c r="E34" s="242"/>
      <c r="F34" s="243"/>
    </row>
  </sheetData>
  <mergeCells count="7">
    <mergeCell ref="A34:F34"/>
    <mergeCell ref="A33:F33"/>
    <mergeCell ref="A1:H1"/>
    <mergeCell ref="A3:P4"/>
    <mergeCell ref="A5:P7"/>
    <mergeCell ref="A31:F31"/>
    <mergeCell ref="A32:F32"/>
  </mergeCells>
  <conditionalFormatting sqref="B14:P16">
    <cfRule type="cellIs" dxfId="265" priority="5" operator="lessThan">
      <formula>0</formula>
    </cfRule>
  </conditionalFormatting>
  <conditionalFormatting sqref="B25:B27 G25:G27 L25:L27">
    <cfRule type="cellIs" dxfId="264" priority="4" operator="lessThan">
      <formula>0</formula>
    </cfRule>
  </conditionalFormatting>
  <conditionalFormatting sqref="C25:F27">
    <cfRule type="cellIs" dxfId="263" priority="3" operator="lessThan">
      <formula>0</formula>
    </cfRule>
  </conditionalFormatting>
  <conditionalFormatting sqref="H25:K27">
    <cfRule type="cellIs" dxfId="262" priority="2" operator="lessThan">
      <formula>0</formula>
    </cfRule>
  </conditionalFormatting>
  <conditionalFormatting sqref="M25:P27">
    <cfRule type="cellIs" dxfId="261" priority="1" operator="lessThan">
      <formula>0</formula>
    </cfRule>
  </conditionalFormatting>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EF1B7-BB3B-4757-854E-62A220C9BC0D}">
  <sheetPr codeName="Hoja22"/>
  <dimension ref="A1:S34"/>
  <sheetViews>
    <sheetView showGridLines="0" showRowColHeaders="0" zoomScaleNormal="100" workbookViewId="0">
      <selection activeCell="A5" sqref="A5:P7"/>
    </sheetView>
  </sheetViews>
  <sheetFormatPr baseColWidth="10" defaultRowHeight="15" x14ac:dyDescent="0.25"/>
  <cols>
    <col min="1" max="1" width="60" customWidth="1"/>
    <col min="2" max="2" width="8.28515625" customWidth="1"/>
    <col min="3" max="4" width="8.28515625" bestFit="1" customWidth="1"/>
    <col min="5" max="5" width="7.140625" bestFit="1" customWidth="1"/>
    <col min="6" max="6" width="4.85546875" bestFit="1" customWidth="1"/>
    <col min="7" max="7" width="12.140625" bestFit="1" customWidth="1"/>
    <col min="8" max="9" width="8.28515625" bestFit="1" customWidth="1"/>
    <col min="10" max="10" width="7.140625" bestFit="1" customWidth="1"/>
    <col min="11" max="11" width="4.28515625" bestFit="1" customWidth="1"/>
    <col min="12" max="12" width="15.7109375" bestFit="1" customWidth="1"/>
    <col min="13" max="14" width="7.140625" bestFit="1" customWidth="1"/>
    <col min="15" max="15" width="6.42578125" bestFit="1" customWidth="1"/>
    <col min="16" max="16" width="4.85546875" bestFit="1" customWidth="1"/>
  </cols>
  <sheetData>
    <row r="1" spans="1:19" ht="59.25" customHeight="1" x14ac:dyDescent="0.25">
      <c r="A1" s="224"/>
      <c r="B1" s="224"/>
      <c r="C1" s="224"/>
      <c r="D1" s="224"/>
      <c r="E1" s="224"/>
      <c r="F1" s="224"/>
      <c r="G1" s="224"/>
      <c r="H1" s="224"/>
      <c r="I1" s="71"/>
      <c r="J1" s="72"/>
      <c r="K1" s="72"/>
      <c r="L1" s="72"/>
      <c r="M1" s="72"/>
      <c r="N1" s="72"/>
      <c r="O1" s="72"/>
      <c r="P1" s="72"/>
    </row>
    <row r="3" spans="1:19" ht="15" customHeight="1" x14ac:dyDescent="0.25">
      <c r="A3" s="225" t="s">
        <v>159</v>
      </c>
      <c r="B3" s="226"/>
      <c r="C3" s="226"/>
      <c r="D3" s="226"/>
      <c r="E3" s="226"/>
      <c r="F3" s="226"/>
      <c r="G3" s="226"/>
      <c r="H3" s="226"/>
      <c r="I3" s="226"/>
      <c r="J3" s="226"/>
      <c r="K3" s="226"/>
      <c r="L3" s="226"/>
      <c r="M3" s="226"/>
      <c r="N3" s="226"/>
      <c r="O3" s="226"/>
      <c r="P3" s="226"/>
    </row>
    <row r="4" spans="1:19" ht="15" customHeight="1" x14ac:dyDescent="0.25">
      <c r="A4" s="225"/>
      <c r="B4" s="226"/>
      <c r="C4" s="226"/>
      <c r="D4" s="226"/>
      <c r="E4" s="226"/>
      <c r="F4" s="226"/>
      <c r="G4" s="226"/>
      <c r="H4" s="226"/>
      <c r="I4" s="226"/>
      <c r="J4" s="226"/>
      <c r="K4" s="226"/>
      <c r="L4" s="226"/>
      <c r="M4" s="226"/>
      <c r="N4" s="226"/>
      <c r="O4" s="226"/>
      <c r="P4" s="226"/>
    </row>
    <row r="5" spans="1:19" s="90" customFormat="1" ht="14.25" x14ac:dyDescent="0.25">
      <c r="A5" s="227" t="s">
        <v>136</v>
      </c>
      <c r="B5" s="228"/>
      <c r="C5" s="228"/>
      <c r="D5" s="228"/>
      <c r="E5" s="228"/>
      <c r="F5" s="228"/>
      <c r="G5" s="228"/>
      <c r="H5" s="228"/>
      <c r="I5" s="228"/>
      <c r="J5" s="228"/>
      <c r="K5" s="228"/>
      <c r="L5" s="228"/>
      <c r="M5" s="228"/>
      <c r="N5" s="228"/>
      <c r="O5" s="228"/>
      <c r="P5" s="228"/>
    </row>
    <row r="6" spans="1:19" s="90" customFormat="1" ht="14.25" x14ac:dyDescent="0.25">
      <c r="A6" s="227"/>
      <c r="B6" s="228"/>
      <c r="C6" s="228"/>
      <c r="D6" s="228"/>
      <c r="E6" s="228"/>
      <c r="F6" s="228"/>
      <c r="G6" s="228"/>
      <c r="H6" s="228"/>
      <c r="I6" s="228"/>
      <c r="J6" s="228"/>
      <c r="K6" s="228"/>
      <c r="L6" s="228"/>
      <c r="M6" s="228"/>
      <c r="N6" s="228"/>
      <c r="O6" s="228"/>
      <c r="P6" s="228"/>
    </row>
    <row r="7" spans="1:19" s="90" customFormat="1" ht="14.25" x14ac:dyDescent="0.25">
      <c r="A7" s="227"/>
      <c r="B7" s="228"/>
      <c r="C7" s="228"/>
      <c r="D7" s="228"/>
      <c r="E7" s="228"/>
      <c r="F7" s="228"/>
      <c r="G7" s="228"/>
      <c r="H7" s="228"/>
      <c r="I7" s="228"/>
      <c r="J7" s="228"/>
      <c r="K7" s="228"/>
      <c r="L7" s="228"/>
      <c r="M7" s="228"/>
      <c r="N7" s="228"/>
      <c r="O7" s="228"/>
      <c r="P7" s="228"/>
    </row>
    <row r="8" spans="1:19" s="90" customFormat="1" ht="14.25" x14ac:dyDescent="0.25"/>
    <row r="9" spans="1:19" s="90" customFormat="1" ht="14.25" x14ac:dyDescent="0.25">
      <c r="A9" s="70" t="s">
        <v>235</v>
      </c>
    </row>
    <row r="10" spans="1:19" s="90" customFormat="1" ht="14.25" x14ac:dyDescent="0.25">
      <c r="A10" s="70" t="s">
        <v>161</v>
      </c>
    </row>
    <row r="11" spans="1:19" s="90" customFormat="1" ht="14.25" x14ac:dyDescent="0.25">
      <c r="A11" s="70" t="s">
        <v>162</v>
      </c>
    </row>
    <row r="12" spans="1:19" s="90" customFormat="1" ht="14.25" x14ac:dyDescent="0.25">
      <c r="A12" s="73"/>
      <c r="B12" s="139"/>
      <c r="C12" s="139"/>
      <c r="D12" s="139"/>
      <c r="E12" s="139"/>
      <c r="F12" s="139"/>
      <c r="G12" s="139"/>
      <c r="H12" s="139"/>
      <c r="I12" s="139"/>
      <c r="J12" s="139"/>
      <c r="K12" s="139"/>
      <c r="L12" s="139"/>
    </row>
    <row r="13" spans="1:19"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9" s="90" customFormat="1" ht="14.25" x14ac:dyDescent="0.25">
      <c r="A14" s="75" t="s">
        <v>41</v>
      </c>
      <c r="B14" s="137">
        <v>5537.6642709074822</v>
      </c>
      <c r="C14" s="137">
        <v>3941.7071460000002</v>
      </c>
      <c r="D14" s="137">
        <v>7133.6212480000004</v>
      </c>
      <c r="E14" s="137">
        <v>1595.9570510000001</v>
      </c>
      <c r="F14" s="146">
        <v>14.704102170000001</v>
      </c>
      <c r="G14" s="137">
        <v>5237.3154444427764</v>
      </c>
      <c r="H14" s="137">
        <v>3682.3478129999999</v>
      </c>
      <c r="I14" s="137">
        <v>6792.2829279999996</v>
      </c>
      <c r="J14" s="137">
        <v>1554.9675574999999</v>
      </c>
      <c r="K14" s="146">
        <v>15.148043189999999</v>
      </c>
      <c r="L14" s="137">
        <v>300.34882646470618</v>
      </c>
      <c r="M14" s="137">
        <v>0</v>
      </c>
      <c r="N14" s="137">
        <v>659.69188080000004</v>
      </c>
      <c r="O14" s="137">
        <v>329.84594040000002</v>
      </c>
      <c r="P14" s="146">
        <v>61.041787710000001</v>
      </c>
      <c r="R14" s="139"/>
      <c r="S14" s="139"/>
    </row>
    <row r="15" spans="1:19" s="90" customFormat="1" ht="14.25" x14ac:dyDescent="0.25">
      <c r="A15" s="70" t="s">
        <v>236</v>
      </c>
      <c r="B15" s="140">
        <v>4131.7123148640276</v>
      </c>
      <c r="C15" s="140">
        <v>2715.3455020000001</v>
      </c>
      <c r="D15" s="140">
        <v>5548.0790200000001</v>
      </c>
      <c r="E15" s="140">
        <v>1416.366759</v>
      </c>
      <c r="F15" s="147">
        <v>17.489990980000002</v>
      </c>
      <c r="G15" s="140">
        <v>3853.152412957098</v>
      </c>
      <c r="H15" s="140">
        <v>2482.9755049999999</v>
      </c>
      <c r="I15" s="140">
        <v>5223.329213</v>
      </c>
      <c r="J15" s="140">
        <v>1370.176854</v>
      </c>
      <c r="K15" s="147">
        <v>18.142802530000001</v>
      </c>
      <c r="L15" s="140">
        <v>278.5599019069295</v>
      </c>
      <c r="M15" s="140">
        <v>0</v>
      </c>
      <c r="N15" s="140">
        <v>637.32469079999998</v>
      </c>
      <c r="O15" s="140">
        <v>318.66234539999999</v>
      </c>
      <c r="P15" s="147">
        <v>65.710555740000004</v>
      </c>
      <c r="R15" s="139"/>
      <c r="S15" s="139"/>
    </row>
    <row r="16" spans="1:19" s="90" customFormat="1" ht="14.25" x14ac:dyDescent="0.25">
      <c r="A16" s="77" t="s">
        <v>237</v>
      </c>
      <c r="B16" s="143">
        <v>1405.9519560434551</v>
      </c>
      <c r="C16" s="143">
        <v>912.02290970000001</v>
      </c>
      <c r="D16" s="143">
        <v>1899.8809630000001</v>
      </c>
      <c r="E16" s="143">
        <v>493.92902665000003</v>
      </c>
      <c r="F16" s="148">
        <v>17.92412663</v>
      </c>
      <c r="G16" s="143">
        <v>1384.1630314856784</v>
      </c>
      <c r="H16" s="143">
        <v>890.30248589999997</v>
      </c>
      <c r="I16" s="143">
        <v>1878.0235379999999</v>
      </c>
      <c r="J16" s="143">
        <v>493.86052604999998</v>
      </c>
      <c r="K16" s="148">
        <v>18.203755910000002</v>
      </c>
      <c r="L16" s="143">
        <v>21.788924557776696</v>
      </c>
      <c r="M16" s="143">
        <v>13.819788730000001</v>
      </c>
      <c r="N16" s="143">
        <v>29.758060390000001</v>
      </c>
      <c r="O16" s="143">
        <v>7.9691358299999999</v>
      </c>
      <c r="P16" s="148">
        <v>18.660331849999999</v>
      </c>
      <c r="R16" s="139"/>
      <c r="S16" s="139"/>
    </row>
    <row r="17" spans="1:19" s="90" customFormat="1" ht="14.25" x14ac:dyDescent="0.25">
      <c r="A17" s="78"/>
      <c r="B17" s="139"/>
      <c r="C17" s="139"/>
      <c r="D17" s="139"/>
      <c r="E17" s="139"/>
      <c r="F17" s="139"/>
      <c r="G17" s="139"/>
      <c r="H17" s="139"/>
      <c r="I17" s="139"/>
      <c r="J17" s="139"/>
      <c r="K17" s="139"/>
      <c r="L17" s="139"/>
      <c r="M17" s="139"/>
      <c r="N17" s="139"/>
      <c r="O17" s="139"/>
      <c r="P17" s="139"/>
      <c r="R17" s="139"/>
      <c r="S17" s="139"/>
    </row>
    <row r="18" spans="1:19" s="90" customFormat="1" ht="14.25" x14ac:dyDescent="0.25">
      <c r="B18" s="139"/>
      <c r="C18" s="139"/>
      <c r="D18" s="139"/>
      <c r="E18" s="139"/>
      <c r="F18" s="139"/>
      <c r="G18" s="139"/>
      <c r="H18" s="139"/>
      <c r="I18" s="139"/>
      <c r="J18" s="139"/>
      <c r="K18" s="139"/>
      <c r="L18" s="139"/>
      <c r="M18" s="139"/>
      <c r="N18" s="139"/>
      <c r="O18" s="139"/>
      <c r="P18" s="139"/>
      <c r="R18" s="139"/>
      <c r="S18" s="139"/>
    </row>
    <row r="19" spans="1:19" s="90" customFormat="1" ht="14.25" x14ac:dyDescent="0.25">
      <c r="B19" s="139"/>
      <c r="C19" s="139"/>
      <c r="D19" s="139"/>
      <c r="E19" s="139"/>
      <c r="F19" s="139"/>
      <c r="G19" s="139"/>
      <c r="H19" s="139"/>
      <c r="I19" s="139"/>
      <c r="J19" s="139"/>
      <c r="K19" s="139"/>
      <c r="L19" s="139"/>
      <c r="M19" s="139"/>
      <c r="N19" s="139"/>
      <c r="O19" s="139"/>
      <c r="P19" s="139"/>
      <c r="R19" s="139"/>
      <c r="S19" s="139"/>
    </row>
    <row r="20" spans="1:19" s="90" customFormat="1" ht="14.25" x14ac:dyDescent="0.25">
      <c r="A20" s="70" t="s">
        <v>238</v>
      </c>
      <c r="R20" s="139"/>
      <c r="S20" s="139"/>
    </row>
    <row r="21" spans="1:19" s="90" customFormat="1" ht="14.25" x14ac:dyDescent="0.25">
      <c r="A21" s="70" t="s">
        <v>161</v>
      </c>
      <c r="R21" s="139"/>
      <c r="S21" s="139"/>
    </row>
    <row r="22" spans="1:19" s="90" customFormat="1" ht="14.25" x14ac:dyDescent="0.25">
      <c r="A22" s="70" t="s">
        <v>162</v>
      </c>
    </row>
    <row r="23" spans="1:19" s="90" customFormat="1" ht="10.5" customHeight="1" x14ac:dyDescent="0.25">
      <c r="A23" s="73"/>
    </row>
    <row r="24" spans="1:19"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9" s="90" customFormat="1" ht="14.25" x14ac:dyDescent="0.25">
      <c r="A25" s="75" t="s">
        <v>41</v>
      </c>
      <c r="B25" s="146">
        <v>100</v>
      </c>
      <c r="C25" s="146">
        <v>100</v>
      </c>
      <c r="D25" s="146">
        <v>100</v>
      </c>
      <c r="E25" s="146">
        <v>0</v>
      </c>
      <c r="F25" s="146">
        <v>0</v>
      </c>
      <c r="G25" s="146">
        <v>94.576254323639489</v>
      </c>
      <c r="H25" s="146">
        <v>88.253371209999997</v>
      </c>
      <c r="I25" s="146">
        <v>100.89913730000001</v>
      </c>
      <c r="J25" s="146">
        <v>6.3228830450000046</v>
      </c>
      <c r="K25" s="146">
        <v>3.4109626780000002</v>
      </c>
      <c r="L25" s="146">
        <v>5.4237456763605252</v>
      </c>
      <c r="M25" s="146">
        <v>0</v>
      </c>
      <c r="N25" s="146">
        <v>11.746628790000001</v>
      </c>
      <c r="O25" s="146">
        <v>5.8733143950000004</v>
      </c>
      <c r="P25" s="146">
        <v>59.47846534</v>
      </c>
    </row>
    <row r="26" spans="1:19" s="90" customFormat="1" ht="14.25" x14ac:dyDescent="0.25">
      <c r="A26" s="70" t="s">
        <v>236</v>
      </c>
      <c r="B26" s="147">
        <v>74.611101589713115</v>
      </c>
      <c r="C26" s="147">
        <v>66.358318069999996</v>
      </c>
      <c r="D26" s="147">
        <v>82.863885139999994</v>
      </c>
      <c r="E26" s="147">
        <v>8.2527835349999989</v>
      </c>
      <c r="F26" s="147">
        <v>5.6434012549999997</v>
      </c>
      <c r="G26" s="147">
        <v>73.571134941768889</v>
      </c>
      <c r="H26" s="147">
        <v>64.916196409999998</v>
      </c>
      <c r="I26" s="147">
        <v>82.226073479999997</v>
      </c>
      <c r="J26" s="147">
        <v>8.6549385349999994</v>
      </c>
      <c r="K26" s="147">
        <v>6.0020617740000004</v>
      </c>
      <c r="L26" s="147">
        <v>92.745460398748364</v>
      </c>
      <c r="M26" s="147">
        <v>83.884140709999997</v>
      </c>
      <c r="N26" s="147">
        <v>101.60678009999999</v>
      </c>
      <c r="O26" s="147">
        <v>8.8613196949999988</v>
      </c>
      <c r="P26" s="147">
        <v>4.8747199620000004</v>
      </c>
    </row>
    <row r="27" spans="1:19" s="90" customFormat="1" ht="14.25" x14ac:dyDescent="0.25">
      <c r="A27" s="77" t="s">
        <v>237</v>
      </c>
      <c r="B27" s="148">
        <v>25.388898410286892</v>
      </c>
      <c r="C27" s="148">
        <v>17.136114859999999</v>
      </c>
      <c r="D27" s="148">
        <v>33.641681929999997</v>
      </c>
      <c r="E27" s="148">
        <v>8.2527835349999989</v>
      </c>
      <c r="F27" s="148">
        <v>16.584429060000001</v>
      </c>
      <c r="G27" s="148">
        <v>26.428865058231111</v>
      </c>
      <c r="H27" s="148">
        <v>17.77392652</v>
      </c>
      <c r="I27" s="148">
        <v>35.083803590000002</v>
      </c>
      <c r="J27" s="148">
        <v>8.6549385350000012</v>
      </c>
      <c r="K27" s="148">
        <v>16.708189919999999</v>
      </c>
      <c r="L27" s="148">
        <v>7.254539601251647</v>
      </c>
      <c r="M27" s="148">
        <v>0</v>
      </c>
      <c r="N27" s="148">
        <v>16.11585929</v>
      </c>
      <c r="O27" s="148">
        <v>8.0579296449999998</v>
      </c>
      <c r="P27" s="148">
        <v>62.32072221</v>
      </c>
    </row>
    <row r="28" spans="1:19" s="90" customFormat="1" ht="14.25" x14ac:dyDescent="0.25"/>
    <row r="31" spans="1:19" x14ac:dyDescent="0.25">
      <c r="A31" s="229" t="s">
        <v>172</v>
      </c>
      <c r="B31" s="230"/>
      <c r="C31" s="230"/>
      <c r="D31" s="230"/>
      <c r="E31" s="230"/>
      <c r="F31" s="231"/>
    </row>
    <row r="32" spans="1:19" x14ac:dyDescent="0.25">
      <c r="A32" s="235" t="s">
        <v>173</v>
      </c>
      <c r="B32" s="236"/>
      <c r="C32" s="236"/>
      <c r="D32" s="236"/>
      <c r="E32" s="236"/>
      <c r="F32" s="237"/>
    </row>
    <row r="33" spans="1:6" x14ac:dyDescent="0.25">
      <c r="A33" s="247" t="s">
        <v>539</v>
      </c>
      <c r="B33" s="248"/>
      <c r="C33" s="248"/>
      <c r="D33" s="248"/>
      <c r="E33" s="248"/>
      <c r="F33" s="249"/>
    </row>
    <row r="34" spans="1:6" ht="29.25" customHeight="1" x14ac:dyDescent="0.25">
      <c r="A34" s="241" t="s">
        <v>537</v>
      </c>
      <c r="B34" s="242"/>
      <c r="C34" s="242"/>
      <c r="D34" s="242"/>
      <c r="E34" s="242"/>
      <c r="F34" s="243"/>
    </row>
  </sheetData>
  <mergeCells count="7">
    <mergeCell ref="A34:F34"/>
    <mergeCell ref="A33:F33"/>
    <mergeCell ref="A1:H1"/>
    <mergeCell ref="A3:P4"/>
    <mergeCell ref="A5:P7"/>
    <mergeCell ref="A31:F31"/>
    <mergeCell ref="A32:F32"/>
  </mergeCells>
  <conditionalFormatting sqref="B14:P16">
    <cfRule type="cellIs" dxfId="260" priority="5" operator="lessThan">
      <formula>0</formula>
    </cfRule>
  </conditionalFormatting>
  <conditionalFormatting sqref="B25:B27 G25:G27 L25:L27">
    <cfRule type="cellIs" dxfId="259" priority="4" operator="lessThan">
      <formula>0</formula>
    </cfRule>
  </conditionalFormatting>
  <conditionalFormatting sqref="C25:F27">
    <cfRule type="cellIs" dxfId="258" priority="3" operator="lessThan">
      <formula>0</formula>
    </cfRule>
  </conditionalFormatting>
  <conditionalFormatting sqref="H25:K27">
    <cfRule type="cellIs" dxfId="257" priority="2" operator="lessThan">
      <formula>0</formula>
    </cfRule>
  </conditionalFormatting>
  <conditionalFormatting sqref="M25:P27">
    <cfRule type="cellIs" dxfId="256" priority="1" operator="lessThan">
      <formula>0</formula>
    </cfRule>
  </conditionalFormatting>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406C7-09ED-4A6F-9AA0-03F08D668271}">
  <sheetPr codeName="Hoja23"/>
  <dimension ref="A1:R43"/>
  <sheetViews>
    <sheetView showGridLines="0" showRowColHeaders="0" zoomScaleNormal="100" workbookViewId="0">
      <selection activeCell="A3" sqref="A3:P4"/>
    </sheetView>
  </sheetViews>
  <sheetFormatPr baseColWidth="10" defaultRowHeight="15" x14ac:dyDescent="0.25"/>
  <cols>
    <col min="1" max="1" width="60" customWidth="1"/>
    <col min="2" max="4" width="9.85546875" bestFit="1" customWidth="1"/>
    <col min="5" max="5" width="8.28515625" customWidth="1"/>
    <col min="6" max="6" width="4.28515625" customWidth="1"/>
    <col min="7" max="7" width="12.140625" bestFit="1" customWidth="1"/>
    <col min="8" max="9" width="9.85546875" bestFit="1" customWidth="1"/>
    <col min="10" max="10" width="8.28515625" bestFit="1" customWidth="1"/>
    <col min="11" max="11" width="4.85546875" bestFit="1" customWidth="1"/>
    <col min="12" max="12" width="15.7109375" bestFit="1" customWidth="1"/>
    <col min="13" max="14" width="9.85546875" bestFit="1" customWidth="1"/>
    <col min="15" max="15" width="8.28515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x14ac:dyDescent="0.25">
      <c r="A5" s="250" t="s">
        <v>136</v>
      </c>
      <c r="B5" s="251"/>
      <c r="C5" s="251"/>
      <c r="D5" s="251"/>
      <c r="E5" s="251"/>
      <c r="F5" s="251"/>
      <c r="G5" s="251"/>
      <c r="H5" s="251"/>
      <c r="I5" s="251"/>
      <c r="J5" s="251"/>
      <c r="K5" s="251"/>
      <c r="L5" s="251"/>
      <c r="M5" s="251"/>
      <c r="N5" s="251"/>
      <c r="O5" s="251"/>
      <c r="P5" s="251"/>
    </row>
    <row r="6" spans="1:18" x14ac:dyDescent="0.25">
      <c r="A6" s="250"/>
      <c r="B6" s="251"/>
      <c r="C6" s="251"/>
      <c r="D6" s="251"/>
      <c r="E6" s="251"/>
      <c r="F6" s="251"/>
      <c r="G6" s="251"/>
      <c r="H6" s="251"/>
      <c r="I6" s="251"/>
      <c r="J6" s="251"/>
      <c r="K6" s="251"/>
      <c r="L6" s="251"/>
      <c r="M6" s="251"/>
      <c r="N6" s="251"/>
      <c r="O6" s="251"/>
      <c r="P6" s="251"/>
    </row>
    <row r="7" spans="1:18" x14ac:dyDescent="0.25">
      <c r="A7" s="250"/>
      <c r="B7" s="251"/>
      <c r="C7" s="251"/>
      <c r="D7" s="251"/>
      <c r="E7" s="251"/>
      <c r="F7" s="251"/>
      <c r="G7" s="251"/>
      <c r="H7" s="251"/>
      <c r="I7" s="251"/>
      <c r="J7" s="251"/>
      <c r="K7" s="251"/>
      <c r="L7" s="251"/>
      <c r="M7" s="251"/>
      <c r="N7" s="251"/>
      <c r="O7" s="251"/>
      <c r="P7" s="251"/>
    </row>
    <row r="8" spans="1:18" s="90" customFormat="1" ht="14.25" x14ac:dyDescent="0.25"/>
    <row r="9" spans="1:18" s="90" customFormat="1" ht="14.25" x14ac:dyDescent="0.25">
      <c r="A9" s="70" t="s">
        <v>239</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87988.668833854419</v>
      </c>
      <c r="C14" s="137">
        <v>79870.930009999996</v>
      </c>
      <c r="D14" s="137">
        <v>96106.404609999998</v>
      </c>
      <c r="E14" s="137">
        <v>8117.7373000000007</v>
      </c>
      <c r="F14" s="146">
        <v>4.7070865289999997</v>
      </c>
      <c r="G14" s="137">
        <v>81457.105566956801</v>
      </c>
      <c r="H14" s="137">
        <v>73802.38175</v>
      </c>
      <c r="I14" s="137">
        <v>89111.826279999994</v>
      </c>
      <c r="J14" s="137">
        <v>7654.7222649999967</v>
      </c>
      <c r="K14" s="146">
        <v>4.7945118969999996</v>
      </c>
      <c r="L14" s="137">
        <v>6531.5632668976086</v>
      </c>
      <c r="M14" s="137">
        <v>3831.6385829999999</v>
      </c>
      <c r="N14" s="137">
        <v>9231.4880069999999</v>
      </c>
      <c r="O14" s="137">
        <v>2699.924712</v>
      </c>
      <c r="P14" s="146">
        <v>21.09009047</v>
      </c>
      <c r="R14" s="139"/>
    </row>
    <row r="15" spans="1:18" s="90" customFormat="1" ht="14.25" x14ac:dyDescent="0.25">
      <c r="A15" s="70" t="s">
        <v>240</v>
      </c>
      <c r="B15" s="140">
        <v>32011.388971062388</v>
      </c>
      <c r="C15" s="140">
        <v>27626.564320000001</v>
      </c>
      <c r="D15" s="140">
        <v>36396.213190000002</v>
      </c>
      <c r="E15" s="140">
        <v>4384.8244350000004</v>
      </c>
      <c r="F15" s="147">
        <v>6.9886231490000004</v>
      </c>
      <c r="G15" s="140">
        <v>28494.337179255468</v>
      </c>
      <c r="H15" s="140">
        <v>24408.529760000001</v>
      </c>
      <c r="I15" s="140">
        <v>32580.14417</v>
      </c>
      <c r="J15" s="140">
        <v>4085.8072049999992</v>
      </c>
      <c r="K15" s="147">
        <v>7.3158238960000004</v>
      </c>
      <c r="L15" s="140">
        <v>3517.0517918069195</v>
      </c>
      <c r="M15" s="140">
        <v>1925.7609399999999</v>
      </c>
      <c r="N15" s="140">
        <v>5108.342643</v>
      </c>
      <c r="O15" s="140">
        <v>1591.2908514999999</v>
      </c>
      <c r="P15" s="147">
        <v>23.08419482</v>
      </c>
      <c r="R15" s="139"/>
    </row>
    <row r="16" spans="1:18" s="90" customFormat="1" ht="14.25" x14ac:dyDescent="0.25">
      <c r="A16" s="75" t="s">
        <v>241</v>
      </c>
      <c r="B16" s="137">
        <v>1541.0716147058433</v>
      </c>
      <c r="C16" s="137">
        <v>741.20418070000005</v>
      </c>
      <c r="D16" s="137">
        <v>2340.9390279999998</v>
      </c>
      <c r="E16" s="137">
        <v>799.86742364999986</v>
      </c>
      <c r="F16" s="146">
        <v>26.481288939999999</v>
      </c>
      <c r="G16" s="137">
        <v>1524.2051132432025</v>
      </c>
      <c r="H16" s="137">
        <v>724.3691192</v>
      </c>
      <c r="I16" s="137">
        <v>2324.0410860000002</v>
      </c>
      <c r="J16" s="137">
        <v>799.83598340000003</v>
      </c>
      <c r="K16" s="146">
        <v>26.77327236</v>
      </c>
      <c r="L16" s="137">
        <v>16.866501462640866</v>
      </c>
      <c r="M16" s="137">
        <v>10.161187930000001</v>
      </c>
      <c r="N16" s="137">
        <v>23.571815000000001</v>
      </c>
      <c r="O16" s="137">
        <v>6.7053135350000002</v>
      </c>
      <c r="P16" s="146">
        <v>20.283271800000001</v>
      </c>
      <c r="R16" s="139"/>
    </row>
    <row r="17" spans="1:18" s="90" customFormat="1" ht="14.25" x14ac:dyDescent="0.25">
      <c r="A17" s="70" t="s">
        <v>242</v>
      </c>
      <c r="B17" s="140">
        <v>40488.594347850361</v>
      </c>
      <c r="C17" s="140">
        <v>35140.624060000002</v>
      </c>
      <c r="D17" s="140">
        <v>45836.561829999999</v>
      </c>
      <c r="E17" s="140">
        <v>5347.9688849999984</v>
      </c>
      <c r="F17" s="147">
        <v>6.7390723049999997</v>
      </c>
      <c r="G17" s="140">
        <v>38942.408338585279</v>
      </c>
      <c r="H17" s="140">
        <v>33701.946960000001</v>
      </c>
      <c r="I17" s="140">
        <v>44182.866860000002</v>
      </c>
      <c r="J17" s="140">
        <v>5240.4599500000004</v>
      </c>
      <c r="K17" s="147">
        <v>6.8657904570000001</v>
      </c>
      <c r="L17" s="140">
        <v>1546.1860092650786</v>
      </c>
      <c r="M17" s="140">
        <v>481.51115040000002</v>
      </c>
      <c r="N17" s="140">
        <v>2610.860925</v>
      </c>
      <c r="O17" s="140">
        <v>1064.6748872999999</v>
      </c>
      <c r="P17" s="147">
        <v>35.131702130000001</v>
      </c>
      <c r="R17" s="139"/>
    </row>
    <row r="18" spans="1:18" s="90" customFormat="1" ht="14.25" x14ac:dyDescent="0.25">
      <c r="A18" s="75" t="s">
        <v>243</v>
      </c>
      <c r="B18" s="137">
        <v>11248.668104511507</v>
      </c>
      <c r="C18" s="137">
        <v>8463.8342510000002</v>
      </c>
      <c r="D18" s="137">
        <v>14033.50217</v>
      </c>
      <c r="E18" s="137">
        <v>2784.8339594999998</v>
      </c>
      <c r="F18" s="146">
        <v>12.631127749999999</v>
      </c>
      <c r="G18" s="137">
        <v>9814.4294147093933</v>
      </c>
      <c r="H18" s="137">
        <v>7247.1423649999997</v>
      </c>
      <c r="I18" s="137">
        <v>12381.71667</v>
      </c>
      <c r="J18" s="137">
        <v>2567.2871525</v>
      </c>
      <c r="K18" s="146">
        <v>13.34606746</v>
      </c>
      <c r="L18" s="137">
        <v>1434.238689802115</v>
      </c>
      <c r="M18" s="137">
        <v>355.10398049999998</v>
      </c>
      <c r="N18" s="137">
        <v>2513.3733990000001</v>
      </c>
      <c r="O18" s="137">
        <v>1079.13470925</v>
      </c>
      <c r="P18" s="146">
        <v>38.388236020000001</v>
      </c>
      <c r="R18" s="139"/>
    </row>
    <row r="19" spans="1:18" s="90" customFormat="1" ht="14.25" x14ac:dyDescent="0.25">
      <c r="A19" s="70" t="s">
        <v>244</v>
      </c>
      <c r="B19" s="140">
        <v>2004.1088923065254</v>
      </c>
      <c r="C19" s="140">
        <v>1365.8650680000001</v>
      </c>
      <c r="D19" s="140">
        <v>2642.352836</v>
      </c>
      <c r="E19" s="140">
        <v>638.24388399999998</v>
      </c>
      <c r="F19" s="147">
        <v>16.24834989</v>
      </c>
      <c r="G19" s="140">
        <v>1986.8886177456707</v>
      </c>
      <c r="H19" s="140">
        <v>1348.936909</v>
      </c>
      <c r="I19" s="140">
        <v>2624.8404460000002</v>
      </c>
      <c r="J19" s="140">
        <v>637.95176850000007</v>
      </c>
      <c r="K19" s="147">
        <v>16.381672500000001</v>
      </c>
      <c r="L19" s="140">
        <v>17.220274560854694</v>
      </c>
      <c r="M19" s="140">
        <v>0</v>
      </c>
      <c r="N19" s="140">
        <v>36.39098551</v>
      </c>
      <c r="O19" s="140">
        <v>18.195492755</v>
      </c>
      <c r="P19" s="147">
        <v>56.799181339999997</v>
      </c>
      <c r="R19" s="139"/>
    </row>
    <row r="20" spans="1:18" s="90" customFormat="1" ht="14.25" x14ac:dyDescent="0.25">
      <c r="A20" s="77" t="s">
        <v>194</v>
      </c>
      <c r="B20" s="143">
        <v>694.83690341778686</v>
      </c>
      <c r="C20" s="143">
        <v>102.2613377</v>
      </c>
      <c r="D20" s="143">
        <v>1287.412345</v>
      </c>
      <c r="E20" s="143">
        <v>592.57550364999997</v>
      </c>
      <c r="F20" s="148">
        <v>43.511573169999998</v>
      </c>
      <c r="G20" s="143">
        <v>694.83690341778686</v>
      </c>
      <c r="H20" s="143">
        <v>102.26207220000001</v>
      </c>
      <c r="I20" s="143">
        <v>1287.411611</v>
      </c>
      <c r="J20" s="143">
        <v>592.57476940000004</v>
      </c>
      <c r="K20" s="148">
        <v>43.511519239999998</v>
      </c>
      <c r="L20" s="143">
        <v>0</v>
      </c>
      <c r="M20" s="143">
        <v>0</v>
      </c>
      <c r="N20" s="143">
        <v>0</v>
      </c>
      <c r="O20" s="143">
        <v>0</v>
      </c>
      <c r="P20" s="148">
        <v>0</v>
      </c>
      <c r="R20" s="139"/>
    </row>
    <row r="21" spans="1:18" s="90" customFormat="1" ht="14.25" x14ac:dyDescent="0.25">
      <c r="B21" s="139"/>
      <c r="C21" s="139"/>
      <c r="D21" s="139"/>
      <c r="E21" s="139"/>
      <c r="F21" s="139"/>
      <c r="G21" s="139"/>
      <c r="H21" s="139"/>
      <c r="I21" s="139"/>
      <c r="J21" s="139"/>
      <c r="K21" s="139"/>
      <c r="L21" s="139"/>
      <c r="M21" s="139"/>
      <c r="N21" s="139"/>
      <c r="O21" s="139"/>
      <c r="P21" s="139"/>
      <c r="R21" s="139"/>
    </row>
    <row r="22" spans="1:18" s="90" customFormat="1" ht="14.25" x14ac:dyDescent="0.25">
      <c r="B22" s="139"/>
      <c r="C22" s="139"/>
      <c r="D22" s="139"/>
      <c r="E22" s="139"/>
      <c r="F22" s="139"/>
      <c r="G22" s="139"/>
      <c r="H22" s="139"/>
      <c r="I22" s="139"/>
      <c r="J22" s="139"/>
      <c r="K22" s="139"/>
      <c r="L22" s="139"/>
      <c r="M22" s="139"/>
      <c r="N22" s="139"/>
      <c r="O22" s="139"/>
      <c r="P22" s="139"/>
      <c r="R22" s="139"/>
    </row>
    <row r="23" spans="1:18" s="90" customFormat="1" ht="14.25" x14ac:dyDescent="0.25">
      <c r="B23" s="139"/>
      <c r="C23" s="139"/>
      <c r="D23" s="139"/>
      <c r="E23" s="139"/>
      <c r="F23" s="139"/>
      <c r="G23" s="139"/>
      <c r="H23" s="139"/>
      <c r="I23" s="139"/>
      <c r="J23" s="139"/>
      <c r="K23" s="139"/>
      <c r="L23" s="139"/>
      <c r="M23" s="139"/>
      <c r="N23" s="139"/>
      <c r="O23" s="139"/>
      <c r="P23" s="139"/>
    </row>
    <row r="24" spans="1:18" s="90" customFormat="1" ht="14.25" x14ac:dyDescent="0.25">
      <c r="A24" s="70" t="s">
        <v>245</v>
      </c>
      <c r="B24" s="139"/>
      <c r="C24" s="139"/>
      <c r="D24" s="139"/>
      <c r="E24" s="139"/>
      <c r="F24" s="139"/>
      <c r="G24" s="139"/>
      <c r="H24" s="139"/>
      <c r="I24" s="139"/>
      <c r="J24" s="139"/>
      <c r="K24" s="139"/>
      <c r="L24" s="139"/>
      <c r="M24" s="139"/>
      <c r="N24" s="139"/>
      <c r="O24" s="139"/>
      <c r="P24" s="139"/>
    </row>
    <row r="25" spans="1:18" s="90" customFormat="1" ht="14.25" x14ac:dyDescent="0.25">
      <c r="A25" s="70" t="s">
        <v>161</v>
      </c>
      <c r="B25" s="139"/>
      <c r="C25" s="139"/>
      <c r="D25" s="139"/>
      <c r="E25" s="139"/>
      <c r="F25" s="139"/>
      <c r="G25" s="139"/>
      <c r="H25" s="139"/>
      <c r="I25" s="139"/>
      <c r="J25" s="139"/>
      <c r="K25" s="139"/>
      <c r="L25" s="139"/>
      <c r="M25" s="139"/>
      <c r="N25" s="139"/>
      <c r="O25" s="139"/>
      <c r="P25" s="139"/>
    </row>
    <row r="26" spans="1:18" s="90" customFormat="1" ht="14.25" x14ac:dyDescent="0.25">
      <c r="A26" s="70" t="s">
        <v>162</v>
      </c>
      <c r="B26" s="139"/>
      <c r="C26" s="139"/>
      <c r="D26" s="139"/>
      <c r="E26" s="139"/>
      <c r="F26" s="139"/>
      <c r="G26" s="139"/>
      <c r="H26" s="139"/>
      <c r="I26" s="139"/>
      <c r="J26" s="139"/>
      <c r="K26" s="139"/>
      <c r="L26" s="139"/>
      <c r="M26" s="139"/>
      <c r="N26" s="139"/>
      <c r="O26" s="139"/>
      <c r="P26" s="139"/>
    </row>
    <row r="27" spans="1:18" s="90" customFormat="1" ht="10.5" customHeight="1" x14ac:dyDescent="0.25">
      <c r="A27" s="73"/>
      <c r="B27" s="139"/>
      <c r="C27" s="139"/>
      <c r="D27" s="139"/>
      <c r="E27" s="139"/>
      <c r="F27" s="139"/>
      <c r="G27" s="139"/>
      <c r="H27" s="139"/>
      <c r="I27" s="139"/>
      <c r="J27" s="139"/>
      <c r="K27" s="139"/>
      <c r="L27" s="139"/>
      <c r="M27" s="139"/>
      <c r="N27" s="139"/>
      <c r="O27" s="139"/>
      <c r="P27" s="139"/>
    </row>
    <row r="28" spans="1:18" s="90" customFormat="1" ht="42.75" x14ac:dyDescent="0.25">
      <c r="A28" s="74"/>
      <c r="B28" s="136" t="s">
        <v>41</v>
      </c>
      <c r="C28" s="136" t="s">
        <v>163</v>
      </c>
      <c r="D28" s="136" t="s">
        <v>164</v>
      </c>
      <c r="E28" s="136" t="s">
        <v>165</v>
      </c>
      <c r="F28" s="136" t="s">
        <v>166</v>
      </c>
      <c r="G28" s="136" t="s">
        <v>167</v>
      </c>
      <c r="H28" s="136" t="s">
        <v>163</v>
      </c>
      <c r="I28" s="136" t="s">
        <v>164</v>
      </c>
      <c r="J28" s="136" t="s">
        <v>165</v>
      </c>
      <c r="K28" s="136" t="s">
        <v>166</v>
      </c>
      <c r="L28" s="136" t="s">
        <v>168</v>
      </c>
      <c r="M28" s="136" t="s">
        <v>163</v>
      </c>
      <c r="N28" s="136" t="s">
        <v>164</v>
      </c>
      <c r="O28" s="136" t="s">
        <v>165</v>
      </c>
      <c r="P28" s="136" t="s">
        <v>166</v>
      </c>
    </row>
    <row r="29" spans="1:18" s="90" customFormat="1" ht="14.25" x14ac:dyDescent="0.25">
      <c r="A29" s="75" t="s">
        <v>41</v>
      </c>
      <c r="B29" s="146">
        <v>100</v>
      </c>
      <c r="C29" s="146">
        <v>100</v>
      </c>
      <c r="D29" s="146">
        <v>100</v>
      </c>
      <c r="E29" s="146">
        <v>0</v>
      </c>
      <c r="F29" s="146">
        <v>0</v>
      </c>
      <c r="G29" s="146">
        <v>92.57681318121665</v>
      </c>
      <c r="H29" s="146">
        <v>89.662994569999995</v>
      </c>
      <c r="I29" s="146">
        <v>95.490631469999997</v>
      </c>
      <c r="J29" s="146">
        <v>2.9138184500000008</v>
      </c>
      <c r="K29" s="146">
        <v>1.605847099</v>
      </c>
      <c r="L29" s="146">
        <v>7.4231868187833436</v>
      </c>
      <c r="M29" s="146">
        <v>4.5093685299999997</v>
      </c>
      <c r="N29" s="146">
        <v>10.33700543</v>
      </c>
      <c r="O29" s="146">
        <v>2.9138184499999999</v>
      </c>
      <c r="P29" s="146">
        <v>20.027005519999999</v>
      </c>
    </row>
    <row r="30" spans="1:18" s="90" customFormat="1" ht="14.25" x14ac:dyDescent="0.25">
      <c r="A30" s="70" t="s">
        <v>240</v>
      </c>
      <c r="B30" s="147">
        <v>36.381262945923467</v>
      </c>
      <c r="C30" s="147">
        <v>32.517000199999998</v>
      </c>
      <c r="D30" s="147">
        <v>40.245526460000001</v>
      </c>
      <c r="E30" s="147">
        <v>3.8642631300000012</v>
      </c>
      <c r="F30" s="147">
        <v>5.419170855</v>
      </c>
      <c r="G30" s="147">
        <v>34.980787717571737</v>
      </c>
      <c r="H30" s="147">
        <v>30.956952179999998</v>
      </c>
      <c r="I30" s="147">
        <v>39.004624049999997</v>
      </c>
      <c r="J30" s="147">
        <v>4.0238359349999993</v>
      </c>
      <c r="K30" s="147">
        <v>5.8688715389999997</v>
      </c>
      <c r="L30" s="147">
        <v>53.847014077496105</v>
      </c>
      <c r="M30" s="147">
        <v>42.079871509999997</v>
      </c>
      <c r="N30" s="147">
        <v>65.614156179999995</v>
      </c>
      <c r="O30" s="147">
        <v>11.767142334999999</v>
      </c>
      <c r="P30" s="147">
        <v>11.14944659</v>
      </c>
    </row>
    <row r="31" spans="1:18" s="90" customFormat="1" ht="14.25" x14ac:dyDescent="0.25">
      <c r="A31" s="75" t="s">
        <v>241</v>
      </c>
      <c r="B31" s="146">
        <v>1.7514432655138685</v>
      </c>
      <c r="C31" s="146">
        <v>0.84713945700000004</v>
      </c>
      <c r="D31" s="146">
        <v>2.6557471110000002</v>
      </c>
      <c r="E31" s="146">
        <v>0.90430382700000012</v>
      </c>
      <c r="F31" s="146">
        <v>26.34281726</v>
      </c>
      <c r="G31" s="146">
        <v>1.8711751450465219</v>
      </c>
      <c r="H31" s="146">
        <v>0.89556757200000003</v>
      </c>
      <c r="I31" s="146">
        <v>2.8467827639999999</v>
      </c>
      <c r="J31" s="146">
        <v>0.97560759599999991</v>
      </c>
      <c r="K31" s="146">
        <v>26.601409960000002</v>
      </c>
      <c r="L31" s="146">
        <v>0.2582306987382546</v>
      </c>
      <c r="M31" s="146">
        <v>0.111224694</v>
      </c>
      <c r="N31" s="146">
        <v>0.40523670099999998</v>
      </c>
      <c r="O31" s="146">
        <v>0.14700600349999998</v>
      </c>
      <c r="P31" s="146">
        <v>29.044983370000001</v>
      </c>
    </row>
    <row r="32" spans="1:18" s="90" customFormat="1" ht="14.25" x14ac:dyDescent="0.25">
      <c r="A32" s="70" t="s">
        <v>242</v>
      </c>
      <c r="B32" s="147">
        <v>46.015691434431631</v>
      </c>
      <c r="C32" s="147">
        <v>41.824158449999999</v>
      </c>
      <c r="D32" s="147">
        <v>50.207222829999999</v>
      </c>
      <c r="E32" s="147">
        <v>4.1915321900000002</v>
      </c>
      <c r="F32" s="147">
        <v>4.6474078790000002</v>
      </c>
      <c r="G32" s="147">
        <v>47.807257657313968</v>
      </c>
      <c r="H32" s="147">
        <v>43.573435760000002</v>
      </c>
      <c r="I32" s="147">
        <v>52.041077870000002</v>
      </c>
      <c r="J32" s="147">
        <v>4.2338210549999999</v>
      </c>
      <c r="K32" s="147">
        <v>4.5183784359999999</v>
      </c>
      <c r="L32" s="147">
        <v>23.672525949511211</v>
      </c>
      <c r="M32" s="147">
        <v>8.4240415290000001</v>
      </c>
      <c r="N32" s="147">
        <v>38.921011030000003</v>
      </c>
      <c r="O32" s="147">
        <v>15.248484750500001</v>
      </c>
      <c r="P32" s="147">
        <v>32.864422949999998</v>
      </c>
    </row>
    <row r="33" spans="1:16" s="90" customFormat="1" ht="14.25" x14ac:dyDescent="0.25">
      <c r="A33" s="75" t="s">
        <v>243</v>
      </c>
      <c r="B33" s="146">
        <v>12.784223529681906</v>
      </c>
      <c r="C33" s="146">
        <v>9.9475796709999997</v>
      </c>
      <c r="D33" s="146">
        <v>15.62086807</v>
      </c>
      <c r="E33" s="146">
        <v>2.8366441995000002</v>
      </c>
      <c r="F33" s="146">
        <v>11.32072986</v>
      </c>
      <c r="G33" s="146">
        <v>12.048585996763714</v>
      </c>
      <c r="H33" s="146">
        <v>9.1544125649999994</v>
      </c>
      <c r="I33" s="146">
        <v>14.942760140000001</v>
      </c>
      <c r="J33" s="146">
        <v>2.8941737875000006</v>
      </c>
      <c r="K33" s="146">
        <v>12.255539669999999</v>
      </c>
      <c r="L33" s="146">
        <v>21.958582213708787</v>
      </c>
      <c r="M33" s="146">
        <v>11.363455610000001</v>
      </c>
      <c r="N33" s="146">
        <v>32.553708630000003</v>
      </c>
      <c r="O33" s="146">
        <v>10.59512651</v>
      </c>
      <c r="P33" s="146">
        <v>24.617604010000001</v>
      </c>
    </row>
    <row r="34" spans="1:16" s="90" customFormat="1" ht="14.25" x14ac:dyDescent="0.25">
      <c r="A34" s="70" t="s">
        <v>244</v>
      </c>
      <c r="B34" s="147">
        <v>2.2776897512687753</v>
      </c>
      <c r="C34" s="147">
        <v>1.5446761389999999</v>
      </c>
      <c r="D34" s="147">
        <v>3.0107035780000002</v>
      </c>
      <c r="E34" s="147">
        <v>0.73301371950000016</v>
      </c>
      <c r="F34" s="147">
        <v>16.419557300000001</v>
      </c>
      <c r="G34" s="147">
        <v>2.4391839163895543</v>
      </c>
      <c r="H34" s="147">
        <v>1.648792931</v>
      </c>
      <c r="I34" s="147">
        <v>3.2295751410000002</v>
      </c>
      <c r="J34" s="147">
        <v>0.79039110500000009</v>
      </c>
      <c r="K34" s="147">
        <v>16.532609350000001</v>
      </c>
      <c r="L34" s="147">
        <v>0.26364706054564574</v>
      </c>
      <c r="M34" s="147">
        <v>0</v>
      </c>
      <c r="N34" s="147">
        <v>0.57570464300000002</v>
      </c>
      <c r="O34" s="147">
        <v>0.28785232150000001</v>
      </c>
      <c r="P34" s="147">
        <v>60.388708049999998</v>
      </c>
    </row>
    <row r="35" spans="1:16" s="90" customFormat="1" ht="14.25" x14ac:dyDescent="0.25">
      <c r="A35" s="77" t="s">
        <v>194</v>
      </c>
      <c r="B35" s="148">
        <v>0.78968907318034376</v>
      </c>
      <c r="C35" s="148">
        <v>0.118461859</v>
      </c>
      <c r="D35" s="148">
        <v>1.4609161749999999</v>
      </c>
      <c r="E35" s="148">
        <v>0.67122715799999999</v>
      </c>
      <c r="F35" s="148">
        <v>43.366797380000001</v>
      </c>
      <c r="G35" s="148">
        <v>0.85300956691450192</v>
      </c>
      <c r="H35" s="148">
        <v>0.12833477800000001</v>
      </c>
      <c r="I35" s="148">
        <v>1.5776842360000001</v>
      </c>
      <c r="J35" s="148">
        <v>0.72467472900000007</v>
      </c>
      <c r="K35" s="148">
        <v>43.344417790000001</v>
      </c>
      <c r="L35" s="148">
        <v>0</v>
      </c>
      <c r="M35" s="148">
        <v>0</v>
      </c>
      <c r="N35" s="148">
        <v>0</v>
      </c>
      <c r="O35" s="148">
        <v>0</v>
      </c>
      <c r="P35" s="148">
        <v>0</v>
      </c>
    </row>
    <row r="38" spans="1:16" x14ac:dyDescent="0.25">
      <c r="A38" s="229" t="s">
        <v>172</v>
      </c>
      <c r="B38" s="230"/>
      <c r="C38" s="230"/>
      <c r="D38" s="230"/>
      <c r="E38" s="230"/>
      <c r="F38" s="231"/>
    </row>
    <row r="39" spans="1:16" x14ac:dyDescent="0.25">
      <c r="A39" s="235" t="s">
        <v>173</v>
      </c>
      <c r="B39" s="236"/>
      <c r="C39" s="236"/>
      <c r="D39" s="236"/>
      <c r="E39" s="236"/>
      <c r="F39" s="237"/>
    </row>
    <row r="40" spans="1:16" x14ac:dyDescent="0.25">
      <c r="A40" s="83" t="s">
        <v>246</v>
      </c>
      <c r="B40" s="159"/>
      <c r="C40" s="159"/>
      <c r="D40" s="159"/>
      <c r="E40" s="159"/>
      <c r="F40" s="160"/>
    </row>
    <row r="41" spans="1:16" ht="15" customHeight="1" x14ac:dyDescent="0.25">
      <c r="A41" s="247" t="s">
        <v>540</v>
      </c>
      <c r="B41" s="248"/>
      <c r="C41" s="248"/>
      <c r="D41" s="248"/>
      <c r="E41" s="248"/>
      <c r="F41" s="249"/>
    </row>
    <row r="42" spans="1:16" x14ac:dyDescent="0.25">
      <c r="A42" s="247"/>
      <c r="B42" s="248"/>
      <c r="C42" s="248"/>
      <c r="D42" s="248"/>
      <c r="E42" s="248"/>
      <c r="F42" s="249"/>
    </row>
    <row r="43" spans="1:16" ht="35.25" customHeight="1" x14ac:dyDescent="0.25">
      <c r="A43" s="241" t="s">
        <v>537</v>
      </c>
      <c r="B43" s="242"/>
      <c r="C43" s="242"/>
      <c r="D43" s="242"/>
      <c r="E43" s="242"/>
      <c r="F43" s="243"/>
    </row>
  </sheetData>
  <mergeCells count="7">
    <mergeCell ref="A43:F43"/>
    <mergeCell ref="A41:F42"/>
    <mergeCell ref="A1:H1"/>
    <mergeCell ref="A3:P4"/>
    <mergeCell ref="A5:P7"/>
    <mergeCell ref="A38:F38"/>
    <mergeCell ref="A39:F39"/>
  </mergeCells>
  <conditionalFormatting sqref="B14:P20">
    <cfRule type="cellIs" dxfId="255" priority="5" operator="lessThan">
      <formula>0</formula>
    </cfRule>
  </conditionalFormatting>
  <conditionalFormatting sqref="B29:B35 G29:G35 L29:L35">
    <cfRule type="cellIs" dxfId="254" priority="4" operator="lessThan">
      <formula>0</formula>
    </cfRule>
  </conditionalFormatting>
  <conditionalFormatting sqref="C29:F35">
    <cfRule type="cellIs" dxfId="253" priority="3" operator="lessThan">
      <formula>0</formula>
    </cfRule>
  </conditionalFormatting>
  <conditionalFormatting sqref="H29:K35">
    <cfRule type="cellIs" dxfId="252" priority="2" operator="lessThan">
      <formula>0</formula>
    </cfRule>
  </conditionalFormatting>
  <conditionalFormatting sqref="M29:P35">
    <cfRule type="cellIs" dxfId="251" priority="1" operator="lessThan">
      <formula>0</formula>
    </cfRule>
  </conditionalFormatting>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D2A13-EBE5-4B7F-BC19-9EBCD36D87D6}">
  <sheetPr codeName="Hoja24"/>
  <dimension ref="A1:R36"/>
  <sheetViews>
    <sheetView showGridLines="0" showRowColHeaders="0" zoomScaleNormal="100" workbookViewId="0">
      <selection activeCell="A3" sqref="A3:P4"/>
    </sheetView>
  </sheetViews>
  <sheetFormatPr baseColWidth="10" defaultRowHeight="15" x14ac:dyDescent="0.25"/>
  <cols>
    <col min="1" max="1" width="60" customWidth="1"/>
    <col min="2" max="4" width="9.85546875" bestFit="1" customWidth="1"/>
    <col min="5" max="5" width="8.28515625" bestFit="1" customWidth="1"/>
    <col min="6" max="6" width="4.28515625" bestFit="1" customWidth="1"/>
    <col min="7" max="7" width="12.140625" bestFit="1" customWidth="1"/>
    <col min="8" max="9" width="9.85546875" bestFit="1" customWidth="1"/>
    <col min="10" max="10" width="7.140625" bestFit="1" customWidth="1"/>
    <col min="11" max="11" width="4.28515625" bestFit="1" customWidth="1"/>
    <col min="12" max="12" width="15.7109375" bestFit="1" customWidth="1"/>
    <col min="13" max="14" width="9.85546875" bestFit="1" customWidth="1"/>
    <col min="15" max="15" width="7.140625" bestFit="1" customWidth="1"/>
    <col min="16" max="16" width="4.2851562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247</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89394.620789897745</v>
      </c>
      <c r="C14" s="137">
        <v>81260.53254</v>
      </c>
      <c r="D14" s="137">
        <v>97528.705950000003</v>
      </c>
      <c r="E14" s="137">
        <v>8134.0867050000015</v>
      </c>
      <c r="F14" s="146">
        <v>4.6423870640000002</v>
      </c>
      <c r="G14" s="137">
        <v>82841.268598442344</v>
      </c>
      <c r="H14" s="137">
        <v>75169.425040000002</v>
      </c>
      <c r="I14" s="137">
        <v>90513.10901</v>
      </c>
      <c r="J14" s="137">
        <v>7671.8419849999991</v>
      </c>
      <c r="K14" s="146">
        <v>4.7249459519999997</v>
      </c>
      <c r="L14" s="137">
        <v>6553.3521914553894</v>
      </c>
      <c r="M14" s="137">
        <v>3852.9195749999999</v>
      </c>
      <c r="N14" s="137">
        <v>9253.7848639999993</v>
      </c>
      <c r="O14" s="137">
        <v>2700.4326444999997</v>
      </c>
      <c r="P14" s="146">
        <v>21.023923499999999</v>
      </c>
      <c r="R14" s="139"/>
    </row>
    <row r="15" spans="1:18" s="90" customFormat="1" ht="14.25" x14ac:dyDescent="0.25">
      <c r="A15" s="70" t="s">
        <v>248</v>
      </c>
      <c r="B15" s="140">
        <v>32777.923208444947</v>
      </c>
      <c r="C15" s="140">
        <v>28565.431199999999</v>
      </c>
      <c r="D15" s="140">
        <v>36990.411829999997</v>
      </c>
      <c r="E15" s="140">
        <v>4212.4903149999991</v>
      </c>
      <c r="F15" s="147">
        <v>6.5569433699999999</v>
      </c>
      <c r="G15" s="140">
        <v>31226.075268013952</v>
      </c>
      <c r="H15" s="140">
        <v>27115.915590000001</v>
      </c>
      <c r="I15" s="140">
        <v>35336.231549999997</v>
      </c>
      <c r="J15" s="140">
        <v>4110.1579799999981</v>
      </c>
      <c r="K15" s="147">
        <v>6.7156037770000001</v>
      </c>
      <c r="L15" s="140">
        <v>1551.8479404309971</v>
      </c>
      <c r="M15" s="140">
        <v>630.1218159</v>
      </c>
      <c r="N15" s="140">
        <v>2473.5740649999998</v>
      </c>
      <c r="O15" s="140">
        <v>921.72612454999989</v>
      </c>
      <c r="P15" s="147">
        <v>30.303770020000002</v>
      </c>
      <c r="R15" s="139"/>
    </row>
    <row r="16" spans="1:18" s="90" customFormat="1" ht="14.25" x14ac:dyDescent="0.25">
      <c r="A16" s="77" t="s">
        <v>249</v>
      </c>
      <c r="B16" s="143">
        <v>56616.69758145279</v>
      </c>
      <c r="C16" s="143">
        <v>49975.379070000003</v>
      </c>
      <c r="D16" s="143">
        <v>63258.0164</v>
      </c>
      <c r="E16" s="143">
        <v>6641.3186649999989</v>
      </c>
      <c r="F16" s="148">
        <v>5.9848561040000003</v>
      </c>
      <c r="G16" s="143">
        <v>51615.193330428396</v>
      </c>
      <c r="H16" s="143">
        <v>45477.054669999998</v>
      </c>
      <c r="I16" s="143">
        <v>57753.332240000003</v>
      </c>
      <c r="J16" s="143">
        <v>6138.1387850000028</v>
      </c>
      <c r="K16" s="148">
        <v>6.0674062299999996</v>
      </c>
      <c r="L16" s="143">
        <v>5001.504251024392</v>
      </c>
      <c r="M16" s="143">
        <v>2466.5544970000001</v>
      </c>
      <c r="N16" s="143">
        <v>7536.4540619999998</v>
      </c>
      <c r="O16" s="143">
        <v>2534.9497824999999</v>
      </c>
      <c r="P16" s="148">
        <v>25.859054669999999</v>
      </c>
      <c r="R16" s="139"/>
    </row>
    <row r="17" spans="1:18" s="90" customFormat="1" ht="14.25" x14ac:dyDescent="0.25">
      <c r="A17" s="78"/>
      <c r="B17" s="139"/>
      <c r="C17" s="139"/>
      <c r="D17" s="139"/>
      <c r="E17" s="139"/>
      <c r="F17" s="139"/>
      <c r="G17" s="139"/>
      <c r="H17" s="139"/>
      <c r="I17" s="139"/>
      <c r="J17" s="139"/>
      <c r="K17" s="139"/>
      <c r="L17" s="139"/>
      <c r="M17" s="139"/>
      <c r="N17" s="139"/>
      <c r="O17" s="139"/>
      <c r="P17" s="139"/>
      <c r="R17" s="139"/>
    </row>
    <row r="18" spans="1:18" s="90" customFormat="1" ht="14.25" x14ac:dyDescent="0.25">
      <c r="B18" s="139"/>
      <c r="C18" s="139"/>
      <c r="D18" s="139"/>
      <c r="E18" s="139"/>
      <c r="F18" s="139"/>
      <c r="G18" s="139"/>
      <c r="H18" s="139"/>
      <c r="I18" s="139"/>
      <c r="J18" s="139"/>
      <c r="K18" s="139"/>
      <c r="L18" s="139"/>
      <c r="M18" s="139"/>
      <c r="N18" s="139"/>
      <c r="O18" s="139"/>
      <c r="P18" s="139"/>
      <c r="R18" s="139"/>
    </row>
    <row r="19" spans="1:18" s="90" customFormat="1" ht="14.25" x14ac:dyDescent="0.25">
      <c r="B19" s="139"/>
      <c r="C19" s="139"/>
      <c r="D19" s="139"/>
      <c r="E19" s="139"/>
      <c r="F19" s="139"/>
      <c r="G19" s="139"/>
      <c r="H19" s="139"/>
      <c r="I19" s="139"/>
      <c r="J19" s="139"/>
      <c r="K19" s="139"/>
      <c r="L19" s="139"/>
      <c r="M19" s="139"/>
      <c r="N19" s="139"/>
      <c r="O19" s="139"/>
      <c r="P19" s="139"/>
      <c r="R19" s="139"/>
    </row>
    <row r="20" spans="1:18" s="90" customFormat="1" ht="14.25" x14ac:dyDescent="0.25">
      <c r="A20" s="70" t="s">
        <v>250</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92.6691873251998</v>
      </c>
      <c r="H25" s="146">
        <v>89.799388230000005</v>
      </c>
      <c r="I25" s="146">
        <v>95.538986100000002</v>
      </c>
      <c r="J25" s="146">
        <v>2.8697989349999986</v>
      </c>
      <c r="K25" s="146">
        <v>1.580010763</v>
      </c>
      <c r="L25" s="146">
        <v>7.3308126748001898</v>
      </c>
      <c r="M25" s="146">
        <v>4.4610138949999998</v>
      </c>
      <c r="N25" s="146">
        <v>10.20061177</v>
      </c>
      <c r="O25" s="146">
        <v>2.8697989375000001</v>
      </c>
      <c r="P25" s="146">
        <v>19.97299842</v>
      </c>
    </row>
    <row r="26" spans="1:18" s="90" customFormat="1" ht="14.25" x14ac:dyDescent="0.25">
      <c r="A26" s="70" t="s">
        <v>248</v>
      </c>
      <c r="B26" s="147">
        <v>36.666549864876316</v>
      </c>
      <c r="C26" s="147">
        <v>32.783974010000001</v>
      </c>
      <c r="D26" s="147">
        <v>40.549123190000003</v>
      </c>
      <c r="E26" s="147">
        <v>3.8825745900000008</v>
      </c>
      <c r="F26" s="147">
        <v>5.4024866740000004</v>
      </c>
      <c r="G26" s="147">
        <v>37.69386417701611</v>
      </c>
      <c r="H26" s="147">
        <v>33.707690800000002</v>
      </c>
      <c r="I26" s="147">
        <v>41.680034890000002</v>
      </c>
      <c r="J26" s="147">
        <v>3.986172045</v>
      </c>
      <c r="K26" s="147">
        <v>5.3954704969999998</v>
      </c>
      <c r="L26" s="147">
        <v>23.680215790239068</v>
      </c>
      <c r="M26" s="147">
        <v>9.5939179750000001</v>
      </c>
      <c r="N26" s="147">
        <v>37.766513400000001</v>
      </c>
      <c r="O26" s="147">
        <v>14.0862977125</v>
      </c>
      <c r="P26" s="147">
        <v>30.349751380000001</v>
      </c>
    </row>
    <row r="27" spans="1:18" s="90" customFormat="1" ht="14.25" x14ac:dyDescent="0.25">
      <c r="A27" s="77" t="s">
        <v>249</v>
      </c>
      <c r="B27" s="148">
        <v>63.33345013512367</v>
      </c>
      <c r="C27" s="148">
        <v>59.450876809999997</v>
      </c>
      <c r="D27" s="148">
        <v>67.216025990000006</v>
      </c>
      <c r="E27" s="148">
        <v>3.8825745900000044</v>
      </c>
      <c r="F27" s="148">
        <v>3.127739541</v>
      </c>
      <c r="G27" s="148">
        <v>62.306135822983897</v>
      </c>
      <c r="H27" s="148">
        <v>58.319965109999998</v>
      </c>
      <c r="I27" s="148">
        <v>66.292309200000005</v>
      </c>
      <c r="J27" s="148">
        <v>3.9861720450000035</v>
      </c>
      <c r="K27" s="148">
        <v>3.264142734</v>
      </c>
      <c r="L27" s="148">
        <v>76.31978420976094</v>
      </c>
      <c r="M27" s="148">
        <v>62.233486599999999</v>
      </c>
      <c r="N27" s="148">
        <v>90.406082029999993</v>
      </c>
      <c r="O27" s="148">
        <v>14.086297714999997</v>
      </c>
      <c r="P27" s="148">
        <v>9.4168067339999997</v>
      </c>
    </row>
    <row r="28" spans="1:18" s="90" customFormat="1" ht="14.25" x14ac:dyDescent="0.25"/>
    <row r="29" spans="1:18" s="90" customFormat="1" ht="14.25" x14ac:dyDescent="0.25"/>
    <row r="30"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x14ac:dyDescent="0.25">
      <c r="A33" s="247" t="s">
        <v>251</v>
      </c>
      <c r="B33" s="248"/>
      <c r="C33" s="248"/>
      <c r="D33" s="248"/>
      <c r="E33" s="248"/>
      <c r="F33" s="249"/>
    </row>
    <row r="34" spans="1:6" x14ac:dyDescent="0.25">
      <c r="A34" s="247" t="s">
        <v>541</v>
      </c>
      <c r="B34" s="248"/>
      <c r="C34" s="248"/>
      <c r="D34" s="248"/>
      <c r="E34" s="248"/>
      <c r="F34" s="249"/>
    </row>
    <row r="35" spans="1:6" x14ac:dyDescent="0.25">
      <c r="A35" s="247"/>
      <c r="B35" s="248"/>
      <c r="C35" s="248"/>
      <c r="D35" s="248"/>
      <c r="E35" s="248"/>
      <c r="F35" s="249"/>
    </row>
    <row r="36" spans="1:6" ht="35.25" customHeight="1" x14ac:dyDescent="0.25">
      <c r="A36" s="241" t="s">
        <v>537</v>
      </c>
      <c r="B36" s="242"/>
      <c r="C36" s="242"/>
      <c r="D36" s="242"/>
      <c r="E36" s="242"/>
      <c r="F36" s="243"/>
    </row>
  </sheetData>
  <mergeCells count="8">
    <mergeCell ref="A36:F36"/>
    <mergeCell ref="A33:F33"/>
    <mergeCell ref="A1:H1"/>
    <mergeCell ref="A3:P4"/>
    <mergeCell ref="A5:P7"/>
    <mergeCell ref="A31:F31"/>
    <mergeCell ref="A32:F32"/>
    <mergeCell ref="A34:F35"/>
  </mergeCells>
  <conditionalFormatting sqref="B14:P16">
    <cfRule type="cellIs" dxfId="250" priority="5" operator="lessThan">
      <formula>0</formula>
    </cfRule>
  </conditionalFormatting>
  <conditionalFormatting sqref="B25:B27 G25:G27 L25:L27">
    <cfRule type="cellIs" dxfId="249" priority="4" operator="lessThan">
      <formula>0</formula>
    </cfRule>
  </conditionalFormatting>
  <conditionalFormatting sqref="C25:F27">
    <cfRule type="cellIs" dxfId="248" priority="3" operator="lessThan">
      <formula>0</formula>
    </cfRule>
  </conditionalFormatting>
  <conditionalFormatting sqref="H25:K27">
    <cfRule type="cellIs" dxfId="247" priority="2" operator="lessThan">
      <formula>0</formula>
    </cfRule>
  </conditionalFormatting>
  <conditionalFormatting sqref="M25:P27">
    <cfRule type="cellIs" dxfId="246" priority="1" operator="lessThan">
      <formula>0</formula>
    </cfRule>
  </conditionalFormatting>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20E7B-108E-4DCD-B006-A5CE848BBFC7}">
  <sheetPr codeName="Hoja25"/>
  <dimension ref="A1:R39"/>
  <sheetViews>
    <sheetView showGridLines="0" showRowColHeaders="0" zoomScaleNormal="100" workbookViewId="0">
      <selection activeCell="A3" sqref="A3:P4"/>
    </sheetView>
  </sheetViews>
  <sheetFormatPr baseColWidth="10" defaultRowHeight="15" x14ac:dyDescent="0.25"/>
  <cols>
    <col min="1" max="1" width="60" customWidth="1"/>
    <col min="2" max="2" width="9.85546875" bestFit="1" customWidth="1"/>
    <col min="3" max="3" width="10" bestFit="1" customWidth="1"/>
    <col min="4" max="4" width="11.140625" bestFit="1" customWidth="1"/>
    <col min="5" max="5" width="8.85546875" bestFit="1" customWidth="1"/>
    <col min="6" max="6" width="4.85546875" bestFit="1" customWidth="1"/>
    <col min="7" max="7" width="12.140625" bestFit="1" customWidth="1"/>
    <col min="8" max="9" width="9.85546875" bestFit="1" customWidth="1"/>
    <col min="10" max="10" width="8.28515625" bestFit="1" customWidth="1"/>
    <col min="11" max="11" width="4.28515625" bestFit="1" customWidth="1"/>
    <col min="12" max="12" width="15.7109375" bestFit="1" customWidth="1"/>
    <col min="13" max="14" width="9.85546875" bestFit="1" customWidth="1"/>
    <col min="15" max="15" width="7.140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252</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132942.56580270259</v>
      </c>
      <c r="C14" s="137">
        <v>122203.8806</v>
      </c>
      <c r="D14" s="137">
        <v>143681.24780000001</v>
      </c>
      <c r="E14" s="146">
        <v>10738.683600000004</v>
      </c>
      <c r="F14" s="146">
        <v>4.1212686219999997</v>
      </c>
      <c r="G14" s="137">
        <v>124505.56572013248</v>
      </c>
      <c r="H14" s="137">
        <v>114211.8637</v>
      </c>
      <c r="I14" s="137">
        <v>134799.26459999999</v>
      </c>
      <c r="J14" s="146">
        <v>10293.700449999997</v>
      </c>
      <c r="K14" s="146">
        <v>4.2181953940000003</v>
      </c>
      <c r="L14" s="137">
        <v>8437.0000825701554</v>
      </c>
      <c r="M14" s="137">
        <v>5383.3187120000002</v>
      </c>
      <c r="N14" s="137">
        <v>11490.681409999999</v>
      </c>
      <c r="O14" s="146">
        <v>3053.6813489999995</v>
      </c>
      <c r="P14" s="146">
        <v>18.4662875</v>
      </c>
      <c r="R14" s="139"/>
    </row>
    <row r="15" spans="1:18" s="90" customFormat="1" ht="14.25" x14ac:dyDescent="0.25">
      <c r="A15" s="70" t="s">
        <v>253</v>
      </c>
      <c r="B15" s="140">
        <v>27185.002548684039</v>
      </c>
      <c r="C15" s="140">
        <v>22078.092089999998</v>
      </c>
      <c r="D15" s="140">
        <v>32291.912039999999</v>
      </c>
      <c r="E15" s="140">
        <v>5106.9099750000005</v>
      </c>
      <c r="F15" s="147">
        <v>9.5845728020000003</v>
      </c>
      <c r="G15" s="140">
        <v>26727.658368014243</v>
      </c>
      <c r="H15" s="140">
        <v>21648.018779999999</v>
      </c>
      <c r="I15" s="140">
        <v>31807.29709</v>
      </c>
      <c r="J15" s="140">
        <v>5079.6391550000008</v>
      </c>
      <c r="K15" s="147">
        <v>9.6965197540000005</v>
      </c>
      <c r="L15" s="140">
        <v>457.34418066979606</v>
      </c>
      <c r="M15" s="140">
        <v>0</v>
      </c>
      <c r="N15" s="140">
        <v>981.48928539999997</v>
      </c>
      <c r="O15" s="140">
        <v>490.74464269999999</v>
      </c>
      <c r="P15" s="147">
        <v>58.472598730000001</v>
      </c>
      <c r="R15" s="139"/>
    </row>
    <row r="16" spans="1:18" s="90" customFormat="1" ht="14.25" x14ac:dyDescent="0.25">
      <c r="A16" s="75" t="s">
        <v>254</v>
      </c>
      <c r="B16" s="137">
        <v>95065.330865094249</v>
      </c>
      <c r="C16" s="137">
        <v>87026.988830000002</v>
      </c>
      <c r="D16" s="137">
        <v>103103.6709</v>
      </c>
      <c r="E16" s="137">
        <v>8038.3410349999976</v>
      </c>
      <c r="F16" s="146">
        <v>4.3140800319999997</v>
      </c>
      <c r="G16" s="137">
        <v>87355.959589309598</v>
      </c>
      <c r="H16" s="137">
        <v>79883.211039999995</v>
      </c>
      <c r="I16" s="137">
        <v>94828.706109999999</v>
      </c>
      <c r="J16" s="137">
        <v>7472.7475350000022</v>
      </c>
      <c r="K16" s="146">
        <v>4.3644719319999998</v>
      </c>
      <c r="L16" s="137">
        <v>7709.3712757846533</v>
      </c>
      <c r="M16" s="137">
        <v>4749.2882030000001</v>
      </c>
      <c r="N16" s="137">
        <v>10669.454400000001</v>
      </c>
      <c r="O16" s="137">
        <v>2960.0830985000002</v>
      </c>
      <c r="P16" s="146">
        <v>19.5897489</v>
      </c>
      <c r="R16" s="139"/>
    </row>
    <row r="17" spans="1:18" s="90" customFormat="1" ht="14.25" x14ac:dyDescent="0.25">
      <c r="A17" s="70" t="s">
        <v>255</v>
      </c>
      <c r="B17" s="140">
        <v>10515.529667516428</v>
      </c>
      <c r="C17" s="140">
        <v>8092.1380090000002</v>
      </c>
      <c r="D17" s="140">
        <v>12938.921060000001</v>
      </c>
      <c r="E17" s="140">
        <v>2423.3915255000002</v>
      </c>
      <c r="F17" s="147">
        <v>11.758078790000001</v>
      </c>
      <c r="G17" s="140">
        <v>10307.07694517096</v>
      </c>
      <c r="H17" s="140">
        <v>7909.2515549999998</v>
      </c>
      <c r="I17" s="140">
        <v>12704.90207</v>
      </c>
      <c r="J17" s="140">
        <v>2397.8252575000001</v>
      </c>
      <c r="K17" s="147">
        <v>11.869322950000001</v>
      </c>
      <c r="L17" s="140">
        <v>208.45272234546715</v>
      </c>
      <c r="M17" s="140">
        <v>0</v>
      </c>
      <c r="N17" s="140">
        <v>559.00162850000004</v>
      </c>
      <c r="O17" s="140">
        <v>279.50081425000002</v>
      </c>
      <c r="P17" s="147">
        <v>85.799542810000005</v>
      </c>
      <c r="R17" s="139"/>
    </row>
    <row r="18" spans="1:18" s="90" customFormat="1" ht="14.25" x14ac:dyDescent="0.25">
      <c r="A18" s="77" t="s">
        <v>256</v>
      </c>
      <c r="B18" s="143">
        <v>176.70272140791263</v>
      </c>
      <c r="C18" s="143">
        <v>44.405474699999999</v>
      </c>
      <c r="D18" s="143">
        <v>308.99996809999999</v>
      </c>
      <c r="E18" s="143">
        <v>132.29724669999999</v>
      </c>
      <c r="F18" s="148">
        <v>38.198956260000003</v>
      </c>
      <c r="G18" s="143">
        <v>114.87081763767462</v>
      </c>
      <c r="H18" s="143">
        <v>59.308573080000002</v>
      </c>
      <c r="I18" s="143">
        <v>170.43306219999999</v>
      </c>
      <c r="J18" s="143">
        <v>55.562244559999996</v>
      </c>
      <c r="K18" s="148">
        <v>24.678229460000001</v>
      </c>
      <c r="L18" s="143">
        <v>61.831903770238</v>
      </c>
      <c r="M18" s="143">
        <v>0</v>
      </c>
      <c r="N18" s="143">
        <v>181.90709440000001</v>
      </c>
      <c r="O18" s="143">
        <v>90.953547200000003</v>
      </c>
      <c r="P18" s="148">
        <v>99.079679949999999</v>
      </c>
      <c r="R18" s="139"/>
    </row>
    <row r="19" spans="1:18" s="90" customFormat="1" ht="14.25" x14ac:dyDescent="0.25">
      <c r="A19" s="78"/>
      <c r="B19" s="139"/>
      <c r="C19" s="139"/>
      <c r="D19" s="139"/>
      <c r="E19" s="139"/>
      <c r="F19" s="139"/>
      <c r="G19" s="139"/>
      <c r="H19" s="139"/>
      <c r="I19" s="139"/>
      <c r="J19" s="139"/>
      <c r="K19" s="139"/>
      <c r="L19" s="139"/>
      <c r="M19" s="139"/>
      <c r="R19" s="139"/>
    </row>
    <row r="20" spans="1:18" s="90" customFormat="1" ht="14.25" x14ac:dyDescent="0.25">
      <c r="B20" s="139"/>
      <c r="C20" s="139"/>
      <c r="D20" s="139"/>
      <c r="E20" s="139"/>
      <c r="F20" s="139"/>
      <c r="G20" s="139"/>
      <c r="H20" s="139"/>
      <c r="I20" s="139"/>
      <c r="J20" s="139"/>
      <c r="K20" s="139"/>
      <c r="L20" s="139"/>
      <c r="M20" s="139"/>
      <c r="R20" s="139"/>
    </row>
    <row r="21" spans="1:18" s="90" customFormat="1" ht="14.25" x14ac:dyDescent="0.25">
      <c r="B21" s="139"/>
      <c r="C21" s="139"/>
      <c r="D21" s="139"/>
      <c r="E21" s="139"/>
      <c r="F21" s="139"/>
      <c r="G21" s="139"/>
      <c r="H21" s="139"/>
      <c r="I21" s="139"/>
      <c r="J21" s="139"/>
      <c r="K21" s="139"/>
      <c r="L21" s="139"/>
      <c r="M21" s="139"/>
      <c r="R21" s="139"/>
    </row>
    <row r="22" spans="1:18" s="90" customFormat="1" ht="14.25" x14ac:dyDescent="0.25">
      <c r="A22" s="70" t="s">
        <v>257</v>
      </c>
      <c r="B22" s="139"/>
      <c r="C22" s="139"/>
      <c r="D22" s="139"/>
      <c r="E22" s="139"/>
      <c r="F22" s="139"/>
      <c r="G22" s="139"/>
      <c r="H22" s="139"/>
      <c r="I22" s="139"/>
      <c r="J22" s="139"/>
      <c r="K22" s="139"/>
      <c r="L22" s="139"/>
      <c r="M22" s="139"/>
    </row>
    <row r="23" spans="1:18" s="90" customFormat="1" ht="14.25" x14ac:dyDescent="0.25">
      <c r="A23" s="70" t="s">
        <v>161</v>
      </c>
    </row>
    <row r="24" spans="1:18" s="90" customFormat="1" ht="14.25" x14ac:dyDescent="0.25">
      <c r="A24" s="70" t="s">
        <v>162</v>
      </c>
    </row>
    <row r="25" spans="1:18" s="90" customFormat="1" ht="10.5" customHeight="1" x14ac:dyDescent="0.25">
      <c r="A25" s="73"/>
    </row>
    <row r="26" spans="1:18" s="90" customFormat="1" ht="42.75" x14ac:dyDescent="0.25">
      <c r="A26" s="74"/>
      <c r="B26" s="136" t="s">
        <v>41</v>
      </c>
      <c r="C26" s="136" t="s">
        <v>163</v>
      </c>
      <c r="D26" s="136" t="s">
        <v>164</v>
      </c>
      <c r="E26" s="136" t="s">
        <v>165</v>
      </c>
      <c r="F26" s="136" t="s">
        <v>166</v>
      </c>
      <c r="G26" s="136" t="s">
        <v>167</v>
      </c>
      <c r="H26" s="136" t="s">
        <v>163</v>
      </c>
      <c r="I26" s="136" t="s">
        <v>164</v>
      </c>
      <c r="J26" s="136" t="s">
        <v>165</v>
      </c>
      <c r="K26" s="136" t="s">
        <v>166</v>
      </c>
      <c r="L26" s="136" t="s">
        <v>168</v>
      </c>
      <c r="M26" s="136" t="s">
        <v>163</v>
      </c>
      <c r="N26" s="136" t="s">
        <v>164</v>
      </c>
      <c r="O26" s="136" t="s">
        <v>165</v>
      </c>
      <c r="P26" s="136" t="s">
        <v>166</v>
      </c>
    </row>
    <row r="27" spans="1:18" s="90" customFormat="1" ht="14.25" x14ac:dyDescent="0.25">
      <c r="A27" s="75" t="s">
        <v>41</v>
      </c>
      <c r="B27" s="146">
        <v>100</v>
      </c>
      <c r="C27" s="146">
        <v>100</v>
      </c>
      <c r="D27" s="146">
        <v>100</v>
      </c>
      <c r="E27" s="146">
        <v>0</v>
      </c>
      <c r="F27" s="146">
        <v>0</v>
      </c>
      <c r="G27" s="146">
        <v>93.653650332662224</v>
      </c>
      <c r="H27" s="146">
        <v>91.44629037</v>
      </c>
      <c r="I27" s="146">
        <v>95.86101017</v>
      </c>
      <c r="J27" s="146">
        <v>2.2073599000000002</v>
      </c>
      <c r="K27" s="146">
        <v>1.202520166</v>
      </c>
      <c r="L27" s="146">
        <v>6.3463496673378028</v>
      </c>
      <c r="M27" s="146">
        <v>4.1389898260000004</v>
      </c>
      <c r="N27" s="146">
        <v>8.553709628</v>
      </c>
      <c r="O27" s="146">
        <v>2.2073599009999998</v>
      </c>
      <c r="P27" s="146">
        <v>17.7456976</v>
      </c>
      <c r="R27" s="139"/>
    </row>
    <row r="28" spans="1:18" s="90" customFormat="1" ht="14.25" x14ac:dyDescent="0.25">
      <c r="A28" s="70" t="s">
        <v>253</v>
      </c>
      <c r="B28" s="147">
        <v>20.448682018841698</v>
      </c>
      <c r="C28" s="147">
        <v>17.344487269999998</v>
      </c>
      <c r="D28" s="147">
        <v>23.55287654</v>
      </c>
      <c r="E28" s="147">
        <v>3.1041946350000007</v>
      </c>
      <c r="F28" s="147">
        <v>7.7451093440000003</v>
      </c>
      <c r="G28" s="147">
        <v>21.467039014218457</v>
      </c>
      <c r="H28" s="147">
        <v>18.227492049999999</v>
      </c>
      <c r="I28" s="147">
        <v>24.706585820000001</v>
      </c>
      <c r="J28" s="147">
        <v>3.2395468850000011</v>
      </c>
      <c r="K28" s="147">
        <v>7.6993853149999998</v>
      </c>
      <c r="L28" s="147">
        <v>5.4206966480255829</v>
      </c>
      <c r="M28" s="147">
        <v>0</v>
      </c>
      <c r="N28" s="147">
        <v>11.539354429999999</v>
      </c>
      <c r="O28" s="147">
        <v>5.7696772149999997</v>
      </c>
      <c r="P28" s="147">
        <v>57.589734620000002</v>
      </c>
      <c r="R28" s="139"/>
    </row>
    <row r="29" spans="1:18" s="90" customFormat="1" ht="14.25" x14ac:dyDescent="0.25">
      <c r="A29" s="75" t="s">
        <v>254</v>
      </c>
      <c r="B29" s="146">
        <v>71.508572360622864</v>
      </c>
      <c r="C29" s="146">
        <v>68.063253470000006</v>
      </c>
      <c r="D29" s="146">
        <v>74.953891499999997</v>
      </c>
      <c r="E29" s="146">
        <v>3.4453190149999955</v>
      </c>
      <c r="F29" s="146">
        <v>2.4581889449999998</v>
      </c>
      <c r="G29" s="146">
        <v>70.162292813215331</v>
      </c>
      <c r="H29" s="146">
        <v>66.59327562</v>
      </c>
      <c r="I29" s="146">
        <v>73.731310160000007</v>
      </c>
      <c r="J29" s="146">
        <v>3.5690172700000034</v>
      </c>
      <c r="K29" s="146">
        <v>2.5953074009999999</v>
      </c>
      <c r="L29" s="146">
        <v>91.375740195988655</v>
      </c>
      <c r="M29" s="146">
        <v>83.73431807</v>
      </c>
      <c r="N29" s="146">
        <v>99.017163490000002</v>
      </c>
      <c r="O29" s="146">
        <v>7.6414227100000005</v>
      </c>
      <c r="P29" s="146">
        <v>4.2666522020000004</v>
      </c>
      <c r="R29" s="139"/>
    </row>
    <row r="30" spans="1:18" s="90" customFormat="1" ht="14.25" x14ac:dyDescent="0.25">
      <c r="A30" s="70" t="s">
        <v>255</v>
      </c>
      <c r="B30" s="147">
        <v>7.9098290333303147</v>
      </c>
      <c r="C30" s="147">
        <v>6.2156072719999997</v>
      </c>
      <c r="D30" s="147">
        <v>9.6040507860000002</v>
      </c>
      <c r="E30" s="147">
        <v>1.6942217570000002</v>
      </c>
      <c r="F30" s="147">
        <v>10.928161060000001</v>
      </c>
      <c r="G30" s="147">
        <v>8.2784065801038427</v>
      </c>
      <c r="H30" s="147">
        <v>6.4994001319999999</v>
      </c>
      <c r="I30" s="147">
        <v>10.05741302</v>
      </c>
      <c r="J30" s="147">
        <v>1.7790064440000002</v>
      </c>
      <c r="K30" s="147">
        <v>10.964143180000001</v>
      </c>
      <c r="L30" s="147">
        <v>2.4706971708594128</v>
      </c>
      <c r="M30" s="147">
        <v>0</v>
      </c>
      <c r="N30" s="147">
        <v>6.6115570379999999</v>
      </c>
      <c r="O30" s="147">
        <v>3.305778519</v>
      </c>
      <c r="P30" s="147">
        <v>85.509613299999998</v>
      </c>
      <c r="R30" s="139"/>
    </row>
    <row r="31" spans="1:18" s="90" customFormat="1" ht="14.25" x14ac:dyDescent="0.25">
      <c r="A31" s="77" t="s">
        <v>256</v>
      </c>
      <c r="B31" s="148">
        <v>0.13291658720514962</v>
      </c>
      <c r="C31" s="148">
        <v>3.3133037999999997E-2</v>
      </c>
      <c r="D31" s="148">
        <v>0.232700139</v>
      </c>
      <c r="E31" s="148">
        <v>9.9783550499999998E-2</v>
      </c>
      <c r="F31" s="148">
        <v>38.302197800000002</v>
      </c>
      <c r="G31" s="148">
        <v>9.2261592462368189E-2</v>
      </c>
      <c r="H31" s="148">
        <v>4.7043894000000003E-2</v>
      </c>
      <c r="I31" s="148">
        <v>0.137479293</v>
      </c>
      <c r="J31" s="148">
        <v>4.52176995E-2</v>
      </c>
      <c r="K31" s="148">
        <v>25.005263920000001</v>
      </c>
      <c r="L31" s="148">
        <v>0.73286598512634138</v>
      </c>
      <c r="M31" s="148">
        <v>0</v>
      </c>
      <c r="N31" s="148">
        <v>2.1541378039999999</v>
      </c>
      <c r="O31" s="148">
        <v>1.0770689019999999</v>
      </c>
      <c r="P31" s="148">
        <v>98.945604619999997</v>
      </c>
      <c r="R31" s="139"/>
    </row>
    <row r="32" spans="1:18" s="90" customFormat="1" ht="14.25" x14ac:dyDescent="0.25">
      <c r="R32" s="139"/>
    </row>
    <row r="33" spans="1:18" s="90" customFormat="1" ht="14.25" x14ac:dyDescent="0.25">
      <c r="R33" s="139"/>
    </row>
    <row r="34" spans="1:18" x14ac:dyDescent="0.25">
      <c r="R34" s="76"/>
    </row>
    <row r="35" spans="1:18" x14ac:dyDescent="0.25">
      <c r="A35" s="229" t="s">
        <v>172</v>
      </c>
      <c r="B35" s="230"/>
      <c r="C35" s="230"/>
      <c r="D35" s="230"/>
      <c r="E35" s="230"/>
      <c r="F35" s="231"/>
      <c r="R35" s="76"/>
    </row>
    <row r="36" spans="1:18" x14ac:dyDescent="0.25">
      <c r="A36" s="235" t="s">
        <v>173</v>
      </c>
      <c r="B36" s="236"/>
      <c r="C36" s="236"/>
      <c r="D36" s="236"/>
      <c r="E36" s="236"/>
      <c r="F36" s="237"/>
    </row>
    <row r="37" spans="1:18" x14ac:dyDescent="0.25">
      <c r="A37" s="247" t="s">
        <v>542</v>
      </c>
      <c r="B37" s="248"/>
      <c r="C37" s="248"/>
      <c r="D37" s="248"/>
      <c r="E37" s="248"/>
      <c r="F37" s="249"/>
    </row>
    <row r="38" spans="1:18" x14ac:dyDescent="0.25">
      <c r="A38" s="247"/>
      <c r="B38" s="248"/>
      <c r="C38" s="248"/>
      <c r="D38" s="248"/>
      <c r="E38" s="248"/>
      <c r="F38" s="249"/>
    </row>
    <row r="39" spans="1:18" ht="30" customHeight="1" x14ac:dyDescent="0.25">
      <c r="A39" s="241" t="s">
        <v>537</v>
      </c>
      <c r="B39" s="242"/>
      <c r="C39" s="242"/>
      <c r="D39" s="242"/>
      <c r="E39" s="242"/>
      <c r="F39" s="243"/>
    </row>
  </sheetData>
  <mergeCells count="7">
    <mergeCell ref="A39:F39"/>
    <mergeCell ref="A37:F38"/>
    <mergeCell ref="A1:H1"/>
    <mergeCell ref="A3:P4"/>
    <mergeCell ref="A5:P7"/>
    <mergeCell ref="A35:F35"/>
    <mergeCell ref="A36:F36"/>
  </mergeCells>
  <conditionalFormatting sqref="B14:P18">
    <cfRule type="cellIs" dxfId="245" priority="5" operator="lessThan">
      <formula>0</formula>
    </cfRule>
  </conditionalFormatting>
  <conditionalFormatting sqref="B27:B31 G27:G31 L27:L31">
    <cfRule type="cellIs" dxfId="244" priority="4" operator="lessThan">
      <formula>0</formula>
    </cfRule>
  </conditionalFormatting>
  <conditionalFormatting sqref="C27:F31">
    <cfRule type="cellIs" dxfId="243" priority="3" operator="lessThan">
      <formula>0</formula>
    </cfRule>
  </conditionalFormatting>
  <conditionalFormatting sqref="H27:K31">
    <cfRule type="cellIs" dxfId="242" priority="2" operator="lessThan">
      <formula>0</formula>
    </cfRule>
  </conditionalFormatting>
  <conditionalFormatting sqref="M27:P31">
    <cfRule type="cellIs" dxfId="241" priority="1" operator="lessThan">
      <formula>0</formula>
    </cfRule>
  </conditionalFormatting>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F03C0-894D-445B-BE9E-91AA9F25B051}">
  <sheetPr codeName="Hoja26"/>
  <dimension ref="A1:R33"/>
  <sheetViews>
    <sheetView showGridLines="0" showRowColHeaders="0" zoomScaleNormal="100" workbookViewId="0">
      <selection activeCell="A3" sqref="A3:P4"/>
    </sheetView>
  </sheetViews>
  <sheetFormatPr baseColWidth="10" defaultRowHeight="15" x14ac:dyDescent="0.25"/>
  <cols>
    <col min="1" max="1" width="60" customWidth="1"/>
    <col min="2" max="4" width="9.85546875" bestFit="1" customWidth="1"/>
    <col min="5" max="5" width="8.28515625" bestFit="1" customWidth="1"/>
    <col min="6" max="6" width="4.28515625" bestFit="1" customWidth="1"/>
    <col min="7" max="7" width="12.140625" bestFit="1" customWidth="1"/>
    <col min="8" max="9" width="9.85546875" bestFit="1" customWidth="1"/>
    <col min="10" max="10" width="8.28515625" bestFit="1" customWidth="1"/>
    <col min="11" max="11" width="4.28515625" bestFit="1" customWidth="1"/>
    <col min="12" max="12" width="15.7109375" bestFit="1" customWidth="1"/>
    <col min="13" max="14" width="9.85546875" bestFit="1" customWidth="1"/>
    <col min="15" max="15" width="8.28515625" bestFit="1" customWidth="1"/>
    <col min="16" max="16" width="4.2851562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258</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132942.56580270227</v>
      </c>
      <c r="C14" s="137">
        <v>122203.8806</v>
      </c>
      <c r="D14" s="137">
        <v>143681.24780000001</v>
      </c>
      <c r="E14" s="137">
        <v>10738.683600000004</v>
      </c>
      <c r="F14" s="146">
        <v>4.1212686219999997</v>
      </c>
      <c r="G14" s="137">
        <v>124505.56572013213</v>
      </c>
      <c r="H14" s="137">
        <v>114211.8637</v>
      </c>
      <c r="I14" s="137">
        <v>134799.26459999999</v>
      </c>
      <c r="J14" s="137">
        <v>10293.700449999997</v>
      </c>
      <c r="K14" s="146">
        <v>4.2181953940000003</v>
      </c>
      <c r="L14" s="137">
        <v>8437.0000825701591</v>
      </c>
      <c r="M14" s="137">
        <v>5383.3187120000002</v>
      </c>
      <c r="N14" s="137">
        <v>11490.681409999999</v>
      </c>
      <c r="O14" s="137">
        <v>3053.6813489999995</v>
      </c>
      <c r="P14" s="146">
        <v>18.4662875</v>
      </c>
      <c r="R14" s="139"/>
    </row>
    <row r="15" spans="1:18" s="90" customFormat="1" ht="14.25" x14ac:dyDescent="0.25">
      <c r="A15" s="70" t="s">
        <v>248</v>
      </c>
      <c r="B15" s="140">
        <v>17187.422169654394</v>
      </c>
      <c r="C15" s="140">
        <v>13902.558940000001</v>
      </c>
      <c r="D15" s="140">
        <v>20472.28498</v>
      </c>
      <c r="E15" s="140">
        <v>3284.8630199999998</v>
      </c>
      <c r="F15" s="147">
        <v>9.7510291319999993</v>
      </c>
      <c r="G15" s="140">
        <v>16852.093115564989</v>
      </c>
      <c r="H15" s="140">
        <v>13602.812260000001</v>
      </c>
      <c r="I15" s="140">
        <v>20101.37355</v>
      </c>
      <c r="J15" s="140">
        <v>3249.2806449999998</v>
      </c>
      <c r="K15" s="147">
        <v>9.8373315239999997</v>
      </c>
      <c r="L15" s="140">
        <v>335.32905408940405</v>
      </c>
      <c r="M15" s="140">
        <v>0</v>
      </c>
      <c r="N15" s="140">
        <v>816.21529080000005</v>
      </c>
      <c r="O15" s="140">
        <v>408.10764540000002</v>
      </c>
      <c r="P15" s="147">
        <v>73.166973690000006</v>
      </c>
      <c r="R15" s="139"/>
    </row>
    <row r="16" spans="1:18" s="90" customFormat="1" ht="14.25" x14ac:dyDescent="0.25">
      <c r="A16" s="77" t="s">
        <v>249</v>
      </c>
      <c r="B16" s="143">
        <v>115755.14363304789</v>
      </c>
      <c r="C16" s="143">
        <v>106079.3028</v>
      </c>
      <c r="D16" s="143">
        <v>125430.9817</v>
      </c>
      <c r="E16" s="143">
        <v>9675.8394499999995</v>
      </c>
      <c r="F16" s="148">
        <v>4.2647373359999996</v>
      </c>
      <c r="G16" s="143">
        <v>107653.47260456714</v>
      </c>
      <c r="H16" s="143">
        <v>98459.619359999997</v>
      </c>
      <c r="I16" s="143">
        <v>116847.32309999999</v>
      </c>
      <c r="J16" s="143">
        <v>9193.8518699999986</v>
      </c>
      <c r="K16" s="148">
        <v>4.3572591730000001</v>
      </c>
      <c r="L16" s="143">
        <v>8101.671028480755</v>
      </c>
      <c r="M16" s="143">
        <v>5089.4647199999999</v>
      </c>
      <c r="N16" s="143">
        <v>11113.87729</v>
      </c>
      <c r="O16" s="143">
        <v>3012.2062850000002</v>
      </c>
      <c r="P16" s="148">
        <v>18.96941928</v>
      </c>
      <c r="R16" s="139"/>
    </row>
    <row r="17" spans="1:18" s="90" customFormat="1" ht="14.25" x14ac:dyDescent="0.25">
      <c r="A17" s="78"/>
      <c r="B17" s="139"/>
      <c r="C17" s="139"/>
      <c r="D17" s="139"/>
      <c r="E17" s="139"/>
      <c r="F17" s="139"/>
      <c r="G17" s="139"/>
      <c r="H17" s="139"/>
      <c r="I17" s="139"/>
      <c r="J17" s="139"/>
      <c r="K17" s="139"/>
      <c r="L17" s="139"/>
      <c r="R17" s="139"/>
    </row>
    <row r="18" spans="1:18" s="90" customFormat="1" ht="14.25" x14ac:dyDescent="0.25">
      <c r="B18" s="139"/>
      <c r="C18" s="139"/>
      <c r="D18" s="139"/>
      <c r="E18" s="139"/>
      <c r="F18" s="139"/>
      <c r="G18" s="139"/>
      <c r="H18" s="139"/>
      <c r="I18" s="139"/>
      <c r="J18" s="139"/>
      <c r="K18" s="139"/>
      <c r="L18" s="139"/>
      <c r="R18" s="139"/>
    </row>
    <row r="19" spans="1:18" s="90" customFormat="1" ht="14.25" x14ac:dyDescent="0.25">
      <c r="B19" s="139"/>
      <c r="C19" s="139"/>
      <c r="D19" s="139"/>
      <c r="E19" s="139"/>
      <c r="F19" s="139"/>
      <c r="G19" s="139"/>
      <c r="H19" s="139"/>
      <c r="I19" s="139"/>
      <c r="J19" s="139"/>
      <c r="K19" s="139"/>
      <c r="L19" s="139"/>
      <c r="R19" s="139"/>
    </row>
    <row r="20" spans="1:18" s="90" customFormat="1" ht="14.25" x14ac:dyDescent="0.25">
      <c r="A20" s="70" t="s">
        <v>259</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93.653650332662181</v>
      </c>
      <c r="H25" s="146">
        <v>91.44629037</v>
      </c>
      <c r="I25" s="146">
        <v>95.86101017</v>
      </c>
      <c r="J25" s="146">
        <v>2.2073599000000002</v>
      </c>
      <c r="K25" s="146">
        <v>1.202520166</v>
      </c>
      <c r="L25" s="146">
        <v>6.3463496673378206</v>
      </c>
      <c r="M25" s="146">
        <v>4.1389898260000004</v>
      </c>
      <c r="N25" s="146">
        <v>8.553709628</v>
      </c>
      <c r="O25" s="146">
        <v>2.2073599009999998</v>
      </c>
      <c r="P25" s="146">
        <v>17.7456976</v>
      </c>
    </row>
    <row r="26" spans="1:18" s="90" customFormat="1" ht="14.25" x14ac:dyDescent="0.25">
      <c r="A26" s="70" t="s">
        <v>248</v>
      </c>
      <c r="B26" s="147">
        <v>12.928456785738545</v>
      </c>
      <c r="C26" s="147">
        <v>10.733145410000001</v>
      </c>
      <c r="D26" s="147">
        <v>15.123768159999999</v>
      </c>
      <c r="E26" s="147">
        <v>2.1953113749999993</v>
      </c>
      <c r="F26" s="147">
        <v>8.6634997790000003</v>
      </c>
      <c r="G26" s="147">
        <v>13.535212677516522</v>
      </c>
      <c r="H26" s="147">
        <v>11.239620609999999</v>
      </c>
      <c r="I26" s="147">
        <v>15.83080475</v>
      </c>
      <c r="J26" s="147">
        <v>2.2955920700000005</v>
      </c>
      <c r="K26" s="147">
        <v>8.6531366179999996</v>
      </c>
      <c r="L26" s="147">
        <v>3.9745057580614951</v>
      </c>
      <c r="M26" s="147">
        <v>0</v>
      </c>
      <c r="N26" s="147">
        <v>9.6190058199999999</v>
      </c>
      <c r="O26" s="147">
        <v>4.80950291</v>
      </c>
      <c r="P26" s="147">
        <v>72.457989310000002</v>
      </c>
    </row>
    <row r="27" spans="1:18" s="90" customFormat="1" ht="14.25" x14ac:dyDescent="0.25">
      <c r="A27" s="77" t="s">
        <v>249</v>
      </c>
      <c r="B27" s="148">
        <v>87.071543214261453</v>
      </c>
      <c r="C27" s="148">
        <v>84.876231840000003</v>
      </c>
      <c r="D27" s="148">
        <v>89.266854589999994</v>
      </c>
      <c r="E27" s="148">
        <v>2.1953113749999957</v>
      </c>
      <c r="F27" s="148">
        <v>1.2863638150000001</v>
      </c>
      <c r="G27" s="148">
        <v>86.464787322483488</v>
      </c>
      <c r="H27" s="148">
        <v>84.169195250000001</v>
      </c>
      <c r="I27" s="148">
        <v>88.760379389999997</v>
      </c>
      <c r="J27" s="148">
        <v>2.2955920699999979</v>
      </c>
      <c r="K27" s="148">
        <v>1.3545634950000001</v>
      </c>
      <c r="L27" s="148">
        <v>96.025494241938503</v>
      </c>
      <c r="M27" s="148">
        <v>90.380994180000002</v>
      </c>
      <c r="N27" s="148">
        <v>101.6699943</v>
      </c>
      <c r="O27" s="148">
        <v>5.6445000599999986</v>
      </c>
      <c r="P27" s="148">
        <v>2.9990441479999999</v>
      </c>
    </row>
    <row r="28" spans="1:18" s="90" customFormat="1" ht="14.25" x14ac:dyDescent="0.25"/>
    <row r="29" spans="1:18" s="90" customFormat="1" ht="14.25" x14ac:dyDescent="0.25"/>
    <row r="31" spans="1:18" s="159" customFormat="1" x14ac:dyDescent="0.25">
      <c r="A31" s="229" t="s">
        <v>172</v>
      </c>
      <c r="B31" s="230"/>
      <c r="C31" s="230"/>
      <c r="D31" s="230"/>
      <c r="E31" s="230"/>
      <c r="F31" s="231"/>
    </row>
    <row r="32" spans="1:18" s="159" customFormat="1" x14ac:dyDescent="0.25">
      <c r="A32" s="235" t="s">
        <v>173</v>
      </c>
      <c r="B32" s="236"/>
      <c r="C32" s="236"/>
      <c r="D32" s="236"/>
      <c r="E32" s="236"/>
      <c r="F32" s="237"/>
    </row>
    <row r="33" spans="1:6" s="159" customFormat="1" ht="30.75" customHeight="1" x14ac:dyDescent="0.25">
      <c r="A33" s="241" t="s">
        <v>535</v>
      </c>
      <c r="B33" s="242"/>
      <c r="C33" s="242"/>
      <c r="D33" s="242"/>
      <c r="E33" s="242"/>
      <c r="F33" s="243"/>
    </row>
  </sheetData>
  <mergeCells count="6">
    <mergeCell ref="A33:F33"/>
    <mergeCell ref="A1:H1"/>
    <mergeCell ref="A3:P4"/>
    <mergeCell ref="A5:P7"/>
    <mergeCell ref="A31:F31"/>
    <mergeCell ref="A32:F32"/>
  </mergeCells>
  <conditionalFormatting sqref="B14:P16">
    <cfRule type="cellIs" dxfId="240" priority="5" operator="lessThan">
      <formula>0</formula>
    </cfRule>
  </conditionalFormatting>
  <conditionalFormatting sqref="B25:B27 G25:G27 L25:L27">
    <cfRule type="cellIs" dxfId="239" priority="4" operator="lessThan">
      <formula>0</formula>
    </cfRule>
  </conditionalFormatting>
  <conditionalFormatting sqref="C25:F27">
    <cfRule type="cellIs" dxfId="238" priority="3" operator="lessThan">
      <formula>0</formula>
    </cfRule>
  </conditionalFormatting>
  <conditionalFormatting sqref="M25:P27">
    <cfRule type="cellIs" dxfId="237" priority="1" operator="lessThan">
      <formula>0</formula>
    </cfRule>
  </conditionalFormatting>
  <conditionalFormatting sqref="H25:K27">
    <cfRule type="cellIs" dxfId="236" priority="2" operator="lessThan">
      <formula>0</formula>
    </cfRule>
  </conditionalFormatting>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D6CB5-4DC5-4FB1-9972-0F2764073F61}">
  <sheetPr codeName="Hoja27"/>
  <dimension ref="A1:R35"/>
  <sheetViews>
    <sheetView showGridLines="0" showRowColHeaders="0" zoomScaleNormal="100" workbookViewId="0">
      <selection activeCell="A3" sqref="A3:P4"/>
    </sheetView>
  </sheetViews>
  <sheetFormatPr baseColWidth="10" defaultRowHeight="15" x14ac:dyDescent="0.25"/>
  <cols>
    <col min="1" max="1" width="60" customWidth="1"/>
    <col min="2" max="2" width="9.85546875" bestFit="1" customWidth="1"/>
    <col min="3" max="5" width="10" bestFit="1" customWidth="1"/>
    <col min="6" max="6" width="4.85546875" bestFit="1" customWidth="1"/>
    <col min="7" max="7" width="12.140625" bestFit="1" customWidth="1"/>
    <col min="8" max="9" width="9.85546875" bestFit="1" customWidth="1"/>
    <col min="10" max="10" width="8.28515625" bestFit="1" customWidth="1"/>
    <col min="11" max="11" width="4.28515625" bestFit="1" customWidth="1"/>
    <col min="12" max="12" width="15.7109375" bestFit="1" customWidth="1"/>
    <col min="13" max="14" width="9.85546875" bestFit="1" customWidth="1"/>
    <col min="15" max="15" width="7.140625" bestFit="1" customWidth="1"/>
    <col min="16" max="16" width="4.2851562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5" customHeight="1" x14ac:dyDescent="0.25">
      <c r="A5" s="227" t="s">
        <v>136</v>
      </c>
      <c r="B5" s="228"/>
      <c r="C5" s="228"/>
      <c r="D5" s="228"/>
      <c r="E5" s="228"/>
      <c r="F5" s="228"/>
      <c r="G5" s="228"/>
      <c r="H5" s="228"/>
      <c r="I5" s="228"/>
      <c r="J5" s="228"/>
      <c r="K5" s="228"/>
      <c r="L5" s="228"/>
      <c r="M5" s="228"/>
      <c r="N5" s="228"/>
      <c r="O5" s="228"/>
      <c r="P5" s="228"/>
    </row>
    <row r="6" spans="1:18" s="90" customFormat="1" ht="15" customHeight="1" x14ac:dyDescent="0.25">
      <c r="A6" s="227"/>
      <c r="B6" s="228"/>
      <c r="C6" s="228"/>
      <c r="D6" s="228"/>
      <c r="E6" s="228"/>
      <c r="F6" s="228"/>
      <c r="G6" s="228"/>
      <c r="H6" s="228"/>
      <c r="I6" s="228"/>
      <c r="J6" s="228"/>
      <c r="K6" s="228"/>
      <c r="L6" s="228"/>
      <c r="M6" s="228"/>
      <c r="N6" s="228"/>
      <c r="O6" s="228"/>
      <c r="P6" s="228"/>
    </row>
    <row r="7" spans="1:18" s="90" customFormat="1" ht="15" customHeight="1"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260</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132942.56580270201</v>
      </c>
      <c r="C14" s="137">
        <v>122203.8806</v>
      </c>
      <c r="D14" s="137">
        <v>143681.24780000001</v>
      </c>
      <c r="E14" s="137">
        <v>10738.683600000004</v>
      </c>
      <c r="F14" s="146">
        <v>4.1212686219999997</v>
      </c>
      <c r="G14" s="137">
        <v>124505.56572013185</v>
      </c>
      <c r="H14" s="137">
        <v>114211.8637</v>
      </c>
      <c r="I14" s="137">
        <v>134799.26459999999</v>
      </c>
      <c r="J14" s="137">
        <v>10293.700449999997</v>
      </c>
      <c r="K14" s="146">
        <v>4.2181953940000003</v>
      </c>
      <c r="L14" s="137">
        <v>8437.0000825701409</v>
      </c>
      <c r="M14" s="137">
        <v>5383.3187120000002</v>
      </c>
      <c r="N14" s="137">
        <v>11490.681409999999</v>
      </c>
      <c r="O14" s="137">
        <v>3053.6813489999995</v>
      </c>
      <c r="P14" s="146">
        <v>18.4662875</v>
      </c>
      <c r="R14" s="139"/>
    </row>
    <row r="15" spans="1:18" s="90" customFormat="1" ht="14.25" x14ac:dyDescent="0.25">
      <c r="A15" s="70" t="s">
        <v>261</v>
      </c>
      <c r="B15" s="140">
        <v>102396.62898838108</v>
      </c>
      <c r="C15" s="140">
        <v>93217.881229999999</v>
      </c>
      <c r="D15" s="140">
        <v>111575.3751</v>
      </c>
      <c r="E15" s="140">
        <v>9178.7469350000028</v>
      </c>
      <c r="F15" s="147">
        <v>4.5734261319999998</v>
      </c>
      <c r="G15" s="140">
        <v>95931.021482339071</v>
      </c>
      <c r="H15" s="140">
        <v>87091.832110000003</v>
      </c>
      <c r="I15" s="140">
        <v>104770.2093</v>
      </c>
      <c r="J15" s="140">
        <v>8839.1885949999996</v>
      </c>
      <c r="K15" s="147">
        <v>4.7010758969999999</v>
      </c>
      <c r="L15" s="140">
        <v>6465.6075060420126</v>
      </c>
      <c r="M15" s="140">
        <v>3996.3887089999998</v>
      </c>
      <c r="N15" s="140">
        <v>8934.8262579999991</v>
      </c>
      <c r="O15" s="140">
        <v>2469.2187744999997</v>
      </c>
      <c r="P15" s="147">
        <v>19.484719729999998</v>
      </c>
      <c r="R15" s="139"/>
    </row>
    <row r="16" spans="1:18" s="90" customFormat="1" ht="14.25" x14ac:dyDescent="0.25">
      <c r="A16" s="75" t="s">
        <v>262</v>
      </c>
      <c r="B16" s="137">
        <v>21139.441566681293</v>
      </c>
      <c r="C16" s="137">
        <v>17501.27029</v>
      </c>
      <c r="D16" s="137">
        <v>24777.611700000001</v>
      </c>
      <c r="E16" s="137">
        <v>3638.1707050000005</v>
      </c>
      <c r="F16" s="146">
        <v>8.7807882139999993</v>
      </c>
      <c r="G16" s="137">
        <v>19603.001836220286</v>
      </c>
      <c r="H16" s="137">
        <v>16205.000470000001</v>
      </c>
      <c r="I16" s="137">
        <v>23001.002059999999</v>
      </c>
      <c r="J16" s="137">
        <v>3398.000794999999</v>
      </c>
      <c r="K16" s="146">
        <v>8.8439206450000007</v>
      </c>
      <c r="L16" s="137">
        <v>1536.439730461005</v>
      </c>
      <c r="M16" s="137">
        <v>236.5383142</v>
      </c>
      <c r="N16" s="137">
        <v>2836.3411470000001</v>
      </c>
      <c r="O16" s="137">
        <v>1299.9014164</v>
      </c>
      <c r="P16" s="146">
        <v>43.165702840000002</v>
      </c>
      <c r="R16" s="139"/>
    </row>
    <row r="17" spans="1:18" s="90" customFormat="1" ht="14.25" x14ac:dyDescent="0.25">
      <c r="A17" s="89" t="s">
        <v>263</v>
      </c>
      <c r="B17" s="153">
        <v>9406.4952476396247</v>
      </c>
      <c r="C17" s="153">
        <v>6312.1024360000001</v>
      </c>
      <c r="D17" s="153">
        <v>12500.887640000001</v>
      </c>
      <c r="E17" s="153">
        <v>3094.3926020000004</v>
      </c>
      <c r="F17" s="154">
        <v>16.783847009999999</v>
      </c>
      <c r="G17" s="153">
        <v>8971.5424015725002</v>
      </c>
      <c r="H17" s="153">
        <v>5926.2795379999998</v>
      </c>
      <c r="I17" s="153">
        <v>12016.80485</v>
      </c>
      <c r="J17" s="153">
        <v>3045.2626560000003</v>
      </c>
      <c r="K17" s="154">
        <v>17.31815336</v>
      </c>
      <c r="L17" s="153">
        <v>434.95284606712426</v>
      </c>
      <c r="M17" s="153">
        <v>0</v>
      </c>
      <c r="N17" s="153">
        <v>983.9912147</v>
      </c>
      <c r="O17" s="153">
        <v>491.99560735</v>
      </c>
      <c r="P17" s="154">
        <v>64.402755189999993</v>
      </c>
      <c r="R17" s="139"/>
    </row>
    <row r="18" spans="1:18" s="90" customFormat="1" ht="14.25" x14ac:dyDescent="0.25">
      <c r="A18" s="78"/>
      <c r="B18" s="139"/>
      <c r="C18" s="139"/>
      <c r="D18" s="139"/>
      <c r="E18" s="139"/>
      <c r="F18" s="139"/>
      <c r="G18" s="139"/>
      <c r="H18" s="139"/>
      <c r="I18" s="139"/>
      <c r="J18" s="139"/>
      <c r="K18" s="139"/>
      <c r="L18" s="139"/>
      <c r="M18" s="139"/>
      <c r="R18" s="139"/>
    </row>
    <row r="19" spans="1:18" s="90" customFormat="1" ht="14.25" x14ac:dyDescent="0.25">
      <c r="B19" s="139"/>
      <c r="C19" s="139"/>
      <c r="D19" s="139"/>
      <c r="E19" s="139"/>
      <c r="F19" s="139"/>
      <c r="G19" s="139"/>
      <c r="H19" s="139"/>
      <c r="I19" s="139"/>
      <c r="J19" s="139"/>
      <c r="K19" s="139"/>
      <c r="L19" s="139"/>
      <c r="M19" s="139"/>
      <c r="R19" s="139"/>
    </row>
    <row r="20" spans="1:18" s="90" customFormat="1" ht="14.25" x14ac:dyDescent="0.25">
      <c r="B20" s="139"/>
      <c r="C20" s="139"/>
      <c r="D20" s="139"/>
      <c r="E20" s="139"/>
      <c r="F20" s="139"/>
      <c r="G20" s="139"/>
      <c r="H20" s="139"/>
      <c r="I20" s="139"/>
      <c r="J20" s="139"/>
      <c r="K20" s="139"/>
      <c r="L20" s="139"/>
      <c r="M20" s="139"/>
      <c r="R20" s="139"/>
    </row>
    <row r="21" spans="1:18" s="90" customFormat="1" ht="14.25" x14ac:dyDescent="0.25">
      <c r="A21" s="70" t="s">
        <v>264</v>
      </c>
      <c r="R21" s="139"/>
    </row>
    <row r="22" spans="1:18" s="90" customFormat="1" ht="14.25" x14ac:dyDescent="0.25">
      <c r="A22" s="70" t="s">
        <v>161</v>
      </c>
    </row>
    <row r="23" spans="1:18" s="90" customFormat="1" ht="14.25" x14ac:dyDescent="0.25">
      <c r="A23" s="70" t="s">
        <v>162</v>
      </c>
    </row>
    <row r="24" spans="1:18" s="90" customFormat="1" ht="10.5" customHeight="1" x14ac:dyDescent="0.25">
      <c r="A24" s="73"/>
    </row>
    <row r="25" spans="1:18" s="90" customFormat="1" ht="42.75" x14ac:dyDescent="0.25">
      <c r="A25" s="74"/>
      <c r="B25" s="136" t="s">
        <v>41</v>
      </c>
      <c r="C25" s="136" t="s">
        <v>163</v>
      </c>
      <c r="D25" s="136" t="s">
        <v>164</v>
      </c>
      <c r="E25" s="136" t="s">
        <v>165</v>
      </c>
      <c r="F25" s="136" t="s">
        <v>166</v>
      </c>
      <c r="G25" s="136" t="s">
        <v>167</v>
      </c>
      <c r="H25" s="136" t="s">
        <v>163</v>
      </c>
      <c r="I25" s="136" t="s">
        <v>164</v>
      </c>
      <c r="J25" s="136" t="s">
        <v>165</v>
      </c>
      <c r="K25" s="136" t="s">
        <v>166</v>
      </c>
      <c r="L25" s="136" t="s">
        <v>168</v>
      </c>
      <c r="M25" s="136" t="s">
        <v>163</v>
      </c>
      <c r="N25" s="136" t="s">
        <v>164</v>
      </c>
      <c r="O25" s="136" t="s">
        <v>165</v>
      </c>
      <c r="P25" s="136" t="s">
        <v>166</v>
      </c>
    </row>
    <row r="26" spans="1:18" s="90" customFormat="1" ht="14.25" x14ac:dyDescent="0.25">
      <c r="A26" s="75" t="s">
        <v>41</v>
      </c>
      <c r="B26" s="146">
        <v>100</v>
      </c>
      <c r="C26" s="146">
        <v>100</v>
      </c>
      <c r="D26" s="146">
        <v>100</v>
      </c>
      <c r="E26" s="146">
        <v>0</v>
      </c>
      <c r="F26" s="146">
        <v>0</v>
      </c>
      <c r="G26" s="146">
        <v>93.653650332662167</v>
      </c>
      <c r="H26" s="146">
        <v>91.44629037</v>
      </c>
      <c r="I26" s="146">
        <v>95.86101017</v>
      </c>
      <c r="J26" s="146">
        <v>2.2073599000000002</v>
      </c>
      <c r="K26" s="146">
        <v>1.202520166</v>
      </c>
      <c r="L26" s="146">
        <v>6.3463496673378197</v>
      </c>
      <c r="M26" s="146">
        <v>4.1389898260000004</v>
      </c>
      <c r="N26" s="146">
        <v>8.553709628</v>
      </c>
      <c r="O26" s="146">
        <v>2.2073599009999998</v>
      </c>
      <c r="P26" s="146">
        <v>17.7456976</v>
      </c>
    </row>
    <row r="27" spans="1:18" s="90" customFormat="1" ht="14.25" x14ac:dyDescent="0.25">
      <c r="A27" s="70" t="s">
        <v>261</v>
      </c>
      <c r="B27" s="147">
        <v>77.023208007242999</v>
      </c>
      <c r="C27" s="147">
        <v>73.949461299999996</v>
      </c>
      <c r="D27" s="147">
        <v>80.096955339999994</v>
      </c>
      <c r="E27" s="147">
        <v>3.073747019999999</v>
      </c>
      <c r="F27" s="147">
        <v>2.0360594010000002</v>
      </c>
      <c r="G27" s="147">
        <v>77.049584833802783</v>
      </c>
      <c r="H27" s="147">
        <v>73.896160890000004</v>
      </c>
      <c r="I27" s="147">
        <v>80.203009460000004</v>
      </c>
      <c r="J27" s="147">
        <v>3.1534242849999998</v>
      </c>
      <c r="K27" s="147">
        <v>2.0881227830000002</v>
      </c>
      <c r="L27" s="147">
        <v>76.633962815754913</v>
      </c>
      <c r="M27" s="147">
        <v>63.224736870000001</v>
      </c>
      <c r="N27" s="147">
        <v>90.043188639999997</v>
      </c>
      <c r="O27" s="147">
        <v>13.409225884999998</v>
      </c>
      <c r="P27" s="147">
        <v>8.9274279100000005</v>
      </c>
    </row>
    <row r="28" spans="1:18" s="90" customFormat="1" ht="14.25" x14ac:dyDescent="0.25">
      <c r="A28" s="75" t="s">
        <v>262</v>
      </c>
      <c r="B28" s="146">
        <v>15.901183672093413</v>
      </c>
      <c r="C28" s="146">
        <v>13.39659445</v>
      </c>
      <c r="D28" s="146">
        <v>18.405772410000001</v>
      </c>
      <c r="E28" s="146">
        <v>2.5045889800000003</v>
      </c>
      <c r="F28" s="146">
        <v>8.0362038770000002</v>
      </c>
      <c r="G28" s="146">
        <v>15.744679141721768</v>
      </c>
      <c r="H28" s="146">
        <v>13.239089030000001</v>
      </c>
      <c r="I28" s="146">
        <v>18.250268729999998</v>
      </c>
      <c r="J28" s="146">
        <v>2.5055898499999989</v>
      </c>
      <c r="K28" s="146">
        <v>8.1193282950000008</v>
      </c>
      <c r="L28" s="146">
        <v>18.210735041180222</v>
      </c>
      <c r="M28" s="146">
        <v>4.510470024</v>
      </c>
      <c r="N28" s="146">
        <v>31.91100016</v>
      </c>
      <c r="O28" s="146">
        <v>13.700265068</v>
      </c>
      <c r="P28" s="146">
        <v>38.383574969999998</v>
      </c>
    </row>
    <row r="29" spans="1:18" s="90" customFormat="1" ht="14.25" x14ac:dyDescent="0.25">
      <c r="A29" s="89" t="s">
        <v>263</v>
      </c>
      <c r="B29" s="154">
        <v>7.0756083206635694</v>
      </c>
      <c r="C29" s="154">
        <v>4.8725679749999999</v>
      </c>
      <c r="D29" s="154">
        <v>9.2786485209999991</v>
      </c>
      <c r="E29" s="154">
        <v>2.2030402729999996</v>
      </c>
      <c r="F29" s="154">
        <v>15.88556206</v>
      </c>
      <c r="G29" s="154">
        <v>7.2057360244754527</v>
      </c>
      <c r="H29" s="154">
        <v>4.8870548579999999</v>
      </c>
      <c r="I29" s="154">
        <v>9.5244170359999991</v>
      </c>
      <c r="J29" s="154">
        <v>2.3186810889999996</v>
      </c>
      <c r="K29" s="154">
        <v>16.417484129999998</v>
      </c>
      <c r="L29" s="154">
        <v>5.1553021430648815</v>
      </c>
      <c r="M29" s="154">
        <v>0</v>
      </c>
      <c r="N29" s="154">
        <v>11.02065999</v>
      </c>
      <c r="O29" s="154">
        <v>5.5103299950000002</v>
      </c>
      <c r="P29" s="154">
        <v>58.047606469999998</v>
      </c>
    </row>
    <row r="30" spans="1:18" s="90" customFormat="1" ht="14.25" x14ac:dyDescent="0.25"/>
    <row r="31" spans="1:18" s="90" customFormat="1" ht="14.25" x14ac:dyDescent="0.25"/>
    <row r="33" spans="1:6" x14ac:dyDescent="0.25">
      <c r="A33" s="229" t="s">
        <v>172</v>
      </c>
      <c r="B33" s="230"/>
      <c r="C33" s="230"/>
      <c r="D33" s="230"/>
      <c r="E33" s="230"/>
      <c r="F33" s="231"/>
    </row>
    <row r="34" spans="1:6" x14ac:dyDescent="0.25">
      <c r="A34" s="235" t="s">
        <v>173</v>
      </c>
      <c r="B34" s="236"/>
      <c r="C34" s="236"/>
      <c r="D34" s="236"/>
      <c r="E34" s="236"/>
      <c r="F34" s="237"/>
    </row>
    <row r="35" spans="1:6" ht="30" customHeight="1" x14ac:dyDescent="0.25">
      <c r="A35" s="241" t="s">
        <v>535</v>
      </c>
      <c r="B35" s="242"/>
      <c r="C35" s="242"/>
      <c r="D35" s="242"/>
      <c r="E35" s="242"/>
      <c r="F35" s="243"/>
    </row>
  </sheetData>
  <mergeCells count="6">
    <mergeCell ref="A35:F35"/>
    <mergeCell ref="A1:H1"/>
    <mergeCell ref="A3:P4"/>
    <mergeCell ref="A5:P7"/>
    <mergeCell ref="A33:F33"/>
    <mergeCell ref="A34:F34"/>
  </mergeCells>
  <conditionalFormatting sqref="E14">
    <cfRule type="cellIs" dxfId="235" priority="6" operator="lessThan">
      <formula>0</formula>
    </cfRule>
  </conditionalFormatting>
  <conditionalFormatting sqref="O26">
    <cfRule type="cellIs" dxfId="234" priority="1" operator="lessThan">
      <formula>0</formula>
    </cfRule>
  </conditionalFormatting>
  <conditionalFormatting sqref="J14">
    <cfRule type="cellIs" dxfId="233" priority="5" operator="lessThan">
      <formula>0</formula>
    </cfRule>
  </conditionalFormatting>
  <conditionalFormatting sqref="O14">
    <cfRule type="cellIs" dxfId="232" priority="4" operator="lessThan">
      <formula>0</formula>
    </cfRule>
  </conditionalFormatting>
  <conditionalFormatting sqref="E26">
    <cfRule type="cellIs" dxfId="231" priority="3" operator="lessThan">
      <formula>0</formula>
    </cfRule>
  </conditionalFormatting>
  <conditionalFormatting sqref="J26">
    <cfRule type="cellIs" dxfId="230" priority="2" operator="lessThan">
      <formula>0</formula>
    </cfRule>
  </conditionalFormatting>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D7CB8-78E5-4C10-810E-6DAC49339423}">
  <sheetPr codeName="Hoja28"/>
  <dimension ref="A1:R33"/>
  <sheetViews>
    <sheetView showGridLines="0" showRowColHeaders="0" zoomScaleNormal="100" workbookViewId="0">
      <selection activeCell="A3" sqref="A3:P4"/>
    </sheetView>
  </sheetViews>
  <sheetFormatPr baseColWidth="10" defaultRowHeight="15" x14ac:dyDescent="0.25"/>
  <cols>
    <col min="1" max="1" width="60" customWidth="1"/>
    <col min="2" max="4" width="9.85546875" bestFit="1" customWidth="1"/>
    <col min="5" max="5" width="7.140625" bestFit="1" customWidth="1"/>
    <col min="6" max="6" width="4.85546875" bestFit="1" customWidth="1"/>
    <col min="7" max="7" width="12.140625" bestFit="1" customWidth="1"/>
    <col min="8" max="8" width="8.28515625" bestFit="1" customWidth="1"/>
    <col min="9" max="9" width="9.85546875" bestFit="1" customWidth="1"/>
    <col min="10" max="10" width="7.140625" bestFit="1" customWidth="1"/>
    <col min="11" max="11" width="4.28515625" bestFit="1" customWidth="1"/>
    <col min="12" max="12" width="15.7109375" bestFit="1" customWidth="1"/>
    <col min="13" max="14" width="8.28515625" bestFit="1" customWidth="1"/>
    <col min="15" max="15" width="7.140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161" t="s">
        <v>265</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c r="M12" s="139"/>
      <c r="N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40738.552329999999</v>
      </c>
      <c r="C14" s="137">
        <v>29546.072769999999</v>
      </c>
      <c r="D14" s="137">
        <v>51931.031889999998</v>
      </c>
      <c r="E14" s="137">
        <v>11192.47956</v>
      </c>
      <c r="F14" s="146">
        <v>14.01730899</v>
      </c>
      <c r="G14" s="137">
        <v>39525.302940000001</v>
      </c>
      <c r="H14" s="137">
        <v>28432.292799999999</v>
      </c>
      <c r="I14" s="137">
        <v>50618.313069999997</v>
      </c>
      <c r="J14" s="137">
        <v>11093.010134999999</v>
      </c>
      <c r="K14" s="146">
        <v>14.31917943</v>
      </c>
      <c r="L14" s="137">
        <v>1213.249395</v>
      </c>
      <c r="M14" s="137">
        <v>0</v>
      </c>
      <c r="N14" s="137">
        <v>2701.1797120000001</v>
      </c>
      <c r="O14" s="137">
        <v>1350.5898560000001</v>
      </c>
      <c r="P14" s="146">
        <v>62.571481540000001</v>
      </c>
      <c r="R14" s="139"/>
    </row>
    <row r="15" spans="1:18" s="90" customFormat="1" ht="14.25" x14ac:dyDescent="0.25">
      <c r="A15" s="70" t="s">
        <v>266</v>
      </c>
      <c r="B15" s="140">
        <v>8713.3437190000004</v>
      </c>
      <c r="C15" s="140">
        <v>3836.3609900000001</v>
      </c>
      <c r="D15" s="140">
        <v>13590.32645</v>
      </c>
      <c r="E15" s="140">
        <v>4876.9827299999997</v>
      </c>
      <c r="F15" s="147">
        <v>28.55684999</v>
      </c>
      <c r="G15" s="140">
        <v>8523.2111490000007</v>
      </c>
      <c r="H15" s="140">
        <v>3658.7288760000001</v>
      </c>
      <c r="I15" s="140">
        <v>13387.69342</v>
      </c>
      <c r="J15" s="140">
        <v>4864.4822719999993</v>
      </c>
      <c r="K15" s="147">
        <v>29.119056969999999</v>
      </c>
      <c r="L15" s="140">
        <v>190.13256989999999</v>
      </c>
      <c r="M15" s="140">
        <v>0</v>
      </c>
      <c r="N15" s="140">
        <v>538.49128489999998</v>
      </c>
      <c r="O15" s="140">
        <v>269.24564244999999</v>
      </c>
      <c r="P15" s="147">
        <v>93.479006990000002</v>
      </c>
      <c r="R15" s="139"/>
    </row>
    <row r="16" spans="1:18" s="90" customFormat="1" ht="14.25" x14ac:dyDescent="0.25">
      <c r="A16" s="77" t="s">
        <v>267</v>
      </c>
      <c r="B16" s="143">
        <v>32025.208610000001</v>
      </c>
      <c r="C16" s="143">
        <v>21941.406849999999</v>
      </c>
      <c r="D16" s="143">
        <v>42109.010370000004</v>
      </c>
      <c r="E16" s="143">
        <v>10083.801760000002</v>
      </c>
      <c r="F16" s="148">
        <v>16.06483467</v>
      </c>
      <c r="G16" s="143">
        <v>31002.091789999999</v>
      </c>
      <c r="H16" s="143">
        <v>21022.616679999999</v>
      </c>
      <c r="I16" s="143">
        <v>40981.566890000002</v>
      </c>
      <c r="J16" s="143">
        <v>9979.4751050000013</v>
      </c>
      <c r="K16" s="148">
        <v>16.42330772</v>
      </c>
      <c r="L16" s="143">
        <v>1023.1168249999999</v>
      </c>
      <c r="M16" s="143">
        <v>0</v>
      </c>
      <c r="N16" s="143">
        <v>2469.6999190000001</v>
      </c>
      <c r="O16" s="143">
        <v>1234.8499595000001</v>
      </c>
      <c r="P16" s="148">
        <v>72.137666139999993</v>
      </c>
      <c r="R16" s="139"/>
    </row>
    <row r="17" spans="1:18" s="90" customFormat="1" ht="14.25" x14ac:dyDescent="0.25">
      <c r="A17" s="78"/>
      <c r="B17" s="139"/>
      <c r="C17" s="139"/>
      <c r="D17" s="139"/>
      <c r="E17" s="139"/>
      <c r="F17" s="139"/>
      <c r="G17" s="139"/>
      <c r="H17" s="139"/>
      <c r="I17" s="139"/>
      <c r="J17" s="139"/>
      <c r="K17" s="139"/>
      <c r="L17" s="139"/>
      <c r="M17" s="139"/>
      <c r="R17" s="139"/>
    </row>
    <row r="18" spans="1:18" s="90" customFormat="1" ht="14.25" x14ac:dyDescent="0.25">
      <c r="B18" s="139"/>
      <c r="C18" s="139"/>
      <c r="D18" s="139"/>
      <c r="E18" s="139"/>
      <c r="F18" s="139"/>
      <c r="G18" s="139"/>
      <c r="H18" s="139"/>
      <c r="I18" s="139"/>
      <c r="J18" s="139"/>
      <c r="K18" s="139"/>
      <c r="L18" s="139"/>
      <c r="M18" s="139"/>
      <c r="R18" s="139"/>
    </row>
    <row r="19" spans="1:18" s="90" customFormat="1" ht="14.25" x14ac:dyDescent="0.25">
      <c r="B19" s="139"/>
      <c r="C19" s="139"/>
      <c r="D19" s="139"/>
      <c r="E19" s="139"/>
      <c r="F19" s="139"/>
      <c r="G19" s="139"/>
      <c r="H19" s="139"/>
      <c r="I19" s="139"/>
      <c r="J19" s="139"/>
      <c r="K19" s="139"/>
      <c r="L19" s="139"/>
      <c r="M19" s="139"/>
      <c r="R19" s="139"/>
    </row>
    <row r="20" spans="1:18" s="90" customFormat="1" ht="14.25" x14ac:dyDescent="0.25">
      <c r="A20" s="161" t="s">
        <v>268</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97.021864252386408</v>
      </c>
      <c r="H25" s="146">
        <v>93.384353919999995</v>
      </c>
      <c r="I25" s="146">
        <v>100.65937460000001</v>
      </c>
      <c r="J25" s="146">
        <v>3.6375103400000057</v>
      </c>
      <c r="K25" s="146">
        <v>1.9128395739999999</v>
      </c>
      <c r="L25" s="146">
        <v>2.9781357598869787</v>
      </c>
      <c r="M25" s="146">
        <v>0</v>
      </c>
      <c r="N25" s="146">
        <v>6.6156460829999997</v>
      </c>
      <c r="O25" s="146">
        <v>3.3078230414999998</v>
      </c>
      <c r="P25" s="146">
        <v>62.316588799999998</v>
      </c>
    </row>
    <row r="26" spans="1:18" s="90" customFormat="1" ht="14.25" x14ac:dyDescent="0.25">
      <c r="A26" s="70" t="s">
        <v>266</v>
      </c>
      <c r="B26" s="147">
        <v>21.388447111272203</v>
      </c>
      <c r="C26" s="147">
        <v>10.581383580000001</v>
      </c>
      <c r="D26" s="147">
        <v>32.195510650000003</v>
      </c>
      <c r="E26" s="147">
        <v>10.807063535000001</v>
      </c>
      <c r="F26" s="147">
        <v>25.779374709999999</v>
      </c>
      <c r="G26" s="147">
        <v>21.563936301610038</v>
      </c>
      <c r="H26" s="147">
        <v>10.47140035</v>
      </c>
      <c r="I26" s="147">
        <v>32.656472260000001</v>
      </c>
      <c r="J26" s="147">
        <v>11.092535955000001</v>
      </c>
      <c r="K26" s="147">
        <v>26.24500944</v>
      </c>
      <c r="L26" s="147">
        <v>15.671350893193727</v>
      </c>
      <c r="M26" s="147">
        <v>0</v>
      </c>
      <c r="N26" s="147">
        <v>46.256241350000003</v>
      </c>
      <c r="O26" s="147">
        <v>23.128120675000002</v>
      </c>
      <c r="P26" s="147">
        <v>99.573649059999994</v>
      </c>
    </row>
    <row r="27" spans="1:18" s="90" customFormat="1" ht="14.25" x14ac:dyDescent="0.25">
      <c r="A27" s="77" t="s">
        <v>267</v>
      </c>
      <c r="B27" s="148">
        <v>78.611552886273131</v>
      </c>
      <c r="C27" s="148">
        <v>67.804489349999997</v>
      </c>
      <c r="D27" s="148">
        <v>89.418616420000006</v>
      </c>
      <c r="E27" s="148">
        <v>10.807063535000005</v>
      </c>
      <c r="F27" s="148">
        <v>7.0139918659999996</v>
      </c>
      <c r="G27" s="148">
        <v>78.436063695859929</v>
      </c>
      <c r="H27" s="148">
        <v>67.343527739999999</v>
      </c>
      <c r="I27" s="148">
        <v>89.528599650000004</v>
      </c>
      <c r="J27" s="148">
        <v>11.092535955000002</v>
      </c>
      <c r="K27" s="148">
        <v>7.2153762600000002</v>
      </c>
      <c r="L27" s="148">
        <v>84.328649098563929</v>
      </c>
      <c r="M27" s="148">
        <v>53.743758649999997</v>
      </c>
      <c r="N27" s="148">
        <v>114.91353959999999</v>
      </c>
      <c r="O27" s="148">
        <v>30.584890474999998</v>
      </c>
      <c r="P27" s="148">
        <v>18.504430119999999</v>
      </c>
    </row>
    <row r="28" spans="1:18" s="90" customFormat="1" ht="14.25" x14ac:dyDescent="0.25"/>
    <row r="29"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ht="30.75" customHeight="1" x14ac:dyDescent="0.25">
      <c r="A33" s="241" t="s">
        <v>535</v>
      </c>
      <c r="B33" s="242"/>
      <c r="C33" s="242"/>
      <c r="D33" s="242"/>
      <c r="E33" s="242"/>
      <c r="F33" s="243"/>
    </row>
  </sheetData>
  <mergeCells count="6">
    <mergeCell ref="A33:F33"/>
    <mergeCell ref="A1:H1"/>
    <mergeCell ref="A3:P4"/>
    <mergeCell ref="A5:P7"/>
    <mergeCell ref="A31:F31"/>
    <mergeCell ref="A32:F32"/>
  </mergeCells>
  <conditionalFormatting sqref="B14:P16">
    <cfRule type="cellIs" dxfId="229" priority="5" operator="lessThan">
      <formula>0</formula>
    </cfRule>
  </conditionalFormatting>
  <conditionalFormatting sqref="B25:B27 G25:G27 L25:L27">
    <cfRule type="cellIs" dxfId="228" priority="4" operator="lessThan">
      <formula>0</formula>
    </cfRule>
  </conditionalFormatting>
  <conditionalFormatting sqref="C25:F27">
    <cfRule type="cellIs" dxfId="227" priority="3" operator="lessThan">
      <formula>0</formula>
    </cfRule>
  </conditionalFormatting>
  <conditionalFormatting sqref="H25:K27">
    <cfRule type="cellIs" dxfId="226" priority="2" operator="lessThan">
      <formula>0</formula>
    </cfRule>
  </conditionalFormatting>
  <conditionalFormatting sqref="M25:P27">
    <cfRule type="cellIs" dxfId="225" priority="1" operator="lessThan">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9F8A6-1251-432A-9BED-356F23F228CD}">
  <sheetPr codeName="Hoja2"/>
  <dimension ref="A1:C40"/>
  <sheetViews>
    <sheetView showGridLines="0" showRowColHeaders="0" zoomScaleNormal="100" workbookViewId="0">
      <selection activeCell="A3" sqref="A3:P4"/>
    </sheetView>
  </sheetViews>
  <sheetFormatPr baseColWidth="10" defaultColWidth="11.42578125" defaultRowHeight="15" x14ac:dyDescent="0.25"/>
  <cols>
    <col min="1" max="1" width="51.140625" style="1" customWidth="1"/>
    <col min="2" max="2" width="30.7109375" style="1" customWidth="1"/>
    <col min="3" max="3" width="18.140625" style="1" customWidth="1"/>
    <col min="4" max="16384" width="11.42578125" style="1"/>
  </cols>
  <sheetData>
    <row r="1" spans="1:3" s="8" customFormat="1" ht="59.25" customHeight="1" x14ac:dyDescent="0.3"/>
    <row r="2" spans="1:3" s="2" customFormat="1" ht="3.75" customHeight="1" x14ac:dyDescent="0.25"/>
    <row r="3" spans="1:3" ht="28.5" customHeight="1" x14ac:dyDescent="0.25">
      <c r="A3" s="212" t="s">
        <v>2</v>
      </c>
      <c r="B3" s="212"/>
      <c r="C3" s="212"/>
    </row>
    <row r="4" spans="1:3" x14ac:dyDescent="0.25">
      <c r="A4" s="19" t="s">
        <v>66</v>
      </c>
      <c r="B4" s="3"/>
      <c r="C4" s="3"/>
    </row>
    <row r="5" spans="1:3" x14ac:dyDescent="0.25">
      <c r="A5" s="4" t="s">
        <v>70</v>
      </c>
      <c r="B5" s="4"/>
      <c r="C5" s="4"/>
    </row>
    <row r="7" spans="1:3" s="6" customFormat="1" ht="30" customHeight="1" x14ac:dyDescent="0.2">
      <c r="A7" s="29" t="s">
        <v>38</v>
      </c>
      <c r="B7" s="5" t="s">
        <v>67</v>
      </c>
      <c r="C7" s="20" t="s">
        <v>68</v>
      </c>
    </row>
    <row r="8" spans="1:3" s="6" customFormat="1" ht="12" x14ac:dyDescent="0.2">
      <c r="A8" s="30">
        <v>2004</v>
      </c>
      <c r="B8" s="14">
        <v>505000000</v>
      </c>
      <c r="C8" s="14">
        <v>505</v>
      </c>
    </row>
    <row r="9" spans="1:3" s="6" customFormat="1" ht="12" x14ac:dyDescent="0.2">
      <c r="A9" s="30">
        <v>2005</v>
      </c>
      <c r="B9" s="14">
        <v>1103000000</v>
      </c>
      <c r="C9" s="14">
        <v>1103</v>
      </c>
    </row>
    <row r="10" spans="1:3" s="6" customFormat="1" ht="12" x14ac:dyDescent="0.2">
      <c r="A10" s="30">
        <v>2006</v>
      </c>
      <c r="B10" s="14">
        <v>3574134052.2800002</v>
      </c>
      <c r="C10" s="14">
        <v>3574.1340522800001</v>
      </c>
    </row>
    <row r="11" spans="1:3" s="6" customFormat="1" ht="12" x14ac:dyDescent="0.2">
      <c r="A11" s="30">
        <v>2007</v>
      </c>
      <c r="B11" s="14">
        <v>7315314939.2399998</v>
      </c>
      <c r="C11" s="14">
        <v>7315.3149392400001</v>
      </c>
    </row>
    <row r="12" spans="1:3" s="6" customFormat="1" ht="12" x14ac:dyDescent="0.2">
      <c r="A12" s="30">
        <v>2008</v>
      </c>
      <c r="B12" s="14">
        <v>15715515553</v>
      </c>
      <c r="C12" s="14">
        <v>15715.515552999999</v>
      </c>
    </row>
    <row r="13" spans="1:3" s="6" customFormat="1" ht="12" x14ac:dyDescent="0.2">
      <c r="A13" s="30">
        <v>2009</v>
      </c>
      <c r="B13" s="14">
        <v>18290610048.599998</v>
      </c>
      <c r="C13" s="14">
        <v>18290.6100486</v>
      </c>
    </row>
    <row r="14" spans="1:3" s="6" customFormat="1" ht="12" x14ac:dyDescent="0.2">
      <c r="A14" s="30">
        <v>2010</v>
      </c>
      <c r="B14" s="14">
        <v>16414942510.040001</v>
      </c>
      <c r="C14" s="14">
        <v>16414.94251004</v>
      </c>
    </row>
    <row r="15" spans="1:3" s="6" customFormat="1" ht="12" x14ac:dyDescent="0.2">
      <c r="A15" s="30">
        <v>2011</v>
      </c>
      <c r="B15" s="14">
        <v>25871524852.16</v>
      </c>
      <c r="C15" s="14">
        <v>25871.524852160001</v>
      </c>
    </row>
    <row r="16" spans="1:3" s="6" customFormat="1" ht="12" x14ac:dyDescent="0.2">
      <c r="A16" s="30">
        <v>2012</v>
      </c>
      <c r="B16" s="14">
        <v>18480815144.419998</v>
      </c>
      <c r="C16" s="14">
        <v>18480.815144419998</v>
      </c>
    </row>
    <row r="17" spans="1:3" s="6" customFormat="1" ht="12" x14ac:dyDescent="0.2">
      <c r="A17" s="30">
        <v>2013</v>
      </c>
      <c r="B17" s="14">
        <v>20238035705.650002</v>
      </c>
      <c r="C17" s="14">
        <v>20238.03570565</v>
      </c>
    </row>
    <row r="18" spans="1:3" s="6" customFormat="1" ht="12" x14ac:dyDescent="0.2">
      <c r="A18" s="30">
        <v>2014</v>
      </c>
      <c r="B18" s="14">
        <v>20291189837.959999</v>
      </c>
      <c r="C18" s="14">
        <v>20291.189837959999</v>
      </c>
    </row>
    <row r="19" spans="1:3" s="6" customFormat="1" ht="12" x14ac:dyDescent="0.2">
      <c r="A19" s="30">
        <v>2015</v>
      </c>
      <c r="B19" s="14">
        <v>14188800793</v>
      </c>
      <c r="C19" s="14">
        <v>14188.800793</v>
      </c>
    </row>
    <row r="20" spans="1:3" s="6" customFormat="1" ht="12" x14ac:dyDescent="0.2">
      <c r="A20" s="30">
        <v>2016</v>
      </c>
      <c r="B20" s="14">
        <v>19283516421.279999</v>
      </c>
      <c r="C20" s="14">
        <v>19283.516421279997</v>
      </c>
    </row>
    <row r="21" spans="1:3" s="6" customFormat="1" ht="12" x14ac:dyDescent="0.2">
      <c r="A21" s="30">
        <v>2017</v>
      </c>
      <c r="B21" s="14">
        <v>27290382072.849998</v>
      </c>
      <c r="C21" s="14">
        <v>27290.38207285</v>
      </c>
    </row>
    <row r="22" spans="1:3" s="6" customFormat="1" ht="12" x14ac:dyDescent="0.2">
      <c r="A22" s="30">
        <v>2018</v>
      </c>
      <c r="B22" s="14">
        <v>34413152743.400002</v>
      </c>
      <c r="C22" s="14">
        <v>34413.152743400002</v>
      </c>
    </row>
    <row r="23" spans="1:3" s="6" customFormat="1" ht="12" x14ac:dyDescent="0.2">
      <c r="A23" s="30">
        <v>2019</v>
      </c>
      <c r="B23" s="14">
        <v>49593084953.870003</v>
      </c>
      <c r="C23" s="14">
        <v>49593.084953870006</v>
      </c>
    </row>
    <row r="24" spans="1:3" s="6" customFormat="1" ht="12" x14ac:dyDescent="0.2">
      <c r="A24" s="31" t="s">
        <v>69</v>
      </c>
      <c r="B24" s="17">
        <v>292569019627.75</v>
      </c>
      <c r="C24" s="17">
        <v>292569.01962774998</v>
      </c>
    </row>
    <row r="25" spans="1:3" s="6" customFormat="1" ht="12" x14ac:dyDescent="0.2">
      <c r="A25" s="23"/>
      <c r="B25" s="24"/>
      <c r="C25" s="25"/>
    </row>
    <row r="26" spans="1:3" s="6" customFormat="1" ht="12" x14ac:dyDescent="0.2">
      <c r="A26" s="23"/>
      <c r="B26" s="24"/>
      <c r="C26" s="25"/>
    </row>
    <row r="27" spans="1:3" s="6" customFormat="1" ht="12" x14ac:dyDescent="0.2">
      <c r="A27" s="7" t="s">
        <v>9</v>
      </c>
      <c r="B27" s="24"/>
      <c r="C27" s="25"/>
    </row>
    <row r="28" spans="1:3" s="6" customFormat="1" ht="12" x14ac:dyDescent="0.2">
      <c r="A28" s="23"/>
      <c r="B28" s="24"/>
      <c r="C28" s="25"/>
    </row>
    <row r="29" spans="1:3" s="6" customFormat="1" ht="12" x14ac:dyDescent="0.2">
      <c r="A29" s="23"/>
      <c r="B29" s="24"/>
      <c r="C29" s="25"/>
    </row>
    <row r="30" spans="1:3" s="6" customFormat="1" ht="12" x14ac:dyDescent="0.2">
      <c r="A30" s="23"/>
      <c r="B30" s="24"/>
      <c r="C30" s="25"/>
    </row>
    <row r="31" spans="1:3" s="6" customFormat="1" ht="12" x14ac:dyDescent="0.2">
      <c r="A31" s="23"/>
      <c r="B31" s="24"/>
      <c r="C31" s="25"/>
    </row>
    <row r="32" spans="1:3" s="6" customFormat="1" ht="12" x14ac:dyDescent="0.2">
      <c r="A32" s="23"/>
      <c r="B32" s="24"/>
      <c r="C32" s="25"/>
    </row>
    <row r="33" spans="1:3" s="6" customFormat="1" ht="12" x14ac:dyDescent="0.2">
      <c r="A33" s="23"/>
      <c r="B33" s="24"/>
      <c r="C33" s="25"/>
    </row>
    <row r="34" spans="1:3" s="6" customFormat="1" ht="12" x14ac:dyDescent="0.2">
      <c r="A34" s="23"/>
      <c r="B34" s="24"/>
      <c r="C34" s="25"/>
    </row>
    <row r="35" spans="1:3" s="6" customFormat="1" ht="12" x14ac:dyDescent="0.2">
      <c r="A35" s="23"/>
      <c r="B35" s="24"/>
      <c r="C35" s="25"/>
    </row>
    <row r="36" spans="1:3" s="6" customFormat="1" ht="12" x14ac:dyDescent="0.2">
      <c r="A36" s="26"/>
      <c r="B36" s="27"/>
      <c r="C36" s="28"/>
    </row>
    <row r="37" spans="1:3" s="6" customFormat="1" ht="12" x14ac:dyDescent="0.2"/>
    <row r="38" spans="1:3" s="6" customFormat="1" ht="12" x14ac:dyDescent="0.2"/>
    <row r="39" spans="1:3" s="6" customFormat="1" ht="12" x14ac:dyDescent="0.2"/>
    <row r="40" spans="1:3" s="6" customFormat="1" ht="12" x14ac:dyDescent="0.2"/>
  </sheetData>
  <sheetProtection selectLockedCells="1" selectUnlockedCells="1"/>
  <mergeCells count="1">
    <mergeCell ref="A3:C3"/>
  </mergeCells>
  <conditionalFormatting sqref="A4:C5">
    <cfRule type="duplicateValues" dxfId="306" priority="1"/>
  </conditionalFormatting>
  <pageMargins left="0.7" right="0.7" top="0.75" bottom="0.75" header="0.3" footer="0.3"/>
  <pageSetup orientation="portrait" horizontalDpi="360" verticalDpi="36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BB75-153B-4EC7-B545-AD3FE37BEE1B}">
  <sheetPr codeName="Hoja29"/>
  <dimension ref="A1:R37"/>
  <sheetViews>
    <sheetView showGridLines="0" showRowColHeaders="0" zoomScaleNormal="100" workbookViewId="0">
      <selection activeCell="A3" sqref="A3:P4"/>
    </sheetView>
  </sheetViews>
  <sheetFormatPr baseColWidth="10" defaultRowHeight="15" x14ac:dyDescent="0.25"/>
  <cols>
    <col min="1" max="1" width="60" customWidth="1"/>
    <col min="2" max="4" width="9.85546875" bestFit="1" customWidth="1"/>
    <col min="5" max="5" width="7.140625" bestFit="1" customWidth="1"/>
    <col min="6" max="6" width="4.85546875" bestFit="1" customWidth="1"/>
    <col min="7" max="7" width="12.140625" bestFit="1" customWidth="1"/>
    <col min="8" max="8" width="8.28515625" bestFit="1" customWidth="1"/>
    <col min="9" max="9" width="9.85546875" bestFit="1" customWidth="1"/>
    <col min="10" max="10" width="7.140625" bestFit="1" customWidth="1"/>
    <col min="11" max="11" width="4.85546875" bestFit="1" customWidth="1"/>
    <col min="12" max="12" width="15.7109375" bestFit="1" customWidth="1"/>
    <col min="13" max="14" width="8.28515625" bestFit="1" customWidth="1"/>
    <col min="15" max="15" width="7.140625" bestFit="1" customWidth="1"/>
    <col min="16" max="16" width="6"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161" t="s">
        <v>269</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c r="M12" s="139"/>
      <c r="N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40738.552329999999</v>
      </c>
      <c r="C14" s="137">
        <v>29546.072769999999</v>
      </c>
      <c r="D14" s="137">
        <v>51931.031889999998</v>
      </c>
      <c r="E14" s="137">
        <v>11192.47956</v>
      </c>
      <c r="F14" s="146">
        <v>14.01730899</v>
      </c>
      <c r="G14" s="137">
        <v>39525.302940000001</v>
      </c>
      <c r="H14" s="137">
        <v>28432.292799999999</v>
      </c>
      <c r="I14" s="137">
        <v>50618.313069999997</v>
      </c>
      <c r="J14" s="137">
        <v>11093.010134999999</v>
      </c>
      <c r="K14" s="146">
        <v>14.31917943</v>
      </c>
      <c r="L14" s="137">
        <v>1213.249395</v>
      </c>
      <c r="M14" s="137">
        <v>0</v>
      </c>
      <c r="N14" s="137">
        <v>2701.1797120000001</v>
      </c>
      <c r="O14" s="137">
        <v>1350.5898560000001</v>
      </c>
      <c r="P14" s="146">
        <v>62.571481540000001</v>
      </c>
      <c r="R14" s="139"/>
    </row>
    <row r="15" spans="1:18" s="90" customFormat="1" ht="14.25" x14ac:dyDescent="0.25">
      <c r="A15" s="70" t="s">
        <v>253</v>
      </c>
      <c r="B15" s="140">
        <v>10252.64932</v>
      </c>
      <c r="C15" s="140">
        <v>4206.1751599999998</v>
      </c>
      <c r="D15" s="140">
        <v>16299.12348</v>
      </c>
      <c r="E15" s="140">
        <v>6046.4741599999998</v>
      </c>
      <c r="F15" s="147">
        <v>30.089157440000001</v>
      </c>
      <c r="G15" s="140">
        <v>10251.165999999999</v>
      </c>
      <c r="H15" s="140">
        <v>4204.8696040000004</v>
      </c>
      <c r="I15" s="140">
        <v>16297.462390000001</v>
      </c>
      <c r="J15" s="140">
        <v>6046.2963930000005</v>
      </c>
      <c r="K15" s="147">
        <v>30.09262653</v>
      </c>
      <c r="L15" s="140">
        <v>1.483324761</v>
      </c>
      <c r="M15" s="140">
        <v>0</v>
      </c>
      <c r="N15" s="140">
        <v>3.4054630499999998</v>
      </c>
      <c r="O15" s="140">
        <v>1.7027315249999999</v>
      </c>
      <c r="P15" s="147">
        <v>66.113829280000004</v>
      </c>
      <c r="R15" s="139"/>
    </row>
    <row r="16" spans="1:18" s="90" customFormat="1" ht="14.25" x14ac:dyDescent="0.25">
      <c r="A16" s="75" t="s">
        <v>254</v>
      </c>
      <c r="B16" s="137">
        <v>30288.266169999999</v>
      </c>
      <c r="C16" s="137">
        <v>21178.48357</v>
      </c>
      <c r="D16" s="137">
        <v>39398.048770000001</v>
      </c>
      <c r="E16" s="137">
        <v>9109.7826000000005</v>
      </c>
      <c r="F16" s="146">
        <v>15.34537579</v>
      </c>
      <c r="G16" s="137">
        <v>29076.500100000001</v>
      </c>
      <c r="H16" s="137">
        <v>20089.016370000001</v>
      </c>
      <c r="I16" s="137">
        <v>38063.983829999997</v>
      </c>
      <c r="J16" s="137">
        <v>8987.4837299999981</v>
      </c>
      <c r="K16" s="146">
        <v>15.77029858</v>
      </c>
      <c r="L16" s="137">
        <v>1211.7660699999999</v>
      </c>
      <c r="M16" s="137">
        <v>0</v>
      </c>
      <c r="N16" s="137">
        <v>2699.6988729999998</v>
      </c>
      <c r="O16" s="137">
        <v>1349.8494364999999</v>
      </c>
      <c r="P16" s="146">
        <v>62.648180080000003</v>
      </c>
      <c r="R16" s="139"/>
    </row>
    <row r="17" spans="1:18" s="90" customFormat="1" ht="14.25" x14ac:dyDescent="0.25">
      <c r="A17" s="70" t="s">
        <v>255</v>
      </c>
      <c r="B17" s="140">
        <v>197.15019939999999</v>
      </c>
      <c r="C17" s="140">
        <v>77.553473879999999</v>
      </c>
      <c r="D17" s="140">
        <v>316.74692490000001</v>
      </c>
      <c r="E17" s="140">
        <v>119.59672551</v>
      </c>
      <c r="F17" s="147">
        <v>30.950380819999999</v>
      </c>
      <c r="G17" s="140">
        <v>197.15019939999999</v>
      </c>
      <c r="H17" s="140">
        <v>77.553184520000002</v>
      </c>
      <c r="I17" s="140">
        <v>316.7472143</v>
      </c>
      <c r="J17" s="140">
        <v>119.59701489</v>
      </c>
      <c r="K17" s="147">
        <v>30.95045571</v>
      </c>
      <c r="L17" s="140">
        <v>0</v>
      </c>
      <c r="M17" s="140">
        <v>0</v>
      </c>
      <c r="N17" s="140">
        <v>0</v>
      </c>
      <c r="O17" s="140">
        <v>0</v>
      </c>
      <c r="P17" s="147">
        <v>0</v>
      </c>
      <c r="R17" s="139"/>
    </row>
    <row r="18" spans="1:18" s="90" customFormat="1" ht="14.25" x14ac:dyDescent="0.25">
      <c r="A18" s="77" t="s">
        <v>256</v>
      </c>
      <c r="B18" s="143">
        <v>0.486638825</v>
      </c>
      <c r="C18" s="143">
        <v>0</v>
      </c>
      <c r="D18" s="143">
        <v>1.366720481</v>
      </c>
      <c r="E18" s="143">
        <v>0.68336024049999999</v>
      </c>
      <c r="F18" s="148">
        <v>92.269919720000004</v>
      </c>
      <c r="G18" s="143">
        <v>0.486638825</v>
      </c>
      <c r="H18" s="143">
        <v>0</v>
      </c>
      <c r="I18" s="143">
        <v>1.3667217119999999</v>
      </c>
      <c r="J18" s="143">
        <v>0.68336085599999996</v>
      </c>
      <c r="K18" s="148">
        <v>92.270048860000003</v>
      </c>
      <c r="L18" s="143">
        <v>0</v>
      </c>
      <c r="M18" s="143">
        <v>0</v>
      </c>
      <c r="N18" s="143">
        <v>0</v>
      </c>
      <c r="O18" s="143">
        <v>0</v>
      </c>
      <c r="P18" s="148">
        <v>0</v>
      </c>
      <c r="R18" s="139"/>
    </row>
    <row r="19" spans="1:18" s="90" customFormat="1" ht="14.25" x14ac:dyDescent="0.25">
      <c r="B19" s="139"/>
      <c r="C19" s="139"/>
      <c r="D19" s="139"/>
      <c r="E19" s="139"/>
      <c r="F19" s="139"/>
      <c r="G19" s="139"/>
      <c r="H19" s="139"/>
      <c r="I19" s="139"/>
      <c r="J19" s="139"/>
      <c r="K19" s="139"/>
      <c r="L19" s="139"/>
      <c r="M19" s="139"/>
      <c r="R19" s="139"/>
    </row>
    <row r="20" spans="1:18" s="90" customFormat="1" ht="14.25" x14ac:dyDescent="0.25">
      <c r="B20" s="139"/>
      <c r="C20" s="139"/>
      <c r="D20" s="139"/>
      <c r="E20" s="139"/>
      <c r="F20" s="139"/>
      <c r="G20" s="139"/>
      <c r="H20" s="139"/>
      <c r="I20" s="139"/>
      <c r="J20" s="139"/>
      <c r="K20" s="139"/>
      <c r="L20" s="139"/>
      <c r="M20" s="139"/>
      <c r="R20" s="139"/>
    </row>
    <row r="21" spans="1:18" s="90" customFormat="1" ht="14.25" x14ac:dyDescent="0.25">
      <c r="B21" s="139"/>
      <c r="C21" s="139"/>
      <c r="D21" s="139"/>
      <c r="E21" s="139"/>
      <c r="F21" s="139"/>
      <c r="G21" s="139"/>
      <c r="H21" s="139"/>
      <c r="I21" s="139"/>
      <c r="J21" s="139"/>
      <c r="K21" s="139"/>
      <c r="L21" s="139"/>
      <c r="M21" s="139"/>
      <c r="R21" s="139"/>
    </row>
    <row r="22" spans="1:18" s="90" customFormat="1" ht="14.25" x14ac:dyDescent="0.25">
      <c r="A22" s="161" t="s">
        <v>270</v>
      </c>
    </row>
    <row r="23" spans="1:18" s="90" customFormat="1" ht="14.25" x14ac:dyDescent="0.25">
      <c r="A23" s="70" t="s">
        <v>161</v>
      </c>
    </row>
    <row r="24" spans="1:18" s="90" customFormat="1" ht="14.25" x14ac:dyDescent="0.25">
      <c r="A24" s="70" t="s">
        <v>162</v>
      </c>
    </row>
    <row r="25" spans="1:18" s="90" customFormat="1" ht="10.5" customHeight="1" x14ac:dyDescent="0.25">
      <c r="A25" s="73"/>
    </row>
    <row r="26" spans="1:18" s="90" customFormat="1" ht="42.75" x14ac:dyDescent="0.25">
      <c r="A26" s="74"/>
      <c r="B26" s="136" t="s">
        <v>41</v>
      </c>
      <c r="C26" s="136" t="s">
        <v>163</v>
      </c>
      <c r="D26" s="136" t="s">
        <v>164</v>
      </c>
      <c r="E26" s="136" t="s">
        <v>165</v>
      </c>
      <c r="F26" s="136" t="s">
        <v>166</v>
      </c>
      <c r="G26" s="136" t="s">
        <v>167</v>
      </c>
      <c r="H26" s="136" t="s">
        <v>163</v>
      </c>
      <c r="I26" s="136" t="s">
        <v>164</v>
      </c>
      <c r="J26" s="136" t="s">
        <v>165</v>
      </c>
      <c r="K26" s="136" t="s">
        <v>166</v>
      </c>
      <c r="L26" s="136" t="s">
        <v>168</v>
      </c>
      <c r="M26" s="136" t="s">
        <v>163</v>
      </c>
      <c r="N26" s="136" t="s">
        <v>164</v>
      </c>
      <c r="O26" s="136" t="s">
        <v>165</v>
      </c>
      <c r="P26" s="136" t="s">
        <v>166</v>
      </c>
    </row>
    <row r="27" spans="1:18" s="90" customFormat="1" ht="14.25" x14ac:dyDescent="0.25">
      <c r="A27" s="75" t="s">
        <v>41</v>
      </c>
      <c r="B27" s="146">
        <v>100</v>
      </c>
      <c r="C27" s="146">
        <v>100</v>
      </c>
      <c r="D27" s="146">
        <v>100</v>
      </c>
      <c r="E27" s="146">
        <v>0</v>
      </c>
      <c r="F27" s="146">
        <v>0</v>
      </c>
      <c r="G27" s="146">
        <v>97.021864252386408</v>
      </c>
      <c r="H27" s="146">
        <v>93.384353919999995</v>
      </c>
      <c r="I27" s="146">
        <v>100.65937460000001</v>
      </c>
      <c r="J27" s="146">
        <v>3.6375103400000057</v>
      </c>
      <c r="K27" s="146">
        <v>1.9128395739999999</v>
      </c>
      <c r="L27" s="146">
        <v>2.9781357598869787</v>
      </c>
      <c r="M27" s="146">
        <v>0</v>
      </c>
      <c r="N27" s="146">
        <v>6.6156460829999997</v>
      </c>
      <c r="O27" s="146">
        <v>3.3078230414999998</v>
      </c>
      <c r="P27" s="146">
        <v>62.316588799999998</v>
      </c>
    </row>
    <row r="28" spans="1:18" s="90" customFormat="1" ht="14.25" x14ac:dyDescent="0.25">
      <c r="A28" s="70" t="s">
        <v>253</v>
      </c>
      <c r="B28" s="147">
        <v>25.166945641438311</v>
      </c>
      <c r="C28" s="147">
        <v>12.976290860000001</v>
      </c>
      <c r="D28" s="147">
        <v>37.357600429999998</v>
      </c>
      <c r="E28" s="147">
        <v>12.190654785</v>
      </c>
      <c r="F28" s="147">
        <v>24.71385252</v>
      </c>
      <c r="G28" s="147">
        <v>25.935705073687664</v>
      </c>
      <c r="H28" s="147">
        <v>13.438127379999999</v>
      </c>
      <c r="I28" s="147">
        <v>38.433282749999996</v>
      </c>
      <c r="J28" s="147">
        <v>12.497577685</v>
      </c>
      <c r="K28" s="147">
        <v>24.585085039999999</v>
      </c>
      <c r="L28" s="147">
        <v>0.12226049871634183</v>
      </c>
      <c r="M28" s="147">
        <v>0</v>
      </c>
      <c r="N28" s="147">
        <v>0.34046367999999999</v>
      </c>
      <c r="O28" s="147">
        <v>0.17023184</v>
      </c>
      <c r="P28" s="147">
        <v>91.058154329999994</v>
      </c>
    </row>
    <row r="29" spans="1:18" s="90" customFormat="1" ht="14.25" x14ac:dyDescent="0.25">
      <c r="A29" s="75" t="s">
        <v>254</v>
      </c>
      <c r="B29" s="146">
        <v>74.347919692020142</v>
      </c>
      <c r="C29" s="146">
        <v>62.175533690000002</v>
      </c>
      <c r="D29" s="146">
        <v>86.520305699999994</v>
      </c>
      <c r="E29" s="146">
        <v>12.172386004999996</v>
      </c>
      <c r="F29" s="146">
        <v>8.3531604500000007</v>
      </c>
      <c r="G29" s="146">
        <v>73.564268803046389</v>
      </c>
      <c r="H29" s="146">
        <v>61.085317269999997</v>
      </c>
      <c r="I29" s="146">
        <v>86.043220349999999</v>
      </c>
      <c r="J29" s="146">
        <v>12.478951540000001</v>
      </c>
      <c r="K29" s="146">
        <v>8.6547614940000006</v>
      </c>
      <c r="L29" s="146">
        <v>99.877739481584484</v>
      </c>
      <c r="M29" s="146">
        <v>99.659536320000001</v>
      </c>
      <c r="N29" s="146">
        <v>100.09594269999999</v>
      </c>
      <c r="O29" s="146">
        <v>0.21820318999999699</v>
      </c>
      <c r="P29" s="146">
        <v>0.111464431</v>
      </c>
    </row>
    <row r="30" spans="1:18" s="90" customFormat="1" ht="14.25" x14ac:dyDescent="0.25">
      <c r="A30" s="70" t="s">
        <v>255</v>
      </c>
      <c r="B30" s="147">
        <v>0.48394012090316219</v>
      </c>
      <c r="C30" s="147">
        <v>0.16462642999999999</v>
      </c>
      <c r="D30" s="147">
        <v>0.80325381200000001</v>
      </c>
      <c r="E30" s="147">
        <v>0.31931369100000001</v>
      </c>
      <c r="F30" s="147">
        <v>33.664319499999998</v>
      </c>
      <c r="G30" s="147">
        <v>0.49879491043819935</v>
      </c>
      <c r="H30" s="147">
        <v>0.16853372</v>
      </c>
      <c r="I30" s="147">
        <v>0.82905610100000005</v>
      </c>
      <c r="J30" s="147">
        <v>0.33026119050000002</v>
      </c>
      <c r="K30" s="147">
        <v>33.781541019999999</v>
      </c>
      <c r="L30" s="147">
        <v>0</v>
      </c>
      <c r="M30" s="147">
        <v>0</v>
      </c>
      <c r="N30" s="147">
        <v>0</v>
      </c>
      <c r="O30" s="147">
        <v>0</v>
      </c>
      <c r="P30" s="147">
        <v>0</v>
      </c>
    </row>
    <row r="31" spans="1:18" s="90" customFormat="1" ht="14.25" x14ac:dyDescent="0.25">
      <c r="A31" s="77" t="s">
        <v>256</v>
      </c>
      <c r="B31" s="148">
        <v>1.1945412813347265E-3</v>
      </c>
      <c r="C31" s="148">
        <v>0</v>
      </c>
      <c r="D31" s="148">
        <v>3.3796260000000002E-3</v>
      </c>
      <c r="E31" s="148">
        <v>1.6898130000000001E-3</v>
      </c>
      <c r="F31" s="148">
        <v>93.327816049999996</v>
      </c>
      <c r="G31" s="148">
        <v>1.2312083369448805E-3</v>
      </c>
      <c r="H31" s="148">
        <v>0</v>
      </c>
      <c r="I31" s="148">
        <v>3.4844770000000001E-3</v>
      </c>
      <c r="J31" s="148">
        <v>1.7422385000000001E-3</v>
      </c>
      <c r="K31" s="148">
        <v>93.373866219999996</v>
      </c>
      <c r="L31" s="148">
        <v>0</v>
      </c>
      <c r="M31" s="148">
        <v>0</v>
      </c>
      <c r="N31" s="148">
        <v>0</v>
      </c>
      <c r="O31" s="148">
        <v>0</v>
      </c>
      <c r="P31" s="148">
        <v>0</v>
      </c>
    </row>
    <row r="32" spans="1:18" s="90" customFormat="1" ht="14.25" x14ac:dyDescent="0.25"/>
    <row r="33" spans="1:6" s="90" customFormat="1" ht="14.25" x14ac:dyDescent="0.25"/>
    <row r="35" spans="1:6" x14ac:dyDescent="0.25">
      <c r="A35" s="229" t="s">
        <v>172</v>
      </c>
      <c r="B35" s="230"/>
      <c r="C35" s="230"/>
      <c r="D35" s="230"/>
      <c r="E35" s="230"/>
      <c r="F35" s="231"/>
    </row>
    <row r="36" spans="1:6" x14ac:dyDescent="0.25">
      <c r="A36" s="235" t="s">
        <v>173</v>
      </c>
      <c r="B36" s="236"/>
      <c r="C36" s="236"/>
      <c r="D36" s="236"/>
      <c r="E36" s="236"/>
      <c r="F36" s="237"/>
    </row>
    <row r="37" spans="1:6" ht="33" customHeight="1" x14ac:dyDescent="0.25">
      <c r="A37" s="241" t="s">
        <v>535</v>
      </c>
      <c r="B37" s="242"/>
      <c r="C37" s="242"/>
      <c r="D37" s="242"/>
      <c r="E37" s="242"/>
      <c r="F37" s="243"/>
    </row>
  </sheetData>
  <mergeCells count="6">
    <mergeCell ref="A37:F37"/>
    <mergeCell ref="A1:H1"/>
    <mergeCell ref="A3:P4"/>
    <mergeCell ref="A5:P7"/>
    <mergeCell ref="A35:F35"/>
    <mergeCell ref="A36:F36"/>
  </mergeCells>
  <conditionalFormatting sqref="B14:P18">
    <cfRule type="cellIs" dxfId="224" priority="5" operator="lessThan">
      <formula>0</formula>
    </cfRule>
  </conditionalFormatting>
  <conditionalFormatting sqref="B27:B31 G27:G31 L27:L31">
    <cfRule type="cellIs" dxfId="223" priority="4" operator="lessThan">
      <formula>0</formula>
    </cfRule>
  </conditionalFormatting>
  <conditionalFormatting sqref="C27:F31">
    <cfRule type="cellIs" dxfId="222" priority="3" operator="lessThan">
      <formula>0</formula>
    </cfRule>
  </conditionalFormatting>
  <conditionalFormatting sqref="H27:K31">
    <cfRule type="cellIs" dxfId="221" priority="2" operator="lessThan">
      <formula>0</formula>
    </cfRule>
  </conditionalFormatting>
  <conditionalFormatting sqref="M27:P31">
    <cfRule type="cellIs" dxfId="220" priority="1" operator="lessThan">
      <formula>0</formula>
    </cfRule>
  </conditionalFormatting>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CA879-B92A-4F15-B8BF-2BB5D05AE29C}">
  <sheetPr codeName="Hoja30"/>
  <dimension ref="A1:R33"/>
  <sheetViews>
    <sheetView showGridLines="0" showRowColHeaders="0" zoomScaleNormal="100" workbookViewId="0">
      <selection activeCell="A3" sqref="A3:P4"/>
    </sheetView>
  </sheetViews>
  <sheetFormatPr baseColWidth="10" defaultRowHeight="15" x14ac:dyDescent="0.25"/>
  <cols>
    <col min="1" max="1" width="60" customWidth="1"/>
    <col min="2" max="4" width="10" bestFit="1" customWidth="1"/>
    <col min="5" max="5" width="8.42578125" bestFit="1" customWidth="1"/>
    <col min="6" max="6" width="4.42578125" bestFit="1" customWidth="1"/>
    <col min="7" max="7" width="12.28515625" bestFit="1" customWidth="1"/>
    <col min="8" max="9" width="10" bestFit="1" customWidth="1"/>
    <col min="10" max="10" width="8.42578125" bestFit="1" customWidth="1"/>
    <col min="11" max="11" width="4.42578125" bestFit="1" customWidth="1"/>
    <col min="12" max="12" width="13.85546875" bestFit="1" customWidth="1"/>
    <col min="13" max="14" width="10" bestFit="1" customWidth="1"/>
    <col min="15" max="15" width="6.57031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271</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132942.56580270227</v>
      </c>
      <c r="C14" s="137">
        <v>122203.8806</v>
      </c>
      <c r="D14" s="137">
        <v>143681.24780000001</v>
      </c>
      <c r="E14" s="137">
        <v>10738.683600000004</v>
      </c>
      <c r="F14" s="146">
        <v>4.1212686219999997</v>
      </c>
      <c r="G14" s="137">
        <v>124505.56572013212</v>
      </c>
      <c r="H14" s="137">
        <v>114211.8637</v>
      </c>
      <c r="I14" s="137">
        <v>134799.26459999999</v>
      </c>
      <c r="J14" s="137">
        <v>10293.700449999997</v>
      </c>
      <c r="K14" s="146">
        <v>4.2181953940000003</v>
      </c>
      <c r="L14" s="137">
        <v>8437.0000825701482</v>
      </c>
      <c r="M14" s="137">
        <v>5383.3187120000002</v>
      </c>
      <c r="N14" s="137">
        <v>11490.681409999999</v>
      </c>
      <c r="O14" s="137">
        <v>3053.6813489999995</v>
      </c>
      <c r="P14" s="146">
        <v>18.4662875</v>
      </c>
      <c r="R14" s="139"/>
    </row>
    <row r="15" spans="1:18" s="90" customFormat="1" ht="14.25" x14ac:dyDescent="0.25">
      <c r="A15" s="70" t="s">
        <v>248</v>
      </c>
      <c r="B15" s="140">
        <v>71297.714753968554</v>
      </c>
      <c r="C15" s="140">
        <v>63257.057670000002</v>
      </c>
      <c r="D15" s="140">
        <v>79338.368520000004</v>
      </c>
      <c r="E15" s="140">
        <v>8040.6554250000008</v>
      </c>
      <c r="F15" s="147">
        <v>5.7538664830000004</v>
      </c>
      <c r="G15" s="140">
        <v>68481.90897868872</v>
      </c>
      <c r="H15" s="140">
        <v>60610.625959999998</v>
      </c>
      <c r="I15" s="140">
        <v>76353.188779999997</v>
      </c>
      <c r="J15" s="140">
        <v>7871.2814099999996</v>
      </c>
      <c r="K15" s="147">
        <v>5.8642640909999999</v>
      </c>
      <c r="L15" s="140">
        <v>2815.8057752798381</v>
      </c>
      <c r="M15" s="140">
        <v>1177.917923</v>
      </c>
      <c r="N15" s="140">
        <v>4453.693526</v>
      </c>
      <c r="O15" s="140">
        <v>1637.8878015</v>
      </c>
      <c r="P15" s="147">
        <v>29.677368520000002</v>
      </c>
      <c r="R15" s="139"/>
    </row>
    <row r="16" spans="1:18" s="90" customFormat="1" ht="14.25" x14ac:dyDescent="0.25">
      <c r="A16" s="77" t="s">
        <v>249</v>
      </c>
      <c r="B16" s="143">
        <v>61644.851048733712</v>
      </c>
      <c r="C16" s="143">
        <v>55713.443489999998</v>
      </c>
      <c r="D16" s="143">
        <v>67576.258719999998</v>
      </c>
      <c r="E16" s="143">
        <v>5931.4076150000001</v>
      </c>
      <c r="F16" s="148">
        <v>4.9091340470000002</v>
      </c>
      <c r="G16" s="143">
        <v>56023.656741443403</v>
      </c>
      <c r="H16" s="143">
        <v>50677.067719999999</v>
      </c>
      <c r="I16" s="143">
        <v>61370.245819999996</v>
      </c>
      <c r="J16" s="143">
        <v>5346.5890499999987</v>
      </c>
      <c r="K16" s="148">
        <v>4.8691065739999999</v>
      </c>
      <c r="L16" s="143">
        <v>5621.1943072903105</v>
      </c>
      <c r="M16" s="143">
        <v>3053.8519150000002</v>
      </c>
      <c r="N16" s="143">
        <v>8188.5367560000004</v>
      </c>
      <c r="O16" s="143">
        <v>2567.3424205000001</v>
      </c>
      <c r="P16" s="148">
        <v>23.302318039999999</v>
      </c>
      <c r="R16" s="139"/>
    </row>
    <row r="17" spans="1:18" s="90" customFormat="1" ht="14.25" x14ac:dyDescent="0.25">
      <c r="A17" s="78"/>
      <c r="B17" s="139"/>
      <c r="C17" s="139"/>
      <c r="D17" s="139"/>
      <c r="E17" s="139"/>
      <c r="F17" s="139"/>
      <c r="G17" s="139"/>
      <c r="H17" s="139"/>
      <c r="I17" s="139"/>
      <c r="J17" s="139"/>
      <c r="K17" s="139"/>
      <c r="L17" s="139"/>
      <c r="R17" s="139"/>
    </row>
    <row r="18" spans="1:18" s="90" customFormat="1" ht="14.25" x14ac:dyDescent="0.25">
      <c r="B18" s="139"/>
      <c r="C18" s="139"/>
      <c r="D18" s="139"/>
      <c r="E18" s="139"/>
      <c r="F18" s="139"/>
      <c r="G18" s="139"/>
      <c r="H18" s="139"/>
      <c r="I18" s="139"/>
      <c r="J18" s="139"/>
      <c r="K18" s="139"/>
      <c r="L18" s="139"/>
      <c r="R18" s="139"/>
    </row>
    <row r="19" spans="1:18" s="90" customFormat="1" ht="14.25" x14ac:dyDescent="0.25">
      <c r="B19" s="139"/>
      <c r="C19" s="139"/>
      <c r="D19" s="139"/>
      <c r="E19" s="139"/>
      <c r="F19" s="139"/>
      <c r="G19" s="139"/>
      <c r="H19" s="139"/>
      <c r="I19" s="139"/>
      <c r="J19" s="139"/>
      <c r="K19" s="139"/>
      <c r="L19" s="139"/>
      <c r="R19" s="139"/>
    </row>
    <row r="20" spans="1:18" s="90" customFormat="1" ht="14.25" x14ac:dyDescent="0.25">
      <c r="A20" s="70" t="s">
        <v>272</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93.653650332662181</v>
      </c>
      <c r="H25" s="146">
        <v>91.44629037</v>
      </c>
      <c r="I25" s="146">
        <v>95.86101017</v>
      </c>
      <c r="J25" s="146">
        <v>2.2073599000000002</v>
      </c>
      <c r="K25" s="146">
        <v>1.202520166</v>
      </c>
      <c r="L25" s="146">
        <v>6.3463496673378126</v>
      </c>
      <c r="M25" s="146">
        <v>4.1389898260000004</v>
      </c>
      <c r="N25" s="146">
        <v>8.553709628</v>
      </c>
      <c r="O25" s="146">
        <v>2.2073599009999998</v>
      </c>
      <c r="P25" s="146">
        <v>17.7456976</v>
      </c>
    </row>
    <row r="26" spans="1:18" s="90" customFormat="1" ht="14.25" x14ac:dyDescent="0.25">
      <c r="A26" s="70" t="s">
        <v>248</v>
      </c>
      <c r="B26" s="147">
        <v>53.63046389504791</v>
      </c>
      <c r="C26" s="147">
        <v>50.252310000000001</v>
      </c>
      <c r="D26" s="147">
        <v>57.008616590000003</v>
      </c>
      <c r="E26" s="147">
        <v>3.3781532950000006</v>
      </c>
      <c r="F26" s="147">
        <v>3.2137473640000001</v>
      </c>
      <c r="G26" s="147">
        <v>55.003090490448201</v>
      </c>
      <c r="H26" s="147">
        <v>51.654976660000003</v>
      </c>
      <c r="I26" s="147">
        <v>58.351203130000002</v>
      </c>
      <c r="J26" s="147">
        <v>3.3481132349999996</v>
      </c>
      <c r="K26" s="147">
        <v>3.1056819560000002</v>
      </c>
      <c r="L26" s="147">
        <v>33.37449031317378</v>
      </c>
      <c r="M26" s="147">
        <v>16.97829527</v>
      </c>
      <c r="N26" s="147">
        <v>49.770684330000002</v>
      </c>
      <c r="O26" s="147">
        <v>16.396194530000002</v>
      </c>
      <c r="P26" s="147">
        <v>25.06526818</v>
      </c>
    </row>
    <row r="27" spans="1:18" s="90" customFormat="1" ht="14.25" x14ac:dyDescent="0.25">
      <c r="A27" s="77" t="s">
        <v>249</v>
      </c>
      <c r="B27" s="148">
        <v>46.369536104952083</v>
      </c>
      <c r="C27" s="148">
        <v>42.991383409999997</v>
      </c>
      <c r="D27" s="148">
        <v>49.747689999999999</v>
      </c>
      <c r="E27" s="148">
        <v>3.3781532950000006</v>
      </c>
      <c r="F27" s="148">
        <v>3.7169825759999999</v>
      </c>
      <c r="G27" s="148">
        <v>44.996909509551806</v>
      </c>
      <c r="H27" s="148">
        <v>41.648796869999998</v>
      </c>
      <c r="I27" s="148">
        <v>48.345023339999997</v>
      </c>
      <c r="J27" s="148">
        <v>3.3481132349999996</v>
      </c>
      <c r="K27" s="148">
        <v>3.796307423</v>
      </c>
      <c r="L27" s="148">
        <v>66.62550968682622</v>
      </c>
      <c r="M27" s="148">
        <v>50.229315669999998</v>
      </c>
      <c r="N27" s="148">
        <v>83.021704729999996</v>
      </c>
      <c r="O27" s="148">
        <v>16.396194529999999</v>
      </c>
      <c r="P27" s="148">
        <v>12.555859379999999</v>
      </c>
    </row>
    <row r="28" spans="1:18" s="90" customFormat="1" ht="14.25" x14ac:dyDescent="0.25"/>
    <row r="29"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ht="33" customHeight="1" x14ac:dyDescent="0.25">
      <c r="A33" s="241" t="s">
        <v>535</v>
      </c>
      <c r="B33" s="242"/>
      <c r="C33" s="242"/>
      <c r="D33" s="242"/>
      <c r="E33" s="242"/>
      <c r="F33" s="243"/>
    </row>
  </sheetData>
  <mergeCells count="6">
    <mergeCell ref="A33:F33"/>
    <mergeCell ref="A1:H1"/>
    <mergeCell ref="A3:P4"/>
    <mergeCell ref="A5:P7"/>
    <mergeCell ref="A31:F31"/>
    <mergeCell ref="A32:F32"/>
  </mergeCells>
  <conditionalFormatting sqref="B15:G16 B14:D14 F14:G14 L14:L16">
    <cfRule type="cellIs" dxfId="219" priority="13" operator="lessThan">
      <formula>0</formula>
    </cfRule>
  </conditionalFormatting>
  <conditionalFormatting sqref="B25:B27 G25:G27 L25:L27">
    <cfRule type="cellIs" dxfId="218" priority="12" operator="lessThan">
      <formula>0</formula>
    </cfRule>
  </conditionalFormatting>
  <conditionalFormatting sqref="E14">
    <cfRule type="cellIs" dxfId="217" priority="11" operator="lessThan">
      <formula>0</formula>
    </cfRule>
  </conditionalFormatting>
  <conditionalFormatting sqref="H15:K16 H14:I14 K14">
    <cfRule type="cellIs" dxfId="216" priority="10" operator="lessThan">
      <formula>0</formula>
    </cfRule>
  </conditionalFormatting>
  <conditionalFormatting sqref="J14">
    <cfRule type="cellIs" dxfId="215" priority="9" operator="lessThan">
      <formula>0</formula>
    </cfRule>
  </conditionalFormatting>
  <conditionalFormatting sqref="M15:P16 M14:N14 P14">
    <cfRule type="cellIs" dxfId="214" priority="8" operator="lessThan">
      <formula>0</formula>
    </cfRule>
  </conditionalFormatting>
  <conditionalFormatting sqref="O14">
    <cfRule type="cellIs" dxfId="213" priority="7" operator="lessThan">
      <formula>0</formula>
    </cfRule>
  </conditionalFormatting>
  <conditionalFormatting sqref="C26:F27 C25:D25 F25">
    <cfRule type="cellIs" dxfId="212" priority="6" operator="lessThan">
      <formula>0</formula>
    </cfRule>
  </conditionalFormatting>
  <conditionalFormatting sqref="E25">
    <cfRule type="cellIs" dxfId="211" priority="5" operator="lessThan">
      <formula>0</formula>
    </cfRule>
  </conditionalFormatting>
  <conditionalFormatting sqref="H26:K27 H25:I25 K25">
    <cfRule type="cellIs" dxfId="210" priority="4" operator="lessThan">
      <formula>0</formula>
    </cfRule>
  </conditionalFormatting>
  <conditionalFormatting sqref="J25">
    <cfRule type="cellIs" dxfId="209" priority="3" operator="lessThan">
      <formula>0</formula>
    </cfRule>
  </conditionalFormatting>
  <conditionalFormatting sqref="M26:P27 M25:N25 P25">
    <cfRule type="cellIs" dxfId="208" priority="2" operator="lessThan">
      <formula>0</formula>
    </cfRule>
  </conditionalFormatting>
  <conditionalFormatting sqref="O25">
    <cfRule type="cellIs" dxfId="207" priority="1" operator="lessThan">
      <formula>0</formula>
    </cfRule>
  </conditionalFormatting>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986C1-9A2E-46A8-BBB2-A1AFDE56228E}">
  <sheetPr codeName="Hoja31"/>
  <dimension ref="A1:R34"/>
  <sheetViews>
    <sheetView showGridLines="0" showRowColHeaders="0" zoomScaleNormal="100" workbookViewId="0">
      <selection activeCell="A3" sqref="A3:P4"/>
    </sheetView>
  </sheetViews>
  <sheetFormatPr baseColWidth="10" defaultRowHeight="15" x14ac:dyDescent="0.25"/>
  <cols>
    <col min="1" max="1" width="60" customWidth="1"/>
    <col min="2" max="2" width="10" bestFit="1" customWidth="1"/>
    <col min="3" max="4" width="10.140625" bestFit="1" customWidth="1"/>
    <col min="5" max="5" width="7.140625" customWidth="1"/>
    <col min="6" max="6" width="5" bestFit="1" customWidth="1"/>
    <col min="7" max="7" width="12.28515625" bestFit="1" customWidth="1"/>
    <col min="8" max="9" width="10" bestFit="1" customWidth="1"/>
    <col min="10" max="10" width="7.28515625" bestFit="1" customWidth="1"/>
    <col min="11" max="11" width="4.85546875" bestFit="1" customWidth="1"/>
    <col min="12" max="12" width="15.85546875" bestFit="1" customWidth="1"/>
    <col min="13" max="14" width="8.42578125" bestFit="1" customWidth="1"/>
    <col min="15" max="15" width="7.28515625" bestFit="1" customWidth="1"/>
    <col min="16" max="16" width="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273</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71297.714753968583</v>
      </c>
      <c r="C14" s="137">
        <v>63257.057670000002</v>
      </c>
      <c r="D14" s="137">
        <v>79338.368520000004</v>
      </c>
      <c r="E14" s="137">
        <v>8040.6554250000008</v>
      </c>
      <c r="F14" s="146">
        <v>5.7538664830000004</v>
      </c>
      <c r="G14" s="137">
        <v>68481.908978688749</v>
      </c>
      <c r="H14" s="137">
        <v>60610.625959999998</v>
      </c>
      <c r="I14" s="137">
        <v>76353.188779999997</v>
      </c>
      <c r="J14" s="137">
        <v>7871.2814099999996</v>
      </c>
      <c r="K14" s="146">
        <v>5.8642640909999999</v>
      </c>
      <c r="L14" s="137">
        <v>2815.8057752798381</v>
      </c>
      <c r="M14" s="137">
        <v>1177.917923</v>
      </c>
      <c r="N14" s="137">
        <v>4453.693526</v>
      </c>
      <c r="O14" s="137">
        <v>1637.8878015</v>
      </c>
      <c r="P14" s="146">
        <v>29.677368520000002</v>
      </c>
      <c r="R14" s="139"/>
    </row>
    <row r="15" spans="1:18" s="90" customFormat="1" ht="14.25" x14ac:dyDescent="0.25">
      <c r="A15" s="70" t="s">
        <v>274</v>
      </c>
      <c r="B15" s="140">
        <v>9805.4928807802153</v>
      </c>
      <c r="C15" s="140">
        <v>6831.2038890000003</v>
      </c>
      <c r="D15" s="140">
        <v>12779.78139</v>
      </c>
      <c r="E15" s="140">
        <v>2974.2887504999999</v>
      </c>
      <c r="F15" s="147">
        <v>15.475961440000001</v>
      </c>
      <c r="G15" s="140">
        <v>9803.1499230132122</v>
      </c>
      <c r="H15" s="140">
        <v>6828.92724</v>
      </c>
      <c r="I15" s="140">
        <v>12777.37212</v>
      </c>
      <c r="J15" s="140">
        <v>2974.22244</v>
      </c>
      <c r="K15" s="147">
        <v>15.479315100000001</v>
      </c>
      <c r="L15" s="140">
        <v>2.3429577670038371</v>
      </c>
      <c r="M15" s="140">
        <v>0.351240887</v>
      </c>
      <c r="N15" s="140">
        <v>4.3346746469999999</v>
      </c>
      <c r="O15" s="140">
        <v>1.99171688</v>
      </c>
      <c r="P15" s="147">
        <v>43.371762660000002</v>
      </c>
      <c r="R15" s="139"/>
    </row>
    <row r="16" spans="1:18" s="90" customFormat="1" ht="14.25" x14ac:dyDescent="0.25">
      <c r="A16" s="77" t="s">
        <v>275</v>
      </c>
      <c r="B16" s="143">
        <v>61492.221873188362</v>
      </c>
      <c r="C16" s="143">
        <v>54473.576280000001</v>
      </c>
      <c r="D16" s="143">
        <v>68510.864629999996</v>
      </c>
      <c r="E16" s="143">
        <v>7018.6441749999976</v>
      </c>
      <c r="F16" s="148">
        <v>5.8234047779999996</v>
      </c>
      <c r="G16" s="143">
        <v>58678.759055675531</v>
      </c>
      <c r="H16" s="143">
        <v>51854.492149999998</v>
      </c>
      <c r="I16" s="143">
        <v>65503.023229999999</v>
      </c>
      <c r="J16" s="143">
        <v>6824.2655400000003</v>
      </c>
      <c r="K16" s="148">
        <v>5.9336091460000002</v>
      </c>
      <c r="L16" s="143">
        <v>2813.4628175128341</v>
      </c>
      <c r="M16" s="143">
        <v>1175.5763300000001</v>
      </c>
      <c r="N16" s="143">
        <v>4451.3492029999998</v>
      </c>
      <c r="O16" s="143">
        <v>1637.8864364999999</v>
      </c>
      <c r="P16" s="148">
        <v>29.70205808</v>
      </c>
      <c r="R16" s="139"/>
    </row>
    <row r="17" spans="1:18" s="90" customFormat="1" ht="14.25" x14ac:dyDescent="0.25">
      <c r="A17" s="78"/>
      <c r="B17" s="139"/>
      <c r="C17" s="139"/>
      <c r="D17" s="139"/>
      <c r="E17" s="139"/>
      <c r="F17" s="139"/>
      <c r="G17" s="139"/>
      <c r="H17" s="139"/>
      <c r="I17" s="139"/>
      <c r="J17" s="139"/>
      <c r="K17" s="139"/>
      <c r="L17" s="139"/>
      <c r="R17" s="139"/>
    </row>
    <row r="18" spans="1:18" s="90" customFormat="1" ht="14.25" x14ac:dyDescent="0.25">
      <c r="B18" s="139"/>
      <c r="C18" s="139"/>
      <c r="D18" s="139"/>
      <c r="E18" s="139"/>
      <c r="F18" s="139"/>
      <c r="G18" s="139"/>
      <c r="H18" s="139"/>
      <c r="I18" s="139"/>
      <c r="J18" s="139"/>
      <c r="K18" s="139"/>
      <c r="L18" s="139"/>
      <c r="R18" s="139"/>
    </row>
    <row r="19" spans="1:18" s="90" customFormat="1" ht="14.25" x14ac:dyDescent="0.25">
      <c r="B19" s="139"/>
      <c r="C19" s="139"/>
      <c r="D19" s="139"/>
      <c r="E19" s="139"/>
      <c r="F19" s="139"/>
      <c r="G19" s="139"/>
      <c r="H19" s="139"/>
      <c r="I19" s="139"/>
      <c r="J19" s="139"/>
      <c r="K19" s="139"/>
      <c r="L19" s="139"/>
      <c r="R19" s="139"/>
    </row>
    <row r="20" spans="1:18" s="90" customFormat="1" ht="14.25" x14ac:dyDescent="0.25">
      <c r="A20" s="70" t="s">
        <v>276</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96.050636706945653</v>
      </c>
      <c r="H25" s="146">
        <v>93.801073689999996</v>
      </c>
      <c r="I25" s="146">
        <v>98.300199689999999</v>
      </c>
      <c r="J25" s="146">
        <v>2.249563000000002</v>
      </c>
      <c r="K25" s="146">
        <v>1.1949282830000001</v>
      </c>
      <c r="L25" s="146">
        <v>3.9493632930543603</v>
      </c>
      <c r="M25" s="146">
        <v>1.6998003150000001</v>
      </c>
      <c r="N25" s="146">
        <v>6.1989263120000002</v>
      </c>
      <c r="O25" s="146">
        <v>2.2495629985000001</v>
      </c>
      <c r="P25" s="146">
        <v>29.061297549999999</v>
      </c>
    </row>
    <row r="26" spans="1:18" s="90" customFormat="1" ht="14.25" x14ac:dyDescent="0.25">
      <c r="A26" s="70" t="s">
        <v>274</v>
      </c>
      <c r="B26" s="147">
        <v>13.752885228673364</v>
      </c>
      <c r="C26" s="147">
        <v>10.112703489999999</v>
      </c>
      <c r="D26" s="147">
        <v>17.39306693</v>
      </c>
      <c r="E26" s="147">
        <v>3.6401817200000002</v>
      </c>
      <c r="F26" s="147">
        <v>13.50433413</v>
      </c>
      <c r="G26" s="147">
        <v>14.314948384490723</v>
      </c>
      <c r="H26" s="147">
        <v>10.550263530000001</v>
      </c>
      <c r="I26" s="147">
        <v>18.079633210000001</v>
      </c>
      <c r="J26" s="147">
        <v>3.7646848400000001</v>
      </c>
      <c r="K26" s="147">
        <v>13.417844909999999</v>
      </c>
      <c r="L26" s="147">
        <v>8.3207364214280405E-2</v>
      </c>
      <c r="M26" s="147">
        <v>-2.4483550000000001E-3</v>
      </c>
      <c r="N26" s="147">
        <v>0.168863087</v>
      </c>
      <c r="O26" s="147">
        <v>8.5655721000000004E-2</v>
      </c>
      <c r="P26" s="147">
        <v>52.521670489999998</v>
      </c>
    </row>
    <row r="27" spans="1:18" s="90" customFormat="1" ht="14.25" x14ac:dyDescent="0.25">
      <c r="A27" s="77" t="s">
        <v>275</v>
      </c>
      <c r="B27" s="148">
        <v>86.247114771326622</v>
      </c>
      <c r="C27" s="148">
        <v>82.606933069999997</v>
      </c>
      <c r="D27" s="148">
        <v>89.887296509999999</v>
      </c>
      <c r="E27" s="148">
        <v>3.6401817200000011</v>
      </c>
      <c r="F27" s="148">
        <v>2.153388638</v>
      </c>
      <c r="G27" s="148">
        <v>85.685051615509266</v>
      </c>
      <c r="H27" s="148">
        <v>81.920366790000003</v>
      </c>
      <c r="I27" s="148">
        <v>89.449736470000005</v>
      </c>
      <c r="J27" s="148">
        <v>3.764684840000001</v>
      </c>
      <c r="K27" s="148">
        <v>2.2416483789999999</v>
      </c>
      <c r="L27" s="148">
        <v>99.916792635785711</v>
      </c>
      <c r="M27" s="148">
        <v>99.831136909999998</v>
      </c>
      <c r="N27" s="148">
        <v>100.00244840000001</v>
      </c>
      <c r="O27" s="148">
        <v>8.5655745000003947E-2</v>
      </c>
      <c r="P27" s="148">
        <v>4.3738291999999998E-2</v>
      </c>
    </row>
    <row r="28" spans="1:18" s="90" customFormat="1" ht="14.25" x14ac:dyDescent="0.25"/>
    <row r="29" spans="1:18" s="90" customFormat="1" ht="14.25" x14ac:dyDescent="0.25"/>
    <row r="30"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x14ac:dyDescent="0.25">
      <c r="A33" s="247" t="s">
        <v>543</v>
      </c>
      <c r="B33" s="248"/>
      <c r="C33" s="248"/>
      <c r="D33" s="248"/>
      <c r="E33" s="248"/>
      <c r="F33" s="249"/>
    </row>
    <row r="34" spans="1:6" ht="30" customHeight="1" x14ac:dyDescent="0.25">
      <c r="A34" s="241" t="s">
        <v>537</v>
      </c>
      <c r="B34" s="242"/>
      <c r="C34" s="242"/>
      <c r="D34" s="242"/>
      <c r="E34" s="242"/>
      <c r="F34" s="243"/>
    </row>
  </sheetData>
  <mergeCells count="7">
    <mergeCell ref="A34:F34"/>
    <mergeCell ref="A33:F33"/>
    <mergeCell ref="A1:H1"/>
    <mergeCell ref="A3:P4"/>
    <mergeCell ref="A5:P7"/>
    <mergeCell ref="A31:F31"/>
    <mergeCell ref="A32:F32"/>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070DA-3FB7-4864-9D5C-477EABA78D5E}">
  <sheetPr codeName="Hoja32"/>
  <dimension ref="A1:R39"/>
  <sheetViews>
    <sheetView showGridLines="0" showRowColHeaders="0" zoomScaleNormal="100" workbookViewId="0">
      <selection activeCell="A3" sqref="A3:P4"/>
    </sheetView>
  </sheetViews>
  <sheetFormatPr baseColWidth="10" defaultRowHeight="15" x14ac:dyDescent="0.25"/>
  <cols>
    <col min="1" max="1" width="60" customWidth="1"/>
    <col min="2" max="4" width="9.85546875" bestFit="1" customWidth="1"/>
    <col min="5" max="5" width="8.28515625" bestFit="1" customWidth="1"/>
    <col min="6" max="6" width="4.85546875" bestFit="1" customWidth="1"/>
    <col min="7" max="7" width="12.140625" bestFit="1" customWidth="1"/>
    <col min="8" max="9" width="9.85546875" bestFit="1" customWidth="1"/>
    <col min="10" max="10" width="8.28515625" bestFit="1" customWidth="1"/>
    <col min="11" max="11" width="4.85546875" bestFit="1" customWidth="1"/>
    <col min="12" max="12" width="15.7109375" bestFit="1" customWidth="1"/>
    <col min="13" max="14" width="9.85546875" bestFit="1" customWidth="1"/>
    <col min="15" max="15" width="7.140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277</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132942.56580270221</v>
      </c>
      <c r="C14" s="137">
        <v>122203.8806</v>
      </c>
      <c r="D14" s="137">
        <v>143681.24780000001</v>
      </c>
      <c r="E14" s="137">
        <v>10738.683600000004</v>
      </c>
      <c r="F14" s="146">
        <v>4.1212686219999997</v>
      </c>
      <c r="G14" s="137">
        <v>124505.56572013209</v>
      </c>
      <c r="H14" s="137">
        <v>114211.8637</v>
      </c>
      <c r="I14" s="137">
        <v>134799.26459999999</v>
      </c>
      <c r="J14" s="137">
        <v>10293.700449999997</v>
      </c>
      <c r="K14" s="146">
        <v>4.2181953940000003</v>
      </c>
      <c r="L14" s="137">
        <v>8437.0000825701463</v>
      </c>
      <c r="M14" s="137">
        <v>5383.3187120000002</v>
      </c>
      <c r="N14" s="137">
        <v>11490.681409999999</v>
      </c>
      <c r="O14" s="137">
        <v>3053.6813489999995</v>
      </c>
      <c r="P14" s="146">
        <v>18.4662875</v>
      </c>
      <c r="R14" s="139"/>
    </row>
    <row r="15" spans="1:18" s="90" customFormat="1" ht="14.25" x14ac:dyDescent="0.25">
      <c r="A15" s="70" t="s">
        <v>278</v>
      </c>
      <c r="B15" s="140">
        <v>8164.8252388527235</v>
      </c>
      <c r="C15" s="140">
        <v>5474.4062309999999</v>
      </c>
      <c r="D15" s="140">
        <v>10855.24367</v>
      </c>
      <c r="E15" s="140">
        <v>2690.4187195</v>
      </c>
      <c r="F15" s="147">
        <v>16.811904980000001</v>
      </c>
      <c r="G15" s="140">
        <v>7918.7279328428422</v>
      </c>
      <c r="H15" s="140">
        <v>5270.6038790000002</v>
      </c>
      <c r="I15" s="140">
        <v>10566.851409999999</v>
      </c>
      <c r="J15" s="140">
        <v>2648.1237654999995</v>
      </c>
      <c r="K15" s="147">
        <v>17.0618768</v>
      </c>
      <c r="L15" s="140">
        <v>246.09730600988109</v>
      </c>
      <c r="M15" s="140">
        <v>0</v>
      </c>
      <c r="N15" s="140">
        <v>720.96929460000001</v>
      </c>
      <c r="O15" s="140">
        <v>360.48464730000001</v>
      </c>
      <c r="P15" s="147">
        <v>98.449524199999999</v>
      </c>
      <c r="R15" s="139"/>
    </row>
    <row r="16" spans="1:18" s="90" customFormat="1" ht="14.25" x14ac:dyDescent="0.25">
      <c r="A16" s="75" t="s">
        <v>279</v>
      </c>
      <c r="B16" s="137">
        <v>4975.7760962513157</v>
      </c>
      <c r="C16" s="137">
        <v>3640.2676940000001</v>
      </c>
      <c r="D16" s="137">
        <v>6311.2840550000001</v>
      </c>
      <c r="E16" s="137">
        <v>1335.5081805</v>
      </c>
      <c r="F16" s="146">
        <v>13.693979430000001</v>
      </c>
      <c r="G16" s="137">
        <v>4859.0212446640617</v>
      </c>
      <c r="H16" s="137">
        <v>3541.6041289999998</v>
      </c>
      <c r="I16" s="137">
        <v>6176.4379170000002</v>
      </c>
      <c r="J16" s="137">
        <v>1317.4168940000002</v>
      </c>
      <c r="K16" s="146">
        <v>13.833063770000001</v>
      </c>
      <c r="L16" s="137">
        <v>116.75485158725397</v>
      </c>
      <c r="M16" s="137">
        <v>0</v>
      </c>
      <c r="N16" s="137">
        <v>335.68040200000002</v>
      </c>
      <c r="O16" s="137">
        <v>167.84020100000001</v>
      </c>
      <c r="P16" s="146">
        <v>95.66772417</v>
      </c>
      <c r="R16" s="139"/>
    </row>
    <row r="17" spans="1:18" s="90" customFormat="1" ht="14.25" x14ac:dyDescent="0.25">
      <c r="A17" s="70" t="s">
        <v>280</v>
      </c>
      <c r="B17" s="140">
        <v>50212.656623109709</v>
      </c>
      <c r="C17" s="140">
        <v>44342.996570000003</v>
      </c>
      <c r="D17" s="140">
        <v>56082.31467</v>
      </c>
      <c r="E17" s="140">
        <v>5869.6590499999984</v>
      </c>
      <c r="F17" s="147">
        <v>5.9640821009999998</v>
      </c>
      <c r="G17" s="140">
        <v>47798.528780078224</v>
      </c>
      <c r="H17" s="140">
        <v>42125.741929999997</v>
      </c>
      <c r="I17" s="140">
        <v>53471.313719999998</v>
      </c>
      <c r="J17" s="140">
        <v>5672.7858950000009</v>
      </c>
      <c r="K17" s="147">
        <v>6.0551624669999997</v>
      </c>
      <c r="L17" s="140">
        <v>2414.1278430314846</v>
      </c>
      <c r="M17" s="140">
        <v>908.11595609999995</v>
      </c>
      <c r="N17" s="140">
        <v>3920.1396279999999</v>
      </c>
      <c r="O17" s="140">
        <v>1506.01183595</v>
      </c>
      <c r="P17" s="147">
        <v>31.828198499999999</v>
      </c>
      <c r="R17" s="139"/>
    </row>
    <row r="18" spans="1:18" s="90" customFormat="1" ht="14.25" x14ac:dyDescent="0.25">
      <c r="A18" s="75" t="s">
        <v>281</v>
      </c>
      <c r="B18" s="137">
        <v>610.7157982240393</v>
      </c>
      <c r="C18" s="137">
        <v>233.28269169999999</v>
      </c>
      <c r="D18" s="137">
        <v>988.14878309999995</v>
      </c>
      <c r="E18" s="137">
        <v>377.43304569999998</v>
      </c>
      <c r="F18" s="146">
        <v>31.531507810000001</v>
      </c>
      <c r="G18" s="137">
        <v>608.41335859139394</v>
      </c>
      <c r="H18" s="137">
        <v>230.99217519999999</v>
      </c>
      <c r="I18" s="137">
        <v>985.8344204</v>
      </c>
      <c r="J18" s="137">
        <v>377.42112259999999</v>
      </c>
      <c r="K18" s="146">
        <v>31.649833749999999</v>
      </c>
      <c r="L18" s="137">
        <v>2.3024396326453314</v>
      </c>
      <c r="M18" s="137">
        <v>0</v>
      </c>
      <c r="N18" s="137">
        <v>5.1792509710000001</v>
      </c>
      <c r="O18" s="137">
        <v>2.5896254855</v>
      </c>
      <c r="P18" s="146">
        <v>63.748072540000003</v>
      </c>
      <c r="R18" s="139"/>
    </row>
    <row r="19" spans="1:18" s="90" customFormat="1" ht="14.25" x14ac:dyDescent="0.25">
      <c r="A19" s="89" t="s">
        <v>282</v>
      </c>
      <c r="B19" s="153">
        <v>68978.592046264443</v>
      </c>
      <c r="C19" s="153">
        <v>62138.67482</v>
      </c>
      <c r="D19" s="153">
        <v>75818.509210000004</v>
      </c>
      <c r="E19" s="153">
        <v>6839.9171950000018</v>
      </c>
      <c r="F19" s="154">
        <v>5.0591836839999997</v>
      </c>
      <c r="G19" s="153">
        <v>63320.87440395556</v>
      </c>
      <c r="H19" s="153">
        <v>56990.083129999999</v>
      </c>
      <c r="I19" s="153">
        <v>69651.665559999994</v>
      </c>
      <c r="J19" s="153">
        <v>6330.7912149999975</v>
      </c>
      <c r="K19" s="154">
        <v>5.1009963989999996</v>
      </c>
      <c r="L19" s="153">
        <v>5657.7176423088822</v>
      </c>
      <c r="M19" s="153">
        <v>3069.5177389999999</v>
      </c>
      <c r="N19" s="153">
        <v>8245.9176019999995</v>
      </c>
      <c r="O19" s="153">
        <v>2588.1999314999998</v>
      </c>
      <c r="P19" s="154">
        <v>23.339979929999998</v>
      </c>
      <c r="R19" s="139"/>
    </row>
    <row r="20" spans="1:18" s="90" customFormat="1" ht="14.25" x14ac:dyDescent="0.25">
      <c r="B20" s="139"/>
      <c r="C20" s="139"/>
      <c r="D20" s="139"/>
      <c r="E20" s="139"/>
      <c r="F20" s="139"/>
      <c r="G20" s="139"/>
      <c r="H20" s="139"/>
      <c r="I20" s="139"/>
      <c r="J20" s="139"/>
      <c r="K20" s="139"/>
      <c r="L20" s="139"/>
      <c r="R20" s="139"/>
    </row>
    <row r="21" spans="1:18" s="90" customFormat="1" ht="14.25" x14ac:dyDescent="0.25">
      <c r="B21" s="139"/>
      <c r="C21" s="139"/>
      <c r="D21" s="139"/>
      <c r="E21" s="139"/>
      <c r="F21" s="139"/>
      <c r="G21" s="139"/>
      <c r="H21" s="139"/>
      <c r="I21" s="139"/>
      <c r="J21" s="139"/>
      <c r="K21" s="139"/>
      <c r="L21" s="139"/>
      <c r="R21" s="139"/>
    </row>
    <row r="22" spans="1:18" s="90" customFormat="1" ht="14.25" x14ac:dyDescent="0.25">
      <c r="B22" s="139"/>
      <c r="C22" s="139"/>
      <c r="D22" s="139"/>
      <c r="E22" s="139"/>
      <c r="F22" s="139"/>
      <c r="G22" s="139"/>
      <c r="H22" s="139"/>
      <c r="I22" s="139"/>
      <c r="J22" s="139"/>
      <c r="K22" s="139"/>
      <c r="L22" s="139"/>
      <c r="R22" s="139"/>
    </row>
    <row r="23" spans="1:18" s="90" customFormat="1" ht="14.25" x14ac:dyDescent="0.25">
      <c r="A23" s="70" t="s">
        <v>283</v>
      </c>
      <c r="B23" s="139"/>
      <c r="C23" s="139"/>
      <c r="D23" s="139"/>
      <c r="E23" s="139"/>
      <c r="F23" s="139"/>
      <c r="G23" s="139"/>
      <c r="H23" s="139"/>
      <c r="I23" s="139"/>
      <c r="J23" s="139"/>
      <c r="K23" s="139"/>
      <c r="L23" s="139"/>
    </row>
    <row r="24" spans="1:18" s="90" customFormat="1" ht="14.25" x14ac:dyDescent="0.25">
      <c r="A24" s="70" t="s">
        <v>161</v>
      </c>
      <c r="B24" s="139"/>
      <c r="C24" s="139"/>
      <c r="D24" s="139"/>
      <c r="E24" s="139"/>
      <c r="F24" s="139"/>
      <c r="G24" s="139"/>
      <c r="H24" s="139"/>
      <c r="I24" s="139"/>
      <c r="J24" s="139"/>
      <c r="K24" s="139"/>
      <c r="L24" s="139"/>
    </row>
    <row r="25" spans="1:18" s="90" customFormat="1" ht="14.25" x14ac:dyDescent="0.25">
      <c r="A25" s="70" t="s">
        <v>162</v>
      </c>
      <c r="B25" s="139"/>
      <c r="C25" s="139"/>
      <c r="D25" s="139"/>
      <c r="E25" s="139"/>
      <c r="F25" s="139"/>
      <c r="G25" s="139"/>
      <c r="H25" s="139"/>
      <c r="I25" s="139"/>
      <c r="J25" s="139"/>
      <c r="K25" s="139"/>
      <c r="L25" s="139"/>
    </row>
    <row r="26" spans="1:18" s="90" customFormat="1" ht="10.5" customHeight="1" x14ac:dyDescent="0.25">
      <c r="A26" s="73"/>
      <c r="B26" s="139"/>
      <c r="C26" s="139"/>
      <c r="D26" s="139"/>
      <c r="E26" s="139"/>
      <c r="F26" s="139"/>
      <c r="G26" s="139"/>
      <c r="H26" s="139"/>
      <c r="I26" s="139"/>
      <c r="J26" s="139"/>
      <c r="K26" s="139"/>
      <c r="L26" s="139"/>
    </row>
    <row r="27" spans="1:18" s="90" customFormat="1" ht="42.75" x14ac:dyDescent="0.25">
      <c r="A27" s="74"/>
      <c r="B27" s="136" t="s">
        <v>41</v>
      </c>
      <c r="C27" s="136" t="s">
        <v>163</v>
      </c>
      <c r="D27" s="136" t="s">
        <v>164</v>
      </c>
      <c r="E27" s="136" t="s">
        <v>165</v>
      </c>
      <c r="F27" s="136" t="s">
        <v>166</v>
      </c>
      <c r="G27" s="136" t="s">
        <v>167</v>
      </c>
      <c r="H27" s="136" t="s">
        <v>163</v>
      </c>
      <c r="I27" s="136" t="s">
        <v>164</v>
      </c>
      <c r="J27" s="136" t="s">
        <v>165</v>
      </c>
      <c r="K27" s="136" t="s">
        <v>166</v>
      </c>
      <c r="L27" s="136" t="s">
        <v>168</v>
      </c>
      <c r="M27" s="136" t="s">
        <v>163</v>
      </c>
      <c r="N27" s="136" t="s">
        <v>164</v>
      </c>
      <c r="O27" s="136" t="s">
        <v>165</v>
      </c>
      <c r="P27" s="136" t="s">
        <v>166</v>
      </c>
    </row>
    <row r="28" spans="1:18" s="90" customFormat="1" ht="14.25" x14ac:dyDescent="0.25">
      <c r="A28" s="75" t="s">
        <v>41</v>
      </c>
      <c r="B28" s="146">
        <v>100</v>
      </c>
      <c r="C28" s="146">
        <v>100</v>
      </c>
      <c r="D28" s="146">
        <v>100</v>
      </c>
      <c r="E28" s="146">
        <v>0</v>
      </c>
      <c r="F28" s="146">
        <v>0</v>
      </c>
      <c r="G28" s="146">
        <v>93.653650332662195</v>
      </c>
      <c r="H28" s="146">
        <v>91.44629037</v>
      </c>
      <c r="I28" s="146">
        <v>95.86101017</v>
      </c>
      <c r="J28" s="146">
        <v>2.2073599000000002</v>
      </c>
      <c r="K28" s="146">
        <v>1.202520166</v>
      </c>
      <c r="L28" s="146">
        <v>6.3463496673378135</v>
      </c>
      <c r="M28" s="146">
        <v>4.1389898260000004</v>
      </c>
      <c r="N28" s="146">
        <v>8.553709628</v>
      </c>
      <c r="O28" s="146">
        <v>2.2073599009999998</v>
      </c>
      <c r="P28" s="146">
        <v>17.7456976</v>
      </c>
    </row>
    <row r="29" spans="1:18" s="90" customFormat="1" ht="14.25" x14ac:dyDescent="0.25">
      <c r="A29" s="70" t="s">
        <v>278</v>
      </c>
      <c r="B29" s="147">
        <v>6.1416185174054796</v>
      </c>
      <c r="C29" s="147">
        <v>4.2405535009999999</v>
      </c>
      <c r="D29" s="147">
        <v>8.0426832499999996</v>
      </c>
      <c r="E29" s="147">
        <v>1.9010648744999998</v>
      </c>
      <c r="F29" s="147">
        <v>15.79276013</v>
      </c>
      <c r="G29" s="147">
        <v>6.3601397150733261</v>
      </c>
      <c r="H29" s="147">
        <v>4.3699569540000001</v>
      </c>
      <c r="I29" s="147">
        <v>8.3503221770000007</v>
      </c>
      <c r="J29" s="147">
        <v>1.9901826115000003</v>
      </c>
      <c r="K29" s="147">
        <v>15.96504732</v>
      </c>
      <c r="L29" s="147">
        <v>2.9168816356691676</v>
      </c>
      <c r="M29" s="147">
        <v>0</v>
      </c>
      <c r="N29" s="147">
        <v>8.4721108150000006</v>
      </c>
      <c r="O29" s="147">
        <v>4.2360554075000003</v>
      </c>
      <c r="P29" s="147">
        <v>97.168858540000002</v>
      </c>
    </row>
    <row r="30" spans="1:18" s="90" customFormat="1" ht="14.25" x14ac:dyDescent="0.25">
      <c r="A30" s="75" t="s">
        <v>279</v>
      </c>
      <c r="B30" s="146">
        <v>3.7428013113841807</v>
      </c>
      <c r="C30" s="146">
        <v>2.75945091</v>
      </c>
      <c r="D30" s="146">
        <v>4.7261514699999996</v>
      </c>
      <c r="E30" s="146">
        <v>0.9833502799999998</v>
      </c>
      <c r="F30" s="146">
        <v>13.40464805</v>
      </c>
      <c r="G30" s="146">
        <v>3.9026538424686472</v>
      </c>
      <c r="H30" s="146">
        <v>2.8695281439999998</v>
      </c>
      <c r="I30" s="146">
        <v>4.9357792829999996</v>
      </c>
      <c r="J30" s="146">
        <v>1.0331255694999999</v>
      </c>
      <c r="K30" s="146">
        <v>13.50631957</v>
      </c>
      <c r="L30" s="146">
        <v>1.3838431959773927</v>
      </c>
      <c r="M30" s="146">
        <v>0</v>
      </c>
      <c r="N30" s="146">
        <v>3.9918517059999998</v>
      </c>
      <c r="O30" s="146">
        <v>1.9959258529999999</v>
      </c>
      <c r="P30" s="146">
        <v>96.153710570000001</v>
      </c>
    </row>
    <row r="31" spans="1:18" s="90" customFormat="1" ht="14.25" x14ac:dyDescent="0.25">
      <c r="A31" s="70" t="s">
        <v>280</v>
      </c>
      <c r="B31" s="147">
        <v>37.770187689644452</v>
      </c>
      <c r="C31" s="147">
        <v>34.63542064</v>
      </c>
      <c r="D31" s="147">
        <v>40.904954140000001</v>
      </c>
      <c r="E31" s="147">
        <v>3.1347667500000007</v>
      </c>
      <c r="F31" s="147">
        <v>4.2344793630000002</v>
      </c>
      <c r="G31" s="147">
        <v>38.390676355401979</v>
      </c>
      <c r="H31" s="147">
        <v>35.22916137</v>
      </c>
      <c r="I31" s="147">
        <v>41.552190789999997</v>
      </c>
      <c r="J31" s="147">
        <v>3.1615147099999987</v>
      </c>
      <c r="K31" s="147">
        <v>4.2015871369999997</v>
      </c>
      <c r="L31" s="147">
        <v>28.613580886632796</v>
      </c>
      <c r="M31" s="147">
        <v>13.11932786</v>
      </c>
      <c r="N31" s="147">
        <v>44.107832860000002</v>
      </c>
      <c r="O31" s="147">
        <v>15.494252500000002</v>
      </c>
      <c r="P31" s="147">
        <v>27.62754876</v>
      </c>
    </row>
    <row r="32" spans="1:18" s="90" customFormat="1" ht="14.25" x14ac:dyDescent="0.25">
      <c r="A32" s="75" t="s">
        <v>281</v>
      </c>
      <c r="B32" s="146">
        <v>0.45938318892565394</v>
      </c>
      <c r="C32" s="146">
        <v>0.17596941599999999</v>
      </c>
      <c r="D32" s="146">
        <v>0.74279688200000005</v>
      </c>
      <c r="E32" s="146">
        <v>0.28341373300000006</v>
      </c>
      <c r="F32" s="146">
        <v>31.47674086</v>
      </c>
      <c r="G32" s="146">
        <v>0.48866358308752761</v>
      </c>
      <c r="H32" s="146">
        <v>0.18614565399999999</v>
      </c>
      <c r="I32" s="146">
        <v>0.79118142700000005</v>
      </c>
      <c r="J32" s="146">
        <v>0.3025178865</v>
      </c>
      <c r="K32" s="146">
        <v>31.585303140000001</v>
      </c>
      <c r="L32" s="146">
        <v>2.7289790329644559E-2</v>
      </c>
      <c r="M32" s="146">
        <v>0</v>
      </c>
      <c r="N32" s="146">
        <v>6.2580158999999996E-2</v>
      </c>
      <c r="O32" s="146">
        <v>3.1290079499999998E-2</v>
      </c>
      <c r="P32" s="146">
        <v>65.978118120000005</v>
      </c>
    </row>
    <row r="33" spans="1:16" s="90" customFormat="1" ht="14.25" x14ac:dyDescent="0.25">
      <c r="A33" s="89" t="s">
        <v>282</v>
      </c>
      <c r="B33" s="154">
        <v>51.886009292640246</v>
      </c>
      <c r="C33" s="154">
        <v>48.633259629999998</v>
      </c>
      <c r="D33" s="154">
        <v>55.138760159999997</v>
      </c>
      <c r="E33" s="154">
        <v>3.2527502649999995</v>
      </c>
      <c r="F33" s="154">
        <v>3.198485421</v>
      </c>
      <c r="G33" s="154">
        <v>50.857866503968516</v>
      </c>
      <c r="H33" s="154">
        <v>47.606335520000002</v>
      </c>
      <c r="I33" s="154">
        <v>54.109398689999999</v>
      </c>
      <c r="J33" s="154">
        <v>3.2515315849999986</v>
      </c>
      <c r="K33" s="154">
        <v>3.2619234339999998</v>
      </c>
      <c r="L33" s="154">
        <v>67.058404491391016</v>
      </c>
      <c r="M33" s="154">
        <v>50.872139249999996</v>
      </c>
      <c r="N33" s="154">
        <v>83.244670769999999</v>
      </c>
      <c r="O33" s="154">
        <v>16.186265760000001</v>
      </c>
      <c r="P33" s="154">
        <v>12.31508393</v>
      </c>
    </row>
    <row r="34" spans="1:16" s="90" customFormat="1" ht="14.25" x14ac:dyDescent="0.25"/>
    <row r="36" spans="1:16" x14ac:dyDescent="0.25">
      <c r="A36" s="229" t="s">
        <v>172</v>
      </c>
      <c r="B36" s="230"/>
      <c r="C36" s="230"/>
      <c r="D36" s="230"/>
      <c r="E36" s="230"/>
      <c r="F36" s="231"/>
    </row>
    <row r="37" spans="1:16" x14ac:dyDescent="0.25">
      <c r="A37" s="235" t="s">
        <v>173</v>
      </c>
      <c r="B37" s="236"/>
      <c r="C37" s="236"/>
      <c r="D37" s="236"/>
      <c r="E37" s="236"/>
      <c r="F37" s="237"/>
    </row>
    <row r="38" spans="1:16" x14ac:dyDescent="0.25">
      <c r="A38" s="252" t="s">
        <v>284</v>
      </c>
      <c r="B38" s="253"/>
      <c r="C38" s="253"/>
      <c r="D38" s="253"/>
      <c r="E38" s="253"/>
      <c r="F38" s="254"/>
    </row>
    <row r="39" spans="1:16" ht="31.5" customHeight="1" x14ac:dyDescent="0.25">
      <c r="A39" s="241" t="s">
        <v>535</v>
      </c>
      <c r="B39" s="242"/>
      <c r="C39" s="242"/>
      <c r="D39" s="242"/>
      <c r="E39" s="242"/>
      <c r="F39" s="243"/>
    </row>
  </sheetData>
  <mergeCells count="7">
    <mergeCell ref="A39:F39"/>
    <mergeCell ref="A38:F38"/>
    <mergeCell ref="A1:H1"/>
    <mergeCell ref="A3:P4"/>
    <mergeCell ref="A5:P7"/>
    <mergeCell ref="A36:F36"/>
    <mergeCell ref="A37:F37"/>
  </mergeCells>
  <conditionalFormatting sqref="B14:P19">
    <cfRule type="cellIs" dxfId="206" priority="5" operator="lessThan">
      <formula>0</formula>
    </cfRule>
  </conditionalFormatting>
  <conditionalFormatting sqref="B28:B33 G28:G33 L28:L33">
    <cfRule type="cellIs" dxfId="205" priority="4" operator="lessThan">
      <formula>0</formula>
    </cfRule>
  </conditionalFormatting>
  <conditionalFormatting sqref="C28:F33">
    <cfRule type="cellIs" dxfId="204" priority="3" operator="lessThan">
      <formula>0</formula>
    </cfRule>
  </conditionalFormatting>
  <conditionalFormatting sqref="H28:K33">
    <cfRule type="cellIs" dxfId="203" priority="2" operator="lessThan">
      <formula>0</formula>
    </cfRule>
  </conditionalFormatting>
  <conditionalFormatting sqref="M28:P33">
    <cfRule type="cellIs" dxfId="202" priority="1" operator="lessThan">
      <formula>0</formula>
    </cfRule>
  </conditionalFormatting>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7AC83-EBE8-4272-8119-325E7753586B}">
  <sheetPr codeName="Hoja33"/>
  <dimension ref="A1:R33"/>
  <sheetViews>
    <sheetView showGridLines="0" showRowColHeaders="0" zoomScaleNormal="100" workbookViewId="0">
      <selection activeCell="A3" sqref="A3:P4"/>
    </sheetView>
  </sheetViews>
  <sheetFormatPr baseColWidth="10" defaultRowHeight="15" x14ac:dyDescent="0.25"/>
  <cols>
    <col min="1" max="1" width="60" customWidth="1"/>
    <col min="2" max="4" width="10" bestFit="1" customWidth="1"/>
    <col min="5" max="5" width="8.42578125" bestFit="1" customWidth="1"/>
    <col min="6" max="6" width="4.42578125" bestFit="1" customWidth="1"/>
    <col min="7" max="7" width="12.28515625" bestFit="1" customWidth="1"/>
    <col min="8" max="9" width="10" bestFit="1" customWidth="1"/>
    <col min="10" max="10" width="8.42578125" bestFit="1" customWidth="1"/>
    <col min="11" max="11" width="4.42578125" bestFit="1" customWidth="1"/>
    <col min="12" max="12" width="15.85546875" bestFit="1" customWidth="1"/>
    <col min="13" max="14" width="10" bestFit="1" customWidth="1"/>
    <col min="15" max="15" width="7.28515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285</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132942.56580270224</v>
      </c>
      <c r="C14" s="137">
        <v>122203.8806</v>
      </c>
      <c r="D14" s="137">
        <v>143681.24780000001</v>
      </c>
      <c r="E14" s="137">
        <v>10738.683600000004</v>
      </c>
      <c r="F14" s="146">
        <v>4.1212686219999997</v>
      </c>
      <c r="G14" s="137">
        <v>124505.56572013209</v>
      </c>
      <c r="H14" s="137">
        <v>114211.8637</v>
      </c>
      <c r="I14" s="137">
        <v>134799.26459999999</v>
      </c>
      <c r="J14" s="137">
        <v>10293.700449999997</v>
      </c>
      <c r="K14" s="146">
        <v>4.2181953940000003</v>
      </c>
      <c r="L14" s="137">
        <v>8437.0000825701536</v>
      </c>
      <c r="M14" s="137">
        <v>5383.3187120000002</v>
      </c>
      <c r="N14" s="137">
        <v>11490.681409999999</v>
      </c>
      <c r="O14" s="137">
        <v>3053.6813489999995</v>
      </c>
      <c r="P14" s="146">
        <v>18.4662875</v>
      </c>
      <c r="R14" s="139"/>
    </row>
    <row r="15" spans="1:18" s="90" customFormat="1" ht="14.25" x14ac:dyDescent="0.25">
      <c r="A15" s="70" t="s">
        <v>248</v>
      </c>
      <c r="B15" s="140">
        <v>28284.026564206677</v>
      </c>
      <c r="C15" s="140">
        <v>23750.223099999999</v>
      </c>
      <c r="D15" s="140">
        <v>32817.828170000001</v>
      </c>
      <c r="E15" s="140">
        <v>4533.8025350000007</v>
      </c>
      <c r="F15" s="147">
        <v>8.1783427440000001</v>
      </c>
      <c r="G15" s="140">
        <v>27182.099940232405</v>
      </c>
      <c r="H15" s="140">
        <v>22739.393309999999</v>
      </c>
      <c r="I15" s="140">
        <v>31624.80471</v>
      </c>
      <c r="J15" s="140">
        <v>4442.7057000000004</v>
      </c>
      <c r="K15" s="147">
        <v>8.3388945769999996</v>
      </c>
      <c r="L15" s="140">
        <v>1101.926623974271</v>
      </c>
      <c r="M15" s="140">
        <v>198.77194349999999</v>
      </c>
      <c r="N15" s="140">
        <v>2005.081304</v>
      </c>
      <c r="O15" s="140">
        <v>903.15468025000007</v>
      </c>
      <c r="P15" s="147">
        <v>41.817049730000001</v>
      </c>
      <c r="R15" s="139"/>
    </row>
    <row r="16" spans="1:18" s="90" customFormat="1" ht="14.25" x14ac:dyDescent="0.25">
      <c r="A16" s="77" t="s">
        <v>249</v>
      </c>
      <c r="B16" s="143">
        <v>104658.53923849556</v>
      </c>
      <c r="C16" s="143">
        <v>95453.504140000005</v>
      </c>
      <c r="D16" s="143">
        <v>113863.573</v>
      </c>
      <c r="E16" s="143">
        <v>9205.0344299999997</v>
      </c>
      <c r="F16" s="148">
        <v>4.4873989239999998</v>
      </c>
      <c r="G16" s="143">
        <v>97323.465779899678</v>
      </c>
      <c r="H16" s="143">
        <v>88594.739629999996</v>
      </c>
      <c r="I16" s="143">
        <v>106052.1906</v>
      </c>
      <c r="J16" s="143">
        <v>8728.7254850000027</v>
      </c>
      <c r="K16" s="148">
        <v>4.57590713</v>
      </c>
      <c r="L16" s="143">
        <v>7335.0734585958826</v>
      </c>
      <c r="M16" s="143">
        <v>4415.5461569999998</v>
      </c>
      <c r="N16" s="143">
        <v>10254.60072</v>
      </c>
      <c r="O16" s="143">
        <v>2919.5272815000003</v>
      </c>
      <c r="P16" s="148">
        <v>20.307291360000001</v>
      </c>
      <c r="R16" s="139"/>
    </row>
    <row r="17" spans="1:18" s="90" customFormat="1" ht="14.25" x14ac:dyDescent="0.25">
      <c r="A17" s="78"/>
      <c r="B17" s="139"/>
      <c r="C17" s="139"/>
      <c r="D17" s="139"/>
      <c r="E17" s="139"/>
      <c r="F17" s="139"/>
      <c r="G17" s="139"/>
      <c r="H17" s="139"/>
      <c r="I17" s="139"/>
      <c r="J17" s="139"/>
      <c r="K17" s="139"/>
      <c r="L17" s="139"/>
      <c r="R17" s="139"/>
    </row>
    <row r="18" spans="1:18" s="90" customFormat="1" ht="14.25" x14ac:dyDescent="0.25">
      <c r="B18" s="139"/>
      <c r="C18" s="139"/>
      <c r="D18" s="139"/>
      <c r="E18" s="139"/>
      <c r="F18" s="139"/>
      <c r="G18" s="139"/>
      <c r="H18" s="139"/>
      <c r="I18" s="139"/>
      <c r="J18" s="139"/>
      <c r="K18" s="139"/>
      <c r="L18" s="139"/>
      <c r="R18" s="139"/>
    </row>
    <row r="19" spans="1:18" s="90" customFormat="1" ht="14.25" x14ac:dyDescent="0.25">
      <c r="B19" s="139"/>
      <c r="C19" s="139"/>
      <c r="D19" s="139"/>
      <c r="E19" s="139"/>
      <c r="F19" s="139"/>
      <c r="G19" s="139"/>
      <c r="H19" s="139"/>
      <c r="I19" s="139"/>
      <c r="J19" s="139"/>
      <c r="K19" s="139"/>
      <c r="L19" s="139"/>
      <c r="R19" s="139"/>
    </row>
    <row r="20" spans="1:18" s="90" customFormat="1" ht="14.25" x14ac:dyDescent="0.25">
      <c r="A20" s="70" t="s">
        <v>286</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93.653650332662181</v>
      </c>
      <c r="H25" s="146">
        <v>91.44629037</v>
      </c>
      <c r="I25" s="146">
        <v>95.86101017</v>
      </c>
      <c r="J25" s="146">
        <v>2.2073599000000002</v>
      </c>
      <c r="K25" s="146">
        <v>1.202520166</v>
      </c>
      <c r="L25" s="146">
        <v>6.3463496673378179</v>
      </c>
      <c r="M25" s="146">
        <v>4.1389898260000004</v>
      </c>
      <c r="N25" s="146">
        <v>8.553709628</v>
      </c>
      <c r="O25" s="146">
        <v>2.2073599009999998</v>
      </c>
      <c r="P25" s="146">
        <v>17.7456976</v>
      </c>
    </row>
    <row r="26" spans="1:18" s="90" customFormat="1" ht="14.25" x14ac:dyDescent="0.25">
      <c r="A26" s="70" t="s">
        <v>287</v>
      </c>
      <c r="B26" s="147">
        <v>21.275372860023261</v>
      </c>
      <c r="C26" s="147">
        <v>18.372356100000001</v>
      </c>
      <c r="D26" s="147">
        <v>24.178388730000002</v>
      </c>
      <c r="E26" s="147">
        <v>2.9030163150000003</v>
      </c>
      <c r="F26" s="147">
        <v>6.9617149129999998</v>
      </c>
      <c r="G26" s="147">
        <v>21.832036008200042</v>
      </c>
      <c r="H26" s="147">
        <v>18.82900648</v>
      </c>
      <c r="I26" s="147">
        <v>24.835064599999999</v>
      </c>
      <c r="J26" s="147">
        <v>3.0030290599999994</v>
      </c>
      <c r="K26" s="147">
        <v>7.0179332639999998</v>
      </c>
      <c r="L26" s="147">
        <v>13.060644935285959</v>
      </c>
      <c r="M26" s="147">
        <v>2.7036483150000001</v>
      </c>
      <c r="N26" s="147">
        <v>23.417641629999999</v>
      </c>
      <c r="O26" s="147">
        <v>10.3569966575</v>
      </c>
      <c r="P26" s="147">
        <v>40.458813319999997</v>
      </c>
    </row>
    <row r="27" spans="1:18" s="90" customFormat="1" ht="14.25" x14ac:dyDescent="0.25">
      <c r="A27" s="77" t="s">
        <v>249</v>
      </c>
      <c r="B27" s="148">
        <v>78.724627139976732</v>
      </c>
      <c r="C27" s="148">
        <v>75.821611270000005</v>
      </c>
      <c r="D27" s="148">
        <v>81.627643899999995</v>
      </c>
      <c r="E27" s="148">
        <v>2.903016314999995</v>
      </c>
      <c r="F27" s="148">
        <v>1.8814071530000001</v>
      </c>
      <c r="G27" s="148">
        <v>78.167963991799965</v>
      </c>
      <c r="H27" s="148">
        <v>75.164935400000005</v>
      </c>
      <c r="I27" s="148">
        <v>81.170993519999996</v>
      </c>
      <c r="J27" s="148">
        <v>3.0030290599999958</v>
      </c>
      <c r="K27" s="148">
        <v>1.9600838970000001</v>
      </c>
      <c r="L27" s="148">
        <v>86.939355064714036</v>
      </c>
      <c r="M27" s="148">
        <v>76.582358369999994</v>
      </c>
      <c r="N27" s="148">
        <v>97.296351680000001</v>
      </c>
      <c r="O27" s="148">
        <v>10.356996655000003</v>
      </c>
      <c r="P27" s="148">
        <v>6.0780091650000001</v>
      </c>
    </row>
    <row r="28" spans="1:18" s="90" customFormat="1" ht="14.25" x14ac:dyDescent="0.25"/>
    <row r="29" spans="1:18" s="90" customFormat="1" ht="14.25" x14ac:dyDescent="0.25"/>
    <row r="30"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ht="30" customHeight="1" x14ac:dyDescent="0.25">
      <c r="A33" s="241" t="s">
        <v>535</v>
      </c>
      <c r="B33" s="242"/>
      <c r="C33" s="242"/>
      <c r="D33" s="242"/>
      <c r="E33" s="242"/>
      <c r="F33" s="243"/>
    </row>
  </sheetData>
  <mergeCells count="6">
    <mergeCell ref="A33:F33"/>
    <mergeCell ref="A1:H1"/>
    <mergeCell ref="A3:P4"/>
    <mergeCell ref="A5:P7"/>
    <mergeCell ref="A31:F31"/>
    <mergeCell ref="A32:F32"/>
  </mergeCells>
  <conditionalFormatting sqref="B14:P16">
    <cfRule type="cellIs" dxfId="201" priority="5" operator="lessThan">
      <formula>0</formula>
    </cfRule>
  </conditionalFormatting>
  <conditionalFormatting sqref="B25:B27 G25:G27 L25:L27">
    <cfRule type="cellIs" dxfId="200" priority="4" operator="lessThan">
      <formula>0</formula>
    </cfRule>
  </conditionalFormatting>
  <conditionalFormatting sqref="C25:F27">
    <cfRule type="cellIs" dxfId="199" priority="3" operator="lessThan">
      <formula>0</formula>
    </cfRule>
  </conditionalFormatting>
  <conditionalFormatting sqref="H25:K27">
    <cfRule type="cellIs" dxfId="198" priority="2" operator="lessThan">
      <formula>0</formula>
    </cfRule>
  </conditionalFormatting>
  <conditionalFormatting sqref="M25:P27">
    <cfRule type="cellIs" dxfId="197" priority="1" operator="lessThan">
      <formula>0</formula>
    </cfRule>
  </conditionalFormatting>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00E66-9E11-4457-8282-8AA8AF409246}">
  <sheetPr codeName="Hoja34"/>
  <dimension ref="A1:R34"/>
  <sheetViews>
    <sheetView showGridLines="0" showRowColHeaders="0" zoomScaleNormal="100" workbookViewId="0">
      <selection activeCell="A3" sqref="A3:P4"/>
    </sheetView>
  </sheetViews>
  <sheetFormatPr baseColWidth="10" defaultRowHeight="15" x14ac:dyDescent="0.25"/>
  <cols>
    <col min="1" max="1" width="60" customWidth="1"/>
    <col min="2" max="2" width="8.28515625" customWidth="1"/>
    <col min="3" max="4" width="8.5703125" bestFit="1" customWidth="1"/>
    <col min="5" max="5" width="7.42578125" bestFit="1" customWidth="1"/>
    <col min="6" max="6" width="5" bestFit="1" customWidth="1"/>
    <col min="7" max="7" width="12.28515625" bestFit="1" customWidth="1"/>
    <col min="8" max="9" width="8.42578125" bestFit="1" customWidth="1"/>
    <col min="10" max="10" width="7.28515625" bestFit="1" customWidth="1"/>
    <col min="11" max="11" width="4.85546875" bestFit="1" customWidth="1"/>
    <col min="12" max="12" width="15.85546875" bestFit="1" customWidth="1"/>
    <col min="13" max="14" width="7.28515625" bestFit="1" customWidth="1"/>
    <col min="15" max="15" width="6.5703125" bestFit="1" customWidth="1"/>
    <col min="16" max="16" width="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288</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c r="M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28284.026564206673</v>
      </c>
      <c r="C14" s="137">
        <v>23750.223099999999</v>
      </c>
      <c r="D14" s="137">
        <v>32817.828170000001</v>
      </c>
      <c r="E14" s="137">
        <v>4533.8025350000007</v>
      </c>
      <c r="F14" s="146">
        <v>8.1783427440000001</v>
      </c>
      <c r="G14" s="137">
        <v>27182.099940232401</v>
      </c>
      <c r="H14" s="137">
        <v>22739.393309999999</v>
      </c>
      <c r="I14" s="137">
        <v>31624.80471</v>
      </c>
      <c r="J14" s="137">
        <v>4442.7057000000004</v>
      </c>
      <c r="K14" s="146">
        <v>8.3388945769999996</v>
      </c>
      <c r="L14" s="137">
        <v>1101.926623974271</v>
      </c>
      <c r="M14" s="137">
        <v>198.77194349999999</v>
      </c>
      <c r="N14" s="137">
        <v>2005.081304</v>
      </c>
      <c r="O14" s="137">
        <v>903.15468025000007</v>
      </c>
      <c r="P14" s="146">
        <v>41.817049730000001</v>
      </c>
      <c r="R14" s="139"/>
    </row>
    <row r="15" spans="1:18" s="90" customFormat="1" ht="14.25" x14ac:dyDescent="0.25">
      <c r="A15" s="70" t="s">
        <v>248</v>
      </c>
      <c r="B15" s="140">
        <v>19942.537164033361</v>
      </c>
      <c r="C15" s="140">
        <v>16077.68439</v>
      </c>
      <c r="D15" s="140">
        <v>23807.388589999999</v>
      </c>
      <c r="E15" s="140">
        <v>3864.8520999999992</v>
      </c>
      <c r="F15" s="147">
        <v>9.8877257590000003</v>
      </c>
      <c r="G15" s="140">
        <v>19126.348598132914</v>
      </c>
      <c r="H15" s="140">
        <v>15352.392</v>
      </c>
      <c r="I15" s="140">
        <v>22900.30385</v>
      </c>
      <c r="J15" s="140">
        <v>3773.9559250000002</v>
      </c>
      <c r="K15" s="147">
        <v>10.06720009</v>
      </c>
      <c r="L15" s="140">
        <v>816.18856590044675</v>
      </c>
      <c r="M15" s="140">
        <v>0</v>
      </c>
      <c r="N15" s="140">
        <v>1648.914642</v>
      </c>
      <c r="O15" s="140">
        <v>824.45732099999998</v>
      </c>
      <c r="P15" s="147">
        <v>52.054177260000003</v>
      </c>
      <c r="R15" s="139"/>
    </row>
    <row r="16" spans="1:18" s="90" customFormat="1" ht="14.25" x14ac:dyDescent="0.25">
      <c r="A16" s="77" t="s">
        <v>249</v>
      </c>
      <c r="B16" s="143">
        <v>8341.4894001733119</v>
      </c>
      <c r="C16" s="143">
        <v>6027.3507049999998</v>
      </c>
      <c r="D16" s="143">
        <v>10655.62759</v>
      </c>
      <c r="E16" s="143">
        <v>2314.1384425000001</v>
      </c>
      <c r="F16" s="148">
        <v>14.15434172</v>
      </c>
      <c r="G16" s="143">
        <v>8055.7513420994883</v>
      </c>
      <c r="H16" s="143">
        <v>5768.3066429999999</v>
      </c>
      <c r="I16" s="143">
        <v>10343.195530000001</v>
      </c>
      <c r="J16" s="143">
        <v>2287.4444435000005</v>
      </c>
      <c r="K16" s="148">
        <v>14.487333080000001</v>
      </c>
      <c r="L16" s="143">
        <v>285.73805807382439</v>
      </c>
      <c r="M16" s="143">
        <v>0</v>
      </c>
      <c r="N16" s="143">
        <v>635.98491320000005</v>
      </c>
      <c r="O16" s="143">
        <v>317.99245660000003</v>
      </c>
      <c r="P16" s="148">
        <v>62.538877829999997</v>
      </c>
      <c r="R16" s="139"/>
    </row>
    <row r="17" spans="1:18" s="90" customFormat="1" ht="14.25" x14ac:dyDescent="0.25">
      <c r="A17" s="78"/>
      <c r="B17" s="139"/>
      <c r="C17" s="139"/>
      <c r="D17" s="139"/>
      <c r="E17" s="139"/>
      <c r="F17" s="139"/>
      <c r="G17" s="139"/>
      <c r="H17" s="139"/>
      <c r="I17" s="139"/>
      <c r="J17" s="139"/>
      <c r="K17" s="139"/>
      <c r="L17" s="139"/>
      <c r="M17" s="139"/>
      <c r="R17" s="139"/>
    </row>
    <row r="18" spans="1:18" s="90" customFormat="1" ht="14.25" x14ac:dyDescent="0.25">
      <c r="B18" s="139"/>
      <c r="C18" s="139"/>
      <c r="D18" s="139"/>
      <c r="E18" s="139"/>
      <c r="F18" s="139"/>
      <c r="G18" s="139"/>
      <c r="H18" s="139"/>
      <c r="I18" s="139"/>
      <c r="J18" s="139"/>
      <c r="K18" s="139"/>
      <c r="L18" s="139"/>
      <c r="M18" s="139"/>
      <c r="R18" s="139"/>
    </row>
    <row r="19" spans="1:18" s="90" customFormat="1" ht="14.25" x14ac:dyDescent="0.25">
      <c r="B19" s="139"/>
      <c r="C19" s="139"/>
      <c r="D19" s="139"/>
      <c r="E19" s="139"/>
      <c r="F19" s="139"/>
      <c r="G19" s="139"/>
      <c r="H19" s="139"/>
      <c r="I19" s="139"/>
      <c r="J19" s="139"/>
      <c r="K19" s="139"/>
      <c r="L19" s="139"/>
      <c r="M19" s="139"/>
      <c r="R19" s="139"/>
    </row>
    <row r="20" spans="1:18" s="90" customFormat="1" ht="14.25" x14ac:dyDescent="0.25">
      <c r="A20" s="70" t="s">
        <v>289</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96.104067355923235</v>
      </c>
      <c r="H25" s="146">
        <v>92.974909460000006</v>
      </c>
      <c r="I25" s="146">
        <v>99.233225000000004</v>
      </c>
      <c r="J25" s="146">
        <v>3.1291577699999991</v>
      </c>
      <c r="K25" s="146">
        <v>1.66122945</v>
      </c>
      <c r="L25" s="146">
        <v>3.8959326440767628</v>
      </c>
      <c r="M25" s="146">
        <v>0.76677499999999998</v>
      </c>
      <c r="N25" s="146">
        <v>7.0250905440000002</v>
      </c>
      <c r="O25" s="146">
        <v>3.1291577720000001</v>
      </c>
      <c r="P25" s="146">
        <v>40.978865929999998</v>
      </c>
    </row>
    <row r="26" spans="1:18" s="90" customFormat="1" ht="14.25" x14ac:dyDescent="0.25">
      <c r="A26" s="70" t="s">
        <v>248</v>
      </c>
      <c r="B26" s="147">
        <v>70.508126269654142</v>
      </c>
      <c r="C26" s="147">
        <v>63.520142749999998</v>
      </c>
      <c r="D26" s="147">
        <v>77.496641080000003</v>
      </c>
      <c r="E26" s="147">
        <v>6.9882491650000027</v>
      </c>
      <c r="F26" s="147">
        <v>5.0567501999999998</v>
      </c>
      <c r="G26" s="147">
        <v>70.363763801132535</v>
      </c>
      <c r="H26" s="147">
        <v>63.204744820000002</v>
      </c>
      <c r="I26" s="147">
        <v>77.522782629999995</v>
      </c>
      <c r="J26" s="147">
        <v>7.1590189049999964</v>
      </c>
      <c r="K26" s="147">
        <v>5.1909682930000001</v>
      </c>
      <c r="L26" s="147">
        <v>74.06923003246213</v>
      </c>
      <c r="M26" s="147">
        <v>43.427340809999997</v>
      </c>
      <c r="N26" s="147">
        <v>104.71111929999999</v>
      </c>
      <c r="O26" s="147">
        <v>30.641889244999998</v>
      </c>
      <c r="P26" s="147">
        <v>21.106763149999999</v>
      </c>
    </row>
    <row r="27" spans="1:18" s="90" customFormat="1" ht="14.25" x14ac:dyDescent="0.25">
      <c r="A27" s="77" t="s">
        <v>249</v>
      </c>
      <c r="B27" s="148">
        <v>29.491873730345858</v>
      </c>
      <c r="C27" s="148">
        <v>22.503621970000001</v>
      </c>
      <c r="D27" s="148">
        <v>36.480125630000003</v>
      </c>
      <c r="E27" s="148">
        <v>6.9882518300000012</v>
      </c>
      <c r="F27" s="148">
        <v>12.08954924</v>
      </c>
      <c r="G27" s="148">
        <v>29.636236198867472</v>
      </c>
      <c r="H27" s="148">
        <v>22.477217370000002</v>
      </c>
      <c r="I27" s="148">
        <v>36.795255179999998</v>
      </c>
      <c r="J27" s="148">
        <v>7.1590189049999982</v>
      </c>
      <c r="K27" s="148">
        <v>12.32464416</v>
      </c>
      <c r="L27" s="148">
        <v>25.930769967537888</v>
      </c>
      <c r="M27" s="148">
        <v>0</v>
      </c>
      <c r="N27" s="148">
        <v>56.572659190000003</v>
      </c>
      <c r="O27" s="148">
        <v>28.286329595000002</v>
      </c>
      <c r="P27" s="148">
        <v>60.289829310000002</v>
      </c>
    </row>
    <row r="28" spans="1:18" s="90" customFormat="1" ht="14.25" x14ac:dyDescent="0.25"/>
    <row r="29" spans="1:18" s="90" customFormat="1" ht="14.25" x14ac:dyDescent="0.25"/>
    <row r="30"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x14ac:dyDescent="0.25">
      <c r="A33" s="247" t="s">
        <v>544</v>
      </c>
      <c r="B33" s="248"/>
      <c r="C33" s="248"/>
      <c r="D33" s="248"/>
      <c r="E33" s="248"/>
      <c r="F33" s="249"/>
    </row>
    <row r="34" spans="1:6" ht="30" customHeight="1" x14ac:dyDescent="0.25">
      <c r="A34" s="241" t="s">
        <v>537</v>
      </c>
      <c r="B34" s="242"/>
      <c r="C34" s="242"/>
      <c r="D34" s="242"/>
      <c r="E34" s="242"/>
      <c r="F34" s="243"/>
    </row>
  </sheetData>
  <mergeCells count="7">
    <mergeCell ref="A34:F34"/>
    <mergeCell ref="A33:F33"/>
    <mergeCell ref="A1:H1"/>
    <mergeCell ref="A3:P4"/>
    <mergeCell ref="A5:P7"/>
    <mergeCell ref="A31:F31"/>
    <mergeCell ref="A32:F32"/>
  </mergeCells>
  <conditionalFormatting sqref="B14:P16">
    <cfRule type="cellIs" dxfId="196" priority="5" operator="lessThan">
      <formula>0</formula>
    </cfRule>
  </conditionalFormatting>
  <conditionalFormatting sqref="B25:B27 G25:G27 L25:L27">
    <cfRule type="cellIs" dxfId="195" priority="4" operator="lessThan">
      <formula>0</formula>
    </cfRule>
  </conditionalFormatting>
  <conditionalFormatting sqref="C25:F27">
    <cfRule type="cellIs" dxfId="194" priority="3" operator="lessThan">
      <formula>0</formula>
    </cfRule>
  </conditionalFormatting>
  <conditionalFormatting sqref="H25:K27">
    <cfRule type="cellIs" dxfId="193" priority="2" operator="lessThan">
      <formula>0</formula>
    </cfRule>
  </conditionalFormatting>
  <conditionalFormatting sqref="M25:P27">
    <cfRule type="cellIs" dxfId="192" priority="1" operator="lessThan">
      <formula>0</formula>
    </cfRule>
  </conditionalFormatting>
  <pageMargins left="0.7" right="0.7" top="0.75" bottom="0.75" header="0.3" footer="0.3"/>
  <pageSetup orientation="portrait" horizontalDpi="360" verticalDpi="36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EBAB-41A3-46A9-B078-339C7B5C7D4C}">
  <sheetPr codeName="Hoja35"/>
  <dimension ref="A1:R33"/>
  <sheetViews>
    <sheetView showGridLines="0" showRowColHeaders="0" zoomScaleNormal="100" workbookViewId="0">
      <selection activeCell="A3" sqref="A3:P4"/>
    </sheetView>
  </sheetViews>
  <sheetFormatPr baseColWidth="10" defaultRowHeight="15" x14ac:dyDescent="0.25"/>
  <cols>
    <col min="1" max="1" width="60" customWidth="1"/>
    <col min="2" max="4" width="9.85546875" bestFit="1" customWidth="1"/>
    <col min="5" max="5" width="8.28515625" customWidth="1"/>
    <col min="6" max="6" width="4.28515625" bestFit="1" customWidth="1"/>
    <col min="7" max="7" width="12.140625" bestFit="1" customWidth="1"/>
    <col min="8" max="9" width="9.85546875" bestFit="1" customWidth="1"/>
    <col min="10" max="10" width="8.28515625" bestFit="1" customWidth="1"/>
    <col min="11" max="11" width="4.28515625" bestFit="1" customWidth="1"/>
    <col min="12" max="12" width="15.7109375" bestFit="1" customWidth="1"/>
    <col min="13" max="14" width="9.85546875" bestFit="1" customWidth="1"/>
    <col min="15" max="15" width="7.140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290</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132942.56580270233</v>
      </c>
      <c r="C14" s="137">
        <v>122203.8806</v>
      </c>
      <c r="D14" s="137">
        <v>143681.24780000001</v>
      </c>
      <c r="E14" s="137">
        <v>10738.683600000004</v>
      </c>
      <c r="F14" s="146">
        <v>4.1212686219999997</v>
      </c>
      <c r="G14" s="137">
        <v>124505.56572013217</v>
      </c>
      <c r="H14" s="137">
        <v>114211.8637</v>
      </c>
      <c r="I14" s="137">
        <v>134799.26459999999</v>
      </c>
      <c r="J14" s="137">
        <v>10293.700449999997</v>
      </c>
      <c r="K14" s="146">
        <v>4.2181953940000003</v>
      </c>
      <c r="L14" s="137">
        <v>8437.0000825701463</v>
      </c>
      <c r="M14" s="137">
        <v>5383.3187120000002</v>
      </c>
      <c r="N14" s="137">
        <v>11490.681409999999</v>
      </c>
      <c r="O14" s="137">
        <v>3053.6813489999995</v>
      </c>
      <c r="P14" s="146">
        <v>18.4662875</v>
      </c>
      <c r="R14" s="139"/>
    </row>
    <row r="15" spans="1:18" s="90" customFormat="1" ht="14.25" x14ac:dyDescent="0.25">
      <c r="A15" s="70" t="s">
        <v>248</v>
      </c>
      <c r="B15" s="140">
        <v>73289.539114576124</v>
      </c>
      <c r="C15" s="140">
        <v>65190.767809999998</v>
      </c>
      <c r="D15" s="140">
        <v>81388.307230000006</v>
      </c>
      <c r="E15" s="140">
        <v>8098.7697100000041</v>
      </c>
      <c r="F15" s="147">
        <v>5.6379471089999997</v>
      </c>
      <c r="G15" s="140">
        <v>70951.336125021946</v>
      </c>
      <c r="H15" s="140">
        <v>62979.995540000004</v>
      </c>
      <c r="I15" s="140">
        <v>78922.673559999996</v>
      </c>
      <c r="J15" s="140">
        <v>7971.3390099999961</v>
      </c>
      <c r="K15" s="147">
        <v>5.7321116290000003</v>
      </c>
      <c r="L15" s="140">
        <v>2338.2029895541723</v>
      </c>
      <c r="M15" s="140">
        <v>913.18900399999995</v>
      </c>
      <c r="N15" s="140">
        <v>3763.21693</v>
      </c>
      <c r="O15" s="140">
        <v>1425.0139630000001</v>
      </c>
      <c r="P15" s="147">
        <v>31.09430407</v>
      </c>
      <c r="R15" s="139"/>
    </row>
    <row r="16" spans="1:18" s="90" customFormat="1" ht="14.25" x14ac:dyDescent="0.25">
      <c r="A16" s="77" t="s">
        <v>249</v>
      </c>
      <c r="B16" s="143">
        <v>59653.026688126207</v>
      </c>
      <c r="C16" s="143">
        <v>53579.558409999998</v>
      </c>
      <c r="D16" s="143">
        <v>65726.494949999993</v>
      </c>
      <c r="E16" s="143">
        <v>6073.4682699999976</v>
      </c>
      <c r="F16" s="148">
        <v>5.1945533580000003</v>
      </c>
      <c r="G16" s="143">
        <v>53554.229595110235</v>
      </c>
      <c r="H16" s="143">
        <v>48111.106390000001</v>
      </c>
      <c r="I16" s="143">
        <v>58997.352789999997</v>
      </c>
      <c r="J16" s="143">
        <v>5443.1231999999982</v>
      </c>
      <c r="K16" s="148">
        <v>5.1855916830000002</v>
      </c>
      <c r="L16" s="143">
        <v>6098.7970930159736</v>
      </c>
      <c r="M16" s="143">
        <v>3404.7832119999998</v>
      </c>
      <c r="N16" s="143">
        <v>8792.810974</v>
      </c>
      <c r="O16" s="143">
        <v>2694.0138809999999</v>
      </c>
      <c r="P16" s="148">
        <v>22.537179989999998</v>
      </c>
      <c r="R16" s="139"/>
    </row>
    <row r="17" spans="1:18" s="90" customFormat="1" ht="14.25" x14ac:dyDescent="0.25">
      <c r="A17" s="78"/>
      <c r="B17" s="139"/>
      <c r="C17" s="139"/>
      <c r="D17" s="139"/>
      <c r="E17" s="139"/>
      <c r="F17" s="139"/>
      <c r="G17" s="139"/>
      <c r="H17" s="139"/>
      <c r="I17" s="139"/>
      <c r="J17" s="139"/>
      <c r="K17" s="139"/>
      <c r="L17" s="139"/>
      <c r="R17" s="139"/>
    </row>
    <row r="18" spans="1:18" s="90" customFormat="1" ht="14.25" x14ac:dyDescent="0.25">
      <c r="B18" s="139"/>
      <c r="C18" s="139"/>
      <c r="D18" s="139"/>
      <c r="E18" s="139"/>
      <c r="F18" s="139"/>
      <c r="G18" s="139"/>
      <c r="H18" s="139"/>
      <c r="I18" s="139"/>
      <c r="J18" s="139"/>
      <c r="K18" s="139"/>
      <c r="L18" s="139"/>
      <c r="R18" s="139"/>
    </row>
    <row r="19" spans="1:18" s="90" customFormat="1" ht="14.25" x14ac:dyDescent="0.25">
      <c r="B19" s="139"/>
      <c r="C19" s="139"/>
      <c r="D19" s="139"/>
      <c r="E19" s="139"/>
      <c r="F19" s="139"/>
      <c r="G19" s="139"/>
      <c r="H19" s="139"/>
      <c r="I19" s="139"/>
      <c r="J19" s="139"/>
      <c r="K19" s="139"/>
      <c r="L19" s="139"/>
      <c r="R19" s="139"/>
    </row>
    <row r="20" spans="1:18" s="90" customFormat="1" ht="14.25" x14ac:dyDescent="0.25">
      <c r="A20" s="70" t="s">
        <v>291</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93.653650332662181</v>
      </c>
      <c r="H25" s="146">
        <v>91.44629037</v>
      </c>
      <c r="I25" s="146">
        <v>95.86101017</v>
      </c>
      <c r="J25" s="146">
        <v>2.2073599000000002</v>
      </c>
      <c r="K25" s="146">
        <v>1.202520166</v>
      </c>
      <c r="L25" s="146">
        <v>6.3463496673378081</v>
      </c>
      <c r="M25" s="146">
        <v>4.1389898260000004</v>
      </c>
      <c r="N25" s="146">
        <v>8.553709628</v>
      </c>
      <c r="O25" s="146">
        <v>2.2073599009999998</v>
      </c>
      <c r="P25" s="146">
        <v>17.7456976</v>
      </c>
    </row>
    <row r="26" spans="1:18" s="90" customFormat="1" ht="14.25" x14ac:dyDescent="0.25">
      <c r="A26" s="70" t="s">
        <v>248</v>
      </c>
      <c r="B26" s="147">
        <v>55.128723198665966</v>
      </c>
      <c r="C26" s="147">
        <v>51.662051439999999</v>
      </c>
      <c r="D26" s="147">
        <v>58.595393880000003</v>
      </c>
      <c r="E26" s="147">
        <v>3.4666712200000021</v>
      </c>
      <c r="F26" s="147">
        <v>3.2083272049999998</v>
      </c>
      <c r="G26" s="147">
        <v>56.986477443513465</v>
      </c>
      <c r="H26" s="147">
        <v>53.555997980000001</v>
      </c>
      <c r="I26" s="147">
        <v>60.416955819999998</v>
      </c>
      <c r="J26" s="147">
        <v>3.4304789199999988</v>
      </c>
      <c r="K26" s="147">
        <v>3.0713327829999999</v>
      </c>
      <c r="L26" s="147">
        <v>27.713677452541756</v>
      </c>
      <c r="M26" s="147">
        <v>12.66895349</v>
      </c>
      <c r="N26" s="147">
        <v>42.758401030000002</v>
      </c>
      <c r="O26" s="147">
        <v>15.044723770000001</v>
      </c>
      <c r="P26" s="147">
        <v>27.697080410000002</v>
      </c>
    </row>
    <row r="27" spans="1:18" s="90" customFormat="1" ht="14.25" x14ac:dyDescent="0.25">
      <c r="A27" s="77" t="s">
        <v>249</v>
      </c>
      <c r="B27" s="148">
        <v>44.871276801334034</v>
      </c>
      <c r="C27" s="148">
        <v>41.404606119999997</v>
      </c>
      <c r="D27" s="148">
        <v>48.337948560000001</v>
      </c>
      <c r="E27" s="148">
        <v>3.4666712200000021</v>
      </c>
      <c r="F27" s="148">
        <v>3.9417416040000002</v>
      </c>
      <c r="G27" s="148">
        <v>43.013522556486549</v>
      </c>
      <c r="H27" s="148">
        <v>39.583044180000002</v>
      </c>
      <c r="I27" s="148">
        <v>46.444002019999999</v>
      </c>
      <c r="J27" s="148">
        <v>3.4304789199999988</v>
      </c>
      <c r="K27" s="148">
        <v>4.0690560109999998</v>
      </c>
      <c r="L27" s="148">
        <v>72.286322547458241</v>
      </c>
      <c r="M27" s="148">
        <v>57.241598969999998</v>
      </c>
      <c r="N27" s="148">
        <v>87.331046509999993</v>
      </c>
      <c r="O27" s="148">
        <v>15.044723769999997</v>
      </c>
      <c r="P27" s="148">
        <v>10.618716210000001</v>
      </c>
    </row>
    <row r="28" spans="1:18" s="90" customFormat="1" ht="14.25" x14ac:dyDescent="0.25"/>
    <row r="29" spans="1:18" s="90" customFormat="1" ht="14.25" x14ac:dyDescent="0.25"/>
    <row r="30"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ht="31.5" customHeight="1" x14ac:dyDescent="0.25">
      <c r="A33" s="241" t="s">
        <v>535</v>
      </c>
      <c r="B33" s="242"/>
      <c r="C33" s="242"/>
      <c r="D33" s="242"/>
      <c r="E33" s="242"/>
      <c r="F33" s="243"/>
    </row>
  </sheetData>
  <mergeCells count="6">
    <mergeCell ref="A33:F33"/>
    <mergeCell ref="A1:H1"/>
    <mergeCell ref="A3:P4"/>
    <mergeCell ref="A5:P7"/>
    <mergeCell ref="A31:F31"/>
    <mergeCell ref="A32:F32"/>
  </mergeCells>
  <conditionalFormatting sqref="B14:P16">
    <cfRule type="cellIs" dxfId="191" priority="5" operator="lessThan">
      <formula>0</formula>
    </cfRule>
  </conditionalFormatting>
  <conditionalFormatting sqref="B25:B27 G25:G27 L25:L27">
    <cfRule type="cellIs" dxfId="190" priority="4" operator="lessThan">
      <formula>0</formula>
    </cfRule>
  </conditionalFormatting>
  <conditionalFormatting sqref="C25:F27">
    <cfRule type="cellIs" dxfId="189" priority="3" operator="lessThan">
      <formula>0</formula>
    </cfRule>
  </conditionalFormatting>
  <conditionalFormatting sqref="H25:K27">
    <cfRule type="cellIs" dxfId="188" priority="2" operator="lessThan">
      <formula>0</formula>
    </cfRule>
  </conditionalFormatting>
  <conditionalFormatting sqref="M25:P27">
    <cfRule type="cellIs" dxfId="187" priority="1" operator="lessThan">
      <formula>0</formula>
    </cfRule>
  </conditionalFormatting>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869EF-915B-47A2-B0FC-B3E01CE2450F}">
  <sheetPr codeName="Hoja36"/>
  <dimension ref="A1:R33"/>
  <sheetViews>
    <sheetView showGridLines="0" showRowColHeaders="0" zoomScaleNormal="100" workbookViewId="0">
      <selection activeCell="A3" sqref="A3:P4"/>
    </sheetView>
  </sheetViews>
  <sheetFormatPr baseColWidth="10" defaultRowHeight="15" x14ac:dyDescent="0.25"/>
  <cols>
    <col min="1" max="1" width="60" customWidth="1"/>
    <col min="2" max="4" width="10" bestFit="1" customWidth="1"/>
    <col min="5" max="5" width="8.42578125" bestFit="1" customWidth="1"/>
    <col min="6" max="6" width="4.42578125" bestFit="1" customWidth="1"/>
    <col min="7" max="7" width="12.28515625" bestFit="1" customWidth="1"/>
    <col min="8" max="9" width="10" bestFit="1" customWidth="1"/>
    <col min="10" max="10" width="8.42578125" bestFit="1" customWidth="1"/>
    <col min="11" max="11" width="4.42578125" bestFit="1" customWidth="1"/>
    <col min="12" max="12" width="15.85546875" bestFit="1" customWidth="1"/>
    <col min="13" max="14" width="10" bestFit="1" customWidth="1"/>
    <col min="15" max="15" width="7.28515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292</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c r="M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132942.56580270207</v>
      </c>
      <c r="C14" s="137">
        <v>122203.8806</v>
      </c>
      <c r="D14" s="137">
        <v>143681.24780000001</v>
      </c>
      <c r="E14" s="137">
        <v>10738.683600000004</v>
      </c>
      <c r="F14" s="146">
        <v>4.1212686219999997</v>
      </c>
      <c r="G14" s="137">
        <v>124505.56572013193</v>
      </c>
      <c r="H14" s="137">
        <v>114211.8637</v>
      </c>
      <c r="I14" s="137">
        <v>134799.26459999999</v>
      </c>
      <c r="J14" s="137">
        <v>10293.700449999997</v>
      </c>
      <c r="K14" s="146">
        <v>4.2181953940000003</v>
      </c>
      <c r="L14" s="137">
        <v>8437.0000825701445</v>
      </c>
      <c r="M14" s="137">
        <v>5383.3187120000002</v>
      </c>
      <c r="N14" s="137">
        <v>11490.681409999999</v>
      </c>
      <c r="O14" s="137">
        <v>3053.6813489999995</v>
      </c>
      <c r="P14" s="146">
        <v>18.4662875</v>
      </c>
      <c r="R14" s="139"/>
    </row>
    <row r="15" spans="1:18" s="90" customFormat="1" ht="14.25" x14ac:dyDescent="0.25">
      <c r="A15" s="70" t="s">
        <v>248</v>
      </c>
      <c r="B15" s="140">
        <v>116528.27287704567</v>
      </c>
      <c r="C15" s="140">
        <v>106364.51059999999</v>
      </c>
      <c r="D15" s="140">
        <v>126692.0325</v>
      </c>
      <c r="E15" s="140">
        <v>10163.760950000004</v>
      </c>
      <c r="F15" s="147">
        <v>4.450072295</v>
      </c>
      <c r="G15" s="140">
        <v>110369.36534987342</v>
      </c>
      <c r="H15" s="140">
        <v>100529.7597</v>
      </c>
      <c r="I15" s="140">
        <v>120208.9684</v>
      </c>
      <c r="J15" s="140">
        <v>9839.6043500000014</v>
      </c>
      <c r="K15" s="147">
        <v>4.5485505420000001</v>
      </c>
      <c r="L15" s="140">
        <v>6158.9075271722495</v>
      </c>
      <c r="M15" s="140">
        <v>3618.1595269999998</v>
      </c>
      <c r="N15" s="140">
        <v>8699.6554820000001</v>
      </c>
      <c r="O15" s="140">
        <v>2540.7479775000002</v>
      </c>
      <c r="P15" s="147">
        <v>21.047563839999999</v>
      </c>
      <c r="R15" s="139"/>
    </row>
    <row r="16" spans="1:18" s="90" customFormat="1" ht="14.25" x14ac:dyDescent="0.25">
      <c r="A16" s="77" t="s">
        <v>249</v>
      </c>
      <c r="B16" s="143">
        <v>16414.292925656402</v>
      </c>
      <c r="C16" s="143">
        <v>13779.804109999999</v>
      </c>
      <c r="D16" s="143">
        <v>19048.781159999999</v>
      </c>
      <c r="E16" s="143">
        <v>2634.4885249999998</v>
      </c>
      <c r="F16" s="148">
        <v>8.1887585909999991</v>
      </c>
      <c r="G16" s="143">
        <v>14136.200370258508</v>
      </c>
      <c r="H16" s="143">
        <v>11678.15943</v>
      </c>
      <c r="I16" s="143">
        <v>16594.240730000001</v>
      </c>
      <c r="J16" s="143">
        <v>2458.0406500000008</v>
      </c>
      <c r="K16" s="148">
        <v>8.8715663589999991</v>
      </c>
      <c r="L16" s="143">
        <v>2278.0925553978946</v>
      </c>
      <c r="M16" s="143">
        <v>1330.1928419999999</v>
      </c>
      <c r="N16" s="143">
        <v>3225.9922689999999</v>
      </c>
      <c r="O16" s="143">
        <v>947.89971349999996</v>
      </c>
      <c r="P16" s="148">
        <v>21.229264879999999</v>
      </c>
      <c r="R16" s="139"/>
    </row>
    <row r="17" spans="1:18" s="90" customFormat="1" ht="14.25" x14ac:dyDescent="0.25">
      <c r="A17" s="78"/>
      <c r="B17" s="139"/>
      <c r="C17" s="139"/>
      <c r="D17" s="139"/>
      <c r="E17" s="139"/>
      <c r="F17" s="139"/>
      <c r="G17" s="139"/>
      <c r="H17" s="139"/>
      <c r="I17" s="139"/>
      <c r="J17" s="139"/>
      <c r="K17" s="139"/>
      <c r="L17" s="139"/>
      <c r="M17" s="139"/>
      <c r="R17" s="139"/>
    </row>
    <row r="18" spans="1:18" s="90" customFormat="1" ht="14.25" x14ac:dyDescent="0.25">
      <c r="B18" s="139"/>
      <c r="C18" s="139"/>
      <c r="D18" s="139"/>
      <c r="E18" s="139"/>
      <c r="F18" s="139"/>
      <c r="G18" s="139"/>
      <c r="H18" s="139"/>
      <c r="I18" s="139"/>
      <c r="J18" s="139"/>
      <c r="K18" s="139"/>
      <c r="L18" s="139"/>
      <c r="M18" s="139"/>
      <c r="R18" s="139"/>
    </row>
    <row r="19" spans="1:18" s="90" customFormat="1" ht="14.25" x14ac:dyDescent="0.25">
      <c r="B19" s="139"/>
      <c r="C19" s="139"/>
      <c r="D19" s="139"/>
      <c r="E19" s="139"/>
      <c r="F19" s="139"/>
      <c r="G19" s="139"/>
      <c r="H19" s="139"/>
      <c r="I19" s="139"/>
      <c r="J19" s="139"/>
      <c r="K19" s="139"/>
      <c r="L19" s="139"/>
      <c r="M19" s="139"/>
      <c r="R19" s="139"/>
    </row>
    <row r="20" spans="1:18" s="90" customFormat="1" ht="14.25" x14ac:dyDescent="0.25">
      <c r="A20" s="70" t="s">
        <v>293</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93.653650332662181</v>
      </c>
      <c r="H25" s="146">
        <v>91.44629037</v>
      </c>
      <c r="I25" s="146">
        <v>95.86101017</v>
      </c>
      <c r="J25" s="146">
        <v>2.2073599000000002</v>
      </c>
      <c r="K25" s="146">
        <v>1.202520166</v>
      </c>
      <c r="L25" s="146">
        <v>6.3463496673378197</v>
      </c>
      <c r="M25" s="146">
        <v>4.1389898260000004</v>
      </c>
      <c r="N25" s="146">
        <v>8.553709628</v>
      </c>
      <c r="O25" s="146">
        <v>2.2073599009999998</v>
      </c>
      <c r="P25" s="146">
        <v>17.7456976</v>
      </c>
    </row>
    <row r="26" spans="1:18" s="90" customFormat="1" ht="14.25" x14ac:dyDescent="0.25">
      <c r="A26" s="70" t="s">
        <v>248</v>
      </c>
      <c r="B26" s="147">
        <v>87.65309453255432</v>
      </c>
      <c r="C26" s="147">
        <v>85.756431509999999</v>
      </c>
      <c r="D26" s="147">
        <v>89.549757690000007</v>
      </c>
      <c r="E26" s="147">
        <v>1.8966630900000041</v>
      </c>
      <c r="F26" s="147">
        <v>1.103994395</v>
      </c>
      <c r="G26" s="147">
        <v>88.646129762556669</v>
      </c>
      <c r="H26" s="147">
        <v>86.731284160000001</v>
      </c>
      <c r="I26" s="147">
        <v>90.560975540000001</v>
      </c>
      <c r="J26" s="147">
        <v>1.9148456899999999</v>
      </c>
      <c r="K26" s="147">
        <v>1.1020922040000001</v>
      </c>
      <c r="L26" s="147">
        <v>72.998784720837349</v>
      </c>
      <c r="M26" s="147">
        <v>64.121727500000006</v>
      </c>
      <c r="N26" s="147">
        <v>81.875841789999996</v>
      </c>
      <c r="O26" s="147">
        <v>8.8770571449999949</v>
      </c>
      <c r="P26" s="147">
        <v>6.2043646490000004</v>
      </c>
    </row>
    <row r="27" spans="1:18" s="90" customFormat="1" ht="14.25" x14ac:dyDescent="0.25">
      <c r="A27" s="77" t="s">
        <v>249</v>
      </c>
      <c r="B27" s="148">
        <v>12.346905467445687</v>
      </c>
      <c r="C27" s="148">
        <v>10.45024231</v>
      </c>
      <c r="D27" s="148">
        <v>14.243568489999999</v>
      </c>
      <c r="E27" s="148">
        <v>1.8966630899999997</v>
      </c>
      <c r="F27" s="148">
        <v>7.8374719849999996</v>
      </c>
      <c r="G27" s="148">
        <v>11.353870237443333</v>
      </c>
      <c r="H27" s="148">
        <v>9.4390244600000006</v>
      </c>
      <c r="I27" s="148">
        <v>13.26871584</v>
      </c>
      <c r="J27" s="148">
        <v>1.9148456899999999</v>
      </c>
      <c r="K27" s="148">
        <v>8.6046614389999991</v>
      </c>
      <c r="L27" s="148">
        <v>27.001215279162643</v>
      </c>
      <c r="M27" s="148">
        <v>18.124158210000001</v>
      </c>
      <c r="N27" s="148">
        <v>35.878272500000001</v>
      </c>
      <c r="O27" s="148">
        <v>8.8770571450000002</v>
      </c>
      <c r="P27" s="148">
        <v>16.773729370000002</v>
      </c>
    </row>
    <row r="28" spans="1:18" s="90" customFormat="1" ht="14.25" x14ac:dyDescent="0.25"/>
    <row r="29" spans="1:18" s="90" customFormat="1" ht="14.25" x14ac:dyDescent="0.25"/>
    <row r="30"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ht="30.75" customHeight="1" x14ac:dyDescent="0.25">
      <c r="A33" s="241" t="s">
        <v>535</v>
      </c>
      <c r="B33" s="242"/>
      <c r="C33" s="242"/>
      <c r="D33" s="242"/>
      <c r="E33" s="242"/>
      <c r="F33" s="243"/>
    </row>
  </sheetData>
  <mergeCells count="6">
    <mergeCell ref="A33:F33"/>
    <mergeCell ref="A1:H1"/>
    <mergeCell ref="A3:P4"/>
    <mergeCell ref="A5:P7"/>
    <mergeCell ref="A31:F31"/>
    <mergeCell ref="A32:F32"/>
  </mergeCells>
  <conditionalFormatting sqref="B14:P16">
    <cfRule type="cellIs" dxfId="186" priority="5" operator="lessThan">
      <formula>0</formula>
    </cfRule>
  </conditionalFormatting>
  <conditionalFormatting sqref="B25:B27 G25:G27 L25:L27">
    <cfRule type="cellIs" dxfId="185" priority="4" operator="lessThan">
      <formula>0</formula>
    </cfRule>
  </conditionalFormatting>
  <conditionalFormatting sqref="C25:F27">
    <cfRule type="cellIs" dxfId="184" priority="3" operator="lessThan">
      <formula>0</formula>
    </cfRule>
  </conditionalFormatting>
  <conditionalFormatting sqref="H25:K27">
    <cfRule type="cellIs" dxfId="183" priority="2" operator="lessThan">
      <formula>0</formula>
    </cfRule>
  </conditionalFormatting>
  <conditionalFormatting sqref="M25:P27">
    <cfRule type="cellIs" dxfId="182" priority="1" operator="lessThan">
      <formula>0</formula>
    </cfRule>
  </conditionalFormatting>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48614-45CD-44F9-A512-F1DB87716AC1}">
  <sheetPr codeName="Hoja37"/>
  <dimension ref="A1:R33"/>
  <sheetViews>
    <sheetView showGridLines="0" showRowColHeaders="0" zoomScaleNormal="100" workbookViewId="0">
      <selection activeCell="A3" sqref="A3:P4"/>
    </sheetView>
  </sheetViews>
  <sheetFormatPr baseColWidth="10" defaultRowHeight="15" x14ac:dyDescent="0.25"/>
  <cols>
    <col min="1" max="1" width="60" customWidth="1"/>
    <col min="2" max="4" width="9.85546875" bestFit="1" customWidth="1"/>
    <col min="5" max="5" width="8.28515625" bestFit="1" customWidth="1"/>
    <col min="6" max="6" width="4.28515625" bestFit="1" customWidth="1"/>
    <col min="7" max="7" width="12.140625" bestFit="1" customWidth="1"/>
    <col min="8" max="9" width="9.85546875" bestFit="1" customWidth="1"/>
    <col min="10" max="10" width="8.28515625" bestFit="1" customWidth="1"/>
    <col min="11" max="11" width="4.28515625" bestFit="1" customWidth="1"/>
    <col min="12" max="12" width="15.7109375" bestFit="1" customWidth="1"/>
    <col min="13" max="14" width="9.85546875" bestFit="1" customWidth="1"/>
    <col min="15" max="15" width="7.140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294</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c r="M12" s="139"/>
      <c r="N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132942.56580270239</v>
      </c>
      <c r="C14" s="137">
        <v>122203.8806</v>
      </c>
      <c r="D14" s="137">
        <v>143681.24780000001</v>
      </c>
      <c r="E14" s="137">
        <v>10738.683600000004</v>
      </c>
      <c r="F14" s="146">
        <v>4.1212686219999997</v>
      </c>
      <c r="G14" s="137">
        <v>124505.56572013223</v>
      </c>
      <c r="H14" s="137">
        <v>114211.8637</v>
      </c>
      <c r="I14" s="137">
        <v>134799.26459999999</v>
      </c>
      <c r="J14" s="137">
        <v>10293.700449999997</v>
      </c>
      <c r="K14" s="146">
        <v>4.2181953940000003</v>
      </c>
      <c r="L14" s="137">
        <v>8437.0000825701518</v>
      </c>
      <c r="M14" s="137">
        <v>5383.3187120000002</v>
      </c>
      <c r="N14" s="137">
        <v>11490.681409999999</v>
      </c>
      <c r="O14" s="137">
        <v>3053.6813489999995</v>
      </c>
      <c r="P14" s="146">
        <v>18.4662875</v>
      </c>
      <c r="R14" s="139"/>
    </row>
    <row r="15" spans="1:18" s="90" customFormat="1" ht="14.25" x14ac:dyDescent="0.25">
      <c r="A15" s="70" t="s">
        <v>248</v>
      </c>
      <c r="B15" s="140">
        <v>18432.966781882402</v>
      </c>
      <c r="C15" s="140">
        <v>14913.23371</v>
      </c>
      <c r="D15" s="140">
        <v>21952.699140000001</v>
      </c>
      <c r="E15" s="140">
        <v>3519.7327150000001</v>
      </c>
      <c r="F15" s="147">
        <v>9.7422300610000008</v>
      </c>
      <c r="G15" s="140">
        <v>17775.826777111964</v>
      </c>
      <c r="H15" s="140">
        <v>14319.81078</v>
      </c>
      <c r="I15" s="140">
        <v>21231.842059999999</v>
      </c>
      <c r="J15" s="140">
        <v>3456.0156399999996</v>
      </c>
      <c r="K15" s="147">
        <v>9.9195010400000001</v>
      </c>
      <c r="L15" s="140">
        <v>657.14000477043612</v>
      </c>
      <c r="M15" s="140">
        <v>0</v>
      </c>
      <c r="N15" s="140">
        <v>1323.016331</v>
      </c>
      <c r="O15" s="140">
        <v>661.50816550000002</v>
      </c>
      <c r="P15" s="147">
        <v>51.698696900000002</v>
      </c>
      <c r="R15" s="139"/>
    </row>
    <row r="16" spans="1:18" s="90" customFormat="1" ht="14.25" x14ac:dyDescent="0.25">
      <c r="A16" s="77" t="s">
        <v>249</v>
      </c>
      <c r="B16" s="143">
        <v>114509.59902081998</v>
      </c>
      <c r="C16" s="143">
        <v>104926.3781</v>
      </c>
      <c r="D16" s="143">
        <v>124092.8175</v>
      </c>
      <c r="E16" s="143">
        <v>9583.2197000000015</v>
      </c>
      <c r="F16" s="148">
        <v>4.2698584999999998</v>
      </c>
      <c r="G16" s="143">
        <v>106729.73894302026</v>
      </c>
      <c r="H16" s="143">
        <v>97618.158859999996</v>
      </c>
      <c r="I16" s="143">
        <v>115841.31660000001</v>
      </c>
      <c r="J16" s="143">
        <v>9111.5788700000048</v>
      </c>
      <c r="K16" s="148">
        <v>4.3556414749999997</v>
      </c>
      <c r="L16" s="143">
        <v>7779.8600777997162</v>
      </c>
      <c r="M16" s="143">
        <v>4814.208138</v>
      </c>
      <c r="N16" s="143">
        <v>10745.51197</v>
      </c>
      <c r="O16" s="143">
        <v>2965.6519159999998</v>
      </c>
      <c r="P16" s="148">
        <v>19.44877803</v>
      </c>
      <c r="R16" s="139"/>
    </row>
    <row r="17" spans="1:18" s="90" customFormat="1" ht="14.25" x14ac:dyDescent="0.25">
      <c r="A17" s="78"/>
      <c r="B17" s="139"/>
      <c r="C17" s="139"/>
      <c r="D17" s="139"/>
      <c r="E17" s="139"/>
      <c r="F17" s="139"/>
      <c r="G17" s="139"/>
      <c r="H17" s="139"/>
      <c r="I17" s="139"/>
      <c r="J17" s="139"/>
      <c r="K17" s="139"/>
      <c r="L17" s="139"/>
      <c r="R17" s="139"/>
    </row>
    <row r="18" spans="1:18" s="90" customFormat="1" ht="14.25" x14ac:dyDescent="0.25">
      <c r="B18" s="139"/>
      <c r="C18" s="139"/>
      <c r="D18" s="139"/>
      <c r="E18" s="139"/>
      <c r="F18" s="139"/>
      <c r="G18" s="139"/>
      <c r="H18" s="139"/>
      <c r="I18" s="139"/>
      <c r="J18" s="139"/>
      <c r="K18" s="139"/>
      <c r="L18" s="139"/>
      <c r="R18" s="139"/>
    </row>
    <row r="19" spans="1:18" s="90" customFormat="1" ht="14.25" x14ac:dyDescent="0.25">
      <c r="B19" s="139"/>
      <c r="C19" s="139"/>
      <c r="D19" s="139"/>
      <c r="E19" s="139"/>
      <c r="F19" s="139"/>
      <c r="G19" s="139"/>
      <c r="H19" s="139"/>
      <c r="I19" s="139"/>
      <c r="J19" s="139"/>
      <c r="K19" s="139"/>
      <c r="L19" s="139"/>
      <c r="R19" s="139"/>
    </row>
    <row r="20" spans="1:18" s="90" customFormat="1" ht="14.25" x14ac:dyDescent="0.25">
      <c r="A20" s="70" t="s">
        <v>295</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93.653650332662181</v>
      </c>
      <c r="H25" s="146">
        <v>91.44629037</v>
      </c>
      <c r="I25" s="146">
        <v>95.86101017</v>
      </c>
      <c r="J25" s="146">
        <v>2.2073599000000002</v>
      </c>
      <c r="K25" s="146">
        <v>1.202520166</v>
      </c>
      <c r="L25" s="146">
        <v>6.3463496673378099</v>
      </c>
      <c r="M25" s="146">
        <v>4.1389898260000004</v>
      </c>
      <c r="N25" s="146">
        <v>8.553709628</v>
      </c>
      <c r="O25" s="146">
        <v>2.2073599009999998</v>
      </c>
      <c r="P25" s="146">
        <v>17.7456976</v>
      </c>
    </row>
    <row r="26" spans="1:18" s="90" customFormat="1" ht="14.25" x14ac:dyDescent="0.25">
      <c r="A26" s="70" t="s">
        <v>248</v>
      </c>
      <c r="B26" s="147">
        <v>13.865361083250363</v>
      </c>
      <c r="C26" s="147">
        <v>11.53085417</v>
      </c>
      <c r="D26" s="147">
        <v>16.1998678</v>
      </c>
      <c r="E26" s="147">
        <v>2.3345068150000001</v>
      </c>
      <c r="F26" s="147">
        <v>8.5902913539999997</v>
      </c>
      <c r="G26" s="147">
        <v>14.277134258454808</v>
      </c>
      <c r="H26" s="147">
        <v>11.851121470000001</v>
      </c>
      <c r="I26" s="147">
        <v>16.703146839999999</v>
      </c>
      <c r="J26" s="147">
        <v>2.426012684999999</v>
      </c>
      <c r="K26" s="147">
        <v>8.6695380199999992</v>
      </c>
      <c r="L26" s="147">
        <v>7.7887874640182817</v>
      </c>
      <c r="M26" s="147">
        <v>6.9548339000000001E-2</v>
      </c>
      <c r="N26" s="147">
        <v>15.50802663</v>
      </c>
      <c r="O26" s="147">
        <v>7.7192391454999996</v>
      </c>
      <c r="P26" s="147">
        <v>50.564832160000002</v>
      </c>
    </row>
    <row r="27" spans="1:18" s="90" customFormat="1" ht="14.25" x14ac:dyDescent="0.25">
      <c r="A27" s="77" t="s">
        <v>249</v>
      </c>
      <c r="B27" s="148">
        <v>86.134638916749623</v>
      </c>
      <c r="C27" s="148">
        <v>83.800132199999993</v>
      </c>
      <c r="D27" s="148">
        <v>88.469145830000002</v>
      </c>
      <c r="E27" s="148">
        <v>2.3345068150000046</v>
      </c>
      <c r="F27" s="148">
        <v>1.382805941</v>
      </c>
      <c r="G27" s="148">
        <v>85.722865741545178</v>
      </c>
      <c r="H27" s="148">
        <v>83.296853159999998</v>
      </c>
      <c r="I27" s="148">
        <v>88.148878530000005</v>
      </c>
      <c r="J27" s="148">
        <v>2.4260126850000034</v>
      </c>
      <c r="K27" s="148">
        <v>1.4439106310000001</v>
      </c>
      <c r="L27" s="148">
        <v>92.21121253598173</v>
      </c>
      <c r="M27" s="148">
        <v>84.491973369999997</v>
      </c>
      <c r="N27" s="148">
        <v>99.930451660000003</v>
      </c>
      <c r="O27" s="148">
        <v>7.7192391450000031</v>
      </c>
      <c r="P27" s="148">
        <v>4.2710503549999999</v>
      </c>
    </row>
    <row r="28" spans="1:18" s="90" customFormat="1" ht="14.25" x14ac:dyDescent="0.25"/>
    <row r="29" spans="1:18" s="90" customFormat="1" ht="14.25" x14ac:dyDescent="0.25"/>
    <row r="30"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ht="33" customHeight="1" x14ac:dyDescent="0.25">
      <c r="A33" s="241" t="s">
        <v>535</v>
      </c>
      <c r="B33" s="242"/>
      <c r="C33" s="242"/>
      <c r="D33" s="242"/>
      <c r="E33" s="242"/>
      <c r="F33" s="243"/>
    </row>
  </sheetData>
  <mergeCells count="6">
    <mergeCell ref="A33:F33"/>
    <mergeCell ref="A1:H1"/>
    <mergeCell ref="A3:P4"/>
    <mergeCell ref="A5:P7"/>
    <mergeCell ref="A31:F31"/>
    <mergeCell ref="A32:F32"/>
  </mergeCells>
  <conditionalFormatting sqref="B14:P16">
    <cfRule type="cellIs" dxfId="181" priority="5" operator="lessThan">
      <formula>0</formula>
    </cfRule>
  </conditionalFormatting>
  <conditionalFormatting sqref="B25:B27 G25:G27 L25:L27">
    <cfRule type="cellIs" dxfId="180" priority="4" operator="lessThan">
      <formula>0</formula>
    </cfRule>
  </conditionalFormatting>
  <conditionalFormatting sqref="C25:F27">
    <cfRule type="cellIs" dxfId="179" priority="3" operator="lessThan">
      <formula>0</formula>
    </cfRule>
  </conditionalFormatting>
  <conditionalFormatting sqref="H25:K27">
    <cfRule type="cellIs" dxfId="178" priority="2" operator="lessThan">
      <formula>0</formula>
    </cfRule>
  </conditionalFormatting>
  <conditionalFormatting sqref="M25:P27">
    <cfRule type="cellIs" dxfId="177" priority="1" operator="lessThan">
      <formula>0</formula>
    </cfRule>
  </conditionalFormatting>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9CF40-E824-4620-AF4B-031AF48434AF}">
  <sheetPr codeName="Hoja38"/>
  <dimension ref="A1:R33"/>
  <sheetViews>
    <sheetView showGridLines="0" showRowColHeaders="0" zoomScaleNormal="100" workbookViewId="0">
      <selection activeCell="A3" sqref="A3:P4"/>
    </sheetView>
  </sheetViews>
  <sheetFormatPr baseColWidth="10" defaultRowHeight="15" x14ac:dyDescent="0.25"/>
  <cols>
    <col min="1" max="1" width="60" customWidth="1"/>
    <col min="2" max="4" width="10" bestFit="1" customWidth="1"/>
    <col min="5" max="5" width="8.42578125" bestFit="1" customWidth="1"/>
    <col min="6" max="6" width="4.42578125" bestFit="1" customWidth="1"/>
    <col min="7" max="7" width="12.28515625" bestFit="1" customWidth="1"/>
    <col min="8" max="9" width="10" bestFit="1" customWidth="1"/>
    <col min="10" max="10" width="8.42578125" bestFit="1" customWidth="1"/>
    <col min="11" max="11" width="4.42578125" bestFit="1" customWidth="1"/>
    <col min="12" max="12" width="15.85546875" bestFit="1" customWidth="1"/>
    <col min="13" max="14" width="10" bestFit="1" customWidth="1"/>
    <col min="15" max="15" width="7.28515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296</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c r="M12" s="139"/>
      <c r="N12" s="139"/>
      <c r="O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132942.56580270251</v>
      </c>
      <c r="C14" s="137">
        <v>122203.8806</v>
      </c>
      <c r="D14" s="137">
        <v>143681.24780000001</v>
      </c>
      <c r="E14" s="137">
        <v>10738.683600000004</v>
      </c>
      <c r="F14" s="146">
        <v>4.1212686219999997</v>
      </c>
      <c r="G14" s="137">
        <v>124505.56572013238</v>
      </c>
      <c r="H14" s="137">
        <v>114211.8637</v>
      </c>
      <c r="I14" s="137">
        <v>134799.26459999999</v>
      </c>
      <c r="J14" s="137">
        <v>10293.700449999997</v>
      </c>
      <c r="K14" s="146">
        <v>4.2181953940000003</v>
      </c>
      <c r="L14" s="137">
        <v>8437.0000825701463</v>
      </c>
      <c r="M14" s="137">
        <v>5383.3187120000002</v>
      </c>
      <c r="N14" s="137">
        <v>11490.681409999999</v>
      </c>
      <c r="O14" s="137">
        <v>3053.6813489999995</v>
      </c>
      <c r="P14" s="146">
        <v>18.4662875</v>
      </c>
      <c r="R14" s="139"/>
    </row>
    <row r="15" spans="1:18" s="90" customFormat="1" ht="14.25" x14ac:dyDescent="0.25">
      <c r="A15" s="70" t="s">
        <v>248</v>
      </c>
      <c r="B15" s="140">
        <v>88501.669088318944</v>
      </c>
      <c r="C15" s="140">
        <v>79572.572249999997</v>
      </c>
      <c r="D15" s="140">
        <v>97430.763560000007</v>
      </c>
      <c r="E15" s="140">
        <v>8929.0956550000046</v>
      </c>
      <c r="F15" s="147">
        <v>5.1475425880000003</v>
      </c>
      <c r="G15" s="140">
        <v>85537.235061985077</v>
      </c>
      <c r="H15" s="140">
        <v>76759.863859999998</v>
      </c>
      <c r="I15" s="140">
        <v>94314.603940000001</v>
      </c>
      <c r="J15" s="140">
        <v>8777.3700400000016</v>
      </c>
      <c r="K15" s="147">
        <v>5.2354393699999999</v>
      </c>
      <c r="L15" s="140">
        <v>2964.4340263338645</v>
      </c>
      <c r="M15" s="140">
        <v>1332.3097780000001</v>
      </c>
      <c r="N15" s="140">
        <v>4596.5582299999996</v>
      </c>
      <c r="O15" s="140">
        <v>1632.1242259999999</v>
      </c>
      <c r="P15" s="147">
        <v>28.090233779999998</v>
      </c>
      <c r="R15" s="139"/>
    </row>
    <row r="16" spans="1:18" s="90" customFormat="1" ht="14.25" x14ac:dyDescent="0.25">
      <c r="A16" s="77" t="s">
        <v>249</v>
      </c>
      <c r="B16" s="143">
        <v>44440.896714383576</v>
      </c>
      <c r="C16" s="143">
        <v>39225.4349</v>
      </c>
      <c r="D16" s="143">
        <v>49656.357689999997</v>
      </c>
      <c r="E16" s="143">
        <v>5215.4613949999984</v>
      </c>
      <c r="F16" s="148">
        <v>5.987614819</v>
      </c>
      <c r="G16" s="143">
        <v>38968.330658147293</v>
      </c>
      <c r="H16" s="143">
        <v>34433.696040000003</v>
      </c>
      <c r="I16" s="143">
        <v>43502.96443</v>
      </c>
      <c r="J16" s="143">
        <v>4534.6341949999987</v>
      </c>
      <c r="K16" s="148">
        <v>5.9371003629999999</v>
      </c>
      <c r="L16" s="143">
        <v>5472.5660562362827</v>
      </c>
      <c r="M16" s="143">
        <v>2896.1098139999999</v>
      </c>
      <c r="N16" s="143">
        <v>8049.0222990000002</v>
      </c>
      <c r="O16" s="143">
        <v>2576.4562425000004</v>
      </c>
      <c r="P16" s="148">
        <v>24.020148460000001</v>
      </c>
      <c r="R16" s="139"/>
    </row>
    <row r="17" spans="1:18" s="90" customFormat="1" ht="14.25" x14ac:dyDescent="0.25">
      <c r="A17" s="78"/>
      <c r="B17" s="139"/>
      <c r="C17" s="139"/>
      <c r="D17" s="139"/>
      <c r="E17" s="139"/>
      <c r="F17" s="139"/>
      <c r="G17" s="139"/>
      <c r="H17" s="139"/>
      <c r="I17" s="139"/>
      <c r="J17" s="139"/>
      <c r="K17" s="139"/>
      <c r="L17" s="139"/>
      <c r="R17" s="139"/>
    </row>
    <row r="18" spans="1:18" s="90" customFormat="1" ht="14.25" x14ac:dyDescent="0.25">
      <c r="B18" s="139"/>
      <c r="C18" s="139"/>
      <c r="D18" s="139"/>
      <c r="E18" s="139"/>
      <c r="F18" s="139"/>
      <c r="G18" s="139"/>
      <c r="H18" s="139"/>
      <c r="I18" s="139"/>
      <c r="J18" s="139"/>
      <c r="K18" s="139"/>
      <c r="L18" s="139"/>
      <c r="R18" s="139"/>
    </row>
    <row r="19" spans="1:18" s="90" customFormat="1" ht="14.25" x14ac:dyDescent="0.25">
      <c r="B19" s="139"/>
      <c r="C19" s="139"/>
      <c r="D19" s="139"/>
      <c r="E19" s="139"/>
      <c r="F19" s="139"/>
      <c r="G19" s="139"/>
      <c r="H19" s="139"/>
      <c r="I19" s="139"/>
      <c r="J19" s="139"/>
      <c r="K19" s="139"/>
      <c r="L19" s="139"/>
      <c r="R19" s="139"/>
    </row>
    <row r="20" spans="1:18" s="90" customFormat="1" ht="14.25" x14ac:dyDescent="0.25">
      <c r="A20" s="70" t="s">
        <v>297</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93.65365033266221</v>
      </c>
      <c r="H25" s="146">
        <v>91.44629037</v>
      </c>
      <c r="I25" s="146">
        <v>95.86101017</v>
      </c>
      <c r="J25" s="146">
        <v>2.2073599000000002</v>
      </c>
      <c r="K25" s="146">
        <v>1.202520166</v>
      </c>
      <c r="L25" s="146">
        <v>6.3463496673378001</v>
      </c>
      <c r="M25" s="146">
        <v>4.1389898260000004</v>
      </c>
      <c r="N25" s="146">
        <v>8.553709628</v>
      </c>
      <c r="O25" s="146">
        <v>2.2073599009999998</v>
      </c>
      <c r="P25" s="146">
        <v>17.7456976</v>
      </c>
    </row>
    <row r="26" spans="1:18" s="90" customFormat="1" ht="14.25" x14ac:dyDescent="0.25">
      <c r="A26" s="70" t="s">
        <v>248</v>
      </c>
      <c r="B26" s="147">
        <v>66.571356249933189</v>
      </c>
      <c r="C26" s="147">
        <v>63.284188749999998</v>
      </c>
      <c r="D26" s="147">
        <v>69.858523579999996</v>
      </c>
      <c r="E26" s="147">
        <v>3.287167414999999</v>
      </c>
      <c r="F26" s="147">
        <v>2.51929107</v>
      </c>
      <c r="G26" s="147">
        <v>68.701535202256281</v>
      </c>
      <c r="H26" s="147">
        <v>65.543922539999997</v>
      </c>
      <c r="I26" s="147">
        <v>71.859147739999997</v>
      </c>
      <c r="J26" s="147">
        <v>3.1576126000000002</v>
      </c>
      <c r="K26" s="147">
        <v>2.3449648299999999</v>
      </c>
      <c r="L26" s="147">
        <v>35.136114700982851</v>
      </c>
      <c r="M26" s="147">
        <v>18.648611030000001</v>
      </c>
      <c r="N26" s="147">
        <v>51.623618020000002</v>
      </c>
      <c r="O26" s="147">
        <v>16.487503494999999</v>
      </c>
      <c r="P26" s="147">
        <v>23.941154829999999</v>
      </c>
    </row>
    <row r="27" spans="1:18" s="90" customFormat="1" ht="14.25" x14ac:dyDescent="0.25">
      <c r="A27" s="77" t="s">
        <v>249</v>
      </c>
      <c r="B27" s="148">
        <v>33.428643750066819</v>
      </c>
      <c r="C27" s="148">
        <v>30.14147642</v>
      </c>
      <c r="D27" s="148">
        <v>36.715811250000002</v>
      </c>
      <c r="E27" s="148">
        <v>3.2871674150000008</v>
      </c>
      <c r="F27" s="148">
        <v>5.0170334140000001</v>
      </c>
      <c r="G27" s="148">
        <v>31.298464797743712</v>
      </c>
      <c r="H27" s="148">
        <v>28.140852259999999</v>
      </c>
      <c r="I27" s="148">
        <v>34.456077460000003</v>
      </c>
      <c r="J27" s="148">
        <v>3.157612600000002</v>
      </c>
      <c r="K27" s="148">
        <v>5.1473030509999997</v>
      </c>
      <c r="L27" s="148">
        <v>64.863885299017156</v>
      </c>
      <c r="M27" s="148">
        <v>48.376381979999998</v>
      </c>
      <c r="N27" s="148">
        <v>81.351388970000002</v>
      </c>
      <c r="O27" s="148">
        <v>16.487503495000002</v>
      </c>
      <c r="P27" s="148">
        <v>12.968682830000001</v>
      </c>
    </row>
    <row r="28" spans="1:18" s="90" customFormat="1" ht="14.25" x14ac:dyDescent="0.25"/>
    <row r="29" spans="1:18" s="90" customFormat="1" ht="14.25" x14ac:dyDescent="0.25"/>
    <row r="30"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ht="32.25" customHeight="1" x14ac:dyDescent="0.25">
      <c r="A33" s="241" t="s">
        <v>535</v>
      </c>
      <c r="B33" s="242"/>
      <c r="C33" s="242"/>
      <c r="D33" s="242"/>
      <c r="E33" s="242"/>
      <c r="F33" s="243"/>
    </row>
  </sheetData>
  <mergeCells count="6">
    <mergeCell ref="A33:F33"/>
    <mergeCell ref="A1:H1"/>
    <mergeCell ref="A3:P4"/>
    <mergeCell ref="A5:P7"/>
    <mergeCell ref="A31:F31"/>
    <mergeCell ref="A32:F32"/>
  </mergeCells>
  <conditionalFormatting sqref="B14:P16">
    <cfRule type="cellIs" dxfId="176" priority="5" operator="lessThan">
      <formula>0</formula>
    </cfRule>
  </conditionalFormatting>
  <conditionalFormatting sqref="B25:B27 G25:G27 L25:L27">
    <cfRule type="cellIs" dxfId="175" priority="4" operator="lessThan">
      <formula>0</formula>
    </cfRule>
  </conditionalFormatting>
  <conditionalFormatting sqref="C25:F27">
    <cfRule type="cellIs" dxfId="174" priority="3" operator="lessThan">
      <formula>0</formula>
    </cfRule>
  </conditionalFormatting>
  <conditionalFormatting sqref="H25:K27">
    <cfRule type="cellIs" dxfId="173" priority="2" operator="lessThan">
      <formula>0</formula>
    </cfRule>
  </conditionalFormatting>
  <conditionalFormatting sqref="M25:P27">
    <cfRule type="cellIs" dxfId="172" priority="1" operator="lessThan">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5168E-52EF-445B-A5B9-0D17422087FE}">
  <sheetPr codeName="Hoja3"/>
  <dimension ref="A1:D40"/>
  <sheetViews>
    <sheetView showGridLines="0" showRowColHeaders="0" zoomScaleNormal="100" workbookViewId="0"/>
  </sheetViews>
  <sheetFormatPr baseColWidth="10" defaultColWidth="11.42578125" defaultRowHeight="15" x14ac:dyDescent="0.25"/>
  <cols>
    <col min="1" max="1" width="34.85546875" style="1" customWidth="1"/>
    <col min="2" max="2" width="41.85546875" style="1" customWidth="1"/>
    <col min="3" max="3" width="26.7109375" style="1" customWidth="1"/>
    <col min="4" max="4" width="30.140625" style="1" customWidth="1"/>
    <col min="5" max="16384" width="11.42578125" style="1"/>
  </cols>
  <sheetData>
    <row r="1" spans="1:4" s="8" customFormat="1" ht="59.25" customHeight="1" x14ac:dyDescent="0.3"/>
    <row r="2" spans="1:4" s="2" customFormat="1" ht="3.75" customHeight="1" x14ac:dyDescent="0.25"/>
    <row r="3" spans="1:4" ht="28.5" customHeight="1" x14ac:dyDescent="0.25">
      <c r="A3" s="212" t="s">
        <v>2</v>
      </c>
      <c r="B3" s="212"/>
      <c r="C3" s="212"/>
      <c r="D3" s="212"/>
    </row>
    <row r="4" spans="1:4" x14ac:dyDescent="0.25">
      <c r="A4" s="213" t="s">
        <v>75</v>
      </c>
      <c r="B4" s="213"/>
      <c r="C4" s="213"/>
      <c r="D4" s="213"/>
    </row>
    <row r="5" spans="1:4" x14ac:dyDescent="0.25">
      <c r="A5" s="214" t="s">
        <v>74</v>
      </c>
      <c r="B5" s="214"/>
      <c r="C5" s="214"/>
      <c r="D5" s="214"/>
    </row>
    <row r="7" spans="1:4" s="6" customFormat="1" ht="30" customHeight="1" x14ac:dyDescent="0.2">
      <c r="A7" s="5" t="s">
        <v>38</v>
      </c>
      <c r="B7" s="5" t="s">
        <v>71</v>
      </c>
      <c r="C7" s="5" t="s">
        <v>72</v>
      </c>
      <c r="D7" s="5" t="s">
        <v>73</v>
      </c>
    </row>
    <row r="8" spans="1:4" s="6" customFormat="1" ht="12" x14ac:dyDescent="0.2">
      <c r="A8" s="13">
        <v>2008</v>
      </c>
      <c r="B8" s="12">
        <v>13</v>
      </c>
      <c r="C8" s="14">
        <v>2273284</v>
      </c>
      <c r="D8" s="40">
        <v>174868</v>
      </c>
    </row>
    <row r="9" spans="1:4" s="6" customFormat="1" ht="12" x14ac:dyDescent="0.2">
      <c r="A9" s="13">
        <v>2009</v>
      </c>
      <c r="B9" s="12">
        <v>11</v>
      </c>
      <c r="C9" s="14">
        <v>1231758</v>
      </c>
      <c r="D9" s="40">
        <v>111978</v>
      </c>
    </row>
    <row r="10" spans="1:4" s="6" customFormat="1" ht="12" x14ac:dyDescent="0.2">
      <c r="A10" s="13">
        <v>2010</v>
      </c>
      <c r="B10" s="12">
        <v>10</v>
      </c>
      <c r="C10" s="14">
        <v>1527757</v>
      </c>
      <c r="D10" s="40">
        <v>152775.70000000001</v>
      </c>
    </row>
    <row r="11" spans="1:4" s="6" customFormat="1" ht="12" x14ac:dyDescent="0.2">
      <c r="A11" s="13">
        <v>2011</v>
      </c>
      <c r="B11" s="12">
        <v>18</v>
      </c>
      <c r="C11" s="14">
        <v>3006190</v>
      </c>
      <c r="D11" s="40">
        <v>167010.55555555556</v>
      </c>
    </row>
    <row r="12" spans="1:4" s="6" customFormat="1" ht="12" x14ac:dyDescent="0.2">
      <c r="A12" s="13">
        <v>2012</v>
      </c>
      <c r="B12" s="12">
        <v>23</v>
      </c>
      <c r="C12" s="14">
        <v>3400445</v>
      </c>
      <c r="D12" s="40">
        <v>147845.4347826087</v>
      </c>
    </row>
    <row r="13" spans="1:4" s="6" customFormat="1" ht="12" x14ac:dyDescent="0.2">
      <c r="A13" s="13">
        <v>2013</v>
      </c>
      <c r="B13" s="12">
        <v>17</v>
      </c>
      <c r="C13" s="14">
        <v>2140968</v>
      </c>
      <c r="D13" s="40">
        <v>125939.29411764706</v>
      </c>
    </row>
    <row r="14" spans="1:4" s="6" customFormat="1" ht="12" x14ac:dyDescent="0.2">
      <c r="A14" s="13">
        <v>2014</v>
      </c>
      <c r="B14" s="12">
        <v>28</v>
      </c>
      <c r="C14" s="14">
        <v>2205769</v>
      </c>
      <c r="D14" s="40">
        <v>78777.46428571429</v>
      </c>
    </row>
    <row r="15" spans="1:4" s="6" customFormat="1" ht="12" x14ac:dyDescent="0.2">
      <c r="A15" s="13">
        <v>2015</v>
      </c>
      <c r="B15" s="12">
        <v>36</v>
      </c>
      <c r="C15" s="14">
        <v>3427922</v>
      </c>
      <c r="D15" s="40">
        <v>95220.055555555562</v>
      </c>
    </row>
    <row r="16" spans="1:4" s="6" customFormat="1" ht="12" x14ac:dyDescent="0.2">
      <c r="A16" s="13">
        <v>2016</v>
      </c>
      <c r="B16" s="12">
        <v>41</v>
      </c>
      <c r="C16" s="14">
        <v>4791703</v>
      </c>
      <c r="D16" s="40">
        <v>116870.80487804877</v>
      </c>
    </row>
    <row r="17" spans="1:4" s="6" customFormat="1" ht="12" x14ac:dyDescent="0.2">
      <c r="A17" s="13">
        <v>2017</v>
      </c>
      <c r="B17" s="12">
        <v>44</v>
      </c>
      <c r="C17" s="14">
        <v>3684450</v>
      </c>
      <c r="D17" s="40">
        <v>83737.5</v>
      </c>
    </row>
    <row r="18" spans="1:4" s="6" customFormat="1" ht="12" x14ac:dyDescent="0.2">
      <c r="A18" s="32">
        <v>2018</v>
      </c>
      <c r="B18" s="21">
        <v>41</v>
      </c>
      <c r="C18" s="22">
        <v>2161438</v>
      </c>
      <c r="D18" s="40">
        <v>52718</v>
      </c>
    </row>
    <row r="19" spans="1:4" s="6" customFormat="1" ht="12" x14ac:dyDescent="0.2">
      <c r="A19" s="13">
        <v>2019</v>
      </c>
      <c r="B19" s="12">
        <v>48</v>
      </c>
      <c r="C19" s="14">
        <v>2481284</v>
      </c>
      <c r="D19" s="40">
        <v>51693.416666666664</v>
      </c>
    </row>
    <row r="20" spans="1:4" s="6" customFormat="1" ht="12" x14ac:dyDescent="0.2">
      <c r="A20" s="33"/>
      <c r="B20" s="34"/>
      <c r="C20" s="35"/>
      <c r="D20" s="36"/>
    </row>
    <row r="21" spans="1:4" s="6" customFormat="1" ht="12" x14ac:dyDescent="0.2">
      <c r="A21" s="33"/>
      <c r="B21" s="34"/>
      <c r="C21" s="35"/>
      <c r="D21" s="36"/>
    </row>
    <row r="22" spans="1:4" s="6" customFormat="1" ht="12" x14ac:dyDescent="0.2">
      <c r="A22" s="7" t="s">
        <v>9</v>
      </c>
      <c r="B22" s="34"/>
      <c r="C22" s="35"/>
      <c r="D22" s="36"/>
    </row>
    <row r="23" spans="1:4" s="6" customFormat="1" ht="12" x14ac:dyDescent="0.2">
      <c r="A23" s="33"/>
      <c r="B23" s="34"/>
      <c r="C23" s="35"/>
      <c r="D23" s="36"/>
    </row>
    <row r="24" spans="1:4" s="6" customFormat="1" ht="12" x14ac:dyDescent="0.2">
      <c r="A24" s="33"/>
      <c r="B24" s="34"/>
      <c r="C24" s="35"/>
      <c r="D24" s="36"/>
    </row>
    <row r="25" spans="1:4" s="6" customFormat="1" ht="12" x14ac:dyDescent="0.2">
      <c r="A25" s="33"/>
      <c r="B25" s="34"/>
      <c r="C25" s="35"/>
      <c r="D25" s="36"/>
    </row>
    <row r="26" spans="1:4" s="6" customFormat="1" ht="12" x14ac:dyDescent="0.2">
      <c r="A26" s="33"/>
      <c r="B26" s="34"/>
      <c r="C26" s="35"/>
      <c r="D26" s="36"/>
    </row>
    <row r="27" spans="1:4" s="6" customFormat="1" ht="12" x14ac:dyDescent="0.2">
      <c r="A27" s="33"/>
      <c r="B27" s="34"/>
      <c r="C27" s="35"/>
      <c r="D27" s="36"/>
    </row>
    <row r="28" spans="1:4" s="6" customFormat="1" ht="12" x14ac:dyDescent="0.2">
      <c r="A28" s="33"/>
      <c r="B28" s="34"/>
      <c r="C28" s="35"/>
      <c r="D28" s="36"/>
    </row>
    <row r="29" spans="1:4" s="6" customFormat="1" ht="12" x14ac:dyDescent="0.2">
      <c r="A29" s="33"/>
      <c r="B29" s="34"/>
      <c r="C29" s="35"/>
      <c r="D29" s="36"/>
    </row>
    <row r="30" spans="1:4" s="6" customFormat="1" ht="12" x14ac:dyDescent="0.2">
      <c r="A30" s="33"/>
      <c r="B30" s="34"/>
      <c r="C30" s="35"/>
      <c r="D30" s="36"/>
    </row>
    <row r="31" spans="1:4" s="6" customFormat="1" ht="12" x14ac:dyDescent="0.2">
      <c r="A31" s="33"/>
      <c r="B31" s="34"/>
      <c r="C31" s="35"/>
      <c r="D31" s="36"/>
    </row>
    <row r="32" spans="1:4" s="6" customFormat="1" ht="12" x14ac:dyDescent="0.2">
      <c r="A32" s="33"/>
      <c r="B32" s="34"/>
      <c r="C32" s="35"/>
      <c r="D32" s="36"/>
    </row>
    <row r="33" spans="1:4" s="6" customFormat="1" ht="12" x14ac:dyDescent="0.2">
      <c r="A33" s="33"/>
      <c r="B33" s="34"/>
      <c r="C33" s="35"/>
      <c r="D33" s="36"/>
    </row>
    <row r="34" spans="1:4" s="6" customFormat="1" ht="12" x14ac:dyDescent="0.2">
      <c r="A34" s="33"/>
      <c r="B34" s="34"/>
      <c r="C34" s="35"/>
      <c r="D34" s="36"/>
    </row>
    <row r="35" spans="1:4" s="6" customFormat="1" ht="12" x14ac:dyDescent="0.2">
      <c r="A35" s="33"/>
      <c r="B35" s="34"/>
      <c r="C35" s="35"/>
      <c r="D35" s="36"/>
    </row>
    <row r="36" spans="1:4" s="6" customFormat="1" ht="12" x14ac:dyDescent="0.2">
      <c r="A36" s="37"/>
      <c r="B36" s="38"/>
      <c r="C36" s="39"/>
      <c r="D36" s="36"/>
    </row>
    <row r="37" spans="1:4" s="6" customFormat="1" ht="12" x14ac:dyDescent="0.2"/>
    <row r="38" spans="1:4" s="6" customFormat="1" ht="12" x14ac:dyDescent="0.2"/>
    <row r="39" spans="1:4" s="6" customFormat="1" ht="12" x14ac:dyDescent="0.2"/>
    <row r="40" spans="1:4" s="6" customFormat="1" ht="12" x14ac:dyDescent="0.2"/>
  </sheetData>
  <sheetProtection selectLockedCells="1" selectUnlockedCells="1"/>
  <mergeCells count="3">
    <mergeCell ref="A3:D3"/>
    <mergeCell ref="A4:D4"/>
    <mergeCell ref="A5:D5"/>
  </mergeCells>
  <conditionalFormatting sqref="A4">
    <cfRule type="duplicateValues" dxfId="305" priority="2"/>
  </conditionalFormatting>
  <conditionalFormatting sqref="A5">
    <cfRule type="duplicateValues" dxfId="304" priority="1"/>
  </conditionalFormatting>
  <pageMargins left="0.7" right="0.7" top="0.75" bottom="0.75" header="0.3" footer="0.3"/>
  <pageSetup orientation="portrait" horizontalDpi="360" verticalDpi="36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2BDDD-7152-494E-B26D-55D77588FB48}">
  <sheetPr codeName="Hoja39"/>
  <dimension ref="A1:R34"/>
  <sheetViews>
    <sheetView showGridLines="0" showRowColHeaders="0" zoomScaleNormal="100" workbookViewId="0">
      <selection activeCell="A3" sqref="A3:P4"/>
    </sheetView>
  </sheetViews>
  <sheetFormatPr baseColWidth="10" defaultRowHeight="15" x14ac:dyDescent="0.25"/>
  <cols>
    <col min="1" max="1" width="60" customWidth="1"/>
    <col min="2" max="4" width="10" bestFit="1" customWidth="1"/>
    <col min="5" max="5" width="8.7109375" bestFit="1" customWidth="1"/>
    <col min="6" max="6" width="4.42578125" bestFit="1" customWidth="1"/>
    <col min="7" max="7" width="12.28515625" bestFit="1" customWidth="1"/>
    <col min="8" max="9" width="10" bestFit="1" customWidth="1"/>
    <col min="10" max="10" width="8.42578125" bestFit="1" customWidth="1"/>
    <col min="11" max="11" width="4.42578125" bestFit="1" customWidth="1"/>
    <col min="12" max="12" width="13.85546875" bestFit="1" customWidth="1"/>
    <col min="13" max="14" width="10" bestFit="1" customWidth="1"/>
    <col min="15" max="15" width="7.710937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298</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123430.15517975891</v>
      </c>
      <c r="C14" s="137">
        <v>112991.482</v>
      </c>
      <c r="D14" s="137">
        <v>133868.82569999999</v>
      </c>
      <c r="E14" s="146">
        <v>10438.671849999992</v>
      </c>
      <c r="F14" s="146">
        <v>4.3148718659999998</v>
      </c>
      <c r="G14" s="137">
        <v>115149.88032620134</v>
      </c>
      <c r="H14" s="137">
        <v>105167.69130000001</v>
      </c>
      <c r="I14" s="137">
        <v>125132.0667</v>
      </c>
      <c r="J14" s="146">
        <v>9982.1876999999949</v>
      </c>
      <c r="K14" s="146">
        <v>4.4228903600000002</v>
      </c>
      <c r="L14" s="137">
        <v>8280.274853557572</v>
      </c>
      <c r="M14" s="137">
        <v>5231.6195420000004</v>
      </c>
      <c r="N14" s="137">
        <v>11328.930060000001</v>
      </c>
      <c r="O14" s="146">
        <v>3048.6552590000001</v>
      </c>
      <c r="P14" s="146">
        <v>18.784839810000001</v>
      </c>
      <c r="R14" s="139"/>
    </row>
    <row r="15" spans="1:18" s="90" customFormat="1" ht="14.25" x14ac:dyDescent="0.25">
      <c r="A15" s="70" t="s">
        <v>248</v>
      </c>
      <c r="B15" s="140">
        <v>18390.998577295213</v>
      </c>
      <c r="C15" s="140">
        <v>15194.018840000001</v>
      </c>
      <c r="D15" s="140">
        <v>21587.977699999999</v>
      </c>
      <c r="E15" s="140">
        <v>3196.9794299999994</v>
      </c>
      <c r="F15" s="147">
        <v>8.8690778590000008</v>
      </c>
      <c r="G15" s="140">
        <v>17516.236073011216</v>
      </c>
      <c r="H15" s="140">
        <v>14386.18527</v>
      </c>
      <c r="I15" s="140">
        <v>20646.286260000001</v>
      </c>
      <c r="J15" s="140">
        <v>3130.0504950000004</v>
      </c>
      <c r="K15" s="147">
        <v>9.1170532249999994</v>
      </c>
      <c r="L15" s="140">
        <v>874.76250428399692</v>
      </c>
      <c r="M15" s="140">
        <v>224.54651390000001</v>
      </c>
      <c r="N15" s="140">
        <v>1524.9784950000001</v>
      </c>
      <c r="O15" s="140">
        <v>650.21599055000001</v>
      </c>
      <c r="P15" s="147">
        <v>37.923762230000001</v>
      </c>
      <c r="R15" s="139"/>
    </row>
    <row r="16" spans="1:18" s="90" customFormat="1" ht="14.25" x14ac:dyDescent="0.25">
      <c r="A16" s="77" t="s">
        <v>249</v>
      </c>
      <c r="B16" s="143">
        <v>105039.1566024637</v>
      </c>
      <c r="C16" s="143">
        <v>95575.408949999997</v>
      </c>
      <c r="D16" s="143">
        <v>114502.9022</v>
      </c>
      <c r="E16" s="143">
        <v>9463.7466249999998</v>
      </c>
      <c r="F16" s="148">
        <v>4.5968021349999999</v>
      </c>
      <c r="G16" s="143">
        <v>97633.644253190127</v>
      </c>
      <c r="H16" s="143">
        <v>88641.940990000003</v>
      </c>
      <c r="I16" s="143">
        <v>106625.3455</v>
      </c>
      <c r="J16" s="143">
        <v>8991.7022549999965</v>
      </c>
      <c r="K16" s="148">
        <v>4.6987934119999997</v>
      </c>
      <c r="L16" s="143">
        <v>7405.5123492735747</v>
      </c>
      <c r="M16" s="143">
        <v>4457.1031169999997</v>
      </c>
      <c r="N16" s="143">
        <v>10353.921480000001</v>
      </c>
      <c r="O16" s="143">
        <v>2948.4091815000006</v>
      </c>
      <c r="P16" s="148">
        <v>20.31311728</v>
      </c>
      <c r="R16" s="139"/>
    </row>
    <row r="17" spans="1:18" s="90" customFormat="1" ht="14.25" x14ac:dyDescent="0.25">
      <c r="A17" s="78"/>
      <c r="B17" s="139"/>
      <c r="C17" s="139"/>
      <c r="D17" s="139"/>
      <c r="E17" s="139"/>
      <c r="F17" s="139"/>
      <c r="G17" s="139"/>
      <c r="H17" s="139"/>
      <c r="I17" s="139"/>
      <c r="J17" s="139"/>
      <c r="K17" s="139"/>
      <c r="L17" s="139"/>
      <c r="M17" s="139"/>
      <c r="N17" s="139"/>
      <c r="O17" s="139"/>
      <c r="P17" s="139"/>
      <c r="R17" s="139"/>
    </row>
    <row r="18" spans="1:18" s="90" customFormat="1" ht="14.25" x14ac:dyDescent="0.25">
      <c r="B18" s="139"/>
      <c r="C18" s="139"/>
      <c r="D18" s="139"/>
      <c r="E18" s="139"/>
      <c r="F18" s="139"/>
      <c r="G18" s="139"/>
      <c r="H18" s="139"/>
      <c r="I18" s="139"/>
      <c r="J18" s="139"/>
      <c r="K18" s="139"/>
      <c r="L18" s="139"/>
      <c r="M18" s="139"/>
      <c r="N18" s="139"/>
      <c r="O18" s="139"/>
      <c r="P18" s="139"/>
      <c r="R18" s="139"/>
    </row>
    <row r="19" spans="1:18" s="90" customFormat="1" ht="14.25" x14ac:dyDescent="0.25">
      <c r="B19" s="139"/>
      <c r="C19" s="139"/>
      <c r="D19" s="139"/>
      <c r="E19" s="139"/>
      <c r="F19" s="139"/>
      <c r="G19" s="139"/>
      <c r="H19" s="139"/>
      <c r="I19" s="139"/>
      <c r="J19" s="139"/>
      <c r="K19" s="139"/>
      <c r="L19" s="139"/>
      <c r="M19" s="139"/>
      <c r="N19" s="139"/>
      <c r="O19" s="139"/>
      <c r="P19" s="139"/>
      <c r="R19" s="139"/>
    </row>
    <row r="20" spans="1:18" s="90" customFormat="1" ht="14.25" x14ac:dyDescent="0.25">
      <c r="A20" s="70" t="s">
        <v>299</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93.29153006289387</v>
      </c>
      <c r="H25" s="146">
        <v>90.923536470000002</v>
      </c>
      <c r="I25" s="146">
        <v>95.659523590000006</v>
      </c>
      <c r="J25" s="146">
        <v>2.3679935600000022</v>
      </c>
      <c r="K25" s="146">
        <v>1.2950371599999999</v>
      </c>
      <c r="L25" s="146">
        <v>6.7084699371061305</v>
      </c>
      <c r="M25" s="146">
        <v>4.3404764079999998</v>
      </c>
      <c r="N25" s="146">
        <v>9.0764635309999999</v>
      </c>
      <c r="O25" s="146">
        <v>2.3679935615000001</v>
      </c>
      <c r="P25" s="146">
        <v>18.009471399999999</v>
      </c>
    </row>
    <row r="26" spans="1:18" s="90" customFormat="1" ht="14.25" x14ac:dyDescent="0.25">
      <c r="A26" s="70" t="s">
        <v>248</v>
      </c>
      <c r="B26" s="147">
        <v>14.899923402438631</v>
      </c>
      <c r="C26" s="147">
        <v>12.57628274</v>
      </c>
      <c r="D26" s="147">
        <v>17.223563890000001</v>
      </c>
      <c r="E26" s="147">
        <v>2.3236405750000007</v>
      </c>
      <c r="F26" s="147">
        <v>7.9566242029999996</v>
      </c>
      <c r="G26" s="147">
        <v>15.211684131490626</v>
      </c>
      <c r="H26" s="147">
        <v>12.79347125</v>
      </c>
      <c r="I26" s="147">
        <v>17.629896819999999</v>
      </c>
      <c r="J26" s="147">
        <v>2.4182127849999997</v>
      </c>
      <c r="K26" s="147">
        <v>8.1107524459999993</v>
      </c>
      <c r="L26" s="147">
        <v>10.56441386010466</v>
      </c>
      <c r="M26" s="147">
        <v>2.7532130760000002</v>
      </c>
      <c r="N26" s="147">
        <v>18.375614769999999</v>
      </c>
      <c r="O26" s="147">
        <v>7.8112008469999994</v>
      </c>
      <c r="P26" s="147">
        <v>37.723877389999998</v>
      </c>
    </row>
    <row r="27" spans="1:18" s="90" customFormat="1" ht="14.25" x14ac:dyDescent="0.25">
      <c r="A27" s="77" t="s">
        <v>249</v>
      </c>
      <c r="B27" s="148">
        <v>85.100076597561383</v>
      </c>
      <c r="C27" s="148">
        <v>82.776436110000006</v>
      </c>
      <c r="D27" s="148">
        <v>87.423717260000004</v>
      </c>
      <c r="E27" s="148">
        <v>2.3236405749999989</v>
      </c>
      <c r="F27" s="148">
        <v>1.39310204</v>
      </c>
      <c r="G27" s="148">
        <v>84.788315868509372</v>
      </c>
      <c r="H27" s="148">
        <v>82.370103180000001</v>
      </c>
      <c r="I27" s="148">
        <v>87.206528750000004</v>
      </c>
      <c r="J27" s="148">
        <v>2.4182127850000015</v>
      </c>
      <c r="K27" s="148">
        <v>1.455132138</v>
      </c>
      <c r="L27" s="148">
        <v>89.435586139895335</v>
      </c>
      <c r="M27" s="148">
        <v>81.624385230000001</v>
      </c>
      <c r="N27" s="148">
        <v>97.246786920000005</v>
      </c>
      <c r="O27" s="148">
        <v>7.8112008450000019</v>
      </c>
      <c r="P27" s="148">
        <v>4.4560635550000001</v>
      </c>
    </row>
    <row r="28" spans="1:18" s="90" customFormat="1" ht="14.25" x14ac:dyDescent="0.25"/>
    <row r="29" spans="1:18" s="90" customFormat="1" ht="14.25" x14ac:dyDescent="0.25"/>
    <row r="30"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x14ac:dyDescent="0.25">
      <c r="A33" s="247" t="s">
        <v>545</v>
      </c>
      <c r="B33" s="248"/>
      <c r="C33" s="248"/>
      <c r="D33" s="248"/>
      <c r="E33" s="248"/>
      <c r="F33" s="249"/>
    </row>
    <row r="34" spans="1:6" ht="30.75" customHeight="1" x14ac:dyDescent="0.25">
      <c r="A34" s="241" t="s">
        <v>546</v>
      </c>
      <c r="B34" s="242"/>
      <c r="C34" s="242"/>
      <c r="D34" s="242"/>
      <c r="E34" s="242"/>
      <c r="F34" s="243"/>
    </row>
  </sheetData>
  <mergeCells count="7">
    <mergeCell ref="A34:F34"/>
    <mergeCell ref="A33:F33"/>
    <mergeCell ref="A1:H1"/>
    <mergeCell ref="A3:P4"/>
    <mergeCell ref="A5:P7"/>
    <mergeCell ref="A31:F31"/>
    <mergeCell ref="A32:F32"/>
  </mergeCells>
  <conditionalFormatting sqref="B15:G16 B14:D14 F14:G14 L14:L16">
    <cfRule type="cellIs" dxfId="171" priority="13" operator="lessThan">
      <formula>0</formula>
    </cfRule>
  </conditionalFormatting>
  <conditionalFormatting sqref="B25:B27 G25:G27 L25:L27">
    <cfRule type="cellIs" dxfId="170" priority="12" operator="lessThan">
      <formula>0</formula>
    </cfRule>
  </conditionalFormatting>
  <conditionalFormatting sqref="E14">
    <cfRule type="cellIs" dxfId="169" priority="11" operator="lessThan">
      <formula>0</formula>
    </cfRule>
  </conditionalFormatting>
  <conditionalFormatting sqref="H15:K16 H14:I14 K14">
    <cfRule type="cellIs" dxfId="168" priority="10" operator="lessThan">
      <formula>0</formula>
    </cfRule>
  </conditionalFormatting>
  <conditionalFormatting sqref="J14">
    <cfRule type="cellIs" dxfId="167" priority="9" operator="lessThan">
      <formula>0</formula>
    </cfRule>
  </conditionalFormatting>
  <conditionalFormatting sqref="M15:P16 M14:N14 P14">
    <cfRule type="cellIs" dxfId="166" priority="8" operator="lessThan">
      <formula>0</formula>
    </cfRule>
  </conditionalFormatting>
  <conditionalFormatting sqref="O14">
    <cfRule type="cellIs" dxfId="165" priority="7" operator="lessThan">
      <formula>0</formula>
    </cfRule>
  </conditionalFormatting>
  <conditionalFormatting sqref="C26:F27 C25:D25 F25">
    <cfRule type="cellIs" dxfId="164" priority="6" operator="lessThan">
      <formula>0</formula>
    </cfRule>
  </conditionalFormatting>
  <conditionalFormatting sqref="E25">
    <cfRule type="cellIs" dxfId="163" priority="5" operator="lessThan">
      <formula>0</formula>
    </cfRule>
  </conditionalFormatting>
  <conditionalFormatting sqref="H26:K27 H25:I25 K25">
    <cfRule type="cellIs" dxfId="162" priority="4" operator="lessThan">
      <formula>0</formula>
    </cfRule>
  </conditionalFormatting>
  <conditionalFormatting sqref="J25">
    <cfRule type="cellIs" dxfId="161" priority="3" operator="lessThan">
      <formula>0</formula>
    </cfRule>
  </conditionalFormatting>
  <conditionalFormatting sqref="M26:P27 M25:N25 P25">
    <cfRule type="cellIs" dxfId="160" priority="2" operator="lessThan">
      <formula>0</formula>
    </cfRule>
  </conditionalFormatting>
  <conditionalFormatting sqref="O25">
    <cfRule type="cellIs" dxfId="159" priority="1" operator="lessThan">
      <formula>0</formula>
    </cfRule>
  </conditionalFormatting>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37D2-CC20-44CB-8F7C-166358FC4BE0}">
  <sheetPr codeName="Hoja40"/>
  <dimension ref="A1:R43"/>
  <sheetViews>
    <sheetView showGridLines="0" showRowColHeaders="0" zoomScaleNormal="100" workbookViewId="0">
      <selection activeCell="A3" sqref="A3:P4"/>
    </sheetView>
  </sheetViews>
  <sheetFormatPr baseColWidth="10" defaultRowHeight="15" x14ac:dyDescent="0.25"/>
  <cols>
    <col min="1" max="1" width="60" customWidth="1"/>
    <col min="2" max="2" width="10" bestFit="1" customWidth="1"/>
    <col min="3" max="4" width="10.140625" bestFit="1" customWidth="1"/>
    <col min="5" max="5" width="8.5703125" bestFit="1" customWidth="1"/>
    <col min="6" max="6" width="5" bestFit="1" customWidth="1"/>
    <col min="7" max="7" width="12.28515625" bestFit="1" customWidth="1"/>
    <col min="8" max="9" width="10" bestFit="1" customWidth="1"/>
    <col min="10" max="10" width="8.42578125" bestFit="1" customWidth="1"/>
    <col min="11" max="11" width="4.85546875" bestFit="1" customWidth="1"/>
    <col min="12" max="12" width="17.42578125" bestFit="1" customWidth="1"/>
    <col min="13" max="14" width="10" bestFit="1" customWidth="1"/>
    <col min="15" max="15" width="7.57031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300</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28.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105039.15660246419</v>
      </c>
      <c r="C14" s="137">
        <v>95575.408949999997</v>
      </c>
      <c r="D14" s="146">
        <v>114502.9022</v>
      </c>
      <c r="E14" s="146">
        <v>9463.7466249999998</v>
      </c>
      <c r="F14" s="146">
        <v>4.5968021349999999</v>
      </c>
      <c r="G14" s="137">
        <v>97633.644253190621</v>
      </c>
      <c r="H14" s="137">
        <v>88641.940990000003</v>
      </c>
      <c r="I14" s="146">
        <v>106625.3455</v>
      </c>
      <c r="J14" s="146">
        <v>8991.7022549999965</v>
      </c>
      <c r="K14" s="146">
        <v>4.6987934119999997</v>
      </c>
      <c r="L14" s="137">
        <v>7405.5123492735638</v>
      </c>
      <c r="M14" s="137">
        <v>4457.1031169999997</v>
      </c>
      <c r="N14" s="146">
        <v>10353.921480000001</v>
      </c>
      <c r="O14" s="146">
        <v>2948.4091815000006</v>
      </c>
      <c r="P14" s="146">
        <v>20.31311728</v>
      </c>
      <c r="R14" s="139"/>
    </row>
    <row r="15" spans="1:18" s="90" customFormat="1" ht="14.25" x14ac:dyDescent="0.25">
      <c r="A15" s="70" t="s">
        <v>301</v>
      </c>
      <c r="B15" s="140">
        <v>52317.949449438187</v>
      </c>
      <c r="C15" s="140">
        <v>45734.351150000002</v>
      </c>
      <c r="D15" s="140">
        <v>58901.548000000003</v>
      </c>
      <c r="E15" s="140">
        <v>6583.5984250000001</v>
      </c>
      <c r="F15" s="147">
        <v>6.4203181020000004</v>
      </c>
      <c r="G15" s="140">
        <v>47950.697154974827</v>
      </c>
      <c r="H15" s="140">
        <v>41743.252139999997</v>
      </c>
      <c r="I15" s="140">
        <v>54158.142529999997</v>
      </c>
      <c r="J15" s="140">
        <v>6207.4451950000002</v>
      </c>
      <c r="K15" s="147">
        <v>6.6048338190000004</v>
      </c>
      <c r="L15" s="140">
        <v>4367.2522944633629</v>
      </c>
      <c r="M15" s="140">
        <v>2174.439155</v>
      </c>
      <c r="N15" s="140">
        <v>6560.0653320000001</v>
      </c>
      <c r="O15" s="140">
        <v>2192.8130885</v>
      </c>
      <c r="P15" s="147">
        <v>25.617530779999999</v>
      </c>
      <c r="R15" s="139"/>
    </row>
    <row r="16" spans="1:18" s="90" customFormat="1" ht="14.25" x14ac:dyDescent="0.25">
      <c r="A16" s="75" t="s">
        <v>302</v>
      </c>
      <c r="B16" s="137">
        <v>27421.063105171197</v>
      </c>
      <c r="C16" s="137">
        <v>23506.430710000001</v>
      </c>
      <c r="D16" s="137">
        <v>31335.69426</v>
      </c>
      <c r="E16" s="137">
        <v>3914.6317749999998</v>
      </c>
      <c r="F16" s="146">
        <v>7.2836751370000004</v>
      </c>
      <c r="G16" s="137">
        <v>25174.409982901241</v>
      </c>
      <c r="H16" s="137">
        <v>21477.674879999999</v>
      </c>
      <c r="I16" s="137">
        <v>28871.143840000001</v>
      </c>
      <c r="J16" s="137">
        <v>3696.734480000001</v>
      </c>
      <c r="K16" s="146">
        <v>7.4920884670000003</v>
      </c>
      <c r="L16" s="137">
        <v>2246.6531222699555</v>
      </c>
      <c r="M16" s="137">
        <v>959.25600859999997</v>
      </c>
      <c r="N16" s="137">
        <v>3534.050236</v>
      </c>
      <c r="O16" s="137">
        <v>1287.3971137000001</v>
      </c>
      <c r="P16" s="146">
        <v>29.23616715</v>
      </c>
      <c r="R16" s="139"/>
    </row>
    <row r="17" spans="1:18" s="90" customFormat="1" ht="14.25" x14ac:dyDescent="0.25">
      <c r="A17" s="70" t="s">
        <v>303</v>
      </c>
      <c r="B17" s="140">
        <v>12819.699842628921</v>
      </c>
      <c r="C17" s="140">
        <v>9820.8812639999996</v>
      </c>
      <c r="D17" s="140">
        <v>15818.518179999999</v>
      </c>
      <c r="E17" s="140">
        <v>2998.8184579999997</v>
      </c>
      <c r="F17" s="147">
        <v>11.93483039</v>
      </c>
      <c r="G17" s="140">
        <v>12354.708223798818</v>
      </c>
      <c r="H17" s="140">
        <v>9380.5340109999997</v>
      </c>
      <c r="I17" s="140">
        <v>15328.8822</v>
      </c>
      <c r="J17" s="140">
        <v>2974.1740945000001</v>
      </c>
      <c r="K17" s="147">
        <v>12.282246969999999</v>
      </c>
      <c r="L17" s="140">
        <v>464.99161883010242</v>
      </c>
      <c r="M17" s="140">
        <v>81.769927690000003</v>
      </c>
      <c r="N17" s="140">
        <v>848.21330999999998</v>
      </c>
      <c r="O17" s="140">
        <v>383.22169115499997</v>
      </c>
      <c r="P17" s="147">
        <v>42.048343039999999</v>
      </c>
      <c r="R17" s="139"/>
    </row>
    <row r="18" spans="1:18" s="90" customFormat="1" ht="14.25" x14ac:dyDescent="0.25">
      <c r="A18" s="75" t="s">
        <v>304</v>
      </c>
      <c r="B18" s="137">
        <v>3121.1895653359379</v>
      </c>
      <c r="C18" s="137">
        <v>1787.6587709999999</v>
      </c>
      <c r="D18" s="137">
        <v>4454.720131</v>
      </c>
      <c r="E18" s="137">
        <v>1333.5306800000001</v>
      </c>
      <c r="F18" s="146">
        <v>21.79851004</v>
      </c>
      <c r="G18" s="137">
        <v>2902.4254860173</v>
      </c>
      <c r="H18" s="137">
        <v>1626.9075789999999</v>
      </c>
      <c r="I18" s="137">
        <v>4177.943166</v>
      </c>
      <c r="J18" s="137">
        <v>1275.5177935000002</v>
      </c>
      <c r="K18" s="146">
        <v>22.421743920000001</v>
      </c>
      <c r="L18" s="137">
        <v>218.76407931863773</v>
      </c>
      <c r="M18" s="137">
        <v>0</v>
      </c>
      <c r="N18" s="137">
        <v>607.84804659999998</v>
      </c>
      <c r="O18" s="137">
        <v>303.92402329999999</v>
      </c>
      <c r="P18" s="146">
        <v>90.742606749999993</v>
      </c>
      <c r="R18" s="139"/>
    </row>
    <row r="19" spans="1:18" s="90" customFormat="1" ht="14.25" x14ac:dyDescent="0.25">
      <c r="A19" s="87" t="s">
        <v>305</v>
      </c>
      <c r="B19" s="140">
        <v>8386.7460052709448</v>
      </c>
      <c r="C19" s="140">
        <v>5772.7958950000002</v>
      </c>
      <c r="D19" s="140">
        <v>11000.69564</v>
      </c>
      <c r="E19" s="140">
        <v>2613.9498724999999</v>
      </c>
      <c r="F19" s="147">
        <v>15.90185194</v>
      </c>
      <c r="G19" s="140">
        <v>8304.8626535494313</v>
      </c>
      <c r="H19" s="140">
        <v>5691.6021940000001</v>
      </c>
      <c r="I19" s="140">
        <v>10918.12264</v>
      </c>
      <c r="J19" s="140">
        <v>2613.2602229999998</v>
      </c>
      <c r="K19" s="147">
        <v>16.054402410000002</v>
      </c>
      <c r="L19" s="140">
        <v>81.88335172151352</v>
      </c>
      <c r="M19" s="140">
        <v>23.84302357</v>
      </c>
      <c r="N19" s="140">
        <v>139.9236799</v>
      </c>
      <c r="O19" s="140">
        <v>58.040328164999998</v>
      </c>
      <c r="P19" s="147">
        <v>36.164142890000001</v>
      </c>
      <c r="R19" s="139"/>
    </row>
    <row r="20" spans="1:18" s="90" customFormat="1" ht="14.25" x14ac:dyDescent="0.25">
      <c r="A20" s="77" t="s">
        <v>194</v>
      </c>
      <c r="B20" s="143">
        <v>972.50863461899883</v>
      </c>
      <c r="C20" s="143">
        <v>548.03398010000001</v>
      </c>
      <c r="D20" s="143">
        <v>1396.983127</v>
      </c>
      <c r="E20" s="143">
        <v>424.47457344999998</v>
      </c>
      <c r="F20" s="148">
        <v>22.26907508</v>
      </c>
      <c r="G20" s="143">
        <v>946.54075194900588</v>
      </c>
      <c r="H20" s="143">
        <v>522.80282160000002</v>
      </c>
      <c r="I20" s="143">
        <v>1370.2785200000001</v>
      </c>
      <c r="J20" s="143">
        <v>423.73784920000003</v>
      </c>
      <c r="K20" s="148">
        <v>22.840305430000001</v>
      </c>
      <c r="L20" s="143">
        <v>25.967882669992946</v>
      </c>
      <c r="M20" s="143">
        <v>0.98332018799999998</v>
      </c>
      <c r="N20" s="143">
        <v>50.952445150000003</v>
      </c>
      <c r="O20" s="143">
        <v>24.984562481000001</v>
      </c>
      <c r="P20" s="148">
        <v>49.088429419999997</v>
      </c>
      <c r="R20" s="139"/>
    </row>
    <row r="21" spans="1:18" s="90" customFormat="1" ht="14.25" x14ac:dyDescent="0.25">
      <c r="A21" s="78"/>
      <c r="B21" s="139"/>
      <c r="C21" s="139"/>
      <c r="D21" s="139"/>
      <c r="E21" s="139"/>
      <c r="F21" s="139"/>
      <c r="G21" s="139"/>
      <c r="H21" s="139"/>
      <c r="I21" s="139"/>
      <c r="J21" s="139"/>
      <c r="K21" s="139"/>
      <c r="L21" s="139"/>
      <c r="M21" s="139"/>
      <c r="N21" s="139"/>
      <c r="O21" s="139"/>
      <c r="P21" s="139"/>
      <c r="R21" s="139"/>
    </row>
    <row r="22" spans="1:18" s="90" customFormat="1" ht="14.25" x14ac:dyDescent="0.25">
      <c r="B22" s="139"/>
      <c r="C22" s="139"/>
      <c r="D22" s="139"/>
      <c r="E22" s="139"/>
      <c r="F22" s="139"/>
      <c r="G22" s="139"/>
      <c r="H22" s="139"/>
      <c r="I22" s="139"/>
      <c r="J22" s="139"/>
      <c r="K22" s="139"/>
      <c r="L22" s="139"/>
      <c r="M22" s="139"/>
      <c r="N22" s="139"/>
      <c r="O22" s="139"/>
      <c r="P22" s="139"/>
      <c r="R22" s="139"/>
    </row>
    <row r="23" spans="1:18" s="90" customFormat="1" ht="14.25" x14ac:dyDescent="0.25">
      <c r="B23" s="139"/>
      <c r="C23" s="139"/>
      <c r="D23" s="139"/>
      <c r="E23" s="139"/>
      <c r="F23" s="139"/>
      <c r="G23" s="139"/>
      <c r="H23" s="139"/>
      <c r="I23" s="139"/>
      <c r="J23" s="139"/>
      <c r="K23" s="139"/>
      <c r="L23" s="139"/>
      <c r="M23" s="139"/>
      <c r="N23" s="139"/>
      <c r="O23" s="139"/>
      <c r="P23" s="139"/>
    </row>
    <row r="24" spans="1:18" s="90" customFormat="1" ht="14.25" x14ac:dyDescent="0.25">
      <c r="A24" s="70" t="s">
        <v>306</v>
      </c>
      <c r="B24" s="139"/>
      <c r="C24" s="139"/>
      <c r="D24" s="139"/>
      <c r="E24" s="139"/>
      <c r="F24" s="139"/>
      <c r="G24" s="139"/>
      <c r="H24" s="139"/>
      <c r="I24" s="139"/>
      <c r="J24" s="139"/>
      <c r="K24" s="139"/>
      <c r="L24" s="139"/>
      <c r="M24" s="139"/>
      <c r="N24" s="139"/>
      <c r="O24" s="139"/>
      <c r="P24" s="139"/>
    </row>
    <row r="25" spans="1:18" s="90" customFormat="1" ht="14.25" x14ac:dyDescent="0.25">
      <c r="A25" s="70" t="s">
        <v>161</v>
      </c>
      <c r="B25" s="139"/>
      <c r="C25" s="139"/>
      <c r="D25" s="139"/>
      <c r="E25" s="139"/>
      <c r="F25" s="139"/>
      <c r="G25" s="139"/>
      <c r="H25" s="139"/>
      <c r="I25" s="139"/>
      <c r="J25" s="139"/>
      <c r="K25" s="139"/>
      <c r="L25" s="139"/>
      <c r="M25" s="139"/>
      <c r="N25" s="139"/>
      <c r="O25" s="139"/>
      <c r="P25" s="139"/>
    </row>
    <row r="26" spans="1:18" s="90" customFormat="1" ht="14.25" x14ac:dyDescent="0.25">
      <c r="A26" s="70" t="s">
        <v>162</v>
      </c>
      <c r="B26" s="139"/>
      <c r="C26" s="139"/>
      <c r="D26" s="139"/>
      <c r="E26" s="139"/>
      <c r="F26" s="139"/>
      <c r="G26" s="139"/>
      <c r="H26" s="139"/>
      <c r="I26" s="139"/>
      <c r="J26" s="139"/>
      <c r="K26" s="139"/>
      <c r="L26" s="139"/>
      <c r="M26" s="139"/>
      <c r="N26" s="139"/>
      <c r="O26" s="139"/>
      <c r="P26" s="139"/>
    </row>
    <row r="27" spans="1:18" s="90" customFormat="1" ht="10.5" customHeight="1" x14ac:dyDescent="0.25">
      <c r="A27" s="73"/>
      <c r="B27" s="139"/>
      <c r="C27" s="139"/>
      <c r="D27" s="139"/>
      <c r="E27" s="139"/>
      <c r="F27" s="139"/>
      <c r="G27" s="139"/>
      <c r="H27" s="139"/>
      <c r="I27" s="139"/>
      <c r="J27" s="139"/>
      <c r="K27" s="139"/>
      <c r="L27" s="139"/>
      <c r="M27" s="139"/>
      <c r="N27" s="139"/>
      <c r="O27" s="139"/>
      <c r="P27" s="139"/>
    </row>
    <row r="28" spans="1:18" s="90" customFormat="1" ht="28.5" x14ac:dyDescent="0.25">
      <c r="A28" s="74"/>
      <c r="B28" s="136" t="s">
        <v>41</v>
      </c>
      <c r="C28" s="136" t="s">
        <v>163</v>
      </c>
      <c r="D28" s="136" t="s">
        <v>164</v>
      </c>
      <c r="E28" s="136" t="s">
        <v>165</v>
      </c>
      <c r="F28" s="136" t="s">
        <v>166</v>
      </c>
      <c r="G28" s="136" t="s">
        <v>167</v>
      </c>
      <c r="H28" s="136" t="s">
        <v>163</v>
      </c>
      <c r="I28" s="136" t="s">
        <v>164</v>
      </c>
      <c r="J28" s="136" t="s">
        <v>165</v>
      </c>
      <c r="K28" s="136" t="s">
        <v>166</v>
      </c>
      <c r="L28" s="136" t="s">
        <v>168</v>
      </c>
      <c r="M28" s="136" t="s">
        <v>163</v>
      </c>
      <c r="N28" s="136" t="s">
        <v>164</v>
      </c>
      <c r="O28" s="136" t="s">
        <v>165</v>
      </c>
      <c r="P28" s="136" t="s">
        <v>166</v>
      </c>
    </row>
    <row r="29" spans="1:18" s="90" customFormat="1" ht="14.25" x14ac:dyDescent="0.25">
      <c r="A29" s="75" t="s">
        <v>41</v>
      </c>
      <c r="B29" s="146">
        <v>100</v>
      </c>
      <c r="C29" s="146">
        <v>100</v>
      </c>
      <c r="D29" s="146">
        <v>100</v>
      </c>
      <c r="E29" s="146">
        <v>0</v>
      </c>
      <c r="F29" s="146">
        <v>0</v>
      </c>
      <c r="G29" s="146">
        <v>92.949760271494938</v>
      </c>
      <c r="H29" s="146">
        <v>90.271187429999998</v>
      </c>
      <c r="I29" s="146">
        <v>95.628333069999996</v>
      </c>
      <c r="J29" s="146">
        <v>2.6785728199999994</v>
      </c>
      <c r="K29" s="146">
        <v>1.4702768289999999</v>
      </c>
      <c r="L29" s="146">
        <v>7.0502397285050478</v>
      </c>
      <c r="M29" s="146">
        <v>4.3716669269999997</v>
      </c>
      <c r="N29" s="146">
        <v>9.7288125740000009</v>
      </c>
      <c r="O29" s="146">
        <v>2.6785728235000006</v>
      </c>
      <c r="P29" s="146">
        <v>19.38400446</v>
      </c>
    </row>
    <row r="30" spans="1:18" s="90" customFormat="1" ht="14.25" x14ac:dyDescent="0.25">
      <c r="A30" s="70" t="s">
        <v>301</v>
      </c>
      <c r="B30" s="147">
        <v>49.808044106297423</v>
      </c>
      <c r="C30" s="147">
        <v>45.898438089999999</v>
      </c>
      <c r="D30" s="147">
        <v>53.717651349999997</v>
      </c>
      <c r="E30" s="147">
        <v>3.909606629999999</v>
      </c>
      <c r="F30" s="147">
        <v>4.0047692509999999</v>
      </c>
      <c r="G30" s="147">
        <v>49.112882676616692</v>
      </c>
      <c r="H30" s="147">
        <v>45.056524099999997</v>
      </c>
      <c r="I30" s="147">
        <v>53.169242619999999</v>
      </c>
      <c r="J30" s="147">
        <v>4.0563592600000007</v>
      </c>
      <c r="K30" s="147">
        <v>4.2139066349999998</v>
      </c>
      <c r="L30" s="147">
        <v>58.972993204065936</v>
      </c>
      <c r="M30" s="147">
        <v>45.24402225</v>
      </c>
      <c r="N30" s="147">
        <v>72.701963590000005</v>
      </c>
      <c r="O30" s="147">
        <v>13.728970670000002</v>
      </c>
      <c r="P30" s="147">
        <v>11.87760113</v>
      </c>
    </row>
    <row r="31" spans="1:18" s="90" customFormat="1" ht="14.25" x14ac:dyDescent="0.25">
      <c r="A31" s="75" t="s">
        <v>302</v>
      </c>
      <c r="B31" s="146">
        <v>26.10556290826873</v>
      </c>
      <c r="C31" s="146">
        <v>22.865141210000001</v>
      </c>
      <c r="D31" s="146">
        <v>29.34598394</v>
      </c>
      <c r="E31" s="146">
        <v>3.2404213649999996</v>
      </c>
      <c r="F31" s="146">
        <v>6.3330418670000004</v>
      </c>
      <c r="G31" s="146">
        <v>25.784564506900043</v>
      </c>
      <c r="H31" s="146">
        <v>22.43902336</v>
      </c>
      <c r="I31" s="146">
        <v>29.13010491</v>
      </c>
      <c r="J31" s="146">
        <v>3.3455407749999999</v>
      </c>
      <c r="K31" s="146">
        <v>6.6198852529999996</v>
      </c>
      <c r="L31" s="146">
        <v>30.337578499755502</v>
      </c>
      <c r="M31" s="146">
        <v>17.725261490000001</v>
      </c>
      <c r="N31" s="146">
        <v>42.949895920000003</v>
      </c>
      <c r="O31" s="146">
        <v>12.612317215000001</v>
      </c>
      <c r="P31" s="146">
        <v>21.210841460000001</v>
      </c>
    </row>
    <row r="32" spans="1:18" s="90" customFormat="1" ht="14.25" x14ac:dyDescent="0.25">
      <c r="A32" s="70" t="s">
        <v>303</v>
      </c>
      <c r="B32" s="147">
        <v>12.204686573357515</v>
      </c>
      <c r="C32" s="147">
        <v>9.5643678150000007</v>
      </c>
      <c r="D32" s="147">
        <v>14.845005349999999</v>
      </c>
      <c r="E32" s="147">
        <v>2.6403187674999993</v>
      </c>
      <c r="F32" s="147">
        <v>11.037574810000001</v>
      </c>
      <c r="G32" s="147">
        <v>12.654150439944345</v>
      </c>
      <c r="H32" s="147">
        <v>9.8586227470000001</v>
      </c>
      <c r="I32" s="147">
        <v>15.44967815</v>
      </c>
      <c r="J32" s="147">
        <v>2.7955277015000002</v>
      </c>
      <c r="K32" s="147">
        <v>11.27131883</v>
      </c>
      <c r="L32" s="147">
        <v>6.278993226926632</v>
      </c>
      <c r="M32" s="147">
        <v>0.86332506099999995</v>
      </c>
      <c r="N32" s="147">
        <v>11.694661480000001</v>
      </c>
      <c r="O32" s="147">
        <v>5.4156682095000006</v>
      </c>
      <c r="P32" s="147">
        <v>44.005398730000003</v>
      </c>
    </row>
    <row r="33" spans="1:16" s="90" customFormat="1" ht="14.25" x14ac:dyDescent="0.25">
      <c r="A33" s="75" t="s">
        <v>304</v>
      </c>
      <c r="B33" s="146">
        <v>2.9714533763332938</v>
      </c>
      <c r="C33" s="146">
        <v>1.7313181630000001</v>
      </c>
      <c r="D33" s="146">
        <v>4.2115884320000001</v>
      </c>
      <c r="E33" s="146">
        <v>1.2401351345</v>
      </c>
      <c r="F33" s="146">
        <v>21.293351909999998</v>
      </c>
      <c r="G33" s="146">
        <v>2.9727718433724757</v>
      </c>
      <c r="H33" s="146">
        <v>1.698956132</v>
      </c>
      <c r="I33" s="146">
        <v>4.2465873820000004</v>
      </c>
      <c r="J33" s="146">
        <v>1.2738156250000001</v>
      </c>
      <c r="K33" s="146">
        <v>21.86195189</v>
      </c>
      <c r="L33" s="146">
        <v>2.9540708191526703</v>
      </c>
      <c r="M33" s="146">
        <v>0</v>
      </c>
      <c r="N33" s="146">
        <v>8.1858770120000006</v>
      </c>
      <c r="O33" s="146">
        <v>4.0929385060000003</v>
      </c>
      <c r="P33" s="146">
        <v>90.359676809999996</v>
      </c>
    </row>
    <row r="34" spans="1:16" s="90" customFormat="1" ht="14.25" x14ac:dyDescent="0.25">
      <c r="A34" s="87" t="s">
        <v>305</v>
      </c>
      <c r="B34" s="147">
        <v>7.9843996053888668</v>
      </c>
      <c r="C34" s="147">
        <v>5.6282939320000001</v>
      </c>
      <c r="D34" s="147">
        <v>10.340504989999999</v>
      </c>
      <c r="E34" s="147">
        <v>2.3561055289999997</v>
      </c>
      <c r="F34" s="147">
        <v>15.055542539999999</v>
      </c>
      <c r="G34" s="147">
        <v>8.5061483846824988</v>
      </c>
      <c r="H34" s="147">
        <v>5.9862660830000003</v>
      </c>
      <c r="I34" s="147">
        <v>11.02603038</v>
      </c>
      <c r="J34" s="147">
        <v>2.5198821484999998</v>
      </c>
      <c r="K34" s="147">
        <v>15.114410449999999</v>
      </c>
      <c r="L34" s="147">
        <v>1.1057081246991072</v>
      </c>
      <c r="M34" s="147">
        <v>0.217345541</v>
      </c>
      <c r="N34" s="147">
        <v>1.994070724</v>
      </c>
      <c r="O34" s="147">
        <v>0.88836259149999997</v>
      </c>
      <c r="P34" s="147">
        <v>40.991488349999997</v>
      </c>
    </row>
    <row r="35" spans="1:16" s="90" customFormat="1" ht="14.25" x14ac:dyDescent="0.25">
      <c r="A35" s="77" t="s">
        <v>194</v>
      </c>
      <c r="B35" s="148">
        <v>0.92585343035416556</v>
      </c>
      <c r="C35" s="148">
        <v>0.51973146800000003</v>
      </c>
      <c r="D35" s="148">
        <v>1.3319752570000001</v>
      </c>
      <c r="E35" s="148">
        <v>0.40612189450000002</v>
      </c>
      <c r="F35" s="148">
        <v>22.379899080000001</v>
      </c>
      <c r="G35" s="148">
        <v>0.96948214848394687</v>
      </c>
      <c r="H35" s="148">
        <v>0.53371157000000002</v>
      </c>
      <c r="I35" s="148">
        <v>1.4052525810000001</v>
      </c>
      <c r="J35" s="148">
        <v>0.43577050550000002</v>
      </c>
      <c r="K35" s="148">
        <v>22.933058419999998</v>
      </c>
      <c r="L35" s="148">
        <v>0.35065612540015867</v>
      </c>
      <c r="M35" s="148">
        <v>0</v>
      </c>
      <c r="N35" s="148">
        <v>0.71441669399999996</v>
      </c>
      <c r="O35" s="148">
        <v>0.35720834699999998</v>
      </c>
      <c r="P35" s="148">
        <v>52.927101829999998</v>
      </c>
    </row>
    <row r="36" spans="1:16" s="90" customFormat="1" ht="14.25" x14ac:dyDescent="0.25"/>
    <row r="37" spans="1:16" s="90" customFormat="1" ht="14.25" x14ac:dyDescent="0.25"/>
    <row r="38" spans="1:16" s="90" customFormat="1" ht="14.25" x14ac:dyDescent="0.25"/>
    <row r="39" spans="1:16" x14ac:dyDescent="0.25">
      <c r="A39" s="229" t="s">
        <v>172</v>
      </c>
      <c r="B39" s="230"/>
      <c r="C39" s="230"/>
      <c r="D39" s="230"/>
      <c r="E39" s="230"/>
      <c r="F39" s="231"/>
    </row>
    <row r="40" spans="1:16" x14ac:dyDescent="0.25">
      <c r="A40" s="235" t="s">
        <v>173</v>
      </c>
      <c r="B40" s="236"/>
      <c r="C40" s="236"/>
      <c r="D40" s="236"/>
      <c r="E40" s="236"/>
      <c r="F40" s="237"/>
    </row>
    <row r="41" spans="1:16" x14ac:dyDescent="0.25">
      <c r="A41" s="247" t="s">
        <v>547</v>
      </c>
      <c r="B41" s="248"/>
      <c r="C41" s="248"/>
      <c r="D41" s="248"/>
      <c r="E41" s="248"/>
      <c r="F41" s="249"/>
    </row>
    <row r="42" spans="1:16" x14ac:dyDescent="0.25">
      <c r="A42" s="247" t="s">
        <v>307</v>
      </c>
      <c r="B42" s="248"/>
      <c r="C42" s="248"/>
      <c r="D42" s="248"/>
      <c r="E42" s="248"/>
      <c r="F42" s="249"/>
    </row>
    <row r="43" spans="1:16" ht="32.25" customHeight="1" x14ac:dyDescent="0.25">
      <c r="A43" s="241" t="s">
        <v>537</v>
      </c>
      <c r="B43" s="242"/>
      <c r="C43" s="242"/>
      <c r="D43" s="242"/>
      <c r="E43" s="242"/>
      <c r="F43" s="243"/>
    </row>
  </sheetData>
  <mergeCells count="8">
    <mergeCell ref="A43:F43"/>
    <mergeCell ref="A42:F42"/>
    <mergeCell ref="A1:H1"/>
    <mergeCell ref="A3:P4"/>
    <mergeCell ref="A5:P7"/>
    <mergeCell ref="A39:F39"/>
    <mergeCell ref="A40:F40"/>
    <mergeCell ref="A41:F41"/>
  </mergeCells>
  <conditionalFormatting sqref="B15:G20 B14:D14 F14:G14 L14:L20">
    <cfRule type="cellIs" dxfId="158" priority="13" operator="lessThan">
      <formula>0</formula>
    </cfRule>
  </conditionalFormatting>
  <conditionalFormatting sqref="B29:B35 G29:G35 L29:L35">
    <cfRule type="cellIs" dxfId="157" priority="12" operator="lessThan">
      <formula>0</formula>
    </cfRule>
  </conditionalFormatting>
  <conditionalFormatting sqref="E14">
    <cfRule type="cellIs" dxfId="156" priority="11" operator="lessThan">
      <formula>0</formula>
    </cfRule>
  </conditionalFormatting>
  <conditionalFormatting sqref="H15:K20 H14:I14 K14">
    <cfRule type="cellIs" dxfId="155" priority="10" operator="lessThan">
      <formula>0</formula>
    </cfRule>
  </conditionalFormatting>
  <conditionalFormatting sqref="J14">
    <cfRule type="cellIs" dxfId="154" priority="9" operator="lessThan">
      <formula>0</formula>
    </cfRule>
  </conditionalFormatting>
  <conditionalFormatting sqref="M15:P20 M14:N14 P14">
    <cfRule type="cellIs" dxfId="153" priority="8" operator="lessThan">
      <formula>0</formula>
    </cfRule>
  </conditionalFormatting>
  <conditionalFormatting sqref="O14">
    <cfRule type="cellIs" dxfId="152" priority="7" operator="lessThan">
      <formula>0</formula>
    </cfRule>
  </conditionalFormatting>
  <conditionalFormatting sqref="C30:F35 C29:D29 F29">
    <cfRule type="cellIs" dxfId="151" priority="6" operator="lessThan">
      <formula>0</formula>
    </cfRule>
  </conditionalFormatting>
  <conditionalFormatting sqref="E29">
    <cfRule type="cellIs" dxfId="150" priority="5" operator="lessThan">
      <formula>0</formula>
    </cfRule>
  </conditionalFormatting>
  <conditionalFormatting sqref="H30:K35 H29:I29 K29">
    <cfRule type="cellIs" dxfId="149" priority="4" operator="lessThan">
      <formula>0</formula>
    </cfRule>
  </conditionalFormatting>
  <conditionalFormatting sqref="J29">
    <cfRule type="cellIs" dxfId="148" priority="3" operator="lessThan">
      <formula>0</formula>
    </cfRule>
  </conditionalFormatting>
  <conditionalFormatting sqref="M30:P35 M29:N29 P29">
    <cfRule type="cellIs" dxfId="147" priority="2" operator="lessThan">
      <formula>0</formula>
    </cfRule>
  </conditionalFormatting>
  <conditionalFormatting sqref="O29">
    <cfRule type="cellIs" dxfId="146" priority="1" operator="lessThan">
      <formula>0</formula>
    </cfRule>
  </conditionalFormatting>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1EF40-B8B3-43B0-BB4F-3449AD004D3F}">
  <sheetPr codeName="Hoja41"/>
  <dimension ref="A1:R45"/>
  <sheetViews>
    <sheetView showGridLines="0" showRowColHeaders="0" zoomScaleNormal="100" workbookViewId="0">
      <selection activeCell="A3" sqref="A3:P4"/>
    </sheetView>
  </sheetViews>
  <sheetFormatPr baseColWidth="10" defaultRowHeight="15" x14ac:dyDescent="0.25"/>
  <cols>
    <col min="1" max="1" width="60" customWidth="1"/>
    <col min="2" max="2" width="9.85546875" bestFit="1" customWidth="1"/>
    <col min="3" max="3" width="8.28515625" bestFit="1" customWidth="1"/>
    <col min="4" max="4" width="9.85546875" bestFit="1" customWidth="1"/>
    <col min="5" max="6" width="7.140625" bestFit="1" customWidth="1"/>
    <col min="7" max="7" width="12.140625" bestFit="1" customWidth="1"/>
    <col min="8" max="9" width="8.28515625" bestFit="1" customWidth="1"/>
    <col min="10" max="10" width="7.140625" bestFit="1" customWidth="1"/>
    <col min="11" max="11" width="4.85546875" bestFit="1" customWidth="1"/>
    <col min="12" max="12" width="15.7109375" bestFit="1" customWidth="1"/>
    <col min="13" max="14" width="8.28515625" bestFit="1" customWidth="1"/>
    <col min="15" max="15" width="7.140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308</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51">
        <v>18390.998577295271</v>
      </c>
      <c r="C14" s="151">
        <v>15194.018840000001</v>
      </c>
      <c r="D14" s="151">
        <v>21587.977699999999</v>
      </c>
      <c r="E14" s="151">
        <v>3196.9794299999994</v>
      </c>
      <c r="F14" s="152">
        <v>8.8690778590000008</v>
      </c>
      <c r="G14" s="151">
        <v>17516.236073011274</v>
      </c>
      <c r="H14" s="151">
        <v>14386.18527</v>
      </c>
      <c r="I14" s="151">
        <v>20646.286260000001</v>
      </c>
      <c r="J14" s="151">
        <v>3130.0504950000004</v>
      </c>
      <c r="K14" s="152">
        <v>9.1170532249999994</v>
      </c>
      <c r="L14" s="151">
        <v>874.7625042839968</v>
      </c>
      <c r="M14" s="151">
        <v>224.54651390000001</v>
      </c>
      <c r="N14" s="151">
        <v>1524.9784950000001</v>
      </c>
      <c r="O14" s="151">
        <v>650.21599055000001</v>
      </c>
      <c r="P14" s="152">
        <v>37.923762230000001</v>
      </c>
      <c r="R14" s="139"/>
    </row>
    <row r="15" spans="1:18" s="90" customFormat="1" ht="28.5" x14ac:dyDescent="0.25">
      <c r="A15" s="86" t="s">
        <v>309</v>
      </c>
      <c r="B15" s="165">
        <v>13564.593788017186</v>
      </c>
      <c r="C15" s="165">
        <v>10751.11081</v>
      </c>
      <c r="D15" s="165">
        <v>16378.076359999999</v>
      </c>
      <c r="E15" s="165">
        <v>2813.4827749999995</v>
      </c>
      <c r="F15" s="166">
        <v>10.582332510000001</v>
      </c>
      <c r="G15" s="165">
        <v>13341.714793675263</v>
      </c>
      <c r="H15" s="165">
        <v>10530.56416</v>
      </c>
      <c r="I15" s="165">
        <v>16152.865019999999</v>
      </c>
      <c r="J15" s="165">
        <v>2811.1504299999997</v>
      </c>
      <c r="K15" s="166">
        <v>10.75019565</v>
      </c>
      <c r="L15" s="165">
        <v>222.87899434192303</v>
      </c>
      <c r="M15" s="165">
        <v>111.5555294</v>
      </c>
      <c r="N15" s="165">
        <v>334.20245929999999</v>
      </c>
      <c r="O15" s="165">
        <v>111.32346494999999</v>
      </c>
      <c r="P15" s="166">
        <v>25.48364252</v>
      </c>
      <c r="R15" s="139"/>
    </row>
    <row r="16" spans="1:18" s="90" customFormat="1" ht="14.25" x14ac:dyDescent="0.25">
      <c r="A16" s="75" t="s">
        <v>310</v>
      </c>
      <c r="B16" s="151">
        <v>242.31225009146669</v>
      </c>
      <c r="C16" s="151">
        <v>9.6311754569999994</v>
      </c>
      <c r="D16" s="151">
        <v>474.99332470000002</v>
      </c>
      <c r="E16" s="151">
        <v>232.68107462150002</v>
      </c>
      <c r="F16" s="152">
        <v>48.992502010000003</v>
      </c>
      <c r="G16" s="151">
        <v>133.81795907333682</v>
      </c>
      <c r="H16" s="151">
        <v>25.67089708</v>
      </c>
      <c r="I16" s="151">
        <v>241.9650211</v>
      </c>
      <c r="J16" s="151">
        <v>108.14706201</v>
      </c>
      <c r="K16" s="152">
        <v>41.232935269999999</v>
      </c>
      <c r="L16" s="151">
        <v>108.49429101812987</v>
      </c>
      <c r="M16" s="151">
        <v>0</v>
      </c>
      <c r="N16" s="151">
        <v>314.53304370000001</v>
      </c>
      <c r="O16" s="151">
        <v>157.26652185</v>
      </c>
      <c r="P16" s="152">
        <v>96.891561420000002</v>
      </c>
      <c r="R16" s="139"/>
    </row>
    <row r="17" spans="1:18" s="90" customFormat="1" ht="14.25" x14ac:dyDescent="0.25">
      <c r="A17" s="70" t="s">
        <v>311</v>
      </c>
      <c r="B17" s="165">
        <v>0.41834534790634925</v>
      </c>
      <c r="C17" s="165">
        <v>0</v>
      </c>
      <c r="D17" s="165">
        <v>1.121317506</v>
      </c>
      <c r="E17" s="165">
        <v>0.56065875300000001</v>
      </c>
      <c r="F17" s="166">
        <v>85.732820029999999</v>
      </c>
      <c r="G17" s="165">
        <v>0.41834534790634925</v>
      </c>
      <c r="H17" s="165">
        <v>0</v>
      </c>
      <c r="I17" s="165">
        <v>1.121318952</v>
      </c>
      <c r="J17" s="165">
        <v>0.56065947599999999</v>
      </c>
      <c r="K17" s="166">
        <v>85.732996439999994</v>
      </c>
      <c r="L17" s="165">
        <v>0</v>
      </c>
      <c r="M17" s="165">
        <v>0</v>
      </c>
      <c r="N17" s="165">
        <v>0</v>
      </c>
      <c r="O17" s="165">
        <v>0</v>
      </c>
      <c r="P17" s="166">
        <v>0</v>
      </c>
      <c r="R17" s="139"/>
    </row>
    <row r="18" spans="1:18" s="90" customFormat="1" ht="14.25" x14ac:dyDescent="0.25">
      <c r="A18" s="75" t="s">
        <v>312</v>
      </c>
      <c r="B18" s="151">
        <v>1308.9360215711113</v>
      </c>
      <c r="C18" s="151">
        <v>464.5345221</v>
      </c>
      <c r="D18" s="151">
        <v>2153.3375030000002</v>
      </c>
      <c r="E18" s="151">
        <v>844.4014904500001</v>
      </c>
      <c r="F18" s="152">
        <v>32.913533039999997</v>
      </c>
      <c r="G18" s="151">
        <v>898.29162065206685</v>
      </c>
      <c r="H18" s="151">
        <v>302.80115990000002</v>
      </c>
      <c r="I18" s="151">
        <v>1493.7820630000001</v>
      </c>
      <c r="J18" s="151">
        <v>595.49045154999999</v>
      </c>
      <c r="K18" s="152">
        <v>33.822163660000001</v>
      </c>
      <c r="L18" s="151">
        <v>410.64440091904441</v>
      </c>
      <c r="M18" s="151">
        <v>0</v>
      </c>
      <c r="N18" s="151">
        <v>1009.3598950000001</v>
      </c>
      <c r="O18" s="151">
        <v>504.67994750000003</v>
      </c>
      <c r="P18" s="152">
        <v>74.387252799999999</v>
      </c>
      <c r="R18" s="139"/>
    </row>
    <row r="19" spans="1:18" s="90" customFormat="1" ht="14.25" x14ac:dyDescent="0.25">
      <c r="A19" s="87" t="s">
        <v>313</v>
      </c>
      <c r="B19" s="165">
        <v>1110.0362515955665</v>
      </c>
      <c r="C19" s="165">
        <v>731.60270100000002</v>
      </c>
      <c r="D19" s="165">
        <v>1488.46966</v>
      </c>
      <c r="E19" s="165">
        <v>378.43347949999998</v>
      </c>
      <c r="F19" s="166">
        <v>17.393875019999999</v>
      </c>
      <c r="G19" s="165">
        <v>1046.0309859387919</v>
      </c>
      <c r="H19" s="165">
        <v>672.29110270000001</v>
      </c>
      <c r="I19" s="165">
        <v>1419.7707270000001</v>
      </c>
      <c r="J19" s="165">
        <v>373.73981215000003</v>
      </c>
      <c r="K19" s="166">
        <v>18.229248770000002</v>
      </c>
      <c r="L19" s="165">
        <v>64.005265656774583</v>
      </c>
      <c r="M19" s="165">
        <v>4.5966537809999997</v>
      </c>
      <c r="N19" s="165">
        <v>123.4138775</v>
      </c>
      <c r="O19" s="165">
        <v>59.408611859499999</v>
      </c>
      <c r="P19" s="166">
        <v>47.356285380000003</v>
      </c>
      <c r="R19" s="139"/>
    </row>
    <row r="20" spans="1:18" s="90" customFormat="1" ht="14.25" x14ac:dyDescent="0.25">
      <c r="A20" s="75" t="s">
        <v>314</v>
      </c>
      <c r="B20" s="151">
        <v>2140.9398316093016</v>
      </c>
      <c r="C20" s="151">
        <v>961.95262739999998</v>
      </c>
      <c r="D20" s="151">
        <v>3319.9269829999998</v>
      </c>
      <c r="E20" s="151">
        <v>1178.9871777999999</v>
      </c>
      <c r="F20" s="152">
        <v>28.096262629999998</v>
      </c>
      <c r="G20" s="151">
        <v>2072.2002792611765</v>
      </c>
      <c r="H20" s="151">
        <v>895.82128409999996</v>
      </c>
      <c r="I20" s="151">
        <v>3248.5792219999998</v>
      </c>
      <c r="J20" s="151">
        <v>1176.3789689499999</v>
      </c>
      <c r="K20" s="152">
        <v>28.964061300000001</v>
      </c>
      <c r="L20" s="151">
        <v>68.739552348124846</v>
      </c>
      <c r="M20" s="151">
        <v>0</v>
      </c>
      <c r="N20" s="151">
        <v>147.0735435</v>
      </c>
      <c r="O20" s="151">
        <v>73.53677175</v>
      </c>
      <c r="P20" s="152">
        <v>58.141667609999999</v>
      </c>
      <c r="R20" s="139"/>
    </row>
    <row r="21" spans="1:18" s="90" customFormat="1" ht="14.25" x14ac:dyDescent="0.25">
      <c r="A21" s="89" t="s">
        <v>194</v>
      </c>
      <c r="B21" s="167">
        <v>23.7620890627338</v>
      </c>
      <c r="C21" s="167">
        <v>0</v>
      </c>
      <c r="D21" s="167">
        <v>54.622881130000003</v>
      </c>
      <c r="E21" s="167">
        <v>27.311440565000002</v>
      </c>
      <c r="F21" s="168">
        <v>66.262280360000005</v>
      </c>
      <c r="G21" s="167">
        <v>23.7620890627338</v>
      </c>
      <c r="H21" s="167">
        <v>0</v>
      </c>
      <c r="I21" s="167">
        <v>54.622895219999997</v>
      </c>
      <c r="J21" s="167">
        <v>27.311447609999998</v>
      </c>
      <c r="K21" s="168">
        <v>66.262310619999994</v>
      </c>
      <c r="L21" s="167">
        <v>0</v>
      </c>
      <c r="M21" s="167">
        <v>0</v>
      </c>
      <c r="N21" s="167">
        <v>0</v>
      </c>
      <c r="O21" s="167">
        <v>0</v>
      </c>
      <c r="P21" s="168">
        <v>0</v>
      </c>
      <c r="R21" s="139"/>
    </row>
    <row r="22" spans="1:18" s="90" customFormat="1" ht="14.25" x14ac:dyDescent="0.25">
      <c r="A22" s="78"/>
      <c r="B22" s="139"/>
      <c r="C22" s="139"/>
      <c r="D22" s="139"/>
      <c r="E22" s="139"/>
      <c r="F22" s="139"/>
      <c r="G22" s="139"/>
      <c r="H22" s="139"/>
      <c r="I22" s="139"/>
      <c r="J22" s="139"/>
      <c r="K22" s="139"/>
      <c r="L22" s="139"/>
      <c r="M22" s="139"/>
      <c r="N22" s="139"/>
      <c r="O22" s="139"/>
      <c r="P22" s="139"/>
      <c r="R22" s="139"/>
    </row>
    <row r="23" spans="1:18" s="90" customFormat="1" ht="14.25" x14ac:dyDescent="0.25">
      <c r="B23" s="139"/>
      <c r="C23" s="139"/>
      <c r="D23" s="139"/>
      <c r="E23" s="139"/>
      <c r="F23" s="139"/>
      <c r="G23" s="139"/>
      <c r="H23" s="139"/>
      <c r="I23" s="139"/>
      <c r="J23" s="139"/>
      <c r="K23" s="139"/>
      <c r="L23" s="139"/>
      <c r="M23" s="139"/>
      <c r="N23" s="139"/>
      <c r="O23" s="139"/>
      <c r="P23" s="139"/>
    </row>
    <row r="24" spans="1:18" s="90" customFormat="1" ht="14.25" x14ac:dyDescent="0.25">
      <c r="B24" s="139"/>
      <c r="C24" s="139"/>
      <c r="D24" s="139"/>
      <c r="E24" s="139"/>
      <c r="F24" s="139"/>
      <c r="G24" s="139"/>
      <c r="H24" s="139"/>
      <c r="I24" s="139"/>
      <c r="J24" s="139"/>
      <c r="K24" s="139"/>
      <c r="L24" s="139"/>
      <c r="M24" s="139"/>
      <c r="N24" s="139"/>
      <c r="O24" s="139"/>
      <c r="P24" s="139"/>
    </row>
    <row r="25" spans="1:18" s="90" customFormat="1" ht="14.25" x14ac:dyDescent="0.25">
      <c r="A25" s="70" t="s">
        <v>315</v>
      </c>
      <c r="B25" s="139"/>
      <c r="C25" s="139"/>
      <c r="D25" s="139"/>
      <c r="E25" s="139"/>
      <c r="F25" s="139"/>
      <c r="G25" s="139"/>
      <c r="H25" s="139"/>
      <c r="I25" s="139"/>
      <c r="J25" s="139"/>
      <c r="K25" s="139"/>
      <c r="L25" s="139"/>
      <c r="M25" s="139"/>
      <c r="N25" s="139"/>
      <c r="O25" s="139"/>
      <c r="P25" s="139"/>
    </row>
    <row r="26" spans="1:18" s="90" customFormat="1" ht="14.25" x14ac:dyDescent="0.25">
      <c r="A26" s="70" t="s">
        <v>161</v>
      </c>
      <c r="B26" s="139"/>
      <c r="C26" s="139"/>
      <c r="D26" s="139"/>
      <c r="E26" s="139"/>
      <c r="F26" s="139"/>
      <c r="G26" s="139"/>
      <c r="H26" s="139"/>
      <c r="I26" s="139"/>
      <c r="J26" s="139"/>
      <c r="K26" s="139"/>
      <c r="L26" s="139"/>
      <c r="M26" s="139"/>
      <c r="N26" s="139"/>
      <c r="O26" s="139"/>
      <c r="P26" s="139"/>
    </row>
    <row r="27" spans="1:18" s="90" customFormat="1" ht="14.25" x14ac:dyDescent="0.25">
      <c r="A27" s="70" t="s">
        <v>162</v>
      </c>
      <c r="B27" s="139"/>
      <c r="C27" s="139"/>
      <c r="D27" s="139"/>
      <c r="E27" s="139"/>
      <c r="F27" s="139"/>
      <c r="G27" s="139"/>
      <c r="H27" s="139"/>
      <c r="I27" s="139"/>
      <c r="J27" s="139"/>
      <c r="K27" s="139"/>
      <c r="L27" s="139"/>
      <c r="M27" s="139"/>
      <c r="N27" s="139"/>
      <c r="O27" s="139"/>
      <c r="P27" s="139"/>
    </row>
    <row r="28" spans="1:18" s="90" customFormat="1" ht="10.5" customHeight="1" x14ac:dyDescent="0.25">
      <c r="A28" s="73"/>
      <c r="B28" s="139"/>
      <c r="C28" s="139"/>
      <c r="D28" s="139"/>
      <c r="E28" s="139"/>
      <c r="F28" s="139"/>
      <c r="G28" s="139"/>
      <c r="H28" s="139"/>
      <c r="I28" s="139"/>
      <c r="J28" s="139"/>
      <c r="K28" s="139"/>
      <c r="L28" s="139"/>
      <c r="M28" s="139"/>
      <c r="N28" s="139"/>
      <c r="O28" s="139"/>
      <c r="P28" s="139"/>
    </row>
    <row r="29" spans="1:18" s="90" customFormat="1" ht="42.75" x14ac:dyDescent="0.25">
      <c r="A29" s="74"/>
      <c r="B29" s="136" t="s">
        <v>41</v>
      </c>
      <c r="C29" s="136" t="s">
        <v>163</v>
      </c>
      <c r="D29" s="136" t="s">
        <v>164</v>
      </c>
      <c r="E29" s="136" t="s">
        <v>165</v>
      </c>
      <c r="F29" s="136" t="s">
        <v>166</v>
      </c>
      <c r="G29" s="136" t="s">
        <v>167</v>
      </c>
      <c r="H29" s="136" t="s">
        <v>163</v>
      </c>
      <c r="I29" s="136" t="s">
        <v>164</v>
      </c>
      <c r="J29" s="136" t="s">
        <v>165</v>
      </c>
      <c r="K29" s="136" t="s">
        <v>166</v>
      </c>
      <c r="L29" s="136" t="s">
        <v>168</v>
      </c>
      <c r="M29" s="136" t="s">
        <v>163</v>
      </c>
      <c r="N29" s="136" t="s">
        <v>164</v>
      </c>
      <c r="O29" s="136" t="s">
        <v>165</v>
      </c>
      <c r="P29" s="136" t="s">
        <v>166</v>
      </c>
    </row>
    <row r="30" spans="1:18" s="90" customFormat="1" ht="14.25" x14ac:dyDescent="0.25">
      <c r="A30" s="75" t="s">
        <v>41</v>
      </c>
      <c r="B30" s="146">
        <v>100</v>
      </c>
      <c r="C30" s="152">
        <v>100</v>
      </c>
      <c r="D30" s="152">
        <v>100</v>
      </c>
      <c r="E30" s="152">
        <v>0</v>
      </c>
      <c r="F30" s="152">
        <v>0</v>
      </c>
      <c r="G30" s="146">
        <v>95.243529052501046</v>
      </c>
      <c r="H30" s="152">
        <v>91.77998418</v>
      </c>
      <c r="I30" s="152">
        <v>98.70707376</v>
      </c>
      <c r="J30" s="152">
        <v>3.4635447900000003</v>
      </c>
      <c r="K30" s="152">
        <v>1.8553645670000001</v>
      </c>
      <c r="L30" s="146">
        <v>4.7564709474989604</v>
      </c>
      <c r="M30" s="152">
        <v>1.2929262379999999</v>
      </c>
      <c r="N30" s="152">
        <v>8.2200158170000002</v>
      </c>
      <c r="O30" s="152">
        <v>3.4635447895000002</v>
      </c>
      <c r="P30" s="152">
        <v>37.151801800000001</v>
      </c>
    </row>
    <row r="31" spans="1:18" s="90" customFormat="1" ht="28.5" x14ac:dyDescent="0.25">
      <c r="A31" s="86" t="s">
        <v>309</v>
      </c>
      <c r="B31" s="166">
        <v>73.756700763184469</v>
      </c>
      <c r="C31" s="166">
        <v>66.469106789999998</v>
      </c>
      <c r="D31" s="166">
        <v>81.044295009999999</v>
      </c>
      <c r="E31" s="166">
        <v>7.2875941100000006</v>
      </c>
      <c r="F31" s="166">
        <v>5.0411152000000001</v>
      </c>
      <c r="G31" s="166">
        <v>76.167703712511354</v>
      </c>
      <c r="H31" s="166">
        <v>69.071141019999999</v>
      </c>
      <c r="I31" s="166">
        <v>83.264266770000006</v>
      </c>
      <c r="J31" s="166">
        <v>7.0965628750000036</v>
      </c>
      <c r="K31" s="166">
        <v>4.7535834210000001</v>
      </c>
      <c r="L31" s="166">
        <v>25.478800617357518</v>
      </c>
      <c r="M31" s="166">
        <v>4.5469554299999997</v>
      </c>
      <c r="N31" s="166">
        <v>46.410645799999998</v>
      </c>
      <c r="O31" s="166">
        <v>20.931845185</v>
      </c>
      <c r="P31" s="166">
        <v>41.915288760000003</v>
      </c>
    </row>
    <row r="32" spans="1:18" s="90" customFormat="1" ht="14.25" x14ac:dyDescent="0.25">
      <c r="A32" s="75" t="s">
        <v>310</v>
      </c>
      <c r="B32" s="146">
        <v>1.3175589627341655</v>
      </c>
      <c r="C32" s="152">
        <v>4.8714675999999998E-2</v>
      </c>
      <c r="D32" s="152">
        <v>2.5864032940000001</v>
      </c>
      <c r="E32" s="152">
        <v>1.2688443090000001</v>
      </c>
      <c r="F32" s="152">
        <v>49.134008620000003</v>
      </c>
      <c r="G32" s="146">
        <v>0.7639652635164087</v>
      </c>
      <c r="H32" s="152">
        <v>0.13681825</v>
      </c>
      <c r="I32" s="152">
        <v>1.391112304</v>
      </c>
      <c r="J32" s="152">
        <v>0.62714702700000002</v>
      </c>
      <c r="K32" s="152">
        <v>41.883182740000002</v>
      </c>
      <c r="L32" s="146">
        <v>12.402713935130736</v>
      </c>
      <c r="M32" s="152">
        <v>0</v>
      </c>
      <c r="N32" s="152">
        <v>34.815860200000003</v>
      </c>
      <c r="O32" s="152">
        <v>17.407930100000002</v>
      </c>
      <c r="P32" s="152">
        <v>92.19981018</v>
      </c>
    </row>
    <row r="33" spans="1:16" s="90" customFormat="1" ht="14.25" x14ac:dyDescent="0.25">
      <c r="A33" s="70" t="s">
        <v>311</v>
      </c>
      <c r="B33" s="147">
        <v>2.2747288362189328E-3</v>
      </c>
      <c r="C33" s="166">
        <v>0</v>
      </c>
      <c r="D33" s="166">
        <v>6.1176349999999997E-3</v>
      </c>
      <c r="E33" s="166">
        <v>3.0588174999999999E-3</v>
      </c>
      <c r="F33" s="166">
        <v>86.193402270000007</v>
      </c>
      <c r="G33" s="147">
        <v>2.3883290117956836E-3</v>
      </c>
      <c r="H33" s="166">
        <v>0</v>
      </c>
      <c r="I33" s="166">
        <v>6.4243809999999998E-3</v>
      </c>
      <c r="J33" s="166">
        <v>3.2121904999999999E-3</v>
      </c>
      <c r="K33" s="166">
        <v>86.219694680000003</v>
      </c>
      <c r="L33" s="147">
        <v>0</v>
      </c>
      <c r="M33" s="166">
        <v>0</v>
      </c>
      <c r="N33" s="166">
        <v>0</v>
      </c>
      <c r="O33" s="166">
        <v>0</v>
      </c>
      <c r="P33" s="166">
        <v>0</v>
      </c>
    </row>
    <row r="34" spans="1:16" s="90" customFormat="1" ht="14.25" x14ac:dyDescent="0.25">
      <c r="A34" s="75" t="s">
        <v>312</v>
      </c>
      <c r="B34" s="146">
        <v>7.1172645469456288</v>
      </c>
      <c r="C34" s="152">
        <v>2.6878591470000002</v>
      </c>
      <c r="D34" s="152">
        <v>11.546670089999999</v>
      </c>
      <c r="E34" s="152">
        <v>4.4294054714999991</v>
      </c>
      <c r="F34" s="152">
        <v>31.752377800000001</v>
      </c>
      <c r="G34" s="146">
        <v>5.128337029187108</v>
      </c>
      <c r="H34" s="152">
        <v>1.7789651470000001</v>
      </c>
      <c r="I34" s="152">
        <v>8.4777089879999998</v>
      </c>
      <c r="J34" s="152">
        <v>3.3493719204999999</v>
      </c>
      <c r="K34" s="152">
        <v>33.321975569999999</v>
      </c>
      <c r="L34" s="146">
        <v>46.943530261983689</v>
      </c>
      <c r="M34" s="152">
        <v>8.1491173250000006</v>
      </c>
      <c r="N34" s="152">
        <v>85.737943200000004</v>
      </c>
      <c r="O34" s="152">
        <v>38.794412937499999</v>
      </c>
      <c r="P34" s="152">
        <v>42.163569109999997</v>
      </c>
    </row>
    <row r="35" spans="1:16" s="90" customFormat="1" ht="14.25" x14ac:dyDescent="0.25">
      <c r="A35" s="87" t="s">
        <v>313</v>
      </c>
      <c r="B35" s="147">
        <v>6.035758455040984</v>
      </c>
      <c r="C35" s="166">
        <v>3.8460522899999998</v>
      </c>
      <c r="D35" s="166">
        <v>8.2254640529999996</v>
      </c>
      <c r="E35" s="166">
        <v>2.1897058815000001</v>
      </c>
      <c r="F35" s="166">
        <v>18.509636180000001</v>
      </c>
      <c r="G35" s="147">
        <v>5.9717794483855986</v>
      </c>
      <c r="H35" s="166">
        <v>3.7099314780000001</v>
      </c>
      <c r="I35" s="166">
        <v>8.2336268209999997</v>
      </c>
      <c r="J35" s="166">
        <v>2.2618476715</v>
      </c>
      <c r="K35" s="166">
        <v>19.324289889999999</v>
      </c>
      <c r="L35" s="147">
        <v>7.3168734763229963</v>
      </c>
      <c r="M35" s="166">
        <v>0</v>
      </c>
      <c r="N35" s="166">
        <v>15.62261093</v>
      </c>
      <c r="O35" s="166">
        <v>7.8113054650000002</v>
      </c>
      <c r="P35" s="166">
        <v>57.915736299999999</v>
      </c>
    </row>
    <row r="36" spans="1:16" s="90" customFormat="1" ht="14.25" x14ac:dyDescent="0.25">
      <c r="A36" s="75" t="s">
        <v>314</v>
      </c>
      <c r="B36" s="146">
        <v>11.641237546787769</v>
      </c>
      <c r="C36" s="152">
        <v>5.6695080769999997</v>
      </c>
      <c r="D36" s="152">
        <v>17.61296712</v>
      </c>
      <c r="E36" s="152">
        <v>5.9717295215000004</v>
      </c>
      <c r="F36" s="152">
        <v>26.17248167</v>
      </c>
      <c r="G36" s="146">
        <v>11.830168711039402</v>
      </c>
      <c r="H36" s="152">
        <v>5.5896386160000002</v>
      </c>
      <c r="I36" s="152">
        <v>18.070698929999999</v>
      </c>
      <c r="J36" s="152">
        <v>6.2405301569999994</v>
      </c>
      <c r="K36" s="152">
        <v>26.91376614</v>
      </c>
      <c r="L36" s="146">
        <v>7.8580817092050559</v>
      </c>
      <c r="M36" s="152">
        <v>0</v>
      </c>
      <c r="N36" s="152">
        <v>17.944470549999998</v>
      </c>
      <c r="O36" s="152">
        <v>8.9722352749999992</v>
      </c>
      <c r="P36" s="152">
        <v>65.488206210000001</v>
      </c>
    </row>
    <row r="37" spans="1:16" s="90" customFormat="1" ht="14.25" x14ac:dyDescent="0.25">
      <c r="A37" s="89" t="s">
        <v>194</v>
      </c>
      <c r="B37" s="154">
        <v>0.12920499647077047</v>
      </c>
      <c r="C37" s="168">
        <v>0</v>
      </c>
      <c r="D37" s="168">
        <v>0.29830332199999998</v>
      </c>
      <c r="E37" s="168">
        <v>0.14915166099999999</v>
      </c>
      <c r="F37" s="168">
        <v>66.773465259999995</v>
      </c>
      <c r="G37" s="154">
        <v>0.13565750634833035</v>
      </c>
      <c r="H37" s="168">
        <v>0</v>
      </c>
      <c r="I37" s="168">
        <v>0.31327935400000001</v>
      </c>
      <c r="J37" s="168">
        <v>0.156639677</v>
      </c>
      <c r="K37" s="168">
        <v>66.803077270000003</v>
      </c>
      <c r="L37" s="154">
        <v>0</v>
      </c>
      <c r="M37" s="168">
        <v>0</v>
      </c>
      <c r="N37" s="168">
        <v>0</v>
      </c>
      <c r="O37" s="168">
        <v>0</v>
      </c>
      <c r="P37" s="168">
        <v>0</v>
      </c>
    </row>
    <row r="38" spans="1:16" s="90" customFormat="1" ht="14.25" x14ac:dyDescent="0.25"/>
    <row r="39" spans="1:16" s="90" customFormat="1" ht="14.25" x14ac:dyDescent="0.25"/>
    <row r="40" spans="1:16" s="90" customFormat="1" ht="14.25" x14ac:dyDescent="0.25"/>
    <row r="41" spans="1:16" x14ac:dyDescent="0.25">
      <c r="A41" s="229" t="s">
        <v>172</v>
      </c>
      <c r="B41" s="230"/>
      <c r="C41" s="230"/>
      <c r="D41" s="230"/>
      <c r="E41" s="230"/>
      <c r="F41" s="231"/>
    </row>
    <row r="42" spans="1:16" x14ac:dyDescent="0.25">
      <c r="A42" s="235" t="s">
        <v>173</v>
      </c>
      <c r="B42" s="236"/>
      <c r="C42" s="236"/>
      <c r="D42" s="236"/>
      <c r="E42" s="236"/>
      <c r="F42" s="237"/>
    </row>
    <row r="43" spans="1:16" x14ac:dyDescent="0.25">
      <c r="A43" s="247" t="s">
        <v>548</v>
      </c>
      <c r="B43" s="248"/>
      <c r="C43" s="248"/>
      <c r="D43" s="248"/>
      <c r="E43" s="248"/>
      <c r="F43" s="249"/>
    </row>
    <row r="44" spans="1:16" x14ac:dyDescent="0.25">
      <c r="A44" s="247" t="s">
        <v>316</v>
      </c>
      <c r="B44" s="248"/>
      <c r="C44" s="248"/>
      <c r="D44" s="248"/>
      <c r="E44" s="248"/>
      <c r="F44" s="249"/>
    </row>
    <row r="45" spans="1:16" ht="30" customHeight="1" x14ac:dyDescent="0.25">
      <c r="A45" s="241" t="s">
        <v>537</v>
      </c>
      <c r="B45" s="242"/>
      <c r="C45" s="242"/>
      <c r="D45" s="242"/>
      <c r="E45" s="242"/>
      <c r="F45" s="243"/>
    </row>
  </sheetData>
  <mergeCells count="8">
    <mergeCell ref="A45:F45"/>
    <mergeCell ref="A44:F44"/>
    <mergeCell ref="A1:H1"/>
    <mergeCell ref="A3:P4"/>
    <mergeCell ref="A5:P7"/>
    <mergeCell ref="A41:F41"/>
    <mergeCell ref="A42:F42"/>
    <mergeCell ref="A43:F43"/>
  </mergeCells>
  <conditionalFormatting sqref="B14:P21">
    <cfRule type="cellIs" dxfId="145" priority="5" operator="lessThan">
      <formula>0</formula>
    </cfRule>
  </conditionalFormatting>
  <conditionalFormatting sqref="B30:B37 G30:G37 L30:L37">
    <cfRule type="cellIs" dxfId="144" priority="4" operator="lessThan">
      <formula>0</formula>
    </cfRule>
  </conditionalFormatting>
  <conditionalFormatting sqref="C30:F37">
    <cfRule type="cellIs" dxfId="143" priority="3" operator="lessThan">
      <formula>0</formula>
    </cfRule>
  </conditionalFormatting>
  <conditionalFormatting sqref="H30:K37">
    <cfRule type="cellIs" dxfId="142" priority="2" operator="lessThan">
      <formula>0</formula>
    </cfRule>
  </conditionalFormatting>
  <conditionalFormatting sqref="M30:P37">
    <cfRule type="cellIs" dxfId="141" priority="1" operator="lessThan">
      <formula>0</formula>
    </cfRule>
  </conditionalFormatting>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235B5-5002-4364-B018-3736D48C65AF}">
  <sheetPr codeName="Hoja42"/>
  <dimension ref="A1:R34"/>
  <sheetViews>
    <sheetView showGridLines="0" showRowColHeaders="0" zoomScaleNormal="100" workbookViewId="0">
      <selection activeCell="A3" sqref="A3:P4"/>
    </sheetView>
  </sheetViews>
  <sheetFormatPr baseColWidth="10" defaultRowHeight="15" x14ac:dyDescent="0.25"/>
  <cols>
    <col min="1" max="1" width="60" customWidth="1"/>
    <col min="2" max="2" width="10" bestFit="1" customWidth="1"/>
    <col min="3" max="3" width="8.42578125" bestFit="1" customWidth="1"/>
    <col min="4" max="4" width="10" bestFit="1" customWidth="1"/>
    <col min="5" max="5" width="7.140625" customWidth="1"/>
    <col min="6" max="6" width="4.28515625" customWidth="1"/>
    <col min="7" max="7" width="12.28515625" bestFit="1" customWidth="1"/>
    <col min="8" max="8" width="8.42578125" bestFit="1" customWidth="1"/>
    <col min="9" max="9" width="8.7109375" bestFit="1" customWidth="1"/>
    <col min="10" max="10" width="7.28515625" bestFit="1" customWidth="1"/>
    <col min="11" max="11" width="4.85546875" bestFit="1" customWidth="1"/>
    <col min="12" max="12" width="17.42578125" bestFit="1" customWidth="1"/>
    <col min="13" max="14" width="8.42578125" bestFit="1" customWidth="1"/>
    <col min="15" max="15" width="7.28515625" bestFit="1" customWidth="1"/>
    <col min="16" max="16" width="4.85546875"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317</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c r="M12" s="139"/>
      <c r="N12" s="139"/>
      <c r="O12" s="139"/>
      <c r="P12" s="139"/>
    </row>
    <row r="13" spans="1:18" s="90" customFormat="1" ht="28.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37">
        <v>18390.99857729526</v>
      </c>
      <c r="C14" s="137">
        <v>15194.018840000001</v>
      </c>
      <c r="D14" s="146">
        <v>21587.977699999999</v>
      </c>
      <c r="E14" s="137">
        <v>3196.9794299999994</v>
      </c>
      <c r="F14" s="146">
        <v>8.8690778590000008</v>
      </c>
      <c r="G14" s="137">
        <v>17516.236073011263</v>
      </c>
      <c r="H14" s="137">
        <v>14386.18527</v>
      </c>
      <c r="I14" s="146">
        <v>20646.286260000001</v>
      </c>
      <c r="J14" s="137">
        <v>3130.0504950000004</v>
      </c>
      <c r="K14" s="146">
        <v>9.1170532249999994</v>
      </c>
      <c r="L14" s="137">
        <v>874.76250428399567</v>
      </c>
      <c r="M14" s="137">
        <v>224.54651390000001</v>
      </c>
      <c r="N14" s="146">
        <v>1524.9784950000001</v>
      </c>
      <c r="O14" s="137">
        <v>650.21599055000001</v>
      </c>
      <c r="P14" s="146">
        <v>37.923762230000001</v>
      </c>
      <c r="R14" s="139"/>
    </row>
    <row r="15" spans="1:18" s="90" customFormat="1" ht="14.25" x14ac:dyDescent="0.25">
      <c r="A15" s="70" t="s">
        <v>287</v>
      </c>
      <c r="B15" s="140">
        <v>16695.082709393766</v>
      </c>
      <c r="C15" s="140">
        <v>13629.64205</v>
      </c>
      <c r="D15" s="140">
        <v>19760.522799999999</v>
      </c>
      <c r="E15" s="140">
        <v>3065.4403749999992</v>
      </c>
      <c r="F15" s="147">
        <v>9.3680291699999998</v>
      </c>
      <c r="G15" s="140">
        <v>15842.635094751478</v>
      </c>
      <c r="H15" s="140">
        <v>12846.9619</v>
      </c>
      <c r="I15" s="140">
        <v>18838.307720000001</v>
      </c>
      <c r="J15" s="140">
        <v>2995.6729100000002</v>
      </c>
      <c r="K15" s="147">
        <v>9.6474138549999999</v>
      </c>
      <c r="L15" s="140">
        <v>852.44761464228611</v>
      </c>
      <c r="M15" s="140">
        <v>202.5337686</v>
      </c>
      <c r="N15" s="140">
        <v>1502.361461</v>
      </c>
      <c r="O15" s="140">
        <v>649.91384619999997</v>
      </c>
      <c r="P15" s="147">
        <v>38.898425109999998</v>
      </c>
      <c r="R15" s="139"/>
    </row>
    <row r="16" spans="1:18" s="90" customFormat="1" ht="14.25" x14ac:dyDescent="0.25">
      <c r="A16" s="77" t="s">
        <v>249</v>
      </c>
      <c r="B16" s="143">
        <v>1695.9158679014934</v>
      </c>
      <c r="C16" s="143">
        <v>781.14752810000005</v>
      </c>
      <c r="D16" s="143">
        <v>2610.6841639999998</v>
      </c>
      <c r="E16" s="143">
        <v>914.76831794999987</v>
      </c>
      <c r="F16" s="148">
        <v>27.520146749999999</v>
      </c>
      <c r="G16" s="143">
        <v>1673.6009782597839</v>
      </c>
      <c r="H16" s="143">
        <v>759.06419649999998</v>
      </c>
      <c r="I16" s="143">
        <v>2588.1377160000002</v>
      </c>
      <c r="J16" s="143">
        <v>914.5367597500001</v>
      </c>
      <c r="K16" s="148">
        <v>27.880026350000001</v>
      </c>
      <c r="L16" s="143">
        <v>22.314889641709524</v>
      </c>
      <c r="M16" s="143">
        <v>1.9809529109999999</v>
      </c>
      <c r="N16" s="143">
        <v>42.648826370000002</v>
      </c>
      <c r="O16" s="143">
        <v>20.3339367295</v>
      </c>
      <c r="P16" s="148">
        <v>46.491188989999998</v>
      </c>
      <c r="R16" s="139"/>
    </row>
    <row r="17" spans="1:18" s="90" customFormat="1" ht="14.25" x14ac:dyDescent="0.25">
      <c r="A17" s="78"/>
      <c r="B17" s="139"/>
      <c r="C17" s="139"/>
      <c r="D17" s="139"/>
      <c r="E17" s="139"/>
      <c r="F17" s="139"/>
      <c r="G17" s="139"/>
      <c r="H17" s="139"/>
      <c r="I17" s="139"/>
      <c r="J17" s="139"/>
      <c r="K17" s="139"/>
      <c r="L17" s="139"/>
      <c r="M17" s="139"/>
      <c r="N17" s="139"/>
      <c r="O17" s="139"/>
      <c r="P17" s="139"/>
      <c r="R17" s="139"/>
    </row>
    <row r="18" spans="1:18" s="90" customFormat="1" ht="14.25" x14ac:dyDescent="0.25">
      <c r="B18" s="139"/>
      <c r="C18" s="139"/>
      <c r="D18" s="139"/>
      <c r="E18" s="139"/>
      <c r="F18" s="139"/>
      <c r="G18" s="139"/>
      <c r="H18" s="139"/>
      <c r="I18" s="139"/>
      <c r="J18" s="139"/>
      <c r="K18" s="139"/>
      <c r="L18" s="139"/>
      <c r="M18" s="139"/>
      <c r="N18" s="139"/>
      <c r="O18" s="139"/>
      <c r="P18" s="139"/>
      <c r="R18" s="139"/>
    </row>
    <row r="19" spans="1:18" s="90" customFormat="1" ht="14.25" x14ac:dyDescent="0.25">
      <c r="B19" s="139"/>
      <c r="C19" s="139"/>
      <c r="D19" s="139"/>
      <c r="E19" s="139"/>
      <c r="F19" s="139"/>
      <c r="G19" s="139"/>
      <c r="H19" s="139"/>
      <c r="I19" s="139"/>
      <c r="J19" s="139"/>
      <c r="K19" s="139"/>
      <c r="L19" s="139"/>
      <c r="M19" s="139"/>
      <c r="N19" s="139"/>
      <c r="O19" s="139"/>
      <c r="P19" s="139"/>
      <c r="R19" s="139"/>
    </row>
    <row r="20" spans="1:18" s="90" customFormat="1" ht="14.25" x14ac:dyDescent="0.25">
      <c r="A20" s="70" t="s">
        <v>318</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28.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95.243529052501032</v>
      </c>
      <c r="H25" s="146">
        <v>91.77998418</v>
      </c>
      <c r="I25" s="146">
        <v>98.70707376</v>
      </c>
      <c r="J25" s="146">
        <v>3.4635447900000003</v>
      </c>
      <c r="K25" s="146">
        <v>1.8553645670000001</v>
      </c>
      <c r="L25" s="146">
        <v>4.7564709474989568</v>
      </c>
      <c r="M25" s="146">
        <v>1.2929262379999999</v>
      </c>
      <c r="N25" s="146">
        <v>8.2200158170000002</v>
      </c>
      <c r="O25" s="146">
        <v>3.4635447895000002</v>
      </c>
      <c r="P25" s="146">
        <v>37.151801800000001</v>
      </c>
    </row>
    <row r="26" spans="1:18" s="90" customFormat="1" ht="14.25" x14ac:dyDescent="0.25">
      <c r="A26" s="70" t="s">
        <v>287</v>
      </c>
      <c r="B26" s="147">
        <v>90.778554732774538</v>
      </c>
      <c r="C26" s="147">
        <v>86.005404080000005</v>
      </c>
      <c r="D26" s="147">
        <v>95.551705319999996</v>
      </c>
      <c r="E26" s="147">
        <v>4.7731506199999956</v>
      </c>
      <c r="F26" s="147">
        <v>2.6826610510000002</v>
      </c>
      <c r="G26" s="147">
        <v>90.445430335125238</v>
      </c>
      <c r="H26" s="147">
        <v>85.44475199</v>
      </c>
      <c r="I26" s="147">
        <v>95.446108600000002</v>
      </c>
      <c r="J26" s="147">
        <v>5.000678305000001</v>
      </c>
      <c r="K26" s="147">
        <v>2.8208904239999999</v>
      </c>
      <c r="L26" s="147">
        <v>97.449034505659966</v>
      </c>
      <c r="M26" s="147">
        <v>94.494389839999997</v>
      </c>
      <c r="N26" s="147">
        <v>100.4036792</v>
      </c>
      <c r="O26" s="147">
        <v>2.9546446800000012</v>
      </c>
      <c r="P26" s="147">
        <v>1.546933508</v>
      </c>
    </row>
    <row r="27" spans="1:18" s="90" customFormat="1" ht="14.25" x14ac:dyDescent="0.25">
      <c r="A27" s="77" t="s">
        <v>249</v>
      </c>
      <c r="B27" s="148">
        <v>9.2214452672254499</v>
      </c>
      <c r="C27" s="148">
        <v>4.4482946810000001</v>
      </c>
      <c r="D27" s="148">
        <v>13.99459592</v>
      </c>
      <c r="E27" s="148">
        <v>4.7731506195</v>
      </c>
      <c r="F27" s="148">
        <v>26.408885479999999</v>
      </c>
      <c r="G27" s="148">
        <v>9.5545696648747604</v>
      </c>
      <c r="H27" s="148">
        <v>4.5538914019999996</v>
      </c>
      <c r="I27" s="148">
        <v>14.55524801</v>
      </c>
      <c r="J27" s="148">
        <v>5.000678304</v>
      </c>
      <c r="K27" s="148">
        <v>26.703101870000001</v>
      </c>
      <c r="L27" s="148">
        <v>2.5509654943400379</v>
      </c>
      <c r="M27" s="148">
        <v>0</v>
      </c>
      <c r="N27" s="148">
        <v>5.5056101589999997</v>
      </c>
      <c r="O27" s="148">
        <v>2.7528050794999999</v>
      </c>
      <c r="P27" s="148">
        <v>59.094165359999998</v>
      </c>
    </row>
    <row r="28" spans="1:18" s="90" customFormat="1" ht="14.25" x14ac:dyDescent="0.25"/>
    <row r="29" spans="1:18" s="90" customFormat="1" ht="14.25" x14ac:dyDescent="0.25"/>
    <row r="30"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ht="15" customHeight="1" x14ac:dyDescent="0.25">
      <c r="A33" s="247" t="s">
        <v>548</v>
      </c>
      <c r="B33" s="248"/>
      <c r="C33" s="248"/>
      <c r="D33" s="248"/>
      <c r="E33" s="248"/>
      <c r="F33" s="249"/>
    </row>
    <row r="34" spans="1:6" ht="31.5" customHeight="1" x14ac:dyDescent="0.25">
      <c r="A34" s="241" t="s">
        <v>537</v>
      </c>
      <c r="B34" s="242"/>
      <c r="C34" s="242"/>
      <c r="D34" s="242"/>
      <c r="E34" s="242"/>
      <c r="F34" s="243"/>
    </row>
  </sheetData>
  <mergeCells count="7">
    <mergeCell ref="A34:F34"/>
    <mergeCell ref="A33:F33"/>
    <mergeCell ref="A1:H1"/>
    <mergeCell ref="A3:P4"/>
    <mergeCell ref="A5:P7"/>
    <mergeCell ref="A31:F31"/>
    <mergeCell ref="A32:F32"/>
  </mergeCells>
  <conditionalFormatting sqref="B14:P16">
    <cfRule type="cellIs" dxfId="140" priority="5" operator="lessThan">
      <formula>0</formula>
    </cfRule>
  </conditionalFormatting>
  <conditionalFormatting sqref="B25:B27 G25:G27 L25:L27">
    <cfRule type="cellIs" dxfId="139" priority="4" operator="lessThan">
      <formula>0</formula>
    </cfRule>
  </conditionalFormatting>
  <conditionalFormatting sqref="C25:F27">
    <cfRule type="cellIs" dxfId="138" priority="3" operator="lessThan">
      <formula>0</formula>
    </cfRule>
  </conditionalFormatting>
  <conditionalFormatting sqref="H25:K27">
    <cfRule type="cellIs" dxfId="137" priority="2" operator="lessThan">
      <formula>0</formula>
    </cfRule>
  </conditionalFormatting>
  <conditionalFormatting sqref="M25:P27">
    <cfRule type="cellIs" dxfId="136" priority="1" operator="lessThan">
      <formula>0</formula>
    </cfRule>
  </conditionalFormatting>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9276E-0594-4461-B3DA-1C8EEBF25426}">
  <sheetPr codeName="Hoja43"/>
  <dimension ref="A1:R45"/>
  <sheetViews>
    <sheetView showGridLines="0" showRowColHeaders="0" zoomScaleNormal="100" workbookViewId="0">
      <selection activeCell="A3" sqref="A3:P4"/>
    </sheetView>
  </sheetViews>
  <sheetFormatPr baseColWidth="10" defaultRowHeight="15" x14ac:dyDescent="0.25"/>
  <cols>
    <col min="1" max="1" width="67.42578125" customWidth="1"/>
    <col min="2" max="4" width="9.85546875" bestFit="1" customWidth="1"/>
    <col min="5" max="5" width="7.140625" bestFit="1" customWidth="1"/>
    <col min="6" max="6" width="4.85546875" bestFit="1" customWidth="1"/>
    <col min="7" max="7" width="12.140625" bestFit="1" customWidth="1"/>
    <col min="8" max="8" width="8.28515625" bestFit="1" customWidth="1"/>
    <col min="9" max="9" width="9.85546875" bestFit="1" customWidth="1"/>
    <col min="10" max="10" width="7.140625" bestFit="1" customWidth="1"/>
    <col min="11" max="11" width="4.85546875" bestFit="1" customWidth="1"/>
    <col min="12" max="12" width="17.28515625" bestFit="1" customWidth="1"/>
    <col min="13" max="14" width="8.28515625" bestFit="1" customWidth="1"/>
    <col min="15" max="15" width="7.140625" bestFit="1" customWidth="1"/>
    <col min="16" max="16" width="6" bestFit="1" customWidth="1"/>
  </cols>
  <sheetData>
    <row r="1" spans="1:18" ht="59.25" customHeight="1" x14ac:dyDescent="0.25">
      <c r="A1" s="224"/>
      <c r="B1" s="224"/>
      <c r="C1" s="224"/>
      <c r="D1" s="224"/>
      <c r="E1" s="224"/>
      <c r="F1" s="224"/>
      <c r="G1" s="224"/>
      <c r="H1" s="224"/>
      <c r="I1" s="71"/>
      <c r="J1" s="72"/>
      <c r="K1" s="72"/>
      <c r="L1" s="72"/>
      <c r="M1" s="72"/>
      <c r="N1" s="72"/>
      <c r="O1" s="72"/>
      <c r="P1" s="72"/>
    </row>
    <row r="3" spans="1:18" ht="15" customHeight="1" x14ac:dyDescent="0.25">
      <c r="A3" s="225" t="s">
        <v>159</v>
      </c>
      <c r="B3" s="226"/>
      <c r="C3" s="226"/>
      <c r="D3" s="226"/>
      <c r="E3" s="226"/>
      <c r="F3" s="226"/>
      <c r="G3" s="226"/>
      <c r="H3" s="226"/>
      <c r="I3" s="226"/>
      <c r="J3" s="226"/>
      <c r="K3" s="226"/>
      <c r="L3" s="226"/>
      <c r="M3" s="226"/>
      <c r="N3" s="226"/>
      <c r="O3" s="226"/>
      <c r="P3" s="226"/>
    </row>
    <row r="4" spans="1:18" ht="15" customHeight="1" x14ac:dyDescent="0.25">
      <c r="A4" s="225"/>
      <c r="B4" s="226"/>
      <c r="C4" s="226"/>
      <c r="D4" s="226"/>
      <c r="E4" s="226"/>
      <c r="F4" s="226"/>
      <c r="G4" s="226"/>
      <c r="H4" s="226"/>
      <c r="I4" s="226"/>
      <c r="J4" s="226"/>
      <c r="K4" s="226"/>
      <c r="L4" s="226"/>
      <c r="M4" s="226"/>
      <c r="N4" s="226"/>
      <c r="O4" s="226"/>
      <c r="P4" s="226"/>
    </row>
    <row r="5" spans="1:18" s="90" customFormat="1" ht="14.25" x14ac:dyDescent="0.25">
      <c r="A5" s="227" t="s">
        <v>136</v>
      </c>
      <c r="B5" s="228"/>
      <c r="C5" s="228"/>
      <c r="D5" s="228"/>
      <c r="E5" s="228"/>
      <c r="F5" s="228"/>
      <c r="G5" s="228"/>
      <c r="H5" s="228"/>
      <c r="I5" s="228"/>
      <c r="J5" s="228"/>
      <c r="K5" s="228"/>
      <c r="L5" s="228"/>
      <c r="M5" s="228"/>
      <c r="N5" s="228"/>
      <c r="O5" s="228"/>
      <c r="P5" s="228"/>
    </row>
    <row r="6" spans="1:18" s="90" customFormat="1" ht="14.25" x14ac:dyDescent="0.25">
      <c r="A6" s="227"/>
      <c r="B6" s="228"/>
      <c r="C6" s="228"/>
      <c r="D6" s="228"/>
      <c r="E6" s="228"/>
      <c r="F6" s="228"/>
      <c r="G6" s="228"/>
      <c r="H6" s="228"/>
      <c r="I6" s="228"/>
      <c r="J6" s="228"/>
      <c r="K6" s="228"/>
      <c r="L6" s="228"/>
      <c r="M6" s="228"/>
      <c r="N6" s="228"/>
      <c r="O6" s="228"/>
      <c r="P6" s="228"/>
    </row>
    <row r="7" spans="1:18" s="90" customFormat="1" ht="14.25" x14ac:dyDescent="0.25">
      <c r="A7" s="227"/>
      <c r="B7" s="228"/>
      <c r="C7" s="228"/>
      <c r="D7" s="228"/>
      <c r="E7" s="228"/>
      <c r="F7" s="228"/>
      <c r="G7" s="228"/>
      <c r="H7" s="228"/>
      <c r="I7" s="228"/>
      <c r="J7" s="228"/>
      <c r="K7" s="228"/>
      <c r="L7" s="228"/>
      <c r="M7" s="228"/>
      <c r="N7" s="228"/>
      <c r="O7" s="228"/>
      <c r="P7" s="228"/>
    </row>
    <row r="8" spans="1:18" s="90" customFormat="1" ht="14.25" x14ac:dyDescent="0.25"/>
    <row r="9" spans="1:18" s="90" customFormat="1" ht="14.25" x14ac:dyDescent="0.25">
      <c r="A9" s="70" t="s">
        <v>319</v>
      </c>
    </row>
    <row r="10" spans="1:18" s="90" customFormat="1" ht="14.25" x14ac:dyDescent="0.25">
      <c r="A10" s="70" t="s">
        <v>161</v>
      </c>
    </row>
    <row r="11" spans="1:18" s="90" customFormat="1" ht="14.25" x14ac:dyDescent="0.25">
      <c r="A11" s="70" t="s">
        <v>162</v>
      </c>
    </row>
    <row r="12" spans="1:18" s="90" customFormat="1" ht="14.25" x14ac:dyDescent="0.25">
      <c r="A12" s="73"/>
      <c r="B12" s="139"/>
      <c r="C12" s="139"/>
      <c r="D12" s="139"/>
      <c r="E12" s="139"/>
      <c r="F12" s="139"/>
      <c r="G12" s="139"/>
      <c r="H12" s="139"/>
      <c r="I12" s="139"/>
      <c r="J12" s="139"/>
      <c r="K12" s="139"/>
      <c r="L12" s="139"/>
    </row>
    <row r="13" spans="1:18" s="90" customFormat="1" ht="28.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8" s="90" customFormat="1" ht="14.25" x14ac:dyDescent="0.25">
      <c r="A14" s="75" t="s">
        <v>41</v>
      </c>
      <c r="B14" s="151">
        <v>40479.888979865835</v>
      </c>
      <c r="C14" s="151">
        <v>34954.884749999997</v>
      </c>
      <c r="D14" s="151">
        <v>46004.892070000002</v>
      </c>
      <c r="E14" s="151">
        <v>5525.0036600000021</v>
      </c>
      <c r="F14" s="152">
        <v>6.9636541259999998</v>
      </c>
      <c r="G14" s="151">
        <v>38927.895529652276</v>
      </c>
      <c r="H14" s="151">
        <v>33466.027040000001</v>
      </c>
      <c r="I14" s="151">
        <v>44389.762880000002</v>
      </c>
      <c r="J14" s="151">
        <v>5461.8679200000006</v>
      </c>
      <c r="K14" s="152">
        <v>7.1585358279999998</v>
      </c>
      <c r="L14" s="151">
        <v>1551.9934502135654</v>
      </c>
      <c r="M14" s="151">
        <v>722.36246310000001</v>
      </c>
      <c r="N14" s="151">
        <v>2381.6244369999999</v>
      </c>
      <c r="O14" s="151">
        <v>829.63098694999996</v>
      </c>
      <c r="P14" s="152">
        <v>27.273382869999999</v>
      </c>
      <c r="R14" s="139"/>
    </row>
    <row r="15" spans="1:18" s="90" customFormat="1" ht="14.25" x14ac:dyDescent="0.25">
      <c r="A15" s="86" t="s">
        <v>320</v>
      </c>
      <c r="B15" s="165">
        <v>17561.906328154313</v>
      </c>
      <c r="C15" s="165">
        <v>13674.14451</v>
      </c>
      <c r="D15" s="165">
        <v>21449.666980000002</v>
      </c>
      <c r="E15" s="165">
        <v>3887.7612350000009</v>
      </c>
      <c r="F15" s="166">
        <v>11.29462644</v>
      </c>
      <c r="G15" s="165">
        <v>17421.577010367186</v>
      </c>
      <c r="H15" s="165">
        <v>13540.285760000001</v>
      </c>
      <c r="I15" s="165">
        <v>21302.86709</v>
      </c>
      <c r="J15" s="165">
        <v>3881.2906649999995</v>
      </c>
      <c r="K15" s="166">
        <v>11.36665414</v>
      </c>
      <c r="L15" s="165">
        <v>140.3293177871272</v>
      </c>
      <c r="M15" s="165">
        <v>0</v>
      </c>
      <c r="N15" s="165">
        <v>361.74918500000001</v>
      </c>
      <c r="O15" s="165">
        <v>180.87459250000001</v>
      </c>
      <c r="P15" s="166">
        <v>80.503006619999994</v>
      </c>
      <c r="R15" s="139"/>
    </row>
    <row r="16" spans="1:18" s="90" customFormat="1" ht="14.25" x14ac:dyDescent="0.25">
      <c r="A16" s="75" t="s">
        <v>321</v>
      </c>
      <c r="B16" s="151">
        <v>491.91610415920979</v>
      </c>
      <c r="C16" s="151">
        <v>135.02063369999999</v>
      </c>
      <c r="D16" s="151">
        <v>848.81150460000003</v>
      </c>
      <c r="E16" s="151">
        <v>356.89543545000004</v>
      </c>
      <c r="F16" s="152">
        <v>37.016377239999997</v>
      </c>
      <c r="G16" s="151">
        <v>489.71288555492811</v>
      </c>
      <c r="H16" s="151">
        <v>132.83030310000001</v>
      </c>
      <c r="I16" s="151">
        <v>846.59539800000005</v>
      </c>
      <c r="J16" s="151">
        <v>356.88254745</v>
      </c>
      <c r="K16" s="152">
        <v>37.181571230000003</v>
      </c>
      <c r="L16" s="151">
        <v>2.2032186042816595</v>
      </c>
      <c r="M16" s="151">
        <v>0</v>
      </c>
      <c r="N16" s="151">
        <v>5.2679861729999997</v>
      </c>
      <c r="O16" s="151">
        <v>2.6339930864999999</v>
      </c>
      <c r="P16" s="152">
        <v>70.971483259999999</v>
      </c>
      <c r="R16" s="139"/>
    </row>
    <row r="17" spans="1:18" s="90" customFormat="1" ht="14.25" x14ac:dyDescent="0.25">
      <c r="A17" s="70" t="s">
        <v>322</v>
      </c>
      <c r="B17" s="165">
        <v>525.8833149097552</v>
      </c>
      <c r="C17" s="165">
        <v>178.41057570000001</v>
      </c>
      <c r="D17" s="165">
        <v>873.35605420000002</v>
      </c>
      <c r="E17" s="165">
        <v>347.47273925000002</v>
      </c>
      <c r="F17" s="166">
        <v>33.711282480000001</v>
      </c>
      <c r="G17" s="165">
        <v>518.33733657083087</v>
      </c>
      <c r="H17" s="165">
        <v>171.02651739999999</v>
      </c>
      <c r="I17" s="165">
        <v>865.64815580000004</v>
      </c>
      <c r="J17" s="165">
        <v>347.31081920000003</v>
      </c>
      <c r="K17" s="166">
        <v>34.186114920000001</v>
      </c>
      <c r="L17" s="165">
        <v>7.5459783389242814</v>
      </c>
      <c r="M17" s="165">
        <v>0</v>
      </c>
      <c r="N17" s="165">
        <v>18.139914109999999</v>
      </c>
      <c r="O17" s="165">
        <v>9.0699570549999997</v>
      </c>
      <c r="P17" s="166">
        <v>71.628475809999998</v>
      </c>
      <c r="R17" s="139"/>
    </row>
    <row r="18" spans="1:18" s="90" customFormat="1" ht="14.25" x14ac:dyDescent="0.25">
      <c r="A18" s="75" t="s">
        <v>323</v>
      </c>
      <c r="B18" s="151">
        <v>142.89129245299671</v>
      </c>
      <c r="C18" s="151">
        <v>0</v>
      </c>
      <c r="D18" s="151">
        <v>320.57378790000001</v>
      </c>
      <c r="E18" s="151">
        <v>160.28689395000001</v>
      </c>
      <c r="F18" s="152">
        <v>63.442873390000003</v>
      </c>
      <c r="G18" s="151">
        <v>141.24678373502047</v>
      </c>
      <c r="H18" s="151">
        <v>0</v>
      </c>
      <c r="I18" s="151">
        <v>318.92170429999999</v>
      </c>
      <c r="J18" s="151">
        <v>159.46085214999999</v>
      </c>
      <c r="K18" s="152">
        <v>64.17879026</v>
      </c>
      <c r="L18" s="151">
        <v>1.6445087179762288</v>
      </c>
      <c r="M18" s="151">
        <v>0</v>
      </c>
      <c r="N18" s="151">
        <v>3.3012664209999998</v>
      </c>
      <c r="O18" s="151">
        <v>1.6506332104999999</v>
      </c>
      <c r="P18" s="152">
        <v>51.400429379999999</v>
      </c>
      <c r="R18" s="139"/>
    </row>
    <row r="19" spans="1:18" s="90" customFormat="1" ht="28.5" x14ac:dyDescent="0.25">
      <c r="A19" s="86" t="s">
        <v>324</v>
      </c>
      <c r="B19" s="165">
        <v>87.845797784704175</v>
      </c>
      <c r="C19" s="165">
        <v>17.083605550000001</v>
      </c>
      <c r="D19" s="165">
        <v>158.60799</v>
      </c>
      <c r="E19" s="165">
        <v>70.762192225000007</v>
      </c>
      <c r="F19" s="166">
        <v>41.098333920000002</v>
      </c>
      <c r="G19" s="165">
        <v>80.993521679628884</v>
      </c>
      <c r="H19" s="165">
        <v>11.237013320000001</v>
      </c>
      <c r="I19" s="165">
        <v>150.75003000000001</v>
      </c>
      <c r="J19" s="165">
        <v>69.756508340000011</v>
      </c>
      <c r="K19" s="166">
        <v>43.941854300000003</v>
      </c>
      <c r="L19" s="165">
        <v>6.8522761050752967</v>
      </c>
      <c r="M19" s="165">
        <v>0</v>
      </c>
      <c r="N19" s="165">
        <v>18.7416023</v>
      </c>
      <c r="O19" s="165">
        <v>9.3708011500000001</v>
      </c>
      <c r="P19" s="166">
        <v>88.525077769999996</v>
      </c>
      <c r="R19" s="139"/>
    </row>
    <row r="20" spans="1:18" s="90" customFormat="1" ht="14.25" x14ac:dyDescent="0.25">
      <c r="A20" s="75" t="s">
        <v>325</v>
      </c>
      <c r="B20" s="151">
        <v>21637.527383191096</v>
      </c>
      <c r="C20" s="151">
        <v>18289.524539999999</v>
      </c>
      <c r="D20" s="151">
        <v>24985.530340000001</v>
      </c>
      <c r="E20" s="151">
        <v>3348.0029000000013</v>
      </c>
      <c r="F20" s="152">
        <v>7.8944544370000003</v>
      </c>
      <c r="G20" s="151">
        <v>20244.236828974903</v>
      </c>
      <c r="H20" s="151">
        <v>16993.266350000002</v>
      </c>
      <c r="I20" s="151">
        <v>23495.207419999999</v>
      </c>
      <c r="J20" s="151">
        <v>3250.9705349999986</v>
      </c>
      <c r="K20" s="152">
        <v>8.1932376419999997</v>
      </c>
      <c r="L20" s="151">
        <v>1393.2905542161952</v>
      </c>
      <c r="M20" s="151">
        <v>593.81628309999996</v>
      </c>
      <c r="N20" s="151">
        <v>2192.7648250000002</v>
      </c>
      <c r="O20" s="151">
        <v>799.47427095000012</v>
      </c>
      <c r="P20" s="152">
        <v>29.27566221</v>
      </c>
      <c r="R20" s="139"/>
    </row>
    <row r="21" spans="1:18" s="90" customFormat="1" ht="14.25" x14ac:dyDescent="0.25">
      <c r="A21" s="89" t="s">
        <v>194</v>
      </c>
      <c r="B21" s="167">
        <v>31.918759213759031</v>
      </c>
      <c r="C21" s="167">
        <v>0</v>
      </c>
      <c r="D21" s="167">
        <v>80.95041913</v>
      </c>
      <c r="E21" s="167">
        <v>40.475209565</v>
      </c>
      <c r="F21" s="168">
        <v>78.374462289999997</v>
      </c>
      <c r="G21" s="167">
        <v>31.791162769773379</v>
      </c>
      <c r="H21" s="167">
        <v>0</v>
      </c>
      <c r="I21" s="167">
        <v>80.822249209999995</v>
      </c>
      <c r="J21" s="167">
        <v>40.411124604999998</v>
      </c>
      <c r="K21" s="168">
        <v>78.688104300000006</v>
      </c>
      <c r="L21" s="167">
        <v>0.12759644398565376</v>
      </c>
      <c r="M21" s="167">
        <v>0</v>
      </c>
      <c r="N21" s="167">
        <v>0.37779003</v>
      </c>
      <c r="O21" s="167">
        <v>0.188895015</v>
      </c>
      <c r="P21" s="168">
        <v>100.0418073</v>
      </c>
      <c r="R21" s="139"/>
    </row>
    <row r="22" spans="1:18" s="90" customFormat="1" ht="14.25" x14ac:dyDescent="0.25">
      <c r="A22" s="78"/>
      <c r="B22" s="139"/>
      <c r="C22" s="139"/>
      <c r="D22" s="139"/>
      <c r="E22" s="139"/>
      <c r="F22" s="139"/>
      <c r="G22" s="139"/>
      <c r="H22" s="139"/>
      <c r="I22" s="139"/>
      <c r="J22" s="139"/>
      <c r="K22" s="139"/>
      <c r="L22" s="139"/>
      <c r="M22" s="139"/>
      <c r="N22" s="139"/>
      <c r="O22" s="139"/>
      <c r="P22" s="139"/>
      <c r="R22" s="139"/>
    </row>
    <row r="23" spans="1:18" s="90" customFormat="1" ht="14.25" x14ac:dyDescent="0.25">
      <c r="B23" s="139"/>
      <c r="C23" s="139"/>
      <c r="D23" s="139"/>
      <c r="E23" s="139"/>
      <c r="F23" s="139"/>
      <c r="G23" s="139"/>
      <c r="H23" s="139"/>
      <c r="I23" s="139"/>
      <c r="J23" s="139"/>
      <c r="K23" s="139"/>
      <c r="L23" s="139"/>
      <c r="M23" s="139"/>
      <c r="N23" s="139"/>
      <c r="O23" s="139"/>
      <c r="P23" s="139"/>
    </row>
    <row r="24" spans="1:18" s="90" customFormat="1" ht="14.25" x14ac:dyDescent="0.25">
      <c r="B24" s="139"/>
      <c r="C24" s="139"/>
      <c r="D24" s="139"/>
      <c r="E24" s="139"/>
      <c r="F24" s="139"/>
      <c r="G24" s="139"/>
      <c r="H24" s="139"/>
      <c r="I24" s="139"/>
      <c r="J24" s="139"/>
      <c r="K24" s="139"/>
      <c r="L24" s="139"/>
      <c r="M24" s="139"/>
      <c r="N24" s="139"/>
      <c r="O24" s="139"/>
      <c r="P24" s="139"/>
    </row>
    <row r="25" spans="1:18" s="90" customFormat="1" ht="14.25" x14ac:dyDescent="0.25">
      <c r="A25" s="70" t="s">
        <v>326</v>
      </c>
      <c r="B25" s="139"/>
      <c r="C25" s="139"/>
      <c r="D25" s="139"/>
      <c r="E25" s="139"/>
      <c r="F25" s="139"/>
      <c r="G25" s="139"/>
      <c r="H25" s="139"/>
      <c r="I25" s="139"/>
      <c r="J25" s="139"/>
      <c r="K25" s="139"/>
      <c r="L25" s="139"/>
      <c r="M25" s="139"/>
      <c r="N25" s="139"/>
      <c r="O25" s="139"/>
      <c r="P25" s="139"/>
    </row>
    <row r="26" spans="1:18" s="90" customFormat="1" ht="14.25" x14ac:dyDescent="0.25">
      <c r="A26" s="70" t="s">
        <v>161</v>
      </c>
      <c r="B26" s="139"/>
      <c r="C26" s="139"/>
      <c r="D26" s="139"/>
      <c r="E26" s="139"/>
      <c r="F26" s="139"/>
      <c r="G26" s="139"/>
      <c r="H26" s="139"/>
      <c r="I26" s="139"/>
      <c r="J26" s="139"/>
      <c r="K26" s="139"/>
      <c r="L26" s="139"/>
      <c r="M26" s="139"/>
      <c r="N26" s="139"/>
      <c r="O26" s="139"/>
      <c r="P26" s="139"/>
    </row>
    <row r="27" spans="1:18" s="90" customFormat="1" ht="14.25" x14ac:dyDescent="0.25">
      <c r="A27" s="70" t="s">
        <v>162</v>
      </c>
      <c r="B27" s="139"/>
      <c r="C27" s="139"/>
      <c r="D27" s="139"/>
      <c r="E27" s="139"/>
      <c r="F27" s="139"/>
      <c r="G27" s="139"/>
      <c r="H27" s="139"/>
      <c r="I27" s="139"/>
      <c r="J27" s="139"/>
      <c r="K27" s="139"/>
      <c r="L27" s="139"/>
      <c r="M27" s="139"/>
      <c r="N27" s="139"/>
      <c r="O27" s="139"/>
      <c r="P27" s="139"/>
    </row>
    <row r="28" spans="1:18" s="90" customFormat="1" ht="10.5" customHeight="1" x14ac:dyDescent="0.25">
      <c r="A28" s="73"/>
      <c r="B28" s="139"/>
      <c r="C28" s="139"/>
      <c r="D28" s="139"/>
      <c r="E28" s="139"/>
      <c r="F28" s="139"/>
      <c r="G28" s="139"/>
      <c r="H28" s="139"/>
      <c r="I28" s="139"/>
      <c r="J28" s="139"/>
      <c r="K28" s="139"/>
      <c r="L28" s="139"/>
      <c r="M28" s="139"/>
      <c r="N28" s="139"/>
      <c r="O28" s="139"/>
      <c r="P28" s="139"/>
    </row>
    <row r="29" spans="1:18" s="90" customFormat="1" ht="28.5" x14ac:dyDescent="0.25">
      <c r="A29" s="74"/>
      <c r="B29" s="136" t="s">
        <v>41</v>
      </c>
      <c r="C29" s="136" t="s">
        <v>163</v>
      </c>
      <c r="D29" s="136" t="s">
        <v>164</v>
      </c>
      <c r="E29" s="136" t="s">
        <v>165</v>
      </c>
      <c r="F29" s="136" t="s">
        <v>166</v>
      </c>
      <c r="G29" s="136" t="s">
        <v>167</v>
      </c>
      <c r="H29" s="136" t="s">
        <v>163</v>
      </c>
      <c r="I29" s="136" t="s">
        <v>164</v>
      </c>
      <c r="J29" s="136" t="s">
        <v>165</v>
      </c>
      <c r="K29" s="136" t="s">
        <v>166</v>
      </c>
      <c r="L29" s="136" t="s">
        <v>168</v>
      </c>
      <c r="M29" s="136" t="s">
        <v>163</v>
      </c>
      <c r="N29" s="136" t="s">
        <v>164</v>
      </c>
      <c r="O29" s="136" t="s">
        <v>165</v>
      </c>
      <c r="P29" s="136" t="s">
        <v>166</v>
      </c>
    </row>
    <row r="30" spans="1:18" s="90" customFormat="1" ht="14.25" x14ac:dyDescent="0.25">
      <c r="A30" s="75" t="s">
        <v>41</v>
      </c>
      <c r="B30" s="152">
        <v>100</v>
      </c>
      <c r="C30" s="152">
        <v>100</v>
      </c>
      <c r="D30" s="152">
        <v>100</v>
      </c>
      <c r="E30" s="152">
        <v>0</v>
      </c>
      <c r="F30" s="152">
        <v>0</v>
      </c>
      <c r="G30" s="152">
        <v>96.166013570379363</v>
      </c>
      <c r="H30" s="152">
        <v>94.12832075</v>
      </c>
      <c r="I30" s="152">
        <v>98.20370629</v>
      </c>
      <c r="J30" s="152">
        <v>2.0376927699999996</v>
      </c>
      <c r="K30" s="152">
        <v>1.0810879330000001</v>
      </c>
      <c r="L30" s="152">
        <v>3.8339864296206607</v>
      </c>
      <c r="M30" s="152">
        <v>1.796293715</v>
      </c>
      <c r="N30" s="152">
        <v>5.8716792519999998</v>
      </c>
      <c r="O30" s="152">
        <v>2.0376927684999999</v>
      </c>
      <c r="P30" s="152">
        <v>27.116401490000001</v>
      </c>
    </row>
    <row r="31" spans="1:18" s="90" customFormat="1" ht="14.25" x14ac:dyDescent="0.25">
      <c r="A31" s="86" t="s">
        <v>320</v>
      </c>
      <c r="B31" s="166">
        <v>43.384274934373899</v>
      </c>
      <c r="C31" s="166">
        <v>37.308434470000002</v>
      </c>
      <c r="D31" s="166">
        <v>49.460113739999997</v>
      </c>
      <c r="E31" s="166">
        <v>6.0758396349999977</v>
      </c>
      <c r="F31" s="166">
        <v>7.1452576900000002</v>
      </c>
      <c r="G31" s="166">
        <v>44.753451922662421</v>
      </c>
      <c r="H31" s="166">
        <v>38.563074479999997</v>
      </c>
      <c r="I31" s="166">
        <v>50.943827679999998</v>
      </c>
      <c r="J31" s="166">
        <v>6.1903766000000005</v>
      </c>
      <c r="K31" s="166">
        <v>7.0572332040000001</v>
      </c>
      <c r="L31" s="166">
        <v>9.0418756450175017</v>
      </c>
      <c r="M31" s="166">
        <v>0</v>
      </c>
      <c r="N31" s="166">
        <v>22.83079326</v>
      </c>
      <c r="O31" s="166">
        <v>11.41539663</v>
      </c>
      <c r="P31" s="166">
        <v>77.806445539999999</v>
      </c>
    </row>
    <row r="32" spans="1:18" s="90" customFormat="1" ht="14.25" x14ac:dyDescent="0.25">
      <c r="A32" s="75" t="s">
        <v>321</v>
      </c>
      <c r="B32" s="152">
        <v>1.2152111000202654</v>
      </c>
      <c r="C32" s="152">
        <v>0.33088905499999999</v>
      </c>
      <c r="D32" s="152">
        <v>2.0995330060000001</v>
      </c>
      <c r="E32" s="152">
        <v>0.88432197550000002</v>
      </c>
      <c r="F32" s="152">
        <v>37.128092989999999</v>
      </c>
      <c r="G32" s="152">
        <v>1.2579998967113506</v>
      </c>
      <c r="H32" s="152">
        <v>0.33815657999999998</v>
      </c>
      <c r="I32" s="152">
        <v>2.1778430700000002</v>
      </c>
      <c r="J32" s="152">
        <v>0.91984324500000014</v>
      </c>
      <c r="K32" s="152">
        <v>37.305869880000003</v>
      </c>
      <c r="L32" s="152">
        <v>0.14196056072134072</v>
      </c>
      <c r="M32" s="152">
        <v>0</v>
      </c>
      <c r="N32" s="152">
        <v>0.35348632000000002</v>
      </c>
      <c r="O32" s="152">
        <v>0.17674316000000001</v>
      </c>
      <c r="P32" s="152">
        <v>76.022033960000002</v>
      </c>
    </row>
    <row r="33" spans="1:16" s="90" customFormat="1" ht="14.25" x14ac:dyDescent="0.25">
      <c r="A33" s="70" t="s">
        <v>322</v>
      </c>
      <c r="B33" s="166">
        <v>1.2991224239061592</v>
      </c>
      <c r="C33" s="166">
        <v>0.43940110300000002</v>
      </c>
      <c r="D33" s="166">
        <v>2.1588437819999999</v>
      </c>
      <c r="E33" s="166">
        <v>0.85972133949999996</v>
      </c>
      <c r="F33" s="166">
        <v>33.763817969999998</v>
      </c>
      <c r="G33" s="166">
        <v>1.3315318732706765</v>
      </c>
      <c r="H33" s="166">
        <v>0.43786660300000002</v>
      </c>
      <c r="I33" s="166">
        <v>2.2251971820000001</v>
      </c>
      <c r="J33" s="166">
        <v>0.89366528950000002</v>
      </c>
      <c r="K33" s="166">
        <v>34.242640440000002</v>
      </c>
      <c r="L33" s="166">
        <v>0.48621199644147345</v>
      </c>
      <c r="M33" s="166">
        <v>0</v>
      </c>
      <c r="N33" s="166">
        <v>1.2139654550000001</v>
      </c>
      <c r="O33" s="166">
        <v>0.60698272750000004</v>
      </c>
      <c r="P33" s="166">
        <v>76.366438410000001</v>
      </c>
    </row>
    <row r="34" spans="1:16" s="90" customFormat="1" ht="14.25" x14ac:dyDescent="0.25">
      <c r="A34" s="75" t="s">
        <v>323</v>
      </c>
      <c r="B34" s="152">
        <v>0.35299329137011459</v>
      </c>
      <c r="C34" s="152">
        <v>0</v>
      </c>
      <c r="D34" s="152">
        <v>0.79303451700000005</v>
      </c>
      <c r="E34" s="152">
        <v>0.39651725850000002</v>
      </c>
      <c r="F34" s="152">
        <v>63.602013849999999</v>
      </c>
      <c r="G34" s="152">
        <v>0.36284207459257473</v>
      </c>
      <c r="H34" s="152">
        <v>0</v>
      </c>
      <c r="I34" s="152">
        <v>0.820453718</v>
      </c>
      <c r="J34" s="152">
        <v>0.410226859</v>
      </c>
      <c r="K34" s="152">
        <v>64.346270059999995</v>
      </c>
      <c r="L34" s="152">
        <v>0.10596106045099175</v>
      </c>
      <c r="M34" s="152">
        <v>0</v>
      </c>
      <c r="N34" s="152">
        <v>0.22679765900000001</v>
      </c>
      <c r="O34" s="152">
        <v>0.11339882950000001</v>
      </c>
      <c r="P34" s="152">
        <v>58.183001730000001</v>
      </c>
    </row>
    <row r="35" spans="1:16" s="90" customFormat="1" ht="28.5" x14ac:dyDescent="0.25">
      <c r="A35" s="86" t="s">
        <v>324</v>
      </c>
      <c r="B35" s="166">
        <v>0.21701096519409308</v>
      </c>
      <c r="C35" s="166">
        <v>4.0114318000000003E-2</v>
      </c>
      <c r="D35" s="166">
        <v>0.39390761899999999</v>
      </c>
      <c r="E35" s="166">
        <v>0.1768966505</v>
      </c>
      <c r="F35" s="166">
        <v>41.589323239999999</v>
      </c>
      <c r="G35" s="166">
        <v>0.2080603653951297</v>
      </c>
      <c r="H35" s="166">
        <v>2.6901167E-2</v>
      </c>
      <c r="I35" s="166">
        <v>0.38921957000000001</v>
      </c>
      <c r="J35" s="166">
        <v>0.18115920150000001</v>
      </c>
      <c r="K35" s="166">
        <v>44.423724020000002</v>
      </c>
      <c r="L35" s="166">
        <v>0.44151449892603439</v>
      </c>
      <c r="M35" s="166">
        <v>0</v>
      </c>
      <c r="N35" s="166">
        <v>1.2400089400000001</v>
      </c>
      <c r="O35" s="166">
        <v>0.62000447000000003</v>
      </c>
      <c r="P35" s="166">
        <v>92.272195859999997</v>
      </c>
    </row>
    <row r="36" spans="1:16" s="90" customFormat="1" ht="14.25" x14ac:dyDescent="0.25">
      <c r="A36" s="75" t="s">
        <v>325</v>
      </c>
      <c r="B36" s="152">
        <v>53.452536379122286</v>
      </c>
      <c r="C36" s="152">
        <v>47.427523839999999</v>
      </c>
      <c r="D36" s="152">
        <v>59.477550700000002</v>
      </c>
      <c r="E36" s="152">
        <v>6.0250134300000013</v>
      </c>
      <c r="F36" s="152">
        <v>5.7508709619999996</v>
      </c>
      <c r="G36" s="152">
        <v>52.004447077172202</v>
      </c>
      <c r="H36" s="152">
        <v>45.871173880000001</v>
      </c>
      <c r="I36" s="152">
        <v>58.137722080000003</v>
      </c>
      <c r="J36" s="152">
        <v>6.1332741000000013</v>
      </c>
      <c r="K36" s="152">
        <v>6.0172189129999998</v>
      </c>
      <c r="L36" s="152">
        <v>89.774254783386382</v>
      </c>
      <c r="M36" s="152">
        <v>75.891861030000001</v>
      </c>
      <c r="N36" s="152">
        <v>103.6566485</v>
      </c>
      <c r="O36" s="152">
        <v>13.882393735000001</v>
      </c>
      <c r="P36" s="152">
        <v>7.8896271220000003</v>
      </c>
    </row>
    <row r="37" spans="1:16" s="90" customFormat="1" ht="14.25" x14ac:dyDescent="0.25">
      <c r="A37" s="89" t="s">
        <v>194</v>
      </c>
      <c r="B37" s="168">
        <v>7.8850906013193375E-2</v>
      </c>
      <c r="C37" s="168">
        <v>0</v>
      </c>
      <c r="D37" s="168">
        <v>0.200365659</v>
      </c>
      <c r="E37" s="168">
        <v>0.1001828295</v>
      </c>
      <c r="F37" s="168">
        <v>78.626019589999999</v>
      </c>
      <c r="G37" s="168">
        <v>8.1666790195625449E-2</v>
      </c>
      <c r="H37" s="168">
        <v>0</v>
      </c>
      <c r="I37" s="168">
        <v>0.20804559</v>
      </c>
      <c r="J37" s="168">
        <v>0.104022795</v>
      </c>
      <c r="K37" s="168">
        <v>78.953740300000007</v>
      </c>
      <c r="L37" s="168">
        <v>8.2214550562758858E-3</v>
      </c>
      <c r="M37" s="168">
        <v>0</v>
      </c>
      <c r="N37" s="168">
        <v>2.4936285999999998E-2</v>
      </c>
      <c r="O37" s="168">
        <v>1.2468142999999999E-2</v>
      </c>
      <c r="P37" s="168">
        <v>103.7282915</v>
      </c>
    </row>
    <row r="38" spans="1:16" s="90" customFormat="1" ht="14.25" x14ac:dyDescent="0.25"/>
    <row r="39" spans="1:16" s="90" customFormat="1" ht="14.25" x14ac:dyDescent="0.25"/>
    <row r="40" spans="1:16" s="90" customFormat="1" ht="14.25" x14ac:dyDescent="0.25"/>
    <row r="41" spans="1:16" x14ac:dyDescent="0.25">
      <c r="A41" s="229" t="s">
        <v>172</v>
      </c>
      <c r="B41" s="230"/>
      <c r="C41" s="230"/>
      <c r="D41" s="230"/>
      <c r="E41" s="230"/>
      <c r="F41" s="231"/>
    </row>
    <row r="42" spans="1:16" x14ac:dyDescent="0.25">
      <c r="A42" s="235" t="s">
        <v>173</v>
      </c>
      <c r="B42" s="236"/>
      <c r="C42" s="236"/>
      <c r="D42" s="236"/>
      <c r="E42" s="236"/>
      <c r="F42" s="237"/>
    </row>
    <row r="43" spans="1:16" ht="15" customHeight="1" x14ac:dyDescent="0.25">
      <c r="A43" s="255" t="s">
        <v>549</v>
      </c>
      <c r="B43" s="256"/>
      <c r="C43" s="256"/>
      <c r="D43" s="256"/>
      <c r="E43" s="256"/>
      <c r="F43" s="257"/>
    </row>
    <row r="44" spans="1:16" x14ac:dyDescent="0.25">
      <c r="A44" s="255" t="s">
        <v>327</v>
      </c>
      <c r="B44" s="256"/>
      <c r="C44" s="256"/>
      <c r="D44" s="256"/>
      <c r="E44" s="256"/>
      <c r="F44" s="257"/>
    </row>
    <row r="45" spans="1:16" ht="30.75" customHeight="1" x14ac:dyDescent="0.25">
      <c r="A45" s="241" t="s">
        <v>537</v>
      </c>
      <c r="B45" s="242"/>
      <c r="C45" s="242"/>
      <c r="D45" s="242"/>
      <c r="E45" s="242"/>
      <c r="F45" s="243"/>
    </row>
  </sheetData>
  <mergeCells count="8">
    <mergeCell ref="A45:F45"/>
    <mergeCell ref="A44:F44"/>
    <mergeCell ref="A1:H1"/>
    <mergeCell ref="A3:P4"/>
    <mergeCell ref="A5:P7"/>
    <mergeCell ref="A41:F41"/>
    <mergeCell ref="A42:F42"/>
    <mergeCell ref="A43:F43"/>
  </mergeCells>
  <conditionalFormatting sqref="B14:P21">
    <cfRule type="cellIs" dxfId="135" priority="5" operator="lessThan">
      <formula>0</formula>
    </cfRule>
  </conditionalFormatting>
  <conditionalFormatting sqref="B30:B37 G30:G37 L30:L37">
    <cfRule type="cellIs" dxfId="134" priority="4" operator="lessThan">
      <formula>0</formula>
    </cfRule>
  </conditionalFormatting>
  <conditionalFormatting sqref="C30:F37">
    <cfRule type="cellIs" dxfId="133" priority="3" operator="lessThan">
      <formula>0</formula>
    </cfRule>
  </conditionalFormatting>
  <conditionalFormatting sqref="H30:K37">
    <cfRule type="cellIs" dxfId="132" priority="2" operator="lessThan">
      <formula>0</formula>
    </cfRule>
  </conditionalFormatting>
  <conditionalFormatting sqref="M30:P37">
    <cfRule type="cellIs" dxfId="131" priority="1" operator="lessThan">
      <formula>0</formula>
    </cfRule>
  </conditionalFormatting>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AA6A2-71AB-4FB6-8ED4-1BDC54F74E2E}">
  <sheetPr codeName="Hoja44"/>
  <dimension ref="A1:P31"/>
  <sheetViews>
    <sheetView showGridLines="0" showRowColHeaders="0" zoomScaleNormal="100" workbookViewId="0">
      <selection sqref="A1:H1"/>
    </sheetView>
  </sheetViews>
  <sheetFormatPr baseColWidth="10" defaultRowHeight="15" x14ac:dyDescent="0.25"/>
  <cols>
    <col min="1" max="1" width="60" customWidth="1"/>
    <col min="2" max="2" width="13.85546875" bestFit="1" customWidth="1"/>
    <col min="3" max="3" width="16.7109375" customWidth="1"/>
    <col min="4" max="4" width="13.85546875" bestFit="1" customWidth="1"/>
    <col min="5" max="5" width="15.7109375" customWidth="1"/>
    <col min="6" max="10" width="13.85546875" bestFit="1" customWidth="1"/>
    <col min="11" max="11" width="7.7109375" customWidth="1"/>
    <col min="12" max="12" width="13.85546875" bestFit="1" customWidth="1"/>
    <col min="13" max="13" width="11.140625" bestFit="1" customWidth="1"/>
    <col min="14" max="14" width="12.140625" bestFit="1" customWidth="1"/>
    <col min="15" max="15" width="12.28515625" bestFit="1" customWidth="1"/>
    <col min="16" max="16" width="4.85546875" bestFit="1" customWidth="1"/>
  </cols>
  <sheetData>
    <row r="1" spans="1:16" ht="59.25" customHeight="1" x14ac:dyDescent="0.25">
      <c r="A1" s="224"/>
      <c r="B1" s="224"/>
      <c r="C1" s="224"/>
      <c r="D1" s="224"/>
      <c r="E1" s="224"/>
      <c r="F1" s="224"/>
      <c r="G1" s="224"/>
      <c r="H1" s="224"/>
      <c r="I1" s="71"/>
      <c r="J1" s="72"/>
      <c r="K1" s="72"/>
      <c r="L1" s="72"/>
      <c r="M1" s="72"/>
      <c r="N1" s="72"/>
      <c r="O1" s="72"/>
      <c r="P1" s="72"/>
    </row>
    <row r="3" spans="1:16" ht="15" customHeight="1" x14ac:dyDescent="0.25">
      <c r="A3" s="225" t="s">
        <v>159</v>
      </c>
      <c r="B3" s="226"/>
      <c r="C3" s="226"/>
      <c r="D3" s="226"/>
      <c r="E3" s="226"/>
      <c r="F3" s="226"/>
      <c r="G3" s="226"/>
      <c r="H3" s="226"/>
      <c r="I3" s="226"/>
      <c r="J3" s="226"/>
      <c r="K3" s="226"/>
      <c r="L3" s="226"/>
      <c r="M3" s="226"/>
      <c r="N3" s="226"/>
      <c r="O3" s="226"/>
      <c r="P3" s="226"/>
    </row>
    <row r="4" spans="1:16" ht="15" customHeight="1" x14ac:dyDescent="0.25">
      <c r="A4" s="225"/>
      <c r="B4" s="226"/>
      <c r="C4" s="226"/>
      <c r="D4" s="226"/>
      <c r="E4" s="226"/>
      <c r="F4" s="226"/>
      <c r="G4" s="226"/>
      <c r="H4" s="226"/>
      <c r="I4" s="226"/>
      <c r="J4" s="226"/>
      <c r="K4" s="226"/>
      <c r="L4" s="226"/>
      <c r="M4" s="226"/>
      <c r="N4" s="226"/>
      <c r="O4" s="226"/>
      <c r="P4" s="226"/>
    </row>
    <row r="5" spans="1:16" s="90" customFormat="1" ht="14.25" x14ac:dyDescent="0.25">
      <c r="A5" s="227" t="s">
        <v>136</v>
      </c>
      <c r="B5" s="228"/>
      <c r="C5" s="228"/>
      <c r="D5" s="228"/>
      <c r="E5" s="228"/>
      <c r="F5" s="228"/>
      <c r="G5" s="228"/>
      <c r="H5" s="228"/>
      <c r="I5" s="228"/>
      <c r="J5" s="228"/>
      <c r="K5" s="228"/>
      <c r="L5" s="228"/>
      <c r="M5" s="228"/>
      <c r="N5" s="228"/>
      <c r="O5" s="228"/>
      <c r="P5" s="228"/>
    </row>
    <row r="6" spans="1:16" s="90" customFormat="1" ht="14.25" x14ac:dyDescent="0.25">
      <c r="A6" s="227"/>
      <c r="B6" s="228"/>
      <c r="C6" s="228"/>
      <c r="D6" s="228"/>
      <c r="E6" s="228"/>
      <c r="F6" s="228"/>
      <c r="G6" s="228"/>
      <c r="H6" s="228"/>
      <c r="I6" s="228"/>
      <c r="J6" s="228"/>
      <c r="K6" s="228"/>
      <c r="L6" s="228"/>
      <c r="M6" s="228"/>
      <c r="N6" s="228"/>
      <c r="O6" s="228"/>
      <c r="P6" s="228"/>
    </row>
    <row r="7" spans="1:16" s="90" customFormat="1" ht="14.25" x14ac:dyDescent="0.25">
      <c r="A7" s="227"/>
      <c r="B7" s="228"/>
      <c r="C7" s="228"/>
      <c r="D7" s="228"/>
      <c r="E7" s="228"/>
      <c r="F7" s="228"/>
      <c r="G7" s="228"/>
      <c r="H7" s="228"/>
      <c r="I7" s="228"/>
      <c r="J7" s="228"/>
      <c r="K7" s="228"/>
      <c r="L7" s="228"/>
      <c r="M7" s="228"/>
      <c r="N7" s="228"/>
      <c r="O7" s="228"/>
      <c r="P7" s="228"/>
    </row>
    <row r="8" spans="1:16" s="90" customFormat="1" ht="14.25" x14ac:dyDescent="0.25"/>
    <row r="9" spans="1:16" s="90" customFormat="1" ht="14.25" x14ac:dyDescent="0.25">
      <c r="A9" s="70" t="s">
        <v>552</v>
      </c>
    </row>
    <row r="10" spans="1:16" s="90" customFormat="1" ht="14.25" x14ac:dyDescent="0.25">
      <c r="A10" s="70" t="s">
        <v>161</v>
      </c>
    </row>
    <row r="11" spans="1:16" s="90" customFormat="1" ht="14.25" x14ac:dyDescent="0.25">
      <c r="A11" s="70">
        <v>2019</v>
      </c>
    </row>
    <row r="12" spans="1:16" s="90" customFormat="1" ht="14.25" x14ac:dyDescent="0.25">
      <c r="A12" s="73" t="s">
        <v>516</v>
      </c>
    </row>
    <row r="13" spans="1:16"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16" s="90" customFormat="1" ht="14.25" x14ac:dyDescent="0.25">
      <c r="A14" s="77" t="s">
        <v>41</v>
      </c>
      <c r="B14" s="143">
        <v>4508130904</v>
      </c>
      <c r="C14" s="143">
        <v>3355247558</v>
      </c>
      <c r="D14" s="143">
        <v>5661014249</v>
      </c>
      <c r="E14" s="143">
        <v>1152883345.5</v>
      </c>
      <c r="F14" s="148">
        <v>13.047664340000001</v>
      </c>
      <c r="G14" s="143">
        <v>4335939677</v>
      </c>
      <c r="H14" s="143">
        <v>3193079941</v>
      </c>
      <c r="I14" s="143">
        <v>5478799412</v>
      </c>
      <c r="J14" s="143">
        <v>1142859735.5</v>
      </c>
      <c r="K14" s="148">
        <v>13.44787393</v>
      </c>
      <c r="L14" s="143">
        <v>172191227.30000001</v>
      </c>
      <c r="M14" s="143">
        <v>20637002.039999999</v>
      </c>
      <c r="N14" s="143">
        <v>323745452.60000002</v>
      </c>
      <c r="O14" s="143">
        <v>151554225.28</v>
      </c>
      <c r="P14" s="148">
        <v>44.905646779999998</v>
      </c>
    </row>
    <row r="15" spans="1:16" s="90" customFormat="1" ht="14.25" x14ac:dyDescent="0.25"/>
    <row r="16" spans="1:16" s="90" customFormat="1" ht="14.25" x14ac:dyDescent="0.25"/>
    <row r="17" spans="1:6" s="90" customFormat="1" ht="14.25" x14ac:dyDescent="0.25"/>
    <row r="18" spans="1:6" s="90" customFormat="1" ht="14.25" x14ac:dyDescent="0.25">
      <c r="A18" s="229" t="s">
        <v>172</v>
      </c>
      <c r="B18" s="230"/>
      <c r="C18" s="230"/>
      <c r="D18" s="230"/>
      <c r="E18" s="230"/>
      <c r="F18" s="231"/>
    </row>
    <row r="19" spans="1:6" s="90" customFormat="1" ht="14.25" x14ac:dyDescent="0.25">
      <c r="A19" s="235" t="s">
        <v>173</v>
      </c>
      <c r="B19" s="236"/>
      <c r="C19" s="236"/>
      <c r="D19" s="236"/>
      <c r="E19" s="236"/>
      <c r="F19" s="237"/>
    </row>
    <row r="20" spans="1:6" s="90" customFormat="1" ht="30" customHeight="1" x14ac:dyDescent="0.25">
      <c r="A20" s="241" t="s">
        <v>535</v>
      </c>
      <c r="B20" s="242"/>
      <c r="C20" s="242"/>
      <c r="D20" s="242"/>
      <c r="E20" s="242"/>
      <c r="F20" s="243"/>
    </row>
    <row r="21" spans="1:6" s="90" customFormat="1" ht="14.25" x14ac:dyDescent="0.25"/>
    <row r="22" spans="1:6" s="90" customFormat="1" ht="14.25" x14ac:dyDescent="0.25"/>
    <row r="23" spans="1:6" s="90" customFormat="1" ht="14.25" x14ac:dyDescent="0.25"/>
    <row r="24" spans="1:6" s="90" customFormat="1" ht="14.25" x14ac:dyDescent="0.25"/>
    <row r="25" spans="1:6" s="90" customFormat="1" ht="14.25" x14ac:dyDescent="0.25"/>
    <row r="26" spans="1:6" s="90" customFormat="1" ht="14.25" x14ac:dyDescent="0.25"/>
    <row r="27" spans="1:6" s="90" customFormat="1" ht="14.25" x14ac:dyDescent="0.25"/>
    <row r="28" spans="1:6" s="90" customFormat="1" ht="14.25" x14ac:dyDescent="0.25"/>
    <row r="29" spans="1:6" s="90" customFormat="1" ht="14.25" x14ac:dyDescent="0.25"/>
    <row r="30" spans="1:6" s="90" customFormat="1" ht="14.25" x14ac:dyDescent="0.25"/>
    <row r="31" spans="1:6" s="90" customFormat="1" ht="14.25" x14ac:dyDescent="0.25"/>
  </sheetData>
  <mergeCells count="6">
    <mergeCell ref="A20:F20"/>
    <mergeCell ref="A1:H1"/>
    <mergeCell ref="A3:P4"/>
    <mergeCell ref="A5:P7"/>
    <mergeCell ref="A18:F18"/>
    <mergeCell ref="A19:F19"/>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C659E-F091-4919-99AF-6F21F45BDCA5}">
  <sheetPr codeName="Hoja45"/>
  <dimension ref="A1:AM36"/>
  <sheetViews>
    <sheetView showGridLines="0" showRowColHeaders="0" zoomScaleNormal="100" workbookViewId="0">
      <selection activeCell="A3" sqref="A3:P4"/>
    </sheetView>
  </sheetViews>
  <sheetFormatPr baseColWidth="10" defaultRowHeight="15" x14ac:dyDescent="0.25"/>
  <cols>
    <col min="1" max="1" width="60" customWidth="1"/>
    <col min="2" max="2" width="9.85546875" customWidth="1"/>
    <col min="3" max="4" width="10" bestFit="1" customWidth="1"/>
    <col min="5" max="5" width="8.42578125" bestFit="1" customWidth="1"/>
    <col min="6" max="6" width="6.140625" bestFit="1" customWidth="1"/>
    <col min="7" max="7" width="12.28515625" bestFit="1" customWidth="1"/>
    <col min="8" max="9" width="10" bestFit="1" customWidth="1"/>
    <col min="10" max="10" width="8.42578125" bestFit="1" customWidth="1"/>
    <col min="11" max="11" width="4.85546875" bestFit="1" customWidth="1"/>
    <col min="12" max="12" width="15.85546875" bestFit="1" customWidth="1"/>
    <col min="13" max="14" width="10" bestFit="1" customWidth="1"/>
    <col min="15" max="15" width="7.28515625" bestFit="1" customWidth="1"/>
    <col min="16" max="16" width="5" bestFit="1" customWidth="1"/>
  </cols>
  <sheetData>
    <row r="1" spans="1:39" ht="59.25" customHeight="1" x14ac:dyDescent="0.25">
      <c r="A1" s="224"/>
      <c r="B1" s="224"/>
      <c r="C1" s="224"/>
      <c r="D1" s="224"/>
      <c r="E1" s="224"/>
      <c r="F1" s="224"/>
      <c r="G1" s="224"/>
      <c r="H1" s="224"/>
      <c r="I1" s="71"/>
      <c r="J1" s="72"/>
      <c r="K1" s="72"/>
      <c r="L1" s="72"/>
      <c r="M1" s="72"/>
      <c r="N1" s="72"/>
      <c r="O1" s="72"/>
      <c r="P1" s="72"/>
    </row>
    <row r="3" spans="1:39" ht="15" customHeight="1" x14ac:dyDescent="0.25">
      <c r="A3" s="225" t="s">
        <v>159</v>
      </c>
      <c r="B3" s="226"/>
      <c r="C3" s="226"/>
      <c r="D3" s="226"/>
      <c r="E3" s="226"/>
      <c r="F3" s="226"/>
      <c r="G3" s="226"/>
      <c r="H3" s="226"/>
      <c r="I3" s="226"/>
      <c r="J3" s="226"/>
      <c r="K3" s="226"/>
      <c r="L3" s="226"/>
      <c r="M3" s="226"/>
      <c r="N3" s="226"/>
      <c r="O3" s="226"/>
      <c r="P3" s="226"/>
    </row>
    <row r="4" spans="1:39" ht="15" customHeight="1" x14ac:dyDescent="0.25">
      <c r="A4" s="225"/>
      <c r="B4" s="226"/>
      <c r="C4" s="226"/>
      <c r="D4" s="226"/>
      <c r="E4" s="226"/>
      <c r="F4" s="226"/>
      <c r="G4" s="226"/>
      <c r="H4" s="226"/>
      <c r="I4" s="226"/>
      <c r="J4" s="226"/>
      <c r="K4" s="226"/>
      <c r="L4" s="226"/>
      <c r="M4" s="226"/>
      <c r="N4" s="226"/>
      <c r="O4" s="226"/>
      <c r="P4" s="226"/>
    </row>
    <row r="5" spans="1:39" s="90" customFormat="1" ht="14.25" x14ac:dyDescent="0.25">
      <c r="A5" s="227" t="s">
        <v>136</v>
      </c>
      <c r="B5" s="228"/>
      <c r="C5" s="228"/>
      <c r="D5" s="228"/>
      <c r="E5" s="228"/>
      <c r="F5" s="228"/>
      <c r="G5" s="228"/>
      <c r="H5" s="228"/>
      <c r="I5" s="228"/>
      <c r="J5" s="228"/>
      <c r="K5" s="228"/>
      <c r="L5" s="228"/>
      <c r="M5" s="228"/>
      <c r="N5" s="228"/>
      <c r="O5" s="228"/>
      <c r="P5" s="228"/>
    </row>
    <row r="6" spans="1:39" s="90" customFormat="1" ht="14.25" x14ac:dyDescent="0.25">
      <c r="A6" s="227"/>
      <c r="B6" s="228"/>
      <c r="C6" s="228"/>
      <c r="D6" s="228"/>
      <c r="E6" s="228"/>
      <c r="F6" s="228"/>
      <c r="G6" s="228"/>
      <c r="H6" s="228"/>
      <c r="I6" s="228"/>
      <c r="J6" s="228"/>
      <c r="K6" s="228"/>
      <c r="L6" s="228"/>
      <c r="M6" s="228"/>
      <c r="N6" s="228"/>
      <c r="O6" s="228"/>
      <c r="P6" s="228"/>
    </row>
    <row r="7" spans="1:39" s="90" customFormat="1" ht="14.25" x14ac:dyDescent="0.25">
      <c r="A7" s="227"/>
      <c r="B7" s="228"/>
      <c r="C7" s="228"/>
      <c r="D7" s="228"/>
      <c r="E7" s="228"/>
      <c r="F7" s="228"/>
      <c r="G7" s="228"/>
      <c r="H7" s="228"/>
      <c r="I7" s="228"/>
      <c r="J7" s="228"/>
      <c r="K7" s="228"/>
      <c r="L7" s="228"/>
      <c r="M7" s="228"/>
      <c r="N7" s="228"/>
      <c r="O7" s="228"/>
      <c r="P7" s="228"/>
    </row>
    <row r="8" spans="1:39" s="90" customFormat="1" ht="14.25" x14ac:dyDescent="0.25"/>
    <row r="9" spans="1:39" s="90" customFormat="1" ht="14.25" x14ac:dyDescent="0.25">
      <c r="A9" s="70" t="s">
        <v>328</v>
      </c>
    </row>
    <row r="10" spans="1:39" s="90" customFormat="1" ht="14.25" x14ac:dyDescent="0.25">
      <c r="A10" s="70" t="s">
        <v>161</v>
      </c>
    </row>
    <row r="11" spans="1:39" s="90" customFormat="1" ht="14.25" x14ac:dyDescent="0.25">
      <c r="A11" s="70" t="s">
        <v>162</v>
      </c>
    </row>
    <row r="12" spans="1:39" s="90" customFormat="1" ht="14.25" x14ac:dyDescent="0.25">
      <c r="A12" s="73"/>
      <c r="B12" s="139"/>
      <c r="C12" s="139"/>
      <c r="D12" s="139"/>
      <c r="E12" s="139"/>
      <c r="F12" s="139"/>
      <c r="G12" s="139"/>
      <c r="H12" s="139"/>
      <c r="I12" s="139"/>
      <c r="J12" s="139"/>
      <c r="K12" s="139"/>
      <c r="L12" s="139"/>
    </row>
    <row r="13" spans="1:39"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39" s="90" customFormat="1" ht="14.25" x14ac:dyDescent="0.25">
      <c r="A14" s="75" t="s">
        <v>41</v>
      </c>
      <c r="B14" s="137">
        <v>132942.56419999999</v>
      </c>
      <c r="C14" s="137">
        <v>122203.8806</v>
      </c>
      <c r="D14" s="137">
        <v>143681.24780000001</v>
      </c>
      <c r="E14" s="137">
        <v>10738.683600000004</v>
      </c>
      <c r="F14" s="146">
        <v>4.1212686219999997</v>
      </c>
      <c r="G14" s="137">
        <v>124505.5641</v>
      </c>
      <c r="H14" s="137">
        <v>114211.8637</v>
      </c>
      <c r="I14" s="137">
        <v>134799.26459999999</v>
      </c>
      <c r="J14" s="137">
        <v>10293.700449999997</v>
      </c>
      <c r="K14" s="146">
        <v>4.2181953940000003</v>
      </c>
      <c r="L14" s="137">
        <v>8437.0000600000003</v>
      </c>
      <c r="M14" s="137">
        <v>5383.3187120000002</v>
      </c>
      <c r="N14" s="137">
        <v>11490.681409999999</v>
      </c>
      <c r="O14" s="137">
        <v>3053.6813489999995</v>
      </c>
      <c r="P14" s="146">
        <v>18.4662875</v>
      </c>
      <c r="R14" s="139"/>
    </row>
    <row r="15" spans="1:39" s="90" customFormat="1" ht="14.25" x14ac:dyDescent="0.25">
      <c r="A15" s="70" t="s">
        <v>329</v>
      </c>
      <c r="B15" s="140">
        <v>6268.6678490000004</v>
      </c>
      <c r="C15" s="140">
        <v>4008.064245</v>
      </c>
      <c r="D15" s="140">
        <v>8529.2714539999997</v>
      </c>
      <c r="E15" s="140">
        <v>2260.6036045000001</v>
      </c>
      <c r="F15" s="147">
        <v>18.398951960000002</v>
      </c>
      <c r="G15" s="140">
        <v>5771.0552680000001</v>
      </c>
      <c r="H15" s="140">
        <v>3558.6875260000002</v>
      </c>
      <c r="I15" s="140">
        <v>7983.4230100000004</v>
      </c>
      <c r="J15" s="140">
        <v>2212.3677420000004</v>
      </c>
      <c r="K15" s="147">
        <v>19.558971440000001</v>
      </c>
      <c r="L15" s="140">
        <v>497.61258079999999</v>
      </c>
      <c r="M15" s="140">
        <v>33.089982149999997</v>
      </c>
      <c r="N15" s="140">
        <v>962.13517950000005</v>
      </c>
      <c r="O15" s="140">
        <v>464.52259867500004</v>
      </c>
      <c r="P15" s="147">
        <v>47.627679639999997</v>
      </c>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row>
    <row r="16" spans="1:39" s="90" customFormat="1" ht="14.25" x14ac:dyDescent="0.25">
      <c r="A16" s="77" t="s">
        <v>330</v>
      </c>
      <c r="B16" s="143">
        <v>126673.8964</v>
      </c>
      <c r="C16" s="143">
        <v>116272.2871</v>
      </c>
      <c r="D16" s="143">
        <v>137075.5056</v>
      </c>
      <c r="E16" s="143">
        <v>10401.609250000001</v>
      </c>
      <c r="F16" s="148">
        <v>4.1894530940000001</v>
      </c>
      <c r="G16" s="143">
        <v>118734.5089</v>
      </c>
      <c r="H16" s="143">
        <v>108772.0088</v>
      </c>
      <c r="I16" s="143">
        <v>128697.00900000001</v>
      </c>
      <c r="J16" s="143">
        <v>9962.5001000000047</v>
      </c>
      <c r="K16" s="148">
        <v>4.2809022150000002</v>
      </c>
      <c r="L16" s="143">
        <v>7939.387479</v>
      </c>
      <c r="M16" s="143">
        <v>4954.36456</v>
      </c>
      <c r="N16" s="143">
        <v>10924.410400000001</v>
      </c>
      <c r="O16" s="143">
        <v>2985.0229200000003</v>
      </c>
      <c r="P16" s="148">
        <v>19.182473219999999</v>
      </c>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row>
    <row r="17" spans="1:18" s="90" customFormat="1" ht="14.25" x14ac:dyDescent="0.25">
      <c r="A17" s="78"/>
      <c r="R17" s="139"/>
    </row>
    <row r="18" spans="1:18" s="90" customFormat="1" ht="14.25" x14ac:dyDescent="0.25">
      <c r="R18" s="139"/>
    </row>
    <row r="19" spans="1:18" s="90" customFormat="1" ht="14.25" x14ac:dyDescent="0.25">
      <c r="R19" s="139"/>
    </row>
    <row r="20" spans="1:18" s="90" customFormat="1" ht="14.25" x14ac:dyDescent="0.25">
      <c r="A20" s="70" t="s">
        <v>331</v>
      </c>
      <c r="R20" s="139"/>
    </row>
    <row r="21" spans="1:18" s="90" customFormat="1" ht="14.25" x14ac:dyDescent="0.25">
      <c r="A21" s="70" t="s">
        <v>161</v>
      </c>
      <c r="R21" s="139"/>
    </row>
    <row r="22" spans="1:18" s="90" customFormat="1" ht="14.25" x14ac:dyDescent="0.25">
      <c r="A22" s="70" t="s">
        <v>162</v>
      </c>
    </row>
    <row r="23" spans="1:18" s="90" customFormat="1" ht="10.5" customHeight="1" x14ac:dyDescent="0.25">
      <c r="A23" s="73"/>
    </row>
    <row r="24" spans="1:18" s="90" customFormat="1" ht="42.75" x14ac:dyDescent="0.25">
      <c r="A24" s="74"/>
      <c r="B24" s="136" t="s">
        <v>41</v>
      </c>
      <c r="C24" s="136" t="s">
        <v>163</v>
      </c>
      <c r="D24" s="136" t="s">
        <v>164</v>
      </c>
      <c r="E24" s="136" t="s">
        <v>165</v>
      </c>
      <c r="F24" s="136" t="s">
        <v>166</v>
      </c>
      <c r="G24" s="136" t="s">
        <v>167</v>
      </c>
      <c r="H24" s="136" t="s">
        <v>163</v>
      </c>
      <c r="I24" s="136" t="s">
        <v>164</v>
      </c>
      <c r="J24" s="136" t="s">
        <v>165</v>
      </c>
      <c r="K24" s="136" t="s">
        <v>166</v>
      </c>
      <c r="L24" s="136" t="s">
        <v>168</v>
      </c>
      <c r="M24" s="136" t="s">
        <v>163</v>
      </c>
      <c r="N24" s="136" t="s">
        <v>164</v>
      </c>
      <c r="O24" s="136" t="s">
        <v>165</v>
      </c>
      <c r="P24" s="136" t="s">
        <v>166</v>
      </c>
    </row>
    <row r="25" spans="1:18" s="90" customFormat="1" ht="14.25" x14ac:dyDescent="0.25">
      <c r="A25" s="75" t="s">
        <v>41</v>
      </c>
      <c r="B25" s="146">
        <v>100</v>
      </c>
      <c r="C25" s="146">
        <v>100</v>
      </c>
      <c r="D25" s="146">
        <v>100</v>
      </c>
      <c r="E25" s="146">
        <v>0</v>
      </c>
      <c r="F25" s="146">
        <v>0</v>
      </c>
      <c r="G25" s="146">
        <v>93.653650243042335</v>
      </c>
      <c r="H25" s="146">
        <v>91.44629037</v>
      </c>
      <c r="I25" s="146">
        <v>95.86101017</v>
      </c>
      <c r="J25" s="146">
        <v>2.2073599000000002</v>
      </c>
      <c r="K25" s="146">
        <v>1.202520166</v>
      </c>
      <c r="L25" s="146">
        <v>6.3463497268694935</v>
      </c>
      <c r="M25" s="146">
        <v>4.1389898260000004</v>
      </c>
      <c r="N25" s="146">
        <v>8.553709628</v>
      </c>
      <c r="O25" s="146">
        <v>2.2073599009999998</v>
      </c>
      <c r="P25" s="146">
        <v>17.7456976</v>
      </c>
    </row>
    <row r="26" spans="1:18" s="90" customFormat="1" ht="14.25" x14ac:dyDescent="0.25">
      <c r="A26" s="70" t="s">
        <v>329</v>
      </c>
      <c r="B26" s="147">
        <v>4.7153203992435113</v>
      </c>
      <c r="C26" s="147">
        <v>3.069082072</v>
      </c>
      <c r="D26" s="147">
        <v>6.3615587270000002</v>
      </c>
      <c r="E26" s="147">
        <v>1.6462383275000001</v>
      </c>
      <c r="F26" s="147">
        <v>17.812522640000001</v>
      </c>
      <c r="G26" s="147">
        <v>4.6351786040379857</v>
      </c>
      <c r="H26" s="147">
        <v>2.9154820859999999</v>
      </c>
      <c r="I26" s="147">
        <v>6.35487512</v>
      </c>
      <c r="J26" s="147">
        <v>1.719696517</v>
      </c>
      <c r="K26" s="147">
        <v>18.929069559999999</v>
      </c>
      <c r="L26" s="147">
        <v>5.8979800552472668</v>
      </c>
      <c r="M26" s="147">
        <v>0.45303726300000002</v>
      </c>
      <c r="N26" s="147">
        <v>11.342922850000001</v>
      </c>
      <c r="O26" s="147">
        <v>5.4449427935000001</v>
      </c>
      <c r="P26" s="147">
        <v>47.101414570000003</v>
      </c>
    </row>
    <row r="27" spans="1:18" s="90" customFormat="1" ht="14.25" x14ac:dyDescent="0.25">
      <c r="A27" s="77" t="s">
        <v>330</v>
      </c>
      <c r="B27" s="148">
        <v>95.284679637614516</v>
      </c>
      <c r="C27" s="148">
        <v>93.638441270000001</v>
      </c>
      <c r="D27" s="148">
        <v>96.930917930000007</v>
      </c>
      <c r="E27" s="148">
        <v>1.6462383300000027</v>
      </c>
      <c r="F27" s="148">
        <v>0.88148222499999995</v>
      </c>
      <c r="G27" s="148">
        <v>95.364821450578035</v>
      </c>
      <c r="H27" s="148">
        <v>93.645124879999997</v>
      </c>
      <c r="I27" s="148">
        <v>97.084517910000002</v>
      </c>
      <c r="J27" s="148">
        <v>1.7196965150000025</v>
      </c>
      <c r="K27" s="148">
        <v>0.92004176100000001</v>
      </c>
      <c r="L27" s="148">
        <v>94.102019942382213</v>
      </c>
      <c r="M27" s="148">
        <v>88.657077150000006</v>
      </c>
      <c r="N27" s="148">
        <v>99.546962739999998</v>
      </c>
      <c r="O27" s="148">
        <v>5.4449427949999958</v>
      </c>
      <c r="P27" s="148">
        <v>2.9521492089999999</v>
      </c>
    </row>
    <row r="28" spans="1:18" s="90" customFormat="1" ht="14.25" x14ac:dyDescent="0.25"/>
    <row r="29" spans="1:18" s="90" customFormat="1" ht="14.25" x14ac:dyDescent="0.25"/>
    <row r="30" spans="1:18" s="90" customFormat="1" ht="14.25" x14ac:dyDescent="0.25"/>
    <row r="31" spans="1:18" x14ac:dyDescent="0.25">
      <c r="A31" s="229" t="s">
        <v>172</v>
      </c>
      <c r="B31" s="230"/>
      <c r="C31" s="230"/>
      <c r="D31" s="230"/>
      <c r="E31" s="230"/>
      <c r="F31" s="231"/>
    </row>
    <row r="32" spans="1:18" x14ac:dyDescent="0.25">
      <c r="A32" s="235" t="s">
        <v>173</v>
      </c>
      <c r="B32" s="236"/>
      <c r="C32" s="236"/>
      <c r="D32" s="236"/>
      <c r="E32" s="236"/>
      <c r="F32" s="237"/>
    </row>
    <row r="33" spans="1:6" ht="15" customHeight="1" x14ac:dyDescent="0.25">
      <c r="A33" s="258" t="s">
        <v>332</v>
      </c>
      <c r="B33" s="259"/>
      <c r="C33" s="259"/>
      <c r="D33" s="259"/>
      <c r="E33" s="259"/>
      <c r="F33" s="260"/>
    </row>
    <row r="34" spans="1:6" x14ac:dyDescent="0.25">
      <c r="A34" s="258"/>
      <c r="B34" s="259"/>
      <c r="C34" s="259"/>
      <c r="D34" s="259"/>
      <c r="E34" s="259"/>
      <c r="F34" s="260"/>
    </row>
    <row r="35" spans="1:6" x14ac:dyDescent="0.25">
      <c r="A35" s="258"/>
      <c r="B35" s="259"/>
      <c r="C35" s="259"/>
      <c r="D35" s="259"/>
      <c r="E35" s="259"/>
      <c r="F35" s="260"/>
    </row>
    <row r="36" spans="1:6" ht="31.5" customHeight="1" x14ac:dyDescent="0.25">
      <c r="A36" s="241" t="s">
        <v>535</v>
      </c>
      <c r="B36" s="242"/>
      <c r="C36" s="242"/>
      <c r="D36" s="242"/>
      <c r="E36" s="242"/>
      <c r="F36" s="243"/>
    </row>
  </sheetData>
  <mergeCells count="7">
    <mergeCell ref="A36:F36"/>
    <mergeCell ref="A33:F35"/>
    <mergeCell ref="A1:H1"/>
    <mergeCell ref="A3:P4"/>
    <mergeCell ref="A5:P7"/>
    <mergeCell ref="A31:F31"/>
    <mergeCell ref="A32:F32"/>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361B-C6FF-4DB2-86FC-A103DBE17731}">
  <sheetPr codeName="Hoja46"/>
  <dimension ref="A1:AM47"/>
  <sheetViews>
    <sheetView showGridLines="0" showRowColHeaders="0" zoomScaleNormal="100" workbookViewId="0">
      <selection activeCell="A3" sqref="A3:P4"/>
    </sheetView>
  </sheetViews>
  <sheetFormatPr baseColWidth="10" defaultRowHeight="15" x14ac:dyDescent="0.25"/>
  <cols>
    <col min="1" max="1" width="60" customWidth="1"/>
    <col min="2" max="2" width="8.28515625" customWidth="1"/>
    <col min="3" max="4" width="8.28515625" bestFit="1" customWidth="1"/>
    <col min="5" max="5" width="7.140625" bestFit="1" customWidth="1"/>
    <col min="6" max="6" width="4.85546875" bestFit="1" customWidth="1"/>
    <col min="7" max="7" width="12.140625" bestFit="1" customWidth="1"/>
    <col min="8" max="9" width="7.140625" bestFit="1" customWidth="1"/>
    <col min="10" max="10" width="6.42578125" bestFit="1" customWidth="1"/>
    <col min="11" max="11" width="4.85546875" bestFit="1" customWidth="1"/>
    <col min="12" max="12" width="15.7109375" bestFit="1" customWidth="1"/>
    <col min="13" max="14" width="7.140625" bestFit="1" customWidth="1"/>
    <col min="15" max="15" width="6.42578125" bestFit="1" customWidth="1"/>
    <col min="16" max="16" width="4.85546875" bestFit="1" customWidth="1"/>
  </cols>
  <sheetData>
    <row r="1" spans="1:39" ht="59.25" customHeight="1" x14ac:dyDescent="0.25">
      <c r="A1" s="224"/>
      <c r="B1" s="224"/>
      <c r="C1" s="224"/>
      <c r="D1" s="224"/>
      <c r="E1" s="224"/>
      <c r="F1" s="224"/>
      <c r="G1" s="224"/>
      <c r="H1" s="224"/>
      <c r="I1" s="71"/>
      <c r="J1" s="72"/>
      <c r="K1" s="72"/>
      <c r="L1" s="72"/>
      <c r="M1" s="72"/>
      <c r="N1" s="72"/>
      <c r="O1" s="72"/>
      <c r="P1" s="72"/>
    </row>
    <row r="3" spans="1:39" ht="15" customHeight="1" x14ac:dyDescent="0.25">
      <c r="A3" s="225" t="s">
        <v>159</v>
      </c>
      <c r="B3" s="226"/>
      <c r="C3" s="226"/>
      <c r="D3" s="226"/>
      <c r="E3" s="226"/>
      <c r="F3" s="226"/>
      <c r="G3" s="226"/>
      <c r="H3" s="226"/>
      <c r="I3" s="226"/>
      <c r="J3" s="226"/>
      <c r="K3" s="226"/>
      <c r="L3" s="226"/>
      <c r="M3" s="226"/>
      <c r="N3" s="226"/>
      <c r="O3" s="226"/>
      <c r="P3" s="226"/>
    </row>
    <row r="4" spans="1:39" ht="15" customHeight="1" x14ac:dyDescent="0.25">
      <c r="A4" s="225"/>
      <c r="B4" s="226"/>
      <c r="C4" s="226"/>
      <c r="D4" s="226"/>
      <c r="E4" s="226"/>
      <c r="F4" s="226"/>
      <c r="G4" s="226"/>
      <c r="H4" s="226"/>
      <c r="I4" s="226"/>
      <c r="J4" s="226"/>
      <c r="K4" s="226"/>
      <c r="L4" s="226"/>
      <c r="M4" s="226"/>
      <c r="N4" s="226"/>
      <c r="O4" s="226"/>
      <c r="P4" s="226"/>
    </row>
    <row r="5" spans="1:39" s="90" customFormat="1" ht="14.25" x14ac:dyDescent="0.25">
      <c r="A5" s="227" t="s">
        <v>136</v>
      </c>
      <c r="B5" s="228"/>
      <c r="C5" s="228"/>
      <c r="D5" s="228"/>
      <c r="E5" s="228"/>
      <c r="F5" s="228"/>
      <c r="G5" s="228"/>
      <c r="H5" s="228"/>
      <c r="I5" s="228"/>
      <c r="J5" s="228"/>
      <c r="K5" s="228"/>
      <c r="L5" s="228"/>
      <c r="M5" s="228"/>
      <c r="N5" s="228"/>
      <c r="O5" s="228"/>
      <c r="P5" s="228"/>
    </row>
    <row r="6" spans="1:39" s="90" customFormat="1" ht="14.25" x14ac:dyDescent="0.25">
      <c r="A6" s="227"/>
      <c r="B6" s="228"/>
      <c r="C6" s="228"/>
      <c r="D6" s="228"/>
      <c r="E6" s="228"/>
      <c r="F6" s="228"/>
      <c r="G6" s="228"/>
      <c r="H6" s="228"/>
      <c r="I6" s="228"/>
      <c r="J6" s="228"/>
      <c r="K6" s="228"/>
      <c r="L6" s="228"/>
      <c r="M6" s="228"/>
      <c r="N6" s="228"/>
      <c r="O6" s="228"/>
      <c r="P6" s="228"/>
    </row>
    <row r="7" spans="1:39" s="90" customFormat="1" ht="14.25" x14ac:dyDescent="0.25">
      <c r="A7" s="227"/>
      <c r="B7" s="228"/>
      <c r="C7" s="228"/>
      <c r="D7" s="228"/>
      <c r="E7" s="228"/>
      <c r="F7" s="228"/>
      <c r="G7" s="228"/>
      <c r="H7" s="228"/>
      <c r="I7" s="228"/>
      <c r="J7" s="228"/>
      <c r="K7" s="228"/>
      <c r="L7" s="228"/>
      <c r="M7" s="228"/>
      <c r="N7" s="228"/>
      <c r="O7" s="228"/>
      <c r="P7" s="228"/>
    </row>
    <row r="8" spans="1:39" s="90" customFormat="1" ht="14.25" x14ac:dyDescent="0.25"/>
    <row r="9" spans="1:39" s="90" customFormat="1" ht="14.25" x14ac:dyDescent="0.25">
      <c r="A9" s="70" t="s">
        <v>333</v>
      </c>
    </row>
    <row r="10" spans="1:39" s="90" customFormat="1" ht="14.25" x14ac:dyDescent="0.25">
      <c r="A10" s="70" t="s">
        <v>161</v>
      </c>
    </row>
    <row r="11" spans="1:39" s="90" customFormat="1" ht="14.25" x14ac:dyDescent="0.25">
      <c r="A11" s="70" t="s">
        <v>162</v>
      </c>
    </row>
    <row r="12" spans="1:39" s="90" customFormat="1" ht="14.25" x14ac:dyDescent="0.25">
      <c r="A12" s="73"/>
      <c r="B12" s="139"/>
      <c r="C12" s="139"/>
      <c r="D12" s="139"/>
      <c r="E12" s="139"/>
      <c r="F12" s="139"/>
      <c r="G12" s="139"/>
      <c r="H12" s="139"/>
      <c r="I12" s="139"/>
      <c r="J12" s="139"/>
      <c r="K12" s="139"/>
      <c r="L12" s="139"/>
    </row>
    <row r="13" spans="1:39" s="90" customFormat="1" ht="42.75" x14ac:dyDescent="0.25">
      <c r="A13" s="74"/>
      <c r="B13" s="136" t="s">
        <v>41</v>
      </c>
      <c r="C13" s="136" t="s">
        <v>163</v>
      </c>
      <c r="D13" s="136" t="s">
        <v>164</v>
      </c>
      <c r="E13" s="136" t="s">
        <v>165</v>
      </c>
      <c r="F13" s="136" t="s">
        <v>166</v>
      </c>
      <c r="G13" s="136" t="s">
        <v>167</v>
      </c>
      <c r="H13" s="136" t="s">
        <v>163</v>
      </c>
      <c r="I13" s="136" t="s">
        <v>164</v>
      </c>
      <c r="J13" s="136" t="s">
        <v>165</v>
      </c>
      <c r="K13" s="136" t="s">
        <v>166</v>
      </c>
      <c r="L13" s="136" t="s">
        <v>168</v>
      </c>
      <c r="M13" s="136" t="s">
        <v>163</v>
      </c>
      <c r="N13" s="136" t="s">
        <v>164</v>
      </c>
      <c r="O13" s="136" t="s">
        <v>165</v>
      </c>
      <c r="P13" s="136" t="s">
        <v>166</v>
      </c>
    </row>
    <row r="14" spans="1:39" s="90" customFormat="1" ht="14.25" x14ac:dyDescent="0.25">
      <c r="A14" s="75" t="s">
        <v>334</v>
      </c>
      <c r="B14" s="137">
        <v>2323.677107</v>
      </c>
      <c r="C14" s="137">
        <v>1173.2072559999999</v>
      </c>
      <c r="D14" s="137">
        <v>3474.1469569999999</v>
      </c>
      <c r="E14" s="137">
        <v>1150.4698505000001</v>
      </c>
      <c r="F14" s="146">
        <v>25.260584260000002</v>
      </c>
      <c r="G14" s="137">
        <v>1900.857782</v>
      </c>
      <c r="H14" s="137">
        <v>842.46977079999999</v>
      </c>
      <c r="I14" s="137">
        <v>2959.2457920000002</v>
      </c>
      <c r="J14" s="137">
        <v>1058.3880106000001</v>
      </c>
      <c r="K14" s="146">
        <v>28.407905540000002</v>
      </c>
      <c r="L14" s="137">
        <v>422.81932540000003</v>
      </c>
      <c r="M14" s="137">
        <v>0</v>
      </c>
      <c r="N14" s="137">
        <v>873.86322800000005</v>
      </c>
      <c r="O14" s="137">
        <v>436.93161400000002</v>
      </c>
      <c r="P14" s="146">
        <v>54.426187810000002</v>
      </c>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row>
    <row r="15" spans="1:39" s="90" customFormat="1" ht="14.25" x14ac:dyDescent="0.25">
      <c r="A15" s="70" t="s">
        <v>335</v>
      </c>
      <c r="B15" s="140">
        <v>1224.38967</v>
      </c>
      <c r="C15" s="140">
        <v>467.89816780000001</v>
      </c>
      <c r="D15" s="140">
        <v>1980.881173</v>
      </c>
      <c r="E15" s="140">
        <v>756.49150259999999</v>
      </c>
      <c r="F15" s="147">
        <v>31.523056889999999</v>
      </c>
      <c r="G15" s="140">
        <v>1139.5641780000001</v>
      </c>
      <c r="H15" s="140">
        <v>392.09120719999999</v>
      </c>
      <c r="I15" s="140">
        <v>1887.0371479999999</v>
      </c>
      <c r="J15" s="140">
        <v>747.47297039999989</v>
      </c>
      <c r="K15" s="147">
        <v>33.46575541</v>
      </c>
      <c r="L15" s="140">
        <v>84.825492780000005</v>
      </c>
      <c r="M15" s="140">
        <v>0</v>
      </c>
      <c r="N15" s="140">
        <v>201.3031034</v>
      </c>
      <c r="O15" s="140">
        <v>100.6515517</v>
      </c>
      <c r="P15" s="147">
        <v>70.058363819999997</v>
      </c>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row>
    <row r="16" spans="1:39" s="90" customFormat="1" ht="14.25" x14ac:dyDescent="0.25">
      <c r="A16" s="75" t="s">
        <v>336</v>
      </c>
      <c r="B16" s="137">
        <v>447.79735030000001</v>
      </c>
      <c r="C16" s="137">
        <v>25.332766240000002</v>
      </c>
      <c r="D16" s="137">
        <v>870.26193450000005</v>
      </c>
      <c r="E16" s="137">
        <v>422.46458413000005</v>
      </c>
      <c r="F16" s="146">
        <v>48.134084530000003</v>
      </c>
      <c r="G16" s="137">
        <v>444.43825870000001</v>
      </c>
      <c r="H16" s="137">
        <v>22.005712259999999</v>
      </c>
      <c r="I16" s="137">
        <v>866.87080519999995</v>
      </c>
      <c r="J16" s="137">
        <v>422.43254646999998</v>
      </c>
      <c r="K16" s="146">
        <v>48.494207060000001</v>
      </c>
      <c r="L16" s="137">
        <v>3.3590916179999999</v>
      </c>
      <c r="M16" s="137">
        <v>0</v>
      </c>
      <c r="N16" s="137">
        <v>8.5795293570000002</v>
      </c>
      <c r="O16" s="137">
        <v>4.2897646785000001</v>
      </c>
      <c r="P16" s="146">
        <v>79.291932029999998</v>
      </c>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row>
    <row r="17" spans="1:39" s="90" customFormat="1" ht="14.25" x14ac:dyDescent="0.25">
      <c r="A17" s="70" t="s">
        <v>337</v>
      </c>
      <c r="B17" s="140">
        <v>3.0001582679999999</v>
      </c>
      <c r="C17" s="140">
        <v>0.303770241</v>
      </c>
      <c r="D17" s="140">
        <v>5.6965462960000002</v>
      </c>
      <c r="E17" s="140">
        <v>2.6963880275000003</v>
      </c>
      <c r="F17" s="147">
        <v>45.854520139999998</v>
      </c>
      <c r="G17" s="140">
        <v>3.0001582679999999</v>
      </c>
      <c r="H17" s="140">
        <v>0.30377346599999999</v>
      </c>
      <c r="I17" s="140">
        <v>5.6965430699999997</v>
      </c>
      <c r="J17" s="140">
        <v>2.6963848019999999</v>
      </c>
      <c r="K17" s="147">
        <v>45.85446529</v>
      </c>
      <c r="L17" s="140">
        <v>0</v>
      </c>
      <c r="M17" s="140">
        <v>0</v>
      </c>
      <c r="N17" s="140">
        <v>0</v>
      </c>
      <c r="O17" s="140">
        <v>0</v>
      </c>
      <c r="P17" s="147">
        <v>0</v>
      </c>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row>
    <row r="18" spans="1:39" s="90" customFormat="1" ht="14.25" x14ac:dyDescent="0.25">
      <c r="A18" s="75" t="s">
        <v>338</v>
      </c>
      <c r="B18" s="137">
        <v>44.062028949999998</v>
      </c>
      <c r="C18" s="137">
        <v>0</v>
      </c>
      <c r="D18" s="137">
        <v>110.3561581</v>
      </c>
      <c r="E18" s="137">
        <v>55.178079050000001</v>
      </c>
      <c r="F18" s="146">
        <v>76.763453940000005</v>
      </c>
      <c r="G18" s="137">
        <v>44.062028949999998</v>
      </c>
      <c r="H18" s="137">
        <v>0</v>
      </c>
      <c r="I18" s="137">
        <v>110.35626499999999</v>
      </c>
      <c r="J18" s="137">
        <v>55.178132499999997</v>
      </c>
      <c r="K18" s="146">
        <v>76.763577679999997</v>
      </c>
      <c r="L18" s="137">
        <v>0</v>
      </c>
      <c r="M18" s="137">
        <v>0</v>
      </c>
      <c r="N18" s="137">
        <v>0</v>
      </c>
      <c r="O18" s="137">
        <v>0</v>
      </c>
      <c r="P18" s="146">
        <v>0</v>
      </c>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row>
    <row r="19" spans="1:39" s="90" customFormat="1" ht="14.25" x14ac:dyDescent="0.25">
      <c r="A19" s="70" t="s">
        <v>339</v>
      </c>
      <c r="B19" s="140">
        <v>594.09947620000003</v>
      </c>
      <c r="C19" s="140">
        <v>0</v>
      </c>
      <c r="D19" s="140">
        <v>1337.8159900000001</v>
      </c>
      <c r="E19" s="140">
        <v>668.90799500000003</v>
      </c>
      <c r="F19" s="147">
        <v>63.869304100000001</v>
      </c>
      <c r="G19" s="140">
        <v>415.26133149999998</v>
      </c>
      <c r="H19" s="140">
        <v>0</v>
      </c>
      <c r="I19" s="140">
        <v>1071.9591170000001</v>
      </c>
      <c r="J19" s="140">
        <v>535.97955850000005</v>
      </c>
      <c r="K19" s="147">
        <v>80.684105400000007</v>
      </c>
      <c r="L19" s="140">
        <v>178.83814469999999</v>
      </c>
      <c r="M19" s="140">
        <v>0</v>
      </c>
      <c r="N19" s="140">
        <v>527.96204090000003</v>
      </c>
      <c r="O19" s="140">
        <v>263.98102045000002</v>
      </c>
      <c r="P19" s="147">
        <v>99.600919680000004</v>
      </c>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row>
    <row r="20" spans="1:39" s="90" customFormat="1" ht="14.25" x14ac:dyDescent="0.25">
      <c r="A20" s="75" t="s">
        <v>340</v>
      </c>
      <c r="B20" s="137">
        <v>375.79593649999998</v>
      </c>
      <c r="C20" s="137">
        <v>0</v>
      </c>
      <c r="D20" s="137">
        <v>752.7110563</v>
      </c>
      <c r="E20" s="137">
        <v>376.35552815</v>
      </c>
      <c r="F20" s="146">
        <v>51.172355490000001</v>
      </c>
      <c r="G20" s="137">
        <v>374.94195180000003</v>
      </c>
      <c r="H20" s="137">
        <v>0</v>
      </c>
      <c r="I20" s="137">
        <v>751.85467200000005</v>
      </c>
      <c r="J20" s="137">
        <v>375.92733600000003</v>
      </c>
      <c r="K20" s="146">
        <v>51.288581440000002</v>
      </c>
      <c r="L20" s="137">
        <v>0.85398473699999999</v>
      </c>
      <c r="M20" s="137">
        <v>-0.44961521999999998</v>
      </c>
      <c r="N20" s="137">
        <v>2.1575846940000001</v>
      </c>
      <c r="O20" s="137">
        <v>1.3035999570000001</v>
      </c>
      <c r="P20" s="146">
        <v>77.882190420000001</v>
      </c>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row>
    <row r="21" spans="1:39" s="90" customFormat="1" ht="14.25" x14ac:dyDescent="0.25">
      <c r="A21" s="89" t="s">
        <v>194</v>
      </c>
      <c r="B21" s="153">
        <v>2203.4075320000002</v>
      </c>
      <c r="C21" s="153">
        <v>612.66286439999999</v>
      </c>
      <c r="D21" s="153">
        <v>3794.1521990000001</v>
      </c>
      <c r="E21" s="153">
        <v>1590.7446672999999</v>
      </c>
      <c r="F21" s="154">
        <v>36.834058630000001</v>
      </c>
      <c r="G21" s="153">
        <v>2201.3332999999998</v>
      </c>
      <c r="H21" s="153">
        <v>610.59029099999998</v>
      </c>
      <c r="I21" s="153">
        <v>3792.0763099999999</v>
      </c>
      <c r="J21" s="153">
        <v>1590.7430095</v>
      </c>
      <c r="K21" s="154">
        <v>36.86872752</v>
      </c>
      <c r="L21" s="153">
        <v>2.0742315410000001</v>
      </c>
      <c r="M21" s="153">
        <v>0.21830126599999999</v>
      </c>
      <c r="N21" s="153">
        <v>3.9301618170000001</v>
      </c>
      <c r="O21" s="153">
        <v>1.8559302755</v>
      </c>
      <c r="P21" s="154">
        <v>45.650795629999998</v>
      </c>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row>
    <row r="22" spans="1:39" s="90" customFormat="1" ht="14.25" x14ac:dyDescent="0.25">
      <c r="A22" s="78"/>
      <c r="R22" s="139"/>
    </row>
    <row r="23" spans="1:39" s="90" customFormat="1" ht="14.25" x14ac:dyDescent="0.25"/>
    <row r="24" spans="1:39" s="90" customFormat="1" ht="14.25" x14ac:dyDescent="0.25"/>
    <row r="25" spans="1:39" s="90" customFormat="1" ht="14.25" x14ac:dyDescent="0.25">
      <c r="A25" s="70" t="s">
        <v>341</v>
      </c>
    </row>
    <row r="26" spans="1:39" s="90" customFormat="1" ht="14.25" x14ac:dyDescent="0.25">
      <c r="A26" s="70" t="s">
        <v>161</v>
      </c>
    </row>
    <row r="27" spans="1:39" s="90" customFormat="1" ht="14.25" x14ac:dyDescent="0.25">
      <c r="A27" s="70" t="s">
        <v>162</v>
      </c>
    </row>
    <row r="28" spans="1:39" s="90" customFormat="1" ht="10.5" customHeight="1" x14ac:dyDescent="0.25">
      <c r="A28" s="73"/>
    </row>
    <row r="29" spans="1:39" s="90" customFormat="1" ht="42.75" x14ac:dyDescent="0.25">
      <c r="A29" s="74"/>
      <c r="B29" s="136" t="s">
        <v>41</v>
      </c>
      <c r="C29" s="136" t="s">
        <v>163</v>
      </c>
      <c r="D29" s="136" t="s">
        <v>164</v>
      </c>
      <c r="E29" s="136" t="s">
        <v>165</v>
      </c>
      <c r="F29" s="136" t="s">
        <v>166</v>
      </c>
      <c r="G29" s="136" t="s">
        <v>167</v>
      </c>
      <c r="H29" s="136" t="s">
        <v>163</v>
      </c>
      <c r="I29" s="136" t="s">
        <v>164</v>
      </c>
      <c r="J29" s="136" t="s">
        <v>165</v>
      </c>
      <c r="K29" s="136" t="s">
        <v>166</v>
      </c>
      <c r="L29" s="136" t="s">
        <v>168</v>
      </c>
      <c r="M29" s="136" t="s">
        <v>163</v>
      </c>
      <c r="N29" s="136" t="s">
        <v>164</v>
      </c>
      <c r="O29" s="136" t="s">
        <v>165</v>
      </c>
      <c r="P29" s="136" t="s">
        <v>166</v>
      </c>
    </row>
    <row r="30" spans="1:39" s="90" customFormat="1" ht="14.25" x14ac:dyDescent="0.25">
      <c r="A30" s="75" t="s">
        <v>334</v>
      </c>
      <c r="B30" s="146">
        <v>37.068116590000002</v>
      </c>
      <c r="C30" s="137">
        <v>22.312381810000002</v>
      </c>
      <c r="D30" s="137">
        <v>51.82385137</v>
      </c>
      <c r="E30" s="137"/>
      <c r="F30" s="146">
        <v>20.309734630000001</v>
      </c>
      <c r="G30" s="146">
        <v>30.323153609999999</v>
      </c>
      <c r="H30" s="137">
        <v>16.45180599</v>
      </c>
      <c r="I30" s="137">
        <v>44.194501240000001</v>
      </c>
      <c r="J30" s="137"/>
      <c r="K30" s="146">
        <v>23.33932106</v>
      </c>
      <c r="L30" s="146">
        <v>6.7449629729999998</v>
      </c>
      <c r="M30" s="137">
        <v>-0.37564834400000002</v>
      </c>
      <c r="N30" s="137">
        <v>13.86557429</v>
      </c>
      <c r="O30" s="137"/>
      <c r="P30" s="146">
        <v>53.861896229999999</v>
      </c>
    </row>
    <row r="31" spans="1:39" s="90" customFormat="1" ht="14.25" x14ac:dyDescent="0.25">
      <c r="A31" s="70" t="s">
        <v>335</v>
      </c>
      <c r="B31" s="147">
        <v>19.531895769999998</v>
      </c>
      <c r="C31" s="140">
        <v>7.7570634160000003</v>
      </c>
      <c r="D31" s="140">
        <v>31.306728119999999</v>
      </c>
      <c r="E31" s="140"/>
      <c r="F31" s="147">
        <v>30.757728780000001</v>
      </c>
      <c r="G31" s="147">
        <v>18.1787296</v>
      </c>
      <c r="H31" s="140">
        <v>6.6149896999999998</v>
      </c>
      <c r="I31" s="140">
        <v>29.742469490000001</v>
      </c>
      <c r="J31" s="140"/>
      <c r="K31" s="147">
        <v>32.454783280000001</v>
      </c>
      <c r="L31" s="147">
        <v>1.3531661719999999</v>
      </c>
      <c r="M31" s="140">
        <v>0</v>
      </c>
      <c r="N31" s="140">
        <v>3.2499740190000002</v>
      </c>
      <c r="O31" s="140"/>
      <c r="P31" s="147">
        <v>71.518127300000003</v>
      </c>
    </row>
    <row r="32" spans="1:39" s="90" customFormat="1" ht="14.25" x14ac:dyDescent="0.25">
      <c r="A32" s="75" t="s">
        <v>336</v>
      </c>
      <c r="B32" s="146">
        <v>7.143421236</v>
      </c>
      <c r="C32" s="137">
        <v>0.39109023999999998</v>
      </c>
      <c r="D32" s="137">
        <v>13.895752229999999</v>
      </c>
      <c r="E32" s="137"/>
      <c r="F32" s="146">
        <v>48.227127039999999</v>
      </c>
      <c r="G32" s="146">
        <v>7.0898358220000004</v>
      </c>
      <c r="H32" s="137">
        <v>0.34170234599999999</v>
      </c>
      <c r="I32" s="137">
        <v>13.837969299999999</v>
      </c>
      <c r="J32" s="137"/>
      <c r="K32" s="146">
        <v>48.561424119999998</v>
      </c>
      <c r="L32" s="146">
        <v>5.3585413999999998E-2</v>
      </c>
      <c r="M32" s="137">
        <v>-3.1856454999999999E-2</v>
      </c>
      <c r="N32" s="137">
        <v>0.139027283</v>
      </c>
      <c r="O32" s="137"/>
      <c r="P32" s="146">
        <v>81.351970750000007</v>
      </c>
    </row>
    <row r="33" spans="1:16" s="90" customFormat="1" ht="14.25" x14ac:dyDescent="0.25">
      <c r="A33" s="70" t="s">
        <v>337</v>
      </c>
      <c r="B33" s="147">
        <v>4.7859582999999997E-2</v>
      </c>
      <c r="C33" s="140">
        <v>1.5452720000000001E-3</v>
      </c>
      <c r="D33" s="140">
        <v>9.4173893999999994E-2</v>
      </c>
      <c r="E33" s="140"/>
      <c r="F33" s="147">
        <v>49.373080960000003</v>
      </c>
      <c r="G33" s="147">
        <v>4.7859582999999997E-2</v>
      </c>
      <c r="H33" s="140">
        <v>1.5452720000000001E-3</v>
      </c>
      <c r="I33" s="140">
        <v>9.4173893999999994E-2</v>
      </c>
      <c r="J33" s="140"/>
      <c r="K33" s="147">
        <v>49.373080960000003</v>
      </c>
      <c r="L33" s="147">
        <v>0</v>
      </c>
      <c r="M33" s="140">
        <v>0</v>
      </c>
      <c r="N33" s="140">
        <v>0</v>
      </c>
      <c r="O33" s="140"/>
      <c r="P33" s="147"/>
    </row>
    <row r="34" spans="1:16" s="90" customFormat="1" ht="14.25" x14ac:dyDescent="0.25">
      <c r="A34" s="75" t="s">
        <v>338</v>
      </c>
      <c r="B34" s="146">
        <v>0.70289302300000001</v>
      </c>
      <c r="C34" s="137">
        <v>-0.37733813900000002</v>
      </c>
      <c r="D34" s="137">
        <v>1.7831241849999999</v>
      </c>
      <c r="E34" s="137"/>
      <c r="F34" s="146">
        <v>78.409989859999996</v>
      </c>
      <c r="G34" s="146">
        <v>0.70289302300000001</v>
      </c>
      <c r="H34" s="137">
        <v>-0.37733813900000002</v>
      </c>
      <c r="I34" s="137">
        <v>1.7831241849999999</v>
      </c>
      <c r="J34" s="137"/>
      <c r="K34" s="146">
        <v>78.409989859999996</v>
      </c>
      <c r="L34" s="146">
        <v>0</v>
      </c>
      <c r="M34" s="137">
        <v>0</v>
      </c>
      <c r="N34" s="137">
        <v>0</v>
      </c>
      <c r="O34" s="137"/>
      <c r="P34" s="146"/>
    </row>
    <row r="35" spans="1:16" s="90" customFormat="1" ht="14.25" x14ac:dyDescent="0.25">
      <c r="A35" s="70" t="s">
        <v>339</v>
      </c>
      <c r="B35" s="147">
        <v>9.4772843370000004</v>
      </c>
      <c r="C35" s="140">
        <v>0</v>
      </c>
      <c r="D35" s="140">
        <v>20.693928440000001</v>
      </c>
      <c r="E35" s="140"/>
      <c r="F35" s="147">
        <v>60.384150140000003</v>
      </c>
      <c r="G35" s="147">
        <v>6.6243951909999996</v>
      </c>
      <c r="H35" s="140">
        <v>0</v>
      </c>
      <c r="I35" s="140">
        <v>16.671520610000002</v>
      </c>
      <c r="J35" s="140"/>
      <c r="K35" s="147">
        <v>77.381923200000003</v>
      </c>
      <c r="L35" s="147">
        <v>2.8528891459999999</v>
      </c>
      <c r="M35" s="140">
        <v>0</v>
      </c>
      <c r="N35" s="140">
        <v>8.3577864020000003</v>
      </c>
      <c r="O35" s="140"/>
      <c r="P35" s="147">
        <v>98.448306419999994</v>
      </c>
    </row>
    <row r="36" spans="1:16" s="90" customFormat="1" ht="14.25" x14ac:dyDescent="0.25">
      <c r="A36" s="75" t="s">
        <v>340</v>
      </c>
      <c r="B36" s="146">
        <v>5.9948292929999996</v>
      </c>
      <c r="C36" s="137">
        <v>-4.7690971999999998E-2</v>
      </c>
      <c r="D36" s="137">
        <v>12.037349559999999</v>
      </c>
      <c r="E36" s="137"/>
      <c r="F36" s="146">
        <v>51.426293430000001</v>
      </c>
      <c r="G36" s="146">
        <v>5.9812062270000004</v>
      </c>
      <c r="H36" s="137">
        <v>-6.0337830000000002E-2</v>
      </c>
      <c r="I36" s="137">
        <v>12.02275028</v>
      </c>
      <c r="J36" s="137"/>
      <c r="K36" s="146">
        <v>51.535097110000002</v>
      </c>
      <c r="L36" s="146">
        <v>1.3623066E-2</v>
      </c>
      <c r="M36" s="137">
        <v>-7.7402310000000002E-3</v>
      </c>
      <c r="N36" s="137">
        <v>3.4986362999999999E-2</v>
      </c>
      <c r="O36" s="137"/>
      <c r="P36" s="146">
        <v>80.008725810000001</v>
      </c>
    </row>
    <row r="37" spans="1:16" s="90" customFormat="1" ht="14.25" x14ac:dyDescent="0.25">
      <c r="A37" s="89" t="s">
        <v>194</v>
      </c>
      <c r="B37" s="154">
        <v>35.149533920000003</v>
      </c>
      <c r="C37" s="153">
        <v>17.645225759999999</v>
      </c>
      <c r="D37" s="153">
        <v>52.653842070000003</v>
      </c>
      <c r="E37" s="153"/>
      <c r="F37" s="154">
        <v>25.407931399999999</v>
      </c>
      <c r="G37" s="154">
        <v>35.116445050000003</v>
      </c>
      <c r="H37" s="153">
        <v>17.607385279999999</v>
      </c>
      <c r="I37" s="153">
        <v>52.625504820000003</v>
      </c>
      <c r="J37" s="153"/>
      <c r="K37" s="154">
        <v>25.4387759</v>
      </c>
      <c r="L37" s="154">
        <v>3.3088872999999998E-2</v>
      </c>
      <c r="M37" s="153">
        <v>1.178417E-3</v>
      </c>
      <c r="N37" s="153">
        <v>6.4999328999999995E-2</v>
      </c>
      <c r="O37" s="153"/>
      <c r="P37" s="154">
        <v>49.203383080000002</v>
      </c>
    </row>
    <row r="38" spans="1:16" s="90" customFormat="1" ht="14.25" x14ac:dyDescent="0.25"/>
    <row r="39" spans="1:16" s="90" customFormat="1" ht="14.25" x14ac:dyDescent="0.25"/>
    <row r="40" spans="1:16" s="90" customFormat="1" ht="14.25" x14ac:dyDescent="0.25"/>
    <row r="41" spans="1:16" x14ac:dyDescent="0.25">
      <c r="A41" s="229" t="s">
        <v>172</v>
      </c>
      <c r="B41" s="230"/>
      <c r="C41" s="230"/>
      <c r="D41" s="230"/>
      <c r="E41" s="230"/>
      <c r="F41" s="231"/>
    </row>
    <row r="42" spans="1:16" x14ac:dyDescent="0.25">
      <c r="A42" s="235" t="s">
        <v>173</v>
      </c>
      <c r="B42" s="236"/>
      <c r="C42" s="236"/>
      <c r="D42" s="236"/>
      <c r="E42" s="236"/>
      <c r="F42" s="237"/>
    </row>
    <row r="43" spans="1:16" ht="15" customHeight="1" x14ac:dyDescent="0.25">
      <c r="A43" s="261" t="s">
        <v>342</v>
      </c>
      <c r="B43" s="262"/>
      <c r="C43" s="262"/>
      <c r="D43" s="262"/>
      <c r="E43" s="262"/>
      <c r="F43" s="263"/>
    </row>
    <row r="44" spans="1:16" x14ac:dyDescent="0.25">
      <c r="A44" s="261"/>
      <c r="B44" s="262"/>
      <c r="C44" s="262"/>
      <c r="D44" s="262"/>
      <c r="E44" s="262"/>
      <c r="F44" s="263"/>
    </row>
    <row r="45" spans="1:16" x14ac:dyDescent="0.25">
      <c r="A45" s="261" t="s">
        <v>343</v>
      </c>
      <c r="B45" s="262"/>
      <c r="C45" s="262"/>
      <c r="D45" s="262"/>
      <c r="E45" s="262"/>
      <c r="F45" s="263"/>
    </row>
    <row r="46" spans="1:16" x14ac:dyDescent="0.25">
      <c r="A46" s="261"/>
      <c r="B46" s="262"/>
      <c r="C46" s="262"/>
      <c r="D46" s="262"/>
      <c r="E46" s="262"/>
      <c r="F46" s="263"/>
    </row>
    <row r="47" spans="1:16" ht="35.25" customHeight="1" x14ac:dyDescent="0.25">
      <c r="A47" s="241" t="s">
        <v>535</v>
      </c>
      <c r="B47" s="242"/>
      <c r="C47" s="242"/>
      <c r="D47" s="242"/>
      <c r="E47" s="242"/>
      <c r="F47" s="243"/>
    </row>
  </sheetData>
  <mergeCells count="8">
    <mergeCell ref="A47:F47"/>
    <mergeCell ref="A45:F46"/>
    <mergeCell ref="A1:H1"/>
    <mergeCell ref="A3:P4"/>
    <mergeCell ref="A5:P7"/>
    <mergeCell ref="A41:F41"/>
    <mergeCell ref="A42:F42"/>
    <mergeCell ref="A43:F44"/>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1A71B-B0F2-46F6-8A96-02B82420BAC9}">
  <sheetPr codeName="Hoja47"/>
  <dimension ref="A1:AN43"/>
  <sheetViews>
    <sheetView showGridLines="0" showRowColHeaders="0" zoomScaleNormal="100" workbookViewId="0">
      <selection activeCell="A3" sqref="A3:U4"/>
    </sheetView>
  </sheetViews>
  <sheetFormatPr baseColWidth="10" defaultRowHeight="15" x14ac:dyDescent="0.25"/>
  <cols>
    <col min="1" max="1" width="60" customWidth="1"/>
    <col min="2" max="4" width="9.85546875" bestFit="1" customWidth="1"/>
    <col min="5" max="5" width="8.28515625" bestFit="1" customWidth="1"/>
    <col min="6" max="6" width="4.85546875" bestFit="1" customWidth="1"/>
    <col min="7" max="9" width="8.28515625" bestFit="1" customWidth="1"/>
    <col min="10" max="10" width="7.140625" bestFit="1" customWidth="1"/>
    <col min="11" max="11" width="4.85546875" customWidth="1"/>
    <col min="12" max="12" width="12.140625" customWidth="1"/>
    <col min="13" max="14" width="8.28515625" bestFit="1" customWidth="1"/>
    <col min="15" max="15" width="7.140625" bestFit="1" customWidth="1"/>
    <col min="16" max="16" width="4.85546875" bestFit="1" customWidth="1"/>
    <col min="17" max="17" width="15.7109375" bestFit="1" customWidth="1"/>
    <col min="18" max="19" width="8.28515625" bestFit="1" customWidth="1"/>
    <col min="20" max="20" width="7.140625" bestFit="1" customWidth="1"/>
    <col min="21" max="21" width="6" bestFit="1" customWidth="1"/>
    <col min="22" max="24" width="9.85546875" bestFit="1" customWidth="1"/>
    <col min="25" max="25" width="8.28515625" bestFit="1" customWidth="1"/>
    <col min="26" max="26" width="6" customWidth="1"/>
    <col min="27" max="27" width="12.140625" customWidth="1"/>
    <col min="28" max="29" width="9.85546875" bestFit="1" customWidth="1"/>
    <col min="30" max="30" width="8.28515625" bestFit="1" customWidth="1"/>
    <col min="31" max="31" width="4.85546875" bestFit="1" customWidth="1"/>
    <col min="32" max="32" width="15.7109375" customWidth="1"/>
    <col min="33" max="34" width="9.85546875" bestFit="1" customWidth="1"/>
    <col min="35" max="35" width="7.140625" bestFit="1" customWidth="1"/>
    <col min="36" max="36" width="6" bestFit="1" customWidth="1"/>
  </cols>
  <sheetData>
    <row r="1" spans="1:40" ht="59.25" customHeight="1" x14ac:dyDescent="0.25">
      <c r="A1" s="224"/>
      <c r="B1" s="224"/>
      <c r="C1" s="224"/>
      <c r="D1" s="224"/>
      <c r="E1" s="224"/>
      <c r="F1" s="224"/>
      <c r="G1" s="224"/>
      <c r="H1" s="224"/>
      <c r="I1" s="224"/>
      <c r="J1" s="224"/>
      <c r="K1" s="224"/>
      <c r="L1" s="224"/>
      <c r="M1" s="224"/>
      <c r="N1" s="71"/>
      <c r="O1" s="72"/>
      <c r="P1" s="72"/>
      <c r="Q1" s="72"/>
      <c r="R1" s="72"/>
      <c r="S1" s="72"/>
      <c r="T1" s="72"/>
      <c r="U1" s="72"/>
      <c r="V1" s="72"/>
      <c r="W1" s="72"/>
      <c r="X1" s="72"/>
      <c r="Y1" s="72"/>
      <c r="Z1" s="72"/>
    </row>
    <row r="3" spans="1:40" ht="15" customHeight="1" x14ac:dyDescent="0.25">
      <c r="A3" s="225" t="s">
        <v>159</v>
      </c>
      <c r="B3" s="226"/>
      <c r="C3" s="226"/>
      <c r="D3" s="226"/>
      <c r="E3" s="226"/>
      <c r="F3" s="226"/>
      <c r="G3" s="226"/>
      <c r="H3" s="226"/>
      <c r="I3" s="226"/>
      <c r="J3" s="226"/>
      <c r="K3" s="226"/>
      <c r="L3" s="226"/>
      <c r="M3" s="226"/>
      <c r="N3" s="226"/>
      <c r="O3" s="226"/>
      <c r="P3" s="226"/>
      <c r="Q3" s="226"/>
      <c r="R3" s="226"/>
      <c r="S3" s="226"/>
      <c r="T3" s="226"/>
      <c r="U3" s="226"/>
    </row>
    <row r="4" spans="1:40" ht="15" customHeight="1" x14ac:dyDescent="0.25">
      <c r="A4" s="225"/>
      <c r="B4" s="226"/>
      <c r="C4" s="226"/>
      <c r="D4" s="226"/>
      <c r="E4" s="226"/>
      <c r="F4" s="226"/>
      <c r="G4" s="226"/>
      <c r="H4" s="226"/>
      <c r="I4" s="226"/>
      <c r="J4" s="226"/>
      <c r="K4" s="226"/>
      <c r="L4" s="226"/>
      <c r="M4" s="226"/>
      <c r="N4" s="226"/>
      <c r="O4" s="226"/>
      <c r="P4" s="226"/>
      <c r="Q4" s="226"/>
      <c r="R4" s="226"/>
      <c r="S4" s="226"/>
      <c r="T4" s="226"/>
      <c r="U4" s="226"/>
    </row>
    <row r="5" spans="1:40" s="90" customFormat="1" ht="14.25" x14ac:dyDescent="0.25">
      <c r="A5" s="227" t="s">
        <v>136</v>
      </c>
      <c r="B5" s="228"/>
      <c r="C5" s="228"/>
      <c r="D5" s="228"/>
      <c r="E5" s="228"/>
      <c r="F5" s="228"/>
      <c r="G5" s="228"/>
      <c r="H5" s="228"/>
      <c r="I5" s="228"/>
      <c r="J5" s="228"/>
      <c r="K5" s="228"/>
      <c r="L5" s="228"/>
      <c r="M5" s="228"/>
      <c r="N5" s="228"/>
      <c r="O5" s="228"/>
      <c r="P5" s="228"/>
      <c r="Q5" s="228"/>
      <c r="R5" s="228"/>
      <c r="S5" s="228"/>
      <c r="T5" s="228"/>
      <c r="U5" s="228"/>
    </row>
    <row r="6" spans="1:40" s="90" customFormat="1" ht="14.25" x14ac:dyDescent="0.25">
      <c r="A6" s="227"/>
      <c r="B6" s="228"/>
      <c r="C6" s="228"/>
      <c r="D6" s="228"/>
      <c r="E6" s="228"/>
      <c r="F6" s="228"/>
      <c r="G6" s="228"/>
      <c r="H6" s="228"/>
      <c r="I6" s="228"/>
      <c r="J6" s="228"/>
      <c r="K6" s="228"/>
      <c r="L6" s="228"/>
      <c r="M6" s="228"/>
      <c r="N6" s="228"/>
      <c r="O6" s="228"/>
      <c r="P6" s="228"/>
      <c r="Q6" s="228"/>
      <c r="R6" s="228"/>
      <c r="S6" s="228"/>
      <c r="T6" s="228"/>
      <c r="U6" s="228"/>
    </row>
    <row r="7" spans="1:40" s="90" customFormat="1" ht="14.25" x14ac:dyDescent="0.25">
      <c r="A7" s="227"/>
      <c r="B7" s="228"/>
      <c r="C7" s="228"/>
      <c r="D7" s="228"/>
      <c r="E7" s="228"/>
      <c r="F7" s="228"/>
      <c r="G7" s="228"/>
      <c r="H7" s="228"/>
      <c r="I7" s="228"/>
      <c r="J7" s="228"/>
      <c r="K7" s="228"/>
      <c r="L7" s="228"/>
      <c r="M7" s="228"/>
      <c r="N7" s="228"/>
      <c r="O7" s="228"/>
      <c r="P7" s="228"/>
      <c r="Q7" s="228"/>
      <c r="R7" s="228"/>
      <c r="S7" s="228"/>
      <c r="T7" s="228"/>
      <c r="U7" s="228"/>
    </row>
    <row r="8" spans="1:40" s="90" customFormat="1" ht="14.25" x14ac:dyDescent="0.25"/>
    <row r="9" spans="1:40" s="90" customFormat="1" ht="14.25" x14ac:dyDescent="0.25">
      <c r="A9" s="70" t="s">
        <v>344</v>
      </c>
    </row>
    <row r="10" spans="1:40" s="90" customFormat="1" ht="14.25" x14ac:dyDescent="0.25">
      <c r="A10" s="70" t="s">
        <v>161</v>
      </c>
    </row>
    <row r="11" spans="1:40" s="90" customFormat="1" ht="14.25" x14ac:dyDescent="0.25">
      <c r="A11" s="70" t="s">
        <v>162</v>
      </c>
    </row>
    <row r="12" spans="1:40" s="90" customFormat="1" ht="14.25" x14ac:dyDescent="0.25">
      <c r="A12" s="73"/>
      <c r="G12" s="264" t="s">
        <v>169</v>
      </c>
      <c r="H12" s="265"/>
      <c r="I12" s="265"/>
      <c r="J12" s="265"/>
      <c r="K12" s="265"/>
      <c r="L12" s="265"/>
      <c r="M12" s="265"/>
      <c r="N12" s="265"/>
      <c r="O12" s="265"/>
      <c r="P12" s="265"/>
      <c r="Q12" s="265"/>
      <c r="R12" s="265"/>
      <c r="S12" s="265"/>
      <c r="T12" s="265"/>
      <c r="U12" s="266"/>
      <c r="V12" s="264" t="s">
        <v>345</v>
      </c>
      <c r="W12" s="265"/>
      <c r="X12" s="265"/>
      <c r="Y12" s="265"/>
      <c r="Z12" s="265"/>
      <c r="AA12" s="265"/>
      <c r="AB12" s="265"/>
      <c r="AC12" s="265"/>
      <c r="AD12" s="265"/>
      <c r="AE12" s="265"/>
      <c r="AF12" s="265"/>
      <c r="AG12" s="265"/>
      <c r="AH12" s="265"/>
      <c r="AI12" s="265"/>
      <c r="AJ12" s="266"/>
    </row>
    <row r="13" spans="1:40" s="90" customFormat="1" ht="42.75" x14ac:dyDescent="0.25">
      <c r="A13" s="74"/>
      <c r="B13" s="136" t="s">
        <v>41</v>
      </c>
      <c r="C13" s="136" t="s">
        <v>163</v>
      </c>
      <c r="D13" s="136" t="s">
        <v>164</v>
      </c>
      <c r="E13" s="136" t="s">
        <v>165</v>
      </c>
      <c r="F13" s="136" t="s">
        <v>166</v>
      </c>
      <c r="G13" s="136" t="s">
        <v>41</v>
      </c>
      <c r="H13" s="136" t="s">
        <v>163</v>
      </c>
      <c r="I13" s="136" t="s">
        <v>164</v>
      </c>
      <c r="J13" s="136" t="s">
        <v>165</v>
      </c>
      <c r="K13" s="136" t="s">
        <v>166</v>
      </c>
      <c r="L13" s="136" t="s">
        <v>167</v>
      </c>
      <c r="M13" s="136" t="s">
        <v>163</v>
      </c>
      <c r="N13" s="136" t="s">
        <v>164</v>
      </c>
      <c r="O13" s="136" t="s">
        <v>165</v>
      </c>
      <c r="P13" s="136" t="s">
        <v>166</v>
      </c>
      <c r="Q13" s="136" t="s">
        <v>168</v>
      </c>
      <c r="R13" s="136" t="s">
        <v>163</v>
      </c>
      <c r="S13" s="136" t="s">
        <v>164</v>
      </c>
      <c r="T13" s="136" t="s">
        <v>165</v>
      </c>
      <c r="U13" s="136" t="s">
        <v>166</v>
      </c>
      <c r="V13" s="136" t="s">
        <v>41</v>
      </c>
      <c r="W13" s="136" t="s">
        <v>163</v>
      </c>
      <c r="X13" s="136" t="s">
        <v>164</v>
      </c>
      <c r="Y13" s="136" t="s">
        <v>165</v>
      </c>
      <c r="Z13" s="136" t="s">
        <v>166</v>
      </c>
      <c r="AA13" s="136" t="s">
        <v>167</v>
      </c>
      <c r="AB13" s="136" t="s">
        <v>163</v>
      </c>
      <c r="AC13" s="136" t="s">
        <v>164</v>
      </c>
      <c r="AD13" s="136" t="s">
        <v>165</v>
      </c>
      <c r="AE13" s="136" t="s">
        <v>166</v>
      </c>
      <c r="AF13" s="136" t="s">
        <v>168</v>
      </c>
      <c r="AG13" s="136" t="s">
        <v>163</v>
      </c>
      <c r="AH13" s="136" t="s">
        <v>164</v>
      </c>
      <c r="AI13" s="136" t="s">
        <v>165</v>
      </c>
      <c r="AJ13" s="136" t="s">
        <v>166</v>
      </c>
    </row>
    <row r="14" spans="1:40" s="90" customFormat="1" ht="14.25" x14ac:dyDescent="0.25">
      <c r="A14" s="75" t="s">
        <v>41</v>
      </c>
      <c r="B14" s="137">
        <v>132942.56580270224</v>
      </c>
      <c r="C14" s="137">
        <v>122203.8806</v>
      </c>
      <c r="D14" s="137">
        <v>143681.24780000001</v>
      </c>
      <c r="E14" s="137">
        <v>10738.683600000004</v>
      </c>
      <c r="F14" s="146">
        <v>4.1212686219999997</v>
      </c>
      <c r="G14" s="137">
        <v>17560.216862890549</v>
      </c>
      <c r="H14" s="137">
        <v>13986.077450000001</v>
      </c>
      <c r="I14" s="137">
        <v>21134.355520000001</v>
      </c>
      <c r="J14" s="137">
        <v>3574.1390350000001</v>
      </c>
      <c r="K14" s="146">
        <v>10.38449797</v>
      </c>
      <c r="L14" s="137">
        <v>16913.012895336135</v>
      </c>
      <c r="M14" s="137">
        <v>13394.84967</v>
      </c>
      <c r="N14" s="137">
        <v>20431.175360000001</v>
      </c>
      <c r="O14" s="137">
        <v>3518.1628450000007</v>
      </c>
      <c r="P14" s="146">
        <v>10.61301789</v>
      </c>
      <c r="Q14" s="137">
        <v>647.20396755441345</v>
      </c>
      <c r="R14" s="137">
        <v>17.911023190000002</v>
      </c>
      <c r="S14" s="137">
        <v>1276.4969120000001</v>
      </c>
      <c r="T14" s="137">
        <v>629.29294440500007</v>
      </c>
      <c r="U14" s="146">
        <v>49.608445690000003</v>
      </c>
      <c r="V14" s="137">
        <v>115382.34893981168</v>
      </c>
      <c r="W14" s="137">
        <v>105562.03290000001</v>
      </c>
      <c r="X14" s="137">
        <v>125202.66250000001</v>
      </c>
      <c r="Y14" s="137">
        <v>9820.3148000000001</v>
      </c>
      <c r="Z14" s="146">
        <v>4.3424014079999997</v>
      </c>
      <c r="AA14" s="137">
        <v>107592.55282479596</v>
      </c>
      <c r="AB14" s="137">
        <v>98233.454949999999</v>
      </c>
      <c r="AC14" s="137">
        <v>116951.6483</v>
      </c>
      <c r="AD14" s="137">
        <v>9359.0966750000007</v>
      </c>
      <c r="AE14" s="146">
        <v>4.4380854000000003</v>
      </c>
      <c r="AF14" s="137">
        <v>7789.7961150157225</v>
      </c>
      <c r="AG14" s="137">
        <v>4819.3867090000003</v>
      </c>
      <c r="AH14" s="137">
        <v>10760.205480000001</v>
      </c>
      <c r="AI14" s="137">
        <v>2970.4093855000001</v>
      </c>
      <c r="AJ14" s="146">
        <v>19.455130449999999</v>
      </c>
      <c r="AL14" s="139"/>
      <c r="AM14" s="139"/>
      <c r="AN14" s="139"/>
    </row>
    <row r="15" spans="1:40" s="90" customFormat="1" ht="14.25" x14ac:dyDescent="0.25">
      <c r="A15" s="70" t="s">
        <v>346</v>
      </c>
      <c r="B15" s="140">
        <v>105065.02956201749</v>
      </c>
      <c r="C15" s="140">
        <v>95981.29621</v>
      </c>
      <c r="D15" s="140">
        <v>114148.76059999999</v>
      </c>
      <c r="E15" s="140">
        <v>9083.7321949999969</v>
      </c>
      <c r="F15" s="147">
        <v>4.4111321429999997</v>
      </c>
      <c r="G15" s="140">
        <v>12509.394363462052</v>
      </c>
      <c r="H15" s="140">
        <v>9546.2846659999996</v>
      </c>
      <c r="I15" s="140">
        <v>15472.5036</v>
      </c>
      <c r="J15" s="140">
        <v>2963.1094670000002</v>
      </c>
      <c r="K15" s="147">
        <v>12.08524192</v>
      </c>
      <c r="L15" s="140">
        <v>12028.616079478934</v>
      </c>
      <c r="M15" s="140">
        <v>9125.0434829999995</v>
      </c>
      <c r="N15" s="140">
        <v>14932.18821</v>
      </c>
      <c r="O15" s="140">
        <v>2903.5723635000004</v>
      </c>
      <c r="P15" s="147">
        <v>12.31575179</v>
      </c>
      <c r="Q15" s="140">
        <v>480.7782839831184</v>
      </c>
      <c r="R15" s="140">
        <v>0</v>
      </c>
      <c r="S15" s="140">
        <v>1071.3560689999999</v>
      </c>
      <c r="T15" s="140">
        <v>535.67803449999997</v>
      </c>
      <c r="U15" s="147">
        <v>62.672380750000002</v>
      </c>
      <c r="V15" s="140">
        <v>92555.635198555436</v>
      </c>
      <c r="W15" s="140">
        <v>84160.456950000007</v>
      </c>
      <c r="X15" s="140">
        <v>100950.8116</v>
      </c>
      <c r="Y15" s="140">
        <v>8395.1773249999969</v>
      </c>
      <c r="Z15" s="147">
        <v>4.6277612020000003</v>
      </c>
      <c r="AA15" s="140">
        <v>87067.039092518578</v>
      </c>
      <c r="AB15" s="140">
        <v>78946.257530000003</v>
      </c>
      <c r="AC15" s="140">
        <v>95187.818840000007</v>
      </c>
      <c r="AD15" s="140">
        <v>8120.7806550000023</v>
      </c>
      <c r="AE15" s="147">
        <v>4.7586957400000003</v>
      </c>
      <c r="AF15" s="140">
        <v>5488.5961060368527</v>
      </c>
      <c r="AG15" s="140">
        <v>3363.8017100000002</v>
      </c>
      <c r="AH15" s="140">
        <v>7613.3904570000004</v>
      </c>
      <c r="AI15" s="140">
        <v>2124.7943734999999</v>
      </c>
      <c r="AJ15" s="147">
        <v>19.751476440000001</v>
      </c>
      <c r="AL15" s="139"/>
      <c r="AM15" s="139"/>
      <c r="AN15" s="139"/>
    </row>
    <row r="16" spans="1:40" s="90" customFormat="1" ht="14.25" x14ac:dyDescent="0.25">
      <c r="A16" s="75" t="s">
        <v>347</v>
      </c>
      <c r="B16" s="137">
        <v>14372.029181390893</v>
      </c>
      <c r="C16" s="137">
        <v>11540.040639999999</v>
      </c>
      <c r="D16" s="137">
        <v>17204.017400000001</v>
      </c>
      <c r="E16" s="137">
        <v>2831.9883800000007</v>
      </c>
      <c r="F16" s="146">
        <v>10.053500639999999</v>
      </c>
      <c r="G16" s="137">
        <v>2533.8127226389047</v>
      </c>
      <c r="H16" s="137">
        <v>1492.5984559999999</v>
      </c>
      <c r="I16" s="137">
        <v>3575.0268620000002</v>
      </c>
      <c r="J16" s="137">
        <v>1041.214203</v>
      </c>
      <c r="K16" s="146">
        <v>20.96570693</v>
      </c>
      <c r="L16" s="137">
        <v>2501.2901564425051</v>
      </c>
      <c r="M16" s="137">
        <v>1460.7728810000001</v>
      </c>
      <c r="N16" s="137">
        <v>3541.8073049999998</v>
      </c>
      <c r="O16" s="137">
        <v>1040.5172119999997</v>
      </c>
      <c r="P16" s="146">
        <v>21.224092729999999</v>
      </c>
      <c r="Q16" s="137">
        <v>32.522566196399652</v>
      </c>
      <c r="R16" s="137">
        <v>0</v>
      </c>
      <c r="S16" s="137">
        <v>70.388997610000004</v>
      </c>
      <c r="T16" s="137">
        <v>35.194498805000002</v>
      </c>
      <c r="U16" s="146">
        <v>59.403700649999998</v>
      </c>
      <c r="V16" s="137">
        <v>11838.216458751989</v>
      </c>
      <c r="W16" s="137">
        <v>9202.7927240000008</v>
      </c>
      <c r="X16" s="137">
        <v>14473.64</v>
      </c>
      <c r="Y16" s="137">
        <v>2635.4236379999993</v>
      </c>
      <c r="Z16" s="146">
        <v>11.35816288</v>
      </c>
      <c r="AA16" s="137">
        <v>10288.776368490917</v>
      </c>
      <c r="AB16" s="137">
        <v>7951.0349040000001</v>
      </c>
      <c r="AC16" s="137">
        <v>12626.51764</v>
      </c>
      <c r="AD16" s="137">
        <v>2337.741368</v>
      </c>
      <c r="AE16" s="146">
        <v>11.592488319999999</v>
      </c>
      <c r="AF16" s="137">
        <v>1549.4400902610716</v>
      </c>
      <c r="AG16" s="137">
        <v>332.63606440000001</v>
      </c>
      <c r="AH16" s="137">
        <v>2766.2441159999998</v>
      </c>
      <c r="AI16" s="137">
        <v>1216.8040257999999</v>
      </c>
      <c r="AJ16" s="146">
        <v>40.067272330000002</v>
      </c>
      <c r="AL16" s="139"/>
      <c r="AM16" s="139"/>
      <c r="AN16" s="139"/>
    </row>
    <row r="17" spans="1:40" s="90" customFormat="1" ht="14.25" x14ac:dyDescent="0.25">
      <c r="A17" s="70" t="s">
        <v>348</v>
      </c>
      <c r="B17" s="140">
        <v>9643.4564858560079</v>
      </c>
      <c r="C17" s="140">
        <v>7099.702389</v>
      </c>
      <c r="D17" s="140">
        <v>12187.21019</v>
      </c>
      <c r="E17" s="140">
        <v>2543.7539004999999</v>
      </c>
      <c r="F17" s="147">
        <v>13.45817914</v>
      </c>
      <c r="G17" s="140">
        <v>2160.1640742978852</v>
      </c>
      <c r="H17" s="140">
        <v>696.66025769999999</v>
      </c>
      <c r="I17" s="140">
        <v>3623.6678179999999</v>
      </c>
      <c r="J17" s="140">
        <v>1463.50378015</v>
      </c>
      <c r="K17" s="147">
        <v>34.566152799999998</v>
      </c>
      <c r="L17" s="140">
        <v>2028.6599096012505</v>
      </c>
      <c r="M17" s="140">
        <v>580.63664359999996</v>
      </c>
      <c r="N17" s="140">
        <v>3476.6831029999998</v>
      </c>
      <c r="O17" s="140">
        <v>1448.0232297</v>
      </c>
      <c r="P17" s="147">
        <v>36.417507530000002</v>
      </c>
      <c r="Q17" s="140">
        <v>131.50416469663469</v>
      </c>
      <c r="R17" s="140">
        <v>0</v>
      </c>
      <c r="S17" s="140">
        <v>343.82912169999997</v>
      </c>
      <c r="T17" s="140">
        <v>171.91456084999999</v>
      </c>
      <c r="U17" s="147">
        <v>82.37690413</v>
      </c>
      <c r="V17" s="140">
        <v>7483.2924115581236</v>
      </c>
      <c r="W17" s="140">
        <v>5404.0343709999997</v>
      </c>
      <c r="X17" s="140">
        <v>9562.550131</v>
      </c>
      <c r="Y17" s="140">
        <v>2079.2578800000001</v>
      </c>
      <c r="Z17" s="147">
        <v>14.176191729999999</v>
      </c>
      <c r="AA17" s="140">
        <v>6879.7246192168604</v>
      </c>
      <c r="AB17" s="140">
        <v>4964.5327399999996</v>
      </c>
      <c r="AC17" s="140">
        <v>8794.9161760000006</v>
      </c>
      <c r="AD17" s="140">
        <v>1915.1917180000005</v>
      </c>
      <c r="AE17" s="147">
        <v>14.203165220000001</v>
      </c>
      <c r="AF17" s="140">
        <v>603.56779234126304</v>
      </c>
      <c r="AG17" s="140">
        <v>0</v>
      </c>
      <c r="AH17" s="140">
        <v>1413.1779429999999</v>
      </c>
      <c r="AI17" s="140">
        <v>706.58897149999996</v>
      </c>
      <c r="AJ17" s="147">
        <v>68.437449529999995</v>
      </c>
      <c r="AL17" s="139"/>
      <c r="AM17" s="139"/>
      <c r="AN17" s="139"/>
    </row>
    <row r="18" spans="1:40" s="90" customFormat="1" ht="14.25" x14ac:dyDescent="0.25">
      <c r="A18" s="75" t="s">
        <v>349</v>
      </c>
      <c r="B18" s="137">
        <v>1859.3747377491288</v>
      </c>
      <c r="C18" s="137">
        <v>776.06437700000004</v>
      </c>
      <c r="D18" s="137">
        <v>2942.6850730000001</v>
      </c>
      <c r="E18" s="137">
        <v>1083.310348</v>
      </c>
      <c r="F18" s="146">
        <v>29.725549869999998</v>
      </c>
      <c r="G18" s="137">
        <v>85.153826355140339</v>
      </c>
      <c r="H18" s="137">
        <v>27.689975239999999</v>
      </c>
      <c r="I18" s="137">
        <v>142.61767270000001</v>
      </c>
      <c r="J18" s="137">
        <v>57.463848730000009</v>
      </c>
      <c r="K18" s="146">
        <v>34.429798679999998</v>
      </c>
      <c r="L18" s="137">
        <v>84.713901289811318</v>
      </c>
      <c r="M18" s="137">
        <v>27.256605610000001</v>
      </c>
      <c r="N18" s="137">
        <v>142.17119220000001</v>
      </c>
      <c r="O18" s="137">
        <v>57.457293294999999</v>
      </c>
      <c r="P18" s="146">
        <v>34.604646860000003</v>
      </c>
      <c r="Q18" s="137">
        <v>0.43992506532902398</v>
      </c>
      <c r="R18" s="137">
        <v>0</v>
      </c>
      <c r="S18" s="137">
        <v>1.3012277830000001</v>
      </c>
      <c r="T18" s="137">
        <v>0.65061389150000004</v>
      </c>
      <c r="U18" s="146">
        <v>99.889775940000007</v>
      </c>
      <c r="V18" s="137">
        <v>1774.2209113939884</v>
      </c>
      <c r="W18" s="137">
        <v>692.37188360000005</v>
      </c>
      <c r="X18" s="137">
        <v>2856.069919</v>
      </c>
      <c r="Y18" s="137">
        <v>1081.8490176999999</v>
      </c>
      <c r="Z18" s="146">
        <v>31.11020641</v>
      </c>
      <c r="AA18" s="137">
        <v>1765.4735900965052</v>
      </c>
      <c r="AB18" s="137">
        <v>683.63828230000001</v>
      </c>
      <c r="AC18" s="137">
        <v>2847.3088769999999</v>
      </c>
      <c r="AD18" s="137">
        <v>1081.83529735</v>
      </c>
      <c r="AE18" s="146">
        <v>31.26395041</v>
      </c>
      <c r="AF18" s="137">
        <v>8.7473212974831576</v>
      </c>
      <c r="AG18" s="137">
        <v>3.6451112060000002</v>
      </c>
      <c r="AH18" s="137">
        <v>13.849531389999999</v>
      </c>
      <c r="AI18" s="137">
        <v>5.102210092</v>
      </c>
      <c r="AJ18" s="146">
        <v>29.759606689999998</v>
      </c>
      <c r="AL18" s="139"/>
      <c r="AM18" s="139"/>
      <c r="AN18" s="139"/>
    </row>
    <row r="19" spans="1:40" s="90" customFormat="1" ht="14.25" x14ac:dyDescent="0.25">
      <c r="A19" s="70" t="s">
        <v>350</v>
      </c>
      <c r="B19" s="140">
        <v>1984.8280753807012</v>
      </c>
      <c r="C19" s="140">
        <v>269.78342359999999</v>
      </c>
      <c r="D19" s="140">
        <v>3699.8725850000001</v>
      </c>
      <c r="E19" s="140">
        <v>1715.0445807000001</v>
      </c>
      <c r="F19" s="147">
        <v>44.085570310000001</v>
      </c>
      <c r="G19" s="140">
        <v>270.28106366234363</v>
      </c>
      <c r="H19" s="140">
        <v>51.701327679999999</v>
      </c>
      <c r="I19" s="140">
        <v>488.8607083</v>
      </c>
      <c r="J19" s="140">
        <v>218.57969030999999</v>
      </c>
      <c r="K19" s="147">
        <v>41.260851760000001</v>
      </c>
      <c r="L19" s="140">
        <v>268.32203604941196</v>
      </c>
      <c r="M19" s="140">
        <v>49.764641760000004</v>
      </c>
      <c r="N19" s="140">
        <v>486.87933900000002</v>
      </c>
      <c r="O19" s="140">
        <v>218.55734862</v>
      </c>
      <c r="P19" s="147">
        <v>41.557850389999999</v>
      </c>
      <c r="Q19" s="140">
        <v>1.9590276129316513</v>
      </c>
      <c r="R19" s="140">
        <v>0</v>
      </c>
      <c r="S19" s="140">
        <v>5.05668746</v>
      </c>
      <c r="T19" s="140">
        <v>2.52834373</v>
      </c>
      <c r="U19" s="147">
        <v>80.674651389999994</v>
      </c>
      <c r="V19" s="140">
        <v>1714.5470117183577</v>
      </c>
      <c r="W19" s="140">
        <v>13.461700759999999</v>
      </c>
      <c r="X19" s="140">
        <v>3415.6322719999998</v>
      </c>
      <c r="Y19" s="140">
        <v>1701.0852856199999</v>
      </c>
      <c r="Z19" s="147">
        <v>50.619823359999998</v>
      </c>
      <c r="AA19" s="140">
        <v>1575.6483884521417</v>
      </c>
      <c r="AB19" s="140">
        <v>0</v>
      </c>
      <c r="AC19" s="140">
        <v>3271.7419880000002</v>
      </c>
      <c r="AD19" s="140">
        <v>1635.8709940000001</v>
      </c>
      <c r="AE19" s="147">
        <v>54.920495619999997</v>
      </c>
      <c r="AF19" s="140">
        <v>138.89862326621599</v>
      </c>
      <c r="AG19" s="140">
        <v>8.6162174960000009</v>
      </c>
      <c r="AH19" s="140">
        <v>269.18102900000002</v>
      </c>
      <c r="AI19" s="140">
        <v>130.28240575200002</v>
      </c>
      <c r="AJ19" s="147">
        <v>47.855488860000001</v>
      </c>
      <c r="AL19" s="139"/>
      <c r="AM19" s="139"/>
      <c r="AN19" s="139"/>
    </row>
    <row r="20" spans="1:40" s="90" customFormat="1" ht="14.25" x14ac:dyDescent="0.25">
      <c r="A20" s="77" t="s">
        <v>194</v>
      </c>
      <c r="B20" s="143">
        <v>17.847760308032637</v>
      </c>
      <c r="C20" s="143">
        <v>0</v>
      </c>
      <c r="D20" s="143">
        <v>40.534218000000003</v>
      </c>
      <c r="E20" s="143">
        <v>20.267109000000001</v>
      </c>
      <c r="F20" s="148">
        <v>64.852525540000002</v>
      </c>
      <c r="G20" s="143">
        <v>1.4108124742236661</v>
      </c>
      <c r="H20" s="143">
        <v>0</v>
      </c>
      <c r="I20" s="143">
        <v>3.4900772720000002</v>
      </c>
      <c r="J20" s="143">
        <v>1.7450386360000001</v>
      </c>
      <c r="K20" s="148">
        <v>75.194216519999998</v>
      </c>
      <c r="L20" s="143">
        <v>1.4108124742236661</v>
      </c>
      <c r="M20" s="143">
        <v>0</v>
      </c>
      <c r="N20" s="143">
        <v>3.4900800749999998</v>
      </c>
      <c r="O20" s="143">
        <v>1.7450400374999999</v>
      </c>
      <c r="P20" s="148">
        <v>75.194317900000001</v>
      </c>
      <c r="Q20" s="143">
        <v>0</v>
      </c>
      <c r="R20" s="143">
        <v>0</v>
      </c>
      <c r="S20" s="143">
        <v>0</v>
      </c>
      <c r="T20" s="143">
        <v>0</v>
      </c>
      <c r="U20" s="148">
        <v>0</v>
      </c>
      <c r="V20" s="143">
        <v>16.436947833808972</v>
      </c>
      <c r="W20" s="143">
        <v>0</v>
      </c>
      <c r="X20" s="143">
        <v>39.027956320000001</v>
      </c>
      <c r="Y20" s="143">
        <v>19.513978160000001</v>
      </c>
      <c r="Z20" s="148">
        <v>70.122658139999999</v>
      </c>
      <c r="AA20" s="143">
        <v>15.890766020972888</v>
      </c>
      <c r="AB20" s="143">
        <v>0</v>
      </c>
      <c r="AC20" s="143">
        <v>38.456419160000003</v>
      </c>
      <c r="AD20" s="143">
        <v>19.228209580000001</v>
      </c>
      <c r="AE20" s="148">
        <v>72.451437029999994</v>
      </c>
      <c r="AF20" s="143">
        <v>0.54618181283608325</v>
      </c>
      <c r="AG20" s="143">
        <v>0</v>
      </c>
      <c r="AH20" s="143">
        <v>1.6170422360000001</v>
      </c>
      <c r="AI20" s="143">
        <v>0.80852111800000004</v>
      </c>
      <c r="AJ20" s="148">
        <v>100.03214060000001</v>
      </c>
      <c r="AL20" s="139"/>
      <c r="AM20" s="139"/>
      <c r="AN20" s="139"/>
    </row>
    <row r="21" spans="1:40" s="90" customFormat="1" ht="14.25" x14ac:dyDescent="0.25">
      <c r="A21" s="78"/>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L21" s="139"/>
      <c r="AM21" s="139"/>
      <c r="AN21" s="139"/>
    </row>
    <row r="22" spans="1:40" s="90" customFormat="1" ht="14.25" x14ac:dyDescent="0.25">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row>
    <row r="23" spans="1:40" s="90" customFormat="1" ht="14.25" x14ac:dyDescent="0.25">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row>
    <row r="24" spans="1:40" s="90" customFormat="1" ht="14.25" x14ac:dyDescent="0.25">
      <c r="A24" s="70" t="s">
        <v>351</v>
      </c>
    </row>
    <row r="25" spans="1:40" s="90" customFormat="1" ht="14.25" x14ac:dyDescent="0.25">
      <c r="A25" s="70" t="s">
        <v>161</v>
      </c>
    </row>
    <row r="26" spans="1:40" s="90" customFormat="1" ht="14.25" x14ac:dyDescent="0.25">
      <c r="A26" s="70" t="s">
        <v>162</v>
      </c>
    </row>
    <row r="27" spans="1:40" s="90" customFormat="1" ht="10.5" customHeight="1" x14ac:dyDescent="0.25">
      <c r="A27" s="73"/>
    </row>
    <row r="28" spans="1:40" s="90" customFormat="1" ht="14.25" x14ac:dyDescent="0.25">
      <c r="A28" s="73"/>
      <c r="G28" s="264" t="s">
        <v>169</v>
      </c>
      <c r="H28" s="265"/>
      <c r="I28" s="265"/>
      <c r="J28" s="265"/>
      <c r="K28" s="265"/>
      <c r="L28" s="265"/>
      <c r="M28" s="265"/>
      <c r="N28" s="265"/>
      <c r="O28" s="265"/>
      <c r="P28" s="265"/>
      <c r="Q28" s="265"/>
      <c r="R28" s="265"/>
      <c r="S28" s="265"/>
      <c r="T28" s="265"/>
      <c r="U28" s="266"/>
      <c r="V28" s="264" t="s">
        <v>345</v>
      </c>
      <c r="W28" s="265"/>
      <c r="X28" s="265"/>
      <c r="Y28" s="265"/>
      <c r="Z28" s="265"/>
      <c r="AA28" s="265"/>
      <c r="AB28" s="265"/>
      <c r="AC28" s="265"/>
      <c r="AD28" s="265"/>
      <c r="AE28" s="265"/>
      <c r="AF28" s="265"/>
      <c r="AG28" s="265"/>
      <c r="AH28" s="265"/>
      <c r="AI28" s="265"/>
      <c r="AJ28" s="266"/>
    </row>
    <row r="29" spans="1:40" s="90" customFormat="1" ht="42.75" x14ac:dyDescent="0.25">
      <c r="A29" s="74"/>
      <c r="B29" s="136" t="s">
        <v>41</v>
      </c>
      <c r="C29" s="136" t="s">
        <v>163</v>
      </c>
      <c r="D29" s="136" t="s">
        <v>164</v>
      </c>
      <c r="E29" s="136" t="s">
        <v>165</v>
      </c>
      <c r="F29" s="136" t="s">
        <v>166</v>
      </c>
      <c r="G29" s="136" t="s">
        <v>41</v>
      </c>
      <c r="H29" s="136" t="s">
        <v>163</v>
      </c>
      <c r="I29" s="136" t="s">
        <v>164</v>
      </c>
      <c r="J29" s="136" t="s">
        <v>165</v>
      </c>
      <c r="K29" s="136" t="s">
        <v>166</v>
      </c>
      <c r="L29" s="136" t="s">
        <v>167</v>
      </c>
      <c r="M29" s="136" t="s">
        <v>163</v>
      </c>
      <c r="N29" s="136" t="s">
        <v>164</v>
      </c>
      <c r="O29" s="136" t="s">
        <v>165</v>
      </c>
      <c r="P29" s="136" t="s">
        <v>166</v>
      </c>
      <c r="Q29" s="136" t="s">
        <v>168</v>
      </c>
      <c r="R29" s="136" t="s">
        <v>163</v>
      </c>
      <c r="S29" s="136" t="s">
        <v>164</v>
      </c>
      <c r="T29" s="136" t="s">
        <v>165</v>
      </c>
      <c r="U29" s="136" t="s">
        <v>166</v>
      </c>
      <c r="V29" s="136" t="s">
        <v>41</v>
      </c>
      <c r="W29" s="136" t="s">
        <v>163</v>
      </c>
      <c r="X29" s="136" t="s">
        <v>164</v>
      </c>
      <c r="Y29" s="136" t="s">
        <v>165</v>
      </c>
      <c r="Z29" s="136" t="s">
        <v>166</v>
      </c>
      <c r="AA29" s="136" t="s">
        <v>167</v>
      </c>
      <c r="AB29" s="136" t="s">
        <v>163</v>
      </c>
      <c r="AC29" s="136" t="s">
        <v>164</v>
      </c>
      <c r="AD29" s="136" t="s">
        <v>165</v>
      </c>
      <c r="AE29" s="136" t="s">
        <v>166</v>
      </c>
      <c r="AF29" s="136" t="s">
        <v>168</v>
      </c>
      <c r="AG29" s="136" t="s">
        <v>163</v>
      </c>
      <c r="AH29" s="136" t="s">
        <v>164</v>
      </c>
      <c r="AI29" s="136" t="s">
        <v>165</v>
      </c>
      <c r="AJ29" s="136" t="s">
        <v>166</v>
      </c>
    </row>
    <row r="30" spans="1:40" s="90" customFormat="1" ht="14.25" x14ac:dyDescent="0.25">
      <c r="A30" s="75" t="s">
        <v>41</v>
      </c>
      <c r="B30" s="146">
        <v>100</v>
      </c>
      <c r="C30" s="146">
        <v>100</v>
      </c>
      <c r="D30" s="146">
        <v>100</v>
      </c>
      <c r="E30" s="146">
        <v>0</v>
      </c>
      <c r="F30" s="146">
        <v>0</v>
      </c>
      <c r="G30" s="146">
        <v>13.208874642115276</v>
      </c>
      <c r="H30" s="146">
        <v>10.75927343</v>
      </c>
      <c r="I30" s="146">
        <v>15.658475599999999</v>
      </c>
      <c r="J30" s="146">
        <v>2.4496010849999994</v>
      </c>
      <c r="K30" s="146">
        <v>9.4617937970000003</v>
      </c>
      <c r="L30" s="146">
        <v>12.722044886990103</v>
      </c>
      <c r="M30" s="146">
        <v>10.3041924</v>
      </c>
      <c r="N30" s="146">
        <v>15.13989711</v>
      </c>
      <c r="O30" s="146">
        <v>2.417852355</v>
      </c>
      <c r="P30" s="146">
        <v>9.6965398520000008</v>
      </c>
      <c r="Q30" s="146">
        <v>0.48682975512517013</v>
      </c>
      <c r="R30" s="146">
        <v>1.4479367999999999E-2</v>
      </c>
      <c r="S30" s="146">
        <v>0.95918015400000001</v>
      </c>
      <c r="T30" s="146">
        <v>0.47235039299999998</v>
      </c>
      <c r="U30" s="146">
        <v>49.50295114</v>
      </c>
      <c r="V30" s="146">
        <v>86.79112535788471</v>
      </c>
      <c r="W30" s="146">
        <v>84.341524399999997</v>
      </c>
      <c r="X30" s="146">
        <v>89.240726570000007</v>
      </c>
      <c r="Y30" s="146">
        <v>2.4496010850000047</v>
      </c>
      <c r="Z30" s="146">
        <v>1.4400049109999999</v>
      </c>
      <c r="AA30" s="146">
        <v>80.931605445672091</v>
      </c>
      <c r="AB30" s="146">
        <v>77.878054550000002</v>
      </c>
      <c r="AC30" s="146">
        <v>83.985156489999994</v>
      </c>
      <c r="AD30" s="146">
        <v>3.0535509699999963</v>
      </c>
      <c r="AE30" s="146">
        <v>1.925000944</v>
      </c>
      <c r="AF30" s="146">
        <v>5.859519912212634</v>
      </c>
      <c r="AG30" s="146">
        <v>3.7076594680000001</v>
      </c>
      <c r="AH30" s="146">
        <v>8.0113804640000001</v>
      </c>
      <c r="AI30" s="146">
        <v>2.151860498</v>
      </c>
      <c r="AJ30" s="146">
        <v>18.73682513</v>
      </c>
    </row>
    <row r="31" spans="1:40" s="90" customFormat="1" ht="14.25" x14ac:dyDescent="0.25">
      <c r="A31" s="70" t="s">
        <v>346</v>
      </c>
      <c r="B31" s="147">
        <v>79.030391002038186</v>
      </c>
      <c r="C31" s="147">
        <v>76.262482169999998</v>
      </c>
      <c r="D31" s="147">
        <v>81.798299990000004</v>
      </c>
      <c r="E31" s="147">
        <v>2.7679089100000027</v>
      </c>
      <c r="F31" s="147">
        <v>1.786905524</v>
      </c>
      <c r="G31" s="147">
        <v>71.237129137611959</v>
      </c>
      <c r="H31" s="147">
        <v>62.746577420000001</v>
      </c>
      <c r="I31" s="147">
        <v>79.727681290000007</v>
      </c>
      <c r="J31" s="147">
        <v>8.4905519350000027</v>
      </c>
      <c r="K31" s="147">
        <v>6.0809781230000004</v>
      </c>
      <c r="L31" s="147">
        <v>71.120480744125118</v>
      </c>
      <c r="M31" s="147">
        <v>62.409536029999998</v>
      </c>
      <c r="N31" s="147">
        <v>79.831425909999993</v>
      </c>
      <c r="O31" s="147">
        <v>8.7109449399999974</v>
      </c>
      <c r="P31" s="147">
        <v>6.24905738</v>
      </c>
      <c r="Q31" s="147">
        <v>74.285435208290366</v>
      </c>
      <c r="R31" s="147">
        <v>40.236429569999999</v>
      </c>
      <c r="S31" s="147">
        <v>108.3344408</v>
      </c>
      <c r="T31" s="147">
        <v>34.049005614999999</v>
      </c>
      <c r="U31" s="147">
        <v>23.385393929999999</v>
      </c>
      <c r="V31" s="147">
        <v>80.216459492288877</v>
      </c>
      <c r="W31" s="147">
        <v>77.194064940000004</v>
      </c>
      <c r="X31" s="147">
        <v>83.238854140000001</v>
      </c>
      <c r="Y31" s="147">
        <v>3.0223945999999984</v>
      </c>
      <c r="Z31" s="147">
        <v>1.9223461989999999</v>
      </c>
      <c r="AA31" s="147">
        <v>80.922923386992039</v>
      </c>
      <c r="AB31" s="147">
        <v>77.842480309999999</v>
      </c>
      <c r="AC31" s="147">
        <v>84.003366580000005</v>
      </c>
      <c r="AD31" s="147">
        <v>3.080443135000003</v>
      </c>
      <c r="AE31" s="147">
        <v>1.9421624829999999</v>
      </c>
      <c r="AF31" s="147">
        <v>70.458790255844519</v>
      </c>
      <c r="AG31" s="147">
        <v>57.685973670000003</v>
      </c>
      <c r="AH31" s="147">
        <v>83.231606670000005</v>
      </c>
      <c r="AI31" s="147">
        <v>12.772816500000001</v>
      </c>
      <c r="AJ31" s="147">
        <v>9.2490136379999992</v>
      </c>
    </row>
    <row r="32" spans="1:40" s="90" customFormat="1" ht="14.25" x14ac:dyDescent="0.25">
      <c r="A32" s="75" t="s">
        <v>347</v>
      </c>
      <c r="B32" s="146">
        <v>10.810705431035665</v>
      </c>
      <c r="C32" s="146">
        <v>8.8130964859999992</v>
      </c>
      <c r="D32" s="146">
        <v>12.8083144</v>
      </c>
      <c r="E32" s="146">
        <v>1.9976089570000006</v>
      </c>
      <c r="F32" s="146">
        <v>9.4275831300000004</v>
      </c>
      <c r="G32" s="146">
        <v>14.429279219173715</v>
      </c>
      <c r="H32" s="146">
        <v>8.9350530300000006</v>
      </c>
      <c r="I32" s="146">
        <v>19.923505309999999</v>
      </c>
      <c r="J32" s="146">
        <v>5.4942261399999994</v>
      </c>
      <c r="K32" s="146">
        <v>19.427003729999999</v>
      </c>
      <c r="L32" s="146">
        <v>14.789145919307204</v>
      </c>
      <c r="M32" s="146">
        <v>9.1042388400000007</v>
      </c>
      <c r="N32" s="146">
        <v>20.474052910000001</v>
      </c>
      <c r="O32" s="146">
        <v>5.6849070350000002</v>
      </c>
      <c r="P32" s="146">
        <v>19.6121047</v>
      </c>
      <c r="Q32" s="146">
        <v>5.0250875808583988</v>
      </c>
      <c r="R32" s="146">
        <v>0</v>
      </c>
      <c r="S32" s="146">
        <v>12.326692680000001</v>
      </c>
      <c r="T32" s="146">
        <v>6.1633463400000004</v>
      </c>
      <c r="U32" s="146">
        <v>74.1342049</v>
      </c>
      <c r="V32" s="146">
        <v>10.259989129643483</v>
      </c>
      <c r="W32" s="146">
        <v>8.1083671630000005</v>
      </c>
      <c r="X32" s="146">
        <v>12.411611150000001</v>
      </c>
      <c r="Y32" s="146">
        <v>2.1516219935000001</v>
      </c>
      <c r="Z32" s="146">
        <v>10.699488130000001</v>
      </c>
      <c r="AA32" s="146">
        <v>9.5627216739110104</v>
      </c>
      <c r="AB32" s="146">
        <v>7.4404124459999998</v>
      </c>
      <c r="AC32" s="146">
        <v>11.68503093</v>
      </c>
      <c r="AD32" s="146">
        <v>2.122309242</v>
      </c>
      <c r="AE32" s="146">
        <v>11.32324953</v>
      </c>
      <c r="AF32" s="146">
        <v>19.89063728220497</v>
      </c>
      <c r="AG32" s="146">
        <v>8.9456269499999994</v>
      </c>
      <c r="AH32" s="146">
        <v>30.835647730000002</v>
      </c>
      <c r="AI32" s="146">
        <v>10.94501039</v>
      </c>
      <c r="AJ32" s="146">
        <v>28.074459749999999</v>
      </c>
    </row>
    <row r="33" spans="1:36" s="90" customFormat="1" ht="14.25" x14ac:dyDescent="0.25">
      <c r="A33" s="70" t="s">
        <v>348</v>
      </c>
      <c r="B33" s="147">
        <v>7.2538516370804027</v>
      </c>
      <c r="C33" s="147">
        <v>5.4697233059999997</v>
      </c>
      <c r="D33" s="147">
        <v>9.0379798460000007</v>
      </c>
      <c r="E33" s="147">
        <v>1.7841282700000005</v>
      </c>
      <c r="F33" s="147">
        <v>12.548775170000001</v>
      </c>
      <c r="G33" s="147">
        <v>12.301465814257066</v>
      </c>
      <c r="H33" s="147">
        <v>4.6648599480000001</v>
      </c>
      <c r="I33" s="147">
        <v>19.938071799999999</v>
      </c>
      <c r="J33" s="147">
        <v>7.6366059259999997</v>
      </c>
      <c r="K33" s="147">
        <v>31.672871780000001</v>
      </c>
      <c r="L33" s="147">
        <v>11.994668969717784</v>
      </c>
      <c r="M33" s="147">
        <v>4.1465262010000004</v>
      </c>
      <c r="N33" s="147">
        <v>19.84281185</v>
      </c>
      <c r="O33" s="147">
        <v>7.8481428245</v>
      </c>
      <c r="P33" s="147">
        <v>33.38278442</v>
      </c>
      <c r="Q33" s="147">
        <v>20.318813123712584</v>
      </c>
      <c r="R33" s="147">
        <v>0</v>
      </c>
      <c r="S33" s="147">
        <v>52.39772893</v>
      </c>
      <c r="T33" s="147">
        <v>26.198864465</v>
      </c>
      <c r="U33" s="147">
        <v>80.549949830000003</v>
      </c>
      <c r="V33" s="147">
        <v>6.4856474844880525</v>
      </c>
      <c r="W33" s="147">
        <v>4.7023146730000001</v>
      </c>
      <c r="X33" s="147">
        <v>8.2689801539999994</v>
      </c>
      <c r="Y33" s="147">
        <v>1.7833327404999997</v>
      </c>
      <c r="Z33" s="147">
        <v>14.028879229999999</v>
      </c>
      <c r="AA33" s="147">
        <v>6.3942386704215721</v>
      </c>
      <c r="AB33" s="147">
        <v>4.6277556640000004</v>
      </c>
      <c r="AC33" s="147">
        <v>8.1607215209999993</v>
      </c>
      <c r="AD33" s="147">
        <v>1.7664829284999994</v>
      </c>
      <c r="AE33" s="147">
        <v>14.09498234</v>
      </c>
      <c r="AF33" s="147">
        <v>7.7481847204937377</v>
      </c>
      <c r="AG33" s="147">
        <v>0</v>
      </c>
      <c r="AH33" s="147">
        <v>17.816644119999999</v>
      </c>
      <c r="AI33" s="147">
        <v>8.9083220599999997</v>
      </c>
      <c r="AJ33" s="147">
        <v>66.299000879999994</v>
      </c>
    </row>
    <row r="34" spans="1:36" s="90" customFormat="1" ht="14.25" x14ac:dyDescent="0.25">
      <c r="A34" s="75" t="s">
        <v>349</v>
      </c>
      <c r="B34" s="146">
        <v>1.3986300975329411</v>
      </c>
      <c r="C34" s="146">
        <v>0.59769109200000003</v>
      </c>
      <c r="D34" s="146">
        <v>2.1995691179999999</v>
      </c>
      <c r="E34" s="146">
        <v>0.80093901299999992</v>
      </c>
      <c r="F34" s="146">
        <v>29.217328590000001</v>
      </c>
      <c r="G34" s="146">
        <v>0.48492468527022142</v>
      </c>
      <c r="H34" s="146">
        <v>0.14376651100000001</v>
      </c>
      <c r="I34" s="146">
        <v>0.82608285400000003</v>
      </c>
      <c r="J34" s="146">
        <v>0.3411581715</v>
      </c>
      <c r="K34" s="146">
        <v>35.894294100000003</v>
      </c>
      <c r="L34" s="146">
        <v>0.5008800135969369</v>
      </c>
      <c r="M34" s="146">
        <v>0.14621281799999999</v>
      </c>
      <c r="N34" s="146">
        <v>0.85554720399999995</v>
      </c>
      <c r="O34" s="146">
        <v>0.35466719299999999</v>
      </c>
      <c r="P34" s="146">
        <v>36.1269457</v>
      </c>
      <c r="Q34" s="146">
        <v>6.7973171887583866E-2</v>
      </c>
      <c r="R34" s="146">
        <v>0</v>
      </c>
      <c r="S34" s="146">
        <v>0.21594300899999999</v>
      </c>
      <c r="T34" s="146">
        <v>0.1079715045</v>
      </c>
      <c r="U34" s="146">
        <v>111.06560500000001</v>
      </c>
      <c r="V34" s="146">
        <v>1.5376883272843553</v>
      </c>
      <c r="W34" s="146">
        <v>0.62414507900000005</v>
      </c>
      <c r="X34" s="146">
        <v>2.4512315899999999</v>
      </c>
      <c r="Y34" s="146">
        <v>0.91354325549999993</v>
      </c>
      <c r="Z34" s="146">
        <v>30.311311280000002</v>
      </c>
      <c r="AA34" s="146">
        <v>1.6408882805963416</v>
      </c>
      <c r="AB34" s="146">
        <v>0.66251691400000001</v>
      </c>
      <c r="AC34" s="146">
        <v>2.619259665</v>
      </c>
      <c r="AD34" s="146">
        <v>0.97837137549999997</v>
      </c>
      <c r="AE34" s="146">
        <v>30.42066131</v>
      </c>
      <c r="AF34" s="146">
        <v>0.11229204421180801</v>
      </c>
      <c r="AG34" s="146">
        <v>3.3725553999999998E-2</v>
      </c>
      <c r="AH34" s="146">
        <v>0.190858535</v>
      </c>
      <c r="AI34" s="146">
        <v>7.8566490500000002E-2</v>
      </c>
      <c r="AJ34" s="146">
        <v>35.697047320000003</v>
      </c>
    </row>
    <row r="35" spans="1:36" s="90" customFormat="1" ht="14.25" x14ac:dyDescent="0.25">
      <c r="A35" s="70" t="s">
        <v>350</v>
      </c>
      <c r="B35" s="147">
        <v>1.49299666618918</v>
      </c>
      <c r="C35" s="147">
        <v>0.21813618200000001</v>
      </c>
      <c r="D35" s="147">
        <v>2.7678570790000001</v>
      </c>
      <c r="E35" s="147">
        <v>1.2748604485000001</v>
      </c>
      <c r="F35" s="147">
        <v>43.566006170000001</v>
      </c>
      <c r="G35" s="147">
        <v>1.5391670033046121</v>
      </c>
      <c r="H35" s="147">
        <v>0.27576651299999999</v>
      </c>
      <c r="I35" s="147">
        <v>2.80256704</v>
      </c>
      <c r="J35" s="147">
        <v>1.2634002634999999</v>
      </c>
      <c r="K35" s="147">
        <v>41.879280459999997</v>
      </c>
      <c r="L35" s="147">
        <v>1.5864827734117282</v>
      </c>
      <c r="M35" s="147">
        <v>0.27432288799999999</v>
      </c>
      <c r="N35" s="147">
        <v>2.8986421899999999</v>
      </c>
      <c r="O35" s="147">
        <v>1.312159651</v>
      </c>
      <c r="P35" s="147">
        <v>42.198334580000001</v>
      </c>
      <c r="Q35" s="147">
        <v>0.30269091525106367</v>
      </c>
      <c r="R35" s="147">
        <v>0</v>
      </c>
      <c r="S35" s="147">
        <v>0.86462885700000003</v>
      </c>
      <c r="T35" s="147">
        <v>0.43231442850000001</v>
      </c>
      <c r="U35" s="147">
        <v>94.718082730000006</v>
      </c>
      <c r="V35" s="147">
        <v>1.4859699316857711</v>
      </c>
      <c r="W35" s="147">
        <v>3.2316409999999997E-2</v>
      </c>
      <c r="X35" s="147">
        <v>2.9396234410000002</v>
      </c>
      <c r="Y35" s="147">
        <v>1.4536535155000001</v>
      </c>
      <c r="Z35" s="147">
        <v>49.910832249999999</v>
      </c>
      <c r="AA35" s="147">
        <v>1.4644585959568526</v>
      </c>
      <c r="AB35" s="147">
        <v>0</v>
      </c>
      <c r="AC35" s="147">
        <v>3.0184034450000001</v>
      </c>
      <c r="AD35" s="147">
        <v>1.5092017225000001</v>
      </c>
      <c r="AE35" s="147">
        <v>54.138028509999998</v>
      </c>
      <c r="AF35" s="147">
        <v>1.7830841939299673</v>
      </c>
      <c r="AG35" s="147">
        <v>1.1034479E-2</v>
      </c>
      <c r="AH35" s="147">
        <v>3.5551339190000002</v>
      </c>
      <c r="AI35" s="147">
        <v>1.7720497200000001</v>
      </c>
      <c r="AJ35" s="147">
        <v>50.704672309999999</v>
      </c>
    </row>
    <row r="36" spans="1:36" s="90" customFormat="1" ht="14.25" x14ac:dyDescent="0.25">
      <c r="A36" s="77" t="s">
        <v>194</v>
      </c>
      <c r="B36" s="148">
        <v>1.3425166123632809E-2</v>
      </c>
      <c r="C36" s="148">
        <v>0</v>
      </c>
      <c r="D36" s="148">
        <v>3.0522942000000001E-2</v>
      </c>
      <c r="E36" s="148">
        <v>1.5261471E-2</v>
      </c>
      <c r="F36" s="148">
        <v>64.97762874</v>
      </c>
      <c r="G36" s="148">
        <v>8.0341403824293958E-3</v>
      </c>
      <c r="H36" s="148">
        <v>0</v>
      </c>
      <c r="I36" s="148">
        <v>1.9933132999999999E-2</v>
      </c>
      <c r="J36" s="148">
        <v>9.9665664999999994E-3</v>
      </c>
      <c r="K36" s="148">
        <v>75.563953979999994</v>
      </c>
      <c r="L36" s="148">
        <v>8.3415798412399145E-3</v>
      </c>
      <c r="M36" s="148">
        <v>0</v>
      </c>
      <c r="N36" s="148">
        <v>2.0701403E-2</v>
      </c>
      <c r="O36" s="148">
        <v>1.03507015E-2</v>
      </c>
      <c r="P36" s="148">
        <v>75.597574159999994</v>
      </c>
      <c r="Q36" s="148">
        <v>0</v>
      </c>
      <c r="R36" s="148">
        <v>0</v>
      </c>
      <c r="S36" s="148">
        <v>2.56149E-4</v>
      </c>
      <c r="T36" s="148">
        <v>1.280745E-4</v>
      </c>
      <c r="U36" s="148">
        <v>0</v>
      </c>
      <c r="V36" s="148">
        <v>1.4245634609487089E-2</v>
      </c>
      <c r="W36" s="148">
        <v>0</v>
      </c>
      <c r="X36" s="148">
        <v>3.3857655E-2</v>
      </c>
      <c r="Y36" s="148">
        <v>1.69288275E-2</v>
      </c>
      <c r="Z36" s="148">
        <v>70.239993279999993</v>
      </c>
      <c r="AA36" s="148">
        <v>1.4769392122194051E-2</v>
      </c>
      <c r="AB36" s="148">
        <v>0</v>
      </c>
      <c r="AC36" s="148">
        <v>3.5776581000000002E-2</v>
      </c>
      <c r="AD36" s="148">
        <v>1.7888290500000001E-2</v>
      </c>
      <c r="AE36" s="148">
        <v>72.568681440000006</v>
      </c>
      <c r="AF36" s="148">
        <v>7.0115033150001879E-3</v>
      </c>
      <c r="AG36" s="148">
        <v>0</v>
      </c>
      <c r="AH36" s="148">
        <v>2.098993E-2</v>
      </c>
      <c r="AI36" s="148">
        <v>1.0494965E-2</v>
      </c>
      <c r="AJ36" s="148">
        <v>101.7164255</v>
      </c>
    </row>
    <row r="37" spans="1:36" s="90" customFormat="1" ht="14.25" x14ac:dyDescent="0.25"/>
    <row r="38" spans="1:36" s="90" customFormat="1" ht="14.25" x14ac:dyDescent="0.25">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row>
    <row r="39" spans="1:36" s="90" customFormat="1" ht="14.25" x14ac:dyDescent="0.25"/>
    <row r="40" spans="1:36" x14ac:dyDescent="0.25">
      <c r="A40" s="229" t="s">
        <v>172</v>
      </c>
      <c r="B40" s="230"/>
      <c r="C40" s="230"/>
      <c r="D40" s="230"/>
      <c r="E40" s="230"/>
      <c r="F40" s="231"/>
      <c r="G40" s="94"/>
      <c r="H40" s="94"/>
      <c r="I40" s="94"/>
      <c r="J40" s="94"/>
      <c r="K40" s="94"/>
    </row>
    <row r="41" spans="1:36" x14ac:dyDescent="0.25">
      <c r="A41" s="235" t="s">
        <v>173</v>
      </c>
      <c r="B41" s="236"/>
      <c r="C41" s="236"/>
      <c r="D41" s="236"/>
      <c r="E41" s="236"/>
      <c r="F41" s="237"/>
      <c r="G41" s="93"/>
      <c r="H41" s="93"/>
      <c r="I41" s="93"/>
      <c r="J41" s="93"/>
      <c r="K41" s="93"/>
    </row>
    <row r="42" spans="1:36" x14ac:dyDescent="0.25">
      <c r="A42" s="83" t="s">
        <v>352</v>
      </c>
      <c r="B42" s="149"/>
      <c r="C42" s="149"/>
      <c r="D42" s="149"/>
      <c r="E42" s="149"/>
      <c r="F42" s="155"/>
      <c r="G42" s="90"/>
      <c r="H42" s="90"/>
      <c r="I42" s="90"/>
      <c r="J42" s="90"/>
      <c r="K42" s="90"/>
    </row>
    <row r="43" spans="1:36" ht="30.75" customHeight="1" x14ac:dyDescent="0.25">
      <c r="A43" s="241" t="s">
        <v>535</v>
      </c>
      <c r="B43" s="242"/>
      <c r="C43" s="242"/>
      <c r="D43" s="242"/>
      <c r="E43" s="242"/>
      <c r="F43" s="243"/>
    </row>
  </sheetData>
  <mergeCells count="10">
    <mergeCell ref="A1:M1"/>
    <mergeCell ref="A3:U4"/>
    <mergeCell ref="A5:U7"/>
    <mergeCell ref="G12:U12"/>
    <mergeCell ref="V12:AJ12"/>
    <mergeCell ref="A43:F43"/>
    <mergeCell ref="G28:U28"/>
    <mergeCell ref="V28:AJ28"/>
    <mergeCell ref="A40:F40"/>
    <mergeCell ref="A41:F41"/>
  </mergeCells>
  <conditionalFormatting sqref="B14:AJ20">
    <cfRule type="cellIs" dxfId="130" priority="9" operator="lessThan">
      <formula>0</formula>
    </cfRule>
  </conditionalFormatting>
  <conditionalFormatting sqref="B30:B36 AF30:AF36 G30:G36 L30:L36 Q30:Q36 V30:V36 AA30:AA36">
    <cfRule type="cellIs" dxfId="129" priority="8" operator="lessThan">
      <formula>0</formula>
    </cfRule>
  </conditionalFormatting>
  <conditionalFormatting sqref="C30:F36">
    <cfRule type="cellIs" dxfId="128" priority="7" operator="lessThan">
      <formula>0</formula>
    </cfRule>
  </conditionalFormatting>
  <conditionalFormatting sqref="H30:K36">
    <cfRule type="cellIs" dxfId="127" priority="6" operator="lessThan">
      <formula>0</formula>
    </cfRule>
  </conditionalFormatting>
  <conditionalFormatting sqref="M30:P36">
    <cfRule type="cellIs" dxfId="126" priority="5" operator="lessThan">
      <formula>0</formula>
    </cfRule>
  </conditionalFormatting>
  <conditionalFormatting sqref="R30:U36">
    <cfRule type="cellIs" dxfId="125" priority="4" operator="lessThan">
      <formula>0</formula>
    </cfRule>
  </conditionalFormatting>
  <conditionalFormatting sqref="W30:Z36">
    <cfRule type="cellIs" dxfId="124" priority="3" operator="lessThan">
      <formula>0</formula>
    </cfRule>
  </conditionalFormatting>
  <conditionalFormatting sqref="AB30:AE36">
    <cfRule type="cellIs" dxfId="123" priority="2" operator="lessThan">
      <formula>0</formula>
    </cfRule>
  </conditionalFormatting>
  <conditionalFormatting sqref="AG30:AJ36">
    <cfRule type="cellIs" dxfId="122" priority="1" operator="lessThan">
      <formula>0</formula>
    </cfRule>
  </conditionalFormatting>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0FEA4-45A3-4FEE-B2CC-ED649476DF82}">
  <sheetPr codeName="Hoja48"/>
  <dimension ref="A1:AN45"/>
  <sheetViews>
    <sheetView showGridLines="0" showRowColHeaders="0" zoomScaleNormal="100" workbookViewId="0">
      <selection activeCell="A3" sqref="A3:U4"/>
    </sheetView>
  </sheetViews>
  <sheetFormatPr baseColWidth="10" defaultRowHeight="15" x14ac:dyDescent="0.25"/>
  <cols>
    <col min="1" max="1" width="60" customWidth="1"/>
    <col min="2" max="2" width="10" bestFit="1" customWidth="1"/>
    <col min="3" max="4" width="10.140625" bestFit="1" customWidth="1"/>
    <col min="5" max="5" width="8.5703125" bestFit="1" customWidth="1"/>
    <col min="6" max="6" width="5" bestFit="1" customWidth="1"/>
    <col min="7" max="9" width="8.42578125" bestFit="1" customWidth="1"/>
    <col min="10" max="10" width="6.5703125" bestFit="1" customWidth="1"/>
    <col min="11" max="11" width="4.28515625" customWidth="1"/>
    <col min="12" max="12" width="12.140625" customWidth="1"/>
    <col min="13" max="14" width="8.42578125" bestFit="1" customWidth="1"/>
    <col min="15" max="15" width="7.28515625" bestFit="1" customWidth="1"/>
    <col min="16" max="16" width="5" bestFit="1" customWidth="1"/>
    <col min="17" max="17" width="15.85546875" bestFit="1" customWidth="1"/>
    <col min="18" max="19" width="8.42578125" bestFit="1" customWidth="1"/>
    <col min="20" max="20" width="7.28515625" bestFit="1" customWidth="1"/>
    <col min="21" max="21" width="6" bestFit="1" customWidth="1"/>
    <col min="22" max="24" width="10" bestFit="1" customWidth="1"/>
    <col min="25" max="25" width="8.42578125" bestFit="1" customWidth="1"/>
    <col min="26" max="26" width="4.85546875" customWidth="1"/>
    <col min="27" max="27" width="12.140625" customWidth="1"/>
    <col min="28" max="29" width="10" bestFit="1" customWidth="1"/>
    <col min="30" max="30" width="8.42578125" bestFit="1" customWidth="1"/>
    <col min="31" max="31" width="4.85546875" bestFit="1" customWidth="1"/>
    <col min="32" max="32" width="15.7109375" customWidth="1"/>
    <col min="33" max="34" width="10" bestFit="1" customWidth="1"/>
    <col min="35" max="35" width="7.28515625" bestFit="1" customWidth="1"/>
    <col min="36" max="36" width="5" bestFit="1" customWidth="1"/>
  </cols>
  <sheetData>
    <row r="1" spans="1:40" ht="59.25" customHeight="1" x14ac:dyDescent="0.25">
      <c r="A1" s="224"/>
      <c r="B1" s="224"/>
      <c r="C1" s="224"/>
      <c r="D1" s="224"/>
      <c r="E1" s="224"/>
      <c r="F1" s="224"/>
      <c r="G1" s="224"/>
      <c r="H1" s="224"/>
      <c r="I1" s="224"/>
      <c r="J1" s="224"/>
      <c r="K1" s="224"/>
      <c r="L1" s="224"/>
      <c r="M1" s="224"/>
      <c r="N1" s="71"/>
      <c r="O1" s="72"/>
      <c r="P1" s="72"/>
      <c r="Q1" s="72"/>
      <c r="R1" s="72"/>
      <c r="S1" s="72"/>
      <c r="T1" s="72"/>
      <c r="U1" s="72"/>
      <c r="V1" s="72"/>
      <c r="W1" s="72"/>
      <c r="X1" s="72"/>
      <c r="Y1" s="72"/>
      <c r="Z1" s="72"/>
    </row>
    <row r="3" spans="1:40" ht="15" customHeight="1" x14ac:dyDescent="0.25">
      <c r="A3" s="225" t="s">
        <v>159</v>
      </c>
      <c r="B3" s="226"/>
      <c r="C3" s="226"/>
      <c r="D3" s="226"/>
      <c r="E3" s="226"/>
      <c r="F3" s="226"/>
      <c r="G3" s="226"/>
      <c r="H3" s="226"/>
      <c r="I3" s="226"/>
      <c r="J3" s="226"/>
      <c r="K3" s="226"/>
      <c r="L3" s="226"/>
      <c r="M3" s="226"/>
      <c r="N3" s="226"/>
      <c r="O3" s="226"/>
      <c r="P3" s="226"/>
      <c r="Q3" s="226"/>
      <c r="R3" s="226"/>
      <c r="S3" s="226"/>
      <c r="T3" s="226"/>
      <c r="U3" s="226"/>
    </row>
    <row r="4" spans="1:40" ht="15" customHeight="1" x14ac:dyDescent="0.25">
      <c r="A4" s="225"/>
      <c r="B4" s="226"/>
      <c r="C4" s="226"/>
      <c r="D4" s="226"/>
      <c r="E4" s="226"/>
      <c r="F4" s="226"/>
      <c r="G4" s="226"/>
      <c r="H4" s="226"/>
      <c r="I4" s="226"/>
      <c r="J4" s="226"/>
      <c r="K4" s="226"/>
      <c r="L4" s="226"/>
      <c r="M4" s="226"/>
      <c r="N4" s="226"/>
      <c r="O4" s="226"/>
      <c r="P4" s="226"/>
      <c r="Q4" s="226"/>
      <c r="R4" s="226"/>
      <c r="S4" s="226"/>
      <c r="T4" s="226"/>
      <c r="U4" s="226"/>
    </row>
    <row r="5" spans="1:40" s="90" customFormat="1" ht="14.25" x14ac:dyDescent="0.25">
      <c r="A5" s="227" t="s">
        <v>136</v>
      </c>
      <c r="B5" s="228"/>
      <c r="C5" s="228"/>
      <c r="D5" s="228"/>
      <c r="E5" s="228"/>
      <c r="F5" s="228"/>
      <c r="G5" s="228"/>
      <c r="H5" s="228"/>
      <c r="I5" s="228"/>
      <c r="J5" s="228"/>
      <c r="K5" s="228"/>
      <c r="L5" s="228"/>
      <c r="M5" s="228"/>
      <c r="N5" s="228"/>
      <c r="O5" s="228"/>
      <c r="P5" s="228"/>
      <c r="Q5" s="228"/>
      <c r="R5" s="228"/>
      <c r="S5" s="228"/>
      <c r="T5" s="228"/>
      <c r="U5" s="228"/>
    </row>
    <row r="6" spans="1:40" s="90" customFormat="1" ht="14.25" x14ac:dyDescent="0.25">
      <c r="A6" s="227"/>
      <c r="B6" s="228"/>
      <c r="C6" s="228"/>
      <c r="D6" s="228"/>
      <c r="E6" s="228"/>
      <c r="F6" s="228"/>
      <c r="G6" s="228"/>
      <c r="H6" s="228"/>
      <c r="I6" s="228"/>
      <c r="J6" s="228"/>
      <c r="K6" s="228"/>
      <c r="L6" s="228"/>
      <c r="M6" s="228"/>
      <c r="N6" s="228"/>
      <c r="O6" s="228"/>
      <c r="P6" s="228"/>
      <c r="Q6" s="228"/>
      <c r="R6" s="228"/>
      <c r="S6" s="228"/>
      <c r="T6" s="228"/>
      <c r="U6" s="228"/>
    </row>
    <row r="7" spans="1:40" s="90" customFormat="1" ht="14.25" x14ac:dyDescent="0.25">
      <c r="A7" s="227"/>
      <c r="B7" s="228"/>
      <c r="C7" s="228"/>
      <c r="D7" s="228"/>
      <c r="E7" s="228"/>
      <c r="F7" s="228"/>
      <c r="G7" s="228"/>
      <c r="H7" s="228"/>
      <c r="I7" s="228"/>
      <c r="J7" s="228"/>
      <c r="K7" s="228"/>
      <c r="L7" s="228"/>
      <c r="M7" s="228"/>
      <c r="N7" s="228"/>
      <c r="O7" s="228"/>
      <c r="P7" s="228"/>
      <c r="Q7" s="228"/>
      <c r="R7" s="228"/>
      <c r="S7" s="228"/>
      <c r="T7" s="228"/>
      <c r="U7" s="228"/>
    </row>
    <row r="8" spans="1:40" s="90" customFormat="1" ht="14.25" x14ac:dyDescent="0.25"/>
    <row r="9" spans="1:40" s="90" customFormat="1" ht="14.25" x14ac:dyDescent="0.25">
      <c r="A9" s="70" t="s">
        <v>353</v>
      </c>
    </row>
    <row r="10" spans="1:40" s="90" customFormat="1" ht="14.25" x14ac:dyDescent="0.25">
      <c r="A10" s="70" t="s">
        <v>161</v>
      </c>
    </row>
    <row r="11" spans="1:40" s="90" customFormat="1" ht="14.25" x14ac:dyDescent="0.25">
      <c r="A11" s="70" t="s">
        <v>162</v>
      </c>
    </row>
    <row r="12" spans="1:40" s="90" customFormat="1" ht="14.25" x14ac:dyDescent="0.25">
      <c r="A12" s="73"/>
      <c r="G12" s="264" t="s">
        <v>169</v>
      </c>
      <c r="H12" s="265"/>
      <c r="I12" s="265"/>
      <c r="J12" s="265"/>
      <c r="K12" s="265"/>
      <c r="L12" s="265"/>
      <c r="M12" s="265"/>
      <c r="N12" s="265"/>
      <c r="O12" s="265"/>
      <c r="P12" s="265"/>
      <c r="Q12" s="265"/>
      <c r="R12" s="265"/>
      <c r="S12" s="265"/>
      <c r="T12" s="265"/>
      <c r="U12" s="266"/>
      <c r="V12" s="264" t="s">
        <v>345</v>
      </c>
      <c r="W12" s="265"/>
      <c r="X12" s="265"/>
      <c r="Y12" s="265"/>
      <c r="Z12" s="265"/>
      <c r="AA12" s="265"/>
      <c r="AB12" s="265"/>
      <c r="AC12" s="265"/>
      <c r="AD12" s="265"/>
      <c r="AE12" s="265"/>
      <c r="AF12" s="265"/>
      <c r="AG12" s="265"/>
      <c r="AH12" s="265"/>
      <c r="AI12" s="265"/>
      <c r="AJ12" s="266"/>
    </row>
    <row r="13" spans="1:40" s="90" customFormat="1" ht="42.75" x14ac:dyDescent="0.25">
      <c r="A13" s="74"/>
      <c r="B13" s="136" t="s">
        <v>41</v>
      </c>
      <c r="C13" s="136" t="s">
        <v>163</v>
      </c>
      <c r="D13" s="136" t="s">
        <v>164</v>
      </c>
      <c r="E13" s="136" t="s">
        <v>165</v>
      </c>
      <c r="F13" s="136" t="s">
        <v>166</v>
      </c>
      <c r="G13" s="136" t="s">
        <v>41</v>
      </c>
      <c r="H13" s="136" t="s">
        <v>163</v>
      </c>
      <c r="I13" s="136" t="s">
        <v>164</v>
      </c>
      <c r="J13" s="136" t="s">
        <v>165</v>
      </c>
      <c r="K13" s="136" t="s">
        <v>166</v>
      </c>
      <c r="L13" s="136" t="s">
        <v>167</v>
      </c>
      <c r="M13" s="136" t="s">
        <v>163</v>
      </c>
      <c r="N13" s="136" t="s">
        <v>164</v>
      </c>
      <c r="O13" s="136" t="s">
        <v>165</v>
      </c>
      <c r="P13" s="136" t="s">
        <v>166</v>
      </c>
      <c r="Q13" s="136" t="s">
        <v>168</v>
      </c>
      <c r="R13" s="136" t="s">
        <v>163</v>
      </c>
      <c r="S13" s="136" t="s">
        <v>164</v>
      </c>
      <c r="T13" s="136" t="s">
        <v>165</v>
      </c>
      <c r="U13" s="136" t="s">
        <v>166</v>
      </c>
      <c r="V13" s="136" t="s">
        <v>41</v>
      </c>
      <c r="W13" s="136" t="s">
        <v>163</v>
      </c>
      <c r="X13" s="136" t="s">
        <v>164</v>
      </c>
      <c r="Y13" s="136" t="s">
        <v>165</v>
      </c>
      <c r="Z13" s="136" t="s">
        <v>166</v>
      </c>
      <c r="AA13" s="136" t="s">
        <v>167</v>
      </c>
      <c r="AB13" s="136" t="s">
        <v>163</v>
      </c>
      <c r="AC13" s="136" t="s">
        <v>164</v>
      </c>
      <c r="AD13" s="136" t="s">
        <v>165</v>
      </c>
      <c r="AE13" s="136" t="s">
        <v>166</v>
      </c>
      <c r="AF13" s="136" t="s">
        <v>168</v>
      </c>
      <c r="AG13" s="136" t="s">
        <v>163</v>
      </c>
      <c r="AH13" s="136" t="s">
        <v>164</v>
      </c>
      <c r="AI13" s="136" t="s">
        <v>165</v>
      </c>
      <c r="AJ13" s="136" t="s">
        <v>166</v>
      </c>
    </row>
    <row r="14" spans="1:40" s="90" customFormat="1" ht="14.25" x14ac:dyDescent="0.25">
      <c r="A14" s="88" t="s">
        <v>41</v>
      </c>
      <c r="B14" s="137">
        <v>132942.56580270277</v>
      </c>
      <c r="C14" s="137">
        <v>122203.8806</v>
      </c>
      <c r="D14" s="137">
        <v>143681.24780000001</v>
      </c>
      <c r="E14" s="137">
        <v>10738.683600000004</v>
      </c>
      <c r="F14" s="146">
        <v>4.1212686219999997</v>
      </c>
      <c r="G14" s="137">
        <v>17560.216862890531</v>
      </c>
      <c r="H14" s="137">
        <v>13986.077450000001</v>
      </c>
      <c r="I14" s="137">
        <v>21134.355520000001</v>
      </c>
      <c r="J14" s="137">
        <v>3574.1390350000001</v>
      </c>
      <c r="K14" s="146">
        <v>10.38449797</v>
      </c>
      <c r="L14" s="137">
        <v>16913.012895336116</v>
      </c>
      <c r="M14" s="137">
        <v>13394.84967</v>
      </c>
      <c r="N14" s="137">
        <v>20431.175360000001</v>
      </c>
      <c r="O14" s="137">
        <v>3518.1628450000007</v>
      </c>
      <c r="P14" s="146">
        <v>10.61301789</v>
      </c>
      <c r="Q14" s="137">
        <v>647.20396755441357</v>
      </c>
      <c r="R14" s="137">
        <v>17.911023190000002</v>
      </c>
      <c r="S14" s="137">
        <v>1276.4969120000001</v>
      </c>
      <c r="T14" s="137">
        <v>629.29294440500007</v>
      </c>
      <c r="U14" s="146">
        <v>49.608445690000003</v>
      </c>
      <c r="V14" s="137">
        <v>115382.34893981223</v>
      </c>
      <c r="W14" s="137">
        <v>105562.03290000001</v>
      </c>
      <c r="X14" s="137">
        <v>125202.66250000001</v>
      </c>
      <c r="Y14" s="137">
        <v>9820.3148000000001</v>
      </c>
      <c r="Z14" s="146">
        <v>4.3424014079999997</v>
      </c>
      <c r="AA14" s="137">
        <v>107592.5528247965</v>
      </c>
      <c r="AB14" s="137">
        <v>98233.454949999999</v>
      </c>
      <c r="AC14" s="137">
        <v>116951.6483</v>
      </c>
      <c r="AD14" s="137">
        <v>9359.0966750000007</v>
      </c>
      <c r="AE14" s="146">
        <v>4.4380854000000003</v>
      </c>
      <c r="AF14" s="137">
        <v>7789.7961150157298</v>
      </c>
      <c r="AG14" s="137">
        <v>4819.3867090000003</v>
      </c>
      <c r="AH14" s="137">
        <v>10760.205480000001</v>
      </c>
      <c r="AI14" s="137">
        <v>2970.4093855000001</v>
      </c>
      <c r="AJ14" s="146">
        <v>19.455130449999999</v>
      </c>
      <c r="AL14" s="139"/>
      <c r="AM14" s="139"/>
      <c r="AN14" s="139"/>
    </row>
    <row r="15" spans="1:40" s="90" customFormat="1" ht="14.25" x14ac:dyDescent="0.25">
      <c r="A15" s="86" t="s">
        <v>188</v>
      </c>
      <c r="B15" s="140">
        <v>24404.536239513436</v>
      </c>
      <c r="C15" s="140">
        <v>20864.872729999999</v>
      </c>
      <c r="D15" s="140">
        <v>27944.199379999998</v>
      </c>
      <c r="E15" s="140">
        <v>3539.6633249999995</v>
      </c>
      <c r="F15" s="147">
        <v>7.4000614919999999</v>
      </c>
      <c r="G15" s="140">
        <v>2016.1746433880969</v>
      </c>
      <c r="H15" s="140">
        <v>1072.635644</v>
      </c>
      <c r="I15" s="140">
        <v>2959.7134369999999</v>
      </c>
      <c r="J15" s="140">
        <v>943.53889649999996</v>
      </c>
      <c r="K15" s="147">
        <v>23.876771900000001</v>
      </c>
      <c r="L15" s="140">
        <v>1980.4134797635859</v>
      </c>
      <c r="M15" s="140">
        <v>1037.5419879999999</v>
      </c>
      <c r="N15" s="140">
        <v>2923.2847649999999</v>
      </c>
      <c r="O15" s="140">
        <v>942.87138849999997</v>
      </c>
      <c r="P15" s="147">
        <v>24.290728219999998</v>
      </c>
      <c r="Q15" s="140">
        <v>35.761163624511092</v>
      </c>
      <c r="R15" s="140">
        <v>0.41286631400000001</v>
      </c>
      <c r="S15" s="140">
        <v>71.109460940000005</v>
      </c>
      <c r="T15" s="140">
        <v>35.348297313000003</v>
      </c>
      <c r="U15" s="147">
        <v>50.4313723</v>
      </c>
      <c r="V15" s="140">
        <v>22388.361596125338</v>
      </c>
      <c r="W15" s="140">
        <v>18979.417509999999</v>
      </c>
      <c r="X15" s="140">
        <v>25797.305509999998</v>
      </c>
      <c r="Y15" s="140">
        <v>3408.9439999999995</v>
      </c>
      <c r="Z15" s="147">
        <v>7.7685771739999998</v>
      </c>
      <c r="AA15" s="140">
        <v>20411.026493928373</v>
      </c>
      <c r="AB15" s="140">
        <v>17126.67381</v>
      </c>
      <c r="AC15" s="140">
        <v>23695.378949999998</v>
      </c>
      <c r="AD15" s="140">
        <v>3284.3525699999991</v>
      </c>
      <c r="AE15" s="147">
        <v>8.2097296639999993</v>
      </c>
      <c r="AF15" s="140">
        <v>1977.3351021969663</v>
      </c>
      <c r="AG15" s="140">
        <v>1064.397694</v>
      </c>
      <c r="AH15" s="140">
        <v>2890.272567</v>
      </c>
      <c r="AI15" s="140">
        <v>912.93743649999999</v>
      </c>
      <c r="AJ15" s="147">
        <v>23.556169069999999</v>
      </c>
      <c r="AL15" s="139"/>
      <c r="AM15" s="139"/>
      <c r="AN15" s="139"/>
    </row>
    <row r="16" spans="1:40" s="90" customFormat="1" ht="14.25" x14ac:dyDescent="0.25">
      <c r="A16" s="88" t="s">
        <v>189</v>
      </c>
      <c r="B16" s="137">
        <v>41754.557712460766</v>
      </c>
      <c r="C16" s="137">
        <v>36740.69713</v>
      </c>
      <c r="D16" s="137">
        <v>46768.416669999999</v>
      </c>
      <c r="E16" s="137">
        <v>5013.8597699999991</v>
      </c>
      <c r="F16" s="146">
        <v>6.1264971060000004</v>
      </c>
      <c r="G16" s="137">
        <v>6508.8405869303178</v>
      </c>
      <c r="H16" s="137">
        <v>4417.6821579999996</v>
      </c>
      <c r="I16" s="137">
        <v>8599.9987029999993</v>
      </c>
      <c r="J16" s="137">
        <v>2091.1582724999998</v>
      </c>
      <c r="K16" s="146">
        <v>16.39182121</v>
      </c>
      <c r="L16" s="137">
        <v>6121.6020938312195</v>
      </c>
      <c r="M16" s="137">
        <v>4096.0559020000001</v>
      </c>
      <c r="N16" s="137">
        <v>8147.1479719999998</v>
      </c>
      <c r="O16" s="137">
        <v>2025.5460349999998</v>
      </c>
      <c r="P16" s="146">
        <v>16.881885910000001</v>
      </c>
      <c r="Q16" s="137">
        <v>387.23849309909878</v>
      </c>
      <c r="R16" s="137">
        <v>0</v>
      </c>
      <c r="S16" s="137">
        <v>906.89833209999995</v>
      </c>
      <c r="T16" s="137">
        <v>453.44916604999997</v>
      </c>
      <c r="U16" s="146">
        <v>68.467514370000004</v>
      </c>
      <c r="V16" s="137">
        <v>35245.717125530449</v>
      </c>
      <c r="W16" s="137">
        <v>30726.59737</v>
      </c>
      <c r="X16" s="137">
        <v>39764.835570000003</v>
      </c>
      <c r="Y16" s="137">
        <v>4519.1191000000017</v>
      </c>
      <c r="Z16" s="146">
        <v>6.541711276</v>
      </c>
      <c r="AA16" s="137">
        <v>33099.335756488254</v>
      </c>
      <c r="AB16" s="137">
        <v>28782.394629999999</v>
      </c>
      <c r="AC16" s="137">
        <v>37416.275580000001</v>
      </c>
      <c r="AD16" s="137">
        <v>4316.9404750000012</v>
      </c>
      <c r="AE16" s="146">
        <v>6.6542746060000004</v>
      </c>
      <c r="AF16" s="137">
        <v>2146.3813690421948</v>
      </c>
      <c r="AG16" s="137">
        <v>810.36897720000002</v>
      </c>
      <c r="AH16" s="137">
        <v>3482.3937609999998</v>
      </c>
      <c r="AI16" s="137">
        <v>1336.0123918999998</v>
      </c>
      <c r="AJ16" s="146">
        <v>31.75758909</v>
      </c>
      <c r="AL16" s="139"/>
      <c r="AM16" s="139"/>
      <c r="AN16" s="139"/>
    </row>
    <row r="17" spans="1:40" s="90" customFormat="1" ht="14.25" x14ac:dyDescent="0.25">
      <c r="A17" s="86" t="s">
        <v>190</v>
      </c>
      <c r="B17" s="140">
        <v>7699.4751232203598</v>
      </c>
      <c r="C17" s="140">
        <v>5251.2662639999999</v>
      </c>
      <c r="D17" s="140">
        <v>10147.68375</v>
      </c>
      <c r="E17" s="140">
        <v>2448.2087430000001</v>
      </c>
      <c r="F17" s="147">
        <v>16.22300341</v>
      </c>
      <c r="G17" s="140">
        <v>1205.7278843748741</v>
      </c>
      <c r="H17" s="140">
        <v>504.49205719999998</v>
      </c>
      <c r="I17" s="140">
        <v>1906.9636740000001</v>
      </c>
      <c r="J17" s="140">
        <v>701.2358084</v>
      </c>
      <c r="K17" s="147">
        <v>29.672812740000001</v>
      </c>
      <c r="L17" s="140">
        <v>1197.8812713434022</v>
      </c>
      <c r="M17" s="140">
        <v>496.70752329999999</v>
      </c>
      <c r="N17" s="140">
        <v>1899.0549820000001</v>
      </c>
      <c r="O17" s="140">
        <v>701.17372935000003</v>
      </c>
      <c r="P17" s="147">
        <v>29.864537729999999</v>
      </c>
      <c r="Q17" s="140">
        <v>7.846613031471799</v>
      </c>
      <c r="R17" s="140">
        <v>0</v>
      </c>
      <c r="S17" s="140">
        <v>16.86567106</v>
      </c>
      <c r="T17" s="140">
        <v>8.4328355300000002</v>
      </c>
      <c r="U17" s="147">
        <v>58.643904040000002</v>
      </c>
      <c r="V17" s="140">
        <v>6493.7472388454853</v>
      </c>
      <c r="W17" s="140">
        <v>4161.4400240000004</v>
      </c>
      <c r="X17" s="140">
        <v>8826.0542530000002</v>
      </c>
      <c r="Y17" s="140">
        <v>2332.3071144999999</v>
      </c>
      <c r="Z17" s="147">
        <v>18.324591089999998</v>
      </c>
      <c r="AA17" s="140">
        <v>5313.0024436993363</v>
      </c>
      <c r="AB17" s="140">
        <v>3173.1711540000001</v>
      </c>
      <c r="AC17" s="140">
        <v>7452.833533</v>
      </c>
      <c r="AD17" s="140">
        <v>2139.8311894999997</v>
      </c>
      <c r="AE17" s="147">
        <v>20.548656600000001</v>
      </c>
      <c r="AF17" s="140">
        <v>1180.7447951461493</v>
      </c>
      <c r="AG17" s="140">
        <v>252.86322910000001</v>
      </c>
      <c r="AH17" s="140">
        <v>2108.6263610000001</v>
      </c>
      <c r="AI17" s="140">
        <v>927.88156595000009</v>
      </c>
      <c r="AJ17" s="147">
        <v>40.094096899999997</v>
      </c>
      <c r="AL17" s="139"/>
      <c r="AM17" s="139"/>
      <c r="AN17" s="139"/>
    </row>
    <row r="18" spans="1:40" s="90" customFormat="1" ht="14.25" x14ac:dyDescent="0.25">
      <c r="A18" s="88" t="s">
        <v>191</v>
      </c>
      <c r="B18" s="137">
        <v>8988.4476904489275</v>
      </c>
      <c r="C18" s="137">
        <v>6760.3542360000001</v>
      </c>
      <c r="D18" s="137">
        <v>11216.54189</v>
      </c>
      <c r="E18" s="137">
        <v>2228.0938270000001</v>
      </c>
      <c r="F18" s="146">
        <v>12.64715062</v>
      </c>
      <c r="G18" s="137">
        <v>1827.9095712571436</v>
      </c>
      <c r="H18" s="137">
        <v>123.603427</v>
      </c>
      <c r="I18" s="137">
        <v>3532.2157080000002</v>
      </c>
      <c r="J18" s="137">
        <v>1704.3061405000001</v>
      </c>
      <c r="K18" s="146">
        <v>47.570403079999998</v>
      </c>
      <c r="L18" s="137">
        <v>1819.0866572005559</v>
      </c>
      <c r="M18" s="137">
        <v>114.7913899</v>
      </c>
      <c r="N18" s="137">
        <v>3523.3819170000002</v>
      </c>
      <c r="O18" s="137">
        <v>1704.2952635500001</v>
      </c>
      <c r="P18" s="146">
        <v>47.800823459999997</v>
      </c>
      <c r="Q18" s="137">
        <v>8.822914056587706</v>
      </c>
      <c r="R18" s="137">
        <v>2.937755428</v>
      </c>
      <c r="S18" s="137">
        <v>14.708072680000001</v>
      </c>
      <c r="T18" s="137">
        <v>5.8851586260000008</v>
      </c>
      <c r="U18" s="146">
        <v>34.032202220000002</v>
      </c>
      <c r="V18" s="137">
        <v>7160.538119191785</v>
      </c>
      <c r="W18" s="137">
        <v>5725.8135700000003</v>
      </c>
      <c r="X18" s="137">
        <v>8595.2634230000003</v>
      </c>
      <c r="Y18" s="137">
        <v>1434.7249265</v>
      </c>
      <c r="Z18" s="146">
        <v>10.22272995</v>
      </c>
      <c r="AA18" s="137">
        <v>6342.4708771892856</v>
      </c>
      <c r="AB18" s="137">
        <v>5224.1380300000001</v>
      </c>
      <c r="AC18" s="137">
        <v>7460.8044790000004</v>
      </c>
      <c r="AD18" s="137">
        <v>1118.3332245000001</v>
      </c>
      <c r="AE18" s="146">
        <v>8.9961491789999997</v>
      </c>
      <c r="AF18" s="137">
        <v>818.06724200249937</v>
      </c>
      <c r="AG18" s="137">
        <v>0</v>
      </c>
      <c r="AH18" s="137">
        <v>1716.869436</v>
      </c>
      <c r="AI18" s="137">
        <v>858.43471799999998</v>
      </c>
      <c r="AJ18" s="146">
        <v>56.055605730000003</v>
      </c>
      <c r="AL18" s="139"/>
      <c r="AM18" s="139"/>
      <c r="AN18" s="139"/>
    </row>
    <row r="19" spans="1:40" s="90" customFormat="1" ht="14.25" x14ac:dyDescent="0.25">
      <c r="A19" s="86" t="s">
        <v>192</v>
      </c>
      <c r="B19" s="140">
        <v>45660.990083789547</v>
      </c>
      <c r="C19" s="140">
        <v>39941.606720000003</v>
      </c>
      <c r="D19" s="140">
        <v>51380.371930000001</v>
      </c>
      <c r="E19" s="140">
        <v>5719.3826049999989</v>
      </c>
      <c r="F19" s="147">
        <v>6.3906901520000003</v>
      </c>
      <c r="G19" s="140">
        <v>5200.541767870428</v>
      </c>
      <c r="H19" s="140">
        <v>3527.611813</v>
      </c>
      <c r="I19" s="140">
        <v>6873.4716799999997</v>
      </c>
      <c r="J19" s="140">
        <v>1672.9299334999998</v>
      </c>
      <c r="K19" s="147">
        <v>16.412437820000001</v>
      </c>
      <c r="L19" s="140">
        <v>4993.5240088743294</v>
      </c>
      <c r="M19" s="140">
        <v>3358.2550799999999</v>
      </c>
      <c r="N19" s="140">
        <v>6628.7928949999996</v>
      </c>
      <c r="O19" s="140">
        <v>1635.2689074999998</v>
      </c>
      <c r="P19" s="147">
        <v>16.708057740000001</v>
      </c>
      <c r="Q19" s="140">
        <v>207.01775899609834</v>
      </c>
      <c r="R19" s="140">
        <v>0</v>
      </c>
      <c r="S19" s="140">
        <v>559.91512799999998</v>
      </c>
      <c r="T19" s="140">
        <v>279.95756399999999</v>
      </c>
      <c r="U19" s="147">
        <v>86.973059180000007</v>
      </c>
      <c r="V19" s="140">
        <v>40460.448315919122</v>
      </c>
      <c r="W19" s="140">
        <v>35090.387000000002</v>
      </c>
      <c r="X19" s="140">
        <v>45830.508159999998</v>
      </c>
      <c r="Y19" s="140">
        <v>5370.0605799999976</v>
      </c>
      <c r="Z19" s="147">
        <v>6.7716176929999996</v>
      </c>
      <c r="AA19" s="140">
        <v>39230.42774920661</v>
      </c>
      <c r="AB19" s="140">
        <v>33976.224800000004</v>
      </c>
      <c r="AC19" s="140">
        <v>44484.62932</v>
      </c>
      <c r="AD19" s="140">
        <v>5254.2022599999982</v>
      </c>
      <c r="AE19" s="147">
        <v>6.8332558140000002</v>
      </c>
      <c r="AF19" s="140">
        <v>1230.0205667125122</v>
      </c>
      <c r="AG19" s="140">
        <v>122.7017578</v>
      </c>
      <c r="AH19" s="140">
        <v>2337.3392739999999</v>
      </c>
      <c r="AI19" s="140">
        <v>1107.3187581</v>
      </c>
      <c r="AJ19" s="147">
        <v>45.930823330000003</v>
      </c>
      <c r="AL19" s="139"/>
      <c r="AM19" s="139"/>
      <c r="AN19" s="139"/>
    </row>
    <row r="20" spans="1:40" s="90" customFormat="1" ht="28.5" x14ac:dyDescent="0.25">
      <c r="A20" s="88" t="s">
        <v>193</v>
      </c>
      <c r="B20" s="151">
        <v>969.03995322182459</v>
      </c>
      <c r="C20" s="151">
        <v>582.06400680000002</v>
      </c>
      <c r="D20" s="151">
        <v>1356.015729</v>
      </c>
      <c r="E20" s="151">
        <v>386.97586109999997</v>
      </c>
      <c r="F20" s="152">
        <v>20.374462430000001</v>
      </c>
      <c r="G20" s="151">
        <v>61.445689842797044</v>
      </c>
      <c r="H20" s="151">
        <v>15.352937799999999</v>
      </c>
      <c r="I20" s="151">
        <v>107.5384329</v>
      </c>
      <c r="J20" s="151">
        <v>46.092747549999999</v>
      </c>
      <c r="K20" s="152">
        <v>38.272350289999999</v>
      </c>
      <c r="L20" s="151">
        <v>60.928665096151285</v>
      </c>
      <c r="M20" s="151">
        <v>14.84708983</v>
      </c>
      <c r="N20" s="151">
        <v>107.0102314</v>
      </c>
      <c r="O20" s="151">
        <v>46.081570784999997</v>
      </c>
      <c r="P20" s="152">
        <v>38.587760279999998</v>
      </c>
      <c r="Q20" s="151">
        <v>0.51702474664575682</v>
      </c>
      <c r="R20" s="151">
        <v>0</v>
      </c>
      <c r="S20" s="151">
        <v>1.5304344400000001</v>
      </c>
      <c r="T20" s="151">
        <v>0.76521722000000003</v>
      </c>
      <c r="U20" s="152">
        <v>100.00406460000001</v>
      </c>
      <c r="V20" s="151">
        <v>907.59426337902755</v>
      </c>
      <c r="W20" s="151">
        <v>523.34839750000003</v>
      </c>
      <c r="X20" s="151">
        <v>1291.839968</v>
      </c>
      <c r="Y20" s="151">
        <v>384.24578524999998</v>
      </c>
      <c r="Z20" s="152">
        <v>21.600377309999999</v>
      </c>
      <c r="AA20" s="151">
        <v>764.01685316786791</v>
      </c>
      <c r="AB20" s="151">
        <v>453.57314919999999</v>
      </c>
      <c r="AC20" s="151">
        <v>1074.4603959999999</v>
      </c>
      <c r="AD20" s="151">
        <v>310.44362339999998</v>
      </c>
      <c r="AE20" s="152">
        <v>20.731168400000001</v>
      </c>
      <c r="AF20" s="151">
        <v>143.57741021115962</v>
      </c>
      <c r="AG20" s="151">
        <v>0</v>
      </c>
      <c r="AH20" s="151">
        <v>370.02451189999999</v>
      </c>
      <c r="AI20" s="151">
        <v>185.01225595</v>
      </c>
      <c r="AJ20" s="152">
        <v>80.468254299999998</v>
      </c>
      <c r="AL20" s="139"/>
      <c r="AM20" s="139"/>
      <c r="AN20" s="139"/>
    </row>
    <row r="21" spans="1:40" s="90" customFormat="1" ht="14.25" x14ac:dyDescent="0.25">
      <c r="A21" s="95" t="s">
        <v>194</v>
      </c>
      <c r="B21" s="153">
        <v>3465.5190000479006</v>
      </c>
      <c r="C21" s="153">
        <v>1745.973287</v>
      </c>
      <c r="D21" s="153">
        <v>5185.0646829999996</v>
      </c>
      <c r="E21" s="153">
        <v>1719.5456979999999</v>
      </c>
      <c r="F21" s="154">
        <v>25.315666650000001</v>
      </c>
      <c r="G21" s="153">
        <v>739.57671922687121</v>
      </c>
      <c r="H21" s="153">
        <v>0</v>
      </c>
      <c r="I21" s="153">
        <v>1530.0261479999999</v>
      </c>
      <c r="J21" s="153">
        <v>765.01307399999996</v>
      </c>
      <c r="K21" s="154">
        <v>54.529921129999998</v>
      </c>
      <c r="L21" s="153">
        <v>739.57671922687121</v>
      </c>
      <c r="M21" s="153">
        <v>0</v>
      </c>
      <c r="N21" s="153">
        <v>1530.027135</v>
      </c>
      <c r="O21" s="153">
        <v>765.01356750000002</v>
      </c>
      <c r="P21" s="154">
        <v>54.529989229999998</v>
      </c>
      <c r="Q21" s="153">
        <v>0</v>
      </c>
      <c r="R21" s="153">
        <v>0</v>
      </c>
      <c r="S21" s="153">
        <v>0</v>
      </c>
      <c r="T21" s="153">
        <v>0</v>
      </c>
      <c r="U21" s="154">
        <v>0</v>
      </c>
      <c r="V21" s="153">
        <v>2725.9422808210293</v>
      </c>
      <c r="W21" s="153">
        <v>1197.8109790000001</v>
      </c>
      <c r="X21" s="153">
        <v>4254.0736980000001</v>
      </c>
      <c r="Y21" s="153">
        <v>1528.1313595000001</v>
      </c>
      <c r="Z21" s="154">
        <v>28.601443459999999</v>
      </c>
      <c r="AA21" s="153">
        <v>2432.2726511167812</v>
      </c>
      <c r="AB21" s="153">
        <v>959.27123219999999</v>
      </c>
      <c r="AC21" s="153">
        <v>3905.2741850000002</v>
      </c>
      <c r="AD21" s="153">
        <v>1473.0014764000002</v>
      </c>
      <c r="AE21" s="154">
        <v>30.898318379999999</v>
      </c>
      <c r="AF21" s="153">
        <v>293.66962970424794</v>
      </c>
      <c r="AG21" s="153">
        <v>0</v>
      </c>
      <c r="AH21" s="153">
        <v>700.47403789999998</v>
      </c>
      <c r="AI21" s="153">
        <v>350.23701894999999</v>
      </c>
      <c r="AJ21" s="154">
        <v>70.675769119999998</v>
      </c>
      <c r="AL21" s="139"/>
      <c r="AM21" s="139"/>
      <c r="AN21" s="139"/>
    </row>
    <row r="22" spans="1:40" s="90" customFormat="1" ht="14.25" x14ac:dyDescent="0.25">
      <c r="A22" s="78"/>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row>
    <row r="23" spans="1:40" s="90" customFormat="1" ht="14.25" x14ac:dyDescent="0.25">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row>
    <row r="24" spans="1:40" s="90" customFormat="1" ht="14.25" x14ac:dyDescent="0.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row>
    <row r="25" spans="1:40" s="90" customFormat="1" ht="14.25" x14ac:dyDescent="0.25">
      <c r="A25" s="70" t="s">
        <v>354</v>
      </c>
    </row>
    <row r="26" spans="1:40" s="90" customFormat="1" ht="14.25" x14ac:dyDescent="0.25">
      <c r="A26" s="70" t="s">
        <v>161</v>
      </c>
    </row>
    <row r="27" spans="1:40" s="90" customFormat="1" ht="14.25" x14ac:dyDescent="0.25">
      <c r="A27" s="70" t="s">
        <v>162</v>
      </c>
    </row>
    <row r="28" spans="1:40" s="90" customFormat="1" ht="10.5" customHeight="1" x14ac:dyDescent="0.25">
      <c r="A28" s="73"/>
    </row>
    <row r="29" spans="1:40" s="90" customFormat="1" ht="14.25" x14ac:dyDescent="0.25">
      <c r="A29" s="73"/>
      <c r="G29" s="264" t="s">
        <v>169</v>
      </c>
      <c r="H29" s="265"/>
      <c r="I29" s="265"/>
      <c r="J29" s="265"/>
      <c r="K29" s="265"/>
      <c r="L29" s="265"/>
      <c r="M29" s="265"/>
      <c r="N29" s="265"/>
      <c r="O29" s="265"/>
      <c r="P29" s="265"/>
      <c r="Q29" s="265"/>
      <c r="R29" s="265"/>
      <c r="S29" s="265"/>
      <c r="T29" s="265"/>
      <c r="U29" s="266"/>
      <c r="V29" s="264" t="s">
        <v>345</v>
      </c>
      <c r="W29" s="265"/>
      <c r="X29" s="265"/>
      <c r="Y29" s="265"/>
      <c r="Z29" s="265"/>
      <c r="AA29" s="265"/>
      <c r="AB29" s="265"/>
      <c r="AC29" s="265"/>
      <c r="AD29" s="265"/>
      <c r="AE29" s="265"/>
      <c r="AF29" s="265"/>
      <c r="AG29" s="265"/>
      <c r="AH29" s="265"/>
      <c r="AI29" s="265"/>
      <c r="AJ29" s="266"/>
    </row>
    <row r="30" spans="1:40" s="90" customFormat="1" ht="42.75" x14ac:dyDescent="0.25">
      <c r="A30" s="74"/>
      <c r="B30" s="136" t="s">
        <v>41</v>
      </c>
      <c r="C30" s="136" t="s">
        <v>163</v>
      </c>
      <c r="D30" s="136" t="s">
        <v>164</v>
      </c>
      <c r="E30" s="136" t="s">
        <v>165</v>
      </c>
      <c r="F30" s="136" t="s">
        <v>166</v>
      </c>
      <c r="G30" s="136" t="s">
        <v>41</v>
      </c>
      <c r="H30" s="136" t="s">
        <v>163</v>
      </c>
      <c r="I30" s="136" t="s">
        <v>164</v>
      </c>
      <c r="J30" s="136" t="s">
        <v>165</v>
      </c>
      <c r="K30" s="136" t="s">
        <v>166</v>
      </c>
      <c r="L30" s="136" t="s">
        <v>167</v>
      </c>
      <c r="M30" s="136" t="s">
        <v>163</v>
      </c>
      <c r="N30" s="136" t="s">
        <v>164</v>
      </c>
      <c r="O30" s="136" t="s">
        <v>165</v>
      </c>
      <c r="P30" s="136" t="s">
        <v>166</v>
      </c>
      <c r="Q30" s="136" t="s">
        <v>168</v>
      </c>
      <c r="R30" s="136" t="s">
        <v>163</v>
      </c>
      <c r="S30" s="136" t="s">
        <v>164</v>
      </c>
      <c r="T30" s="136" t="s">
        <v>165</v>
      </c>
      <c r="U30" s="136" t="s">
        <v>166</v>
      </c>
      <c r="V30" s="136" t="s">
        <v>41</v>
      </c>
      <c r="W30" s="136" t="s">
        <v>163</v>
      </c>
      <c r="X30" s="136" t="s">
        <v>164</v>
      </c>
      <c r="Y30" s="136" t="s">
        <v>165</v>
      </c>
      <c r="Z30" s="136" t="s">
        <v>166</v>
      </c>
      <c r="AA30" s="136" t="s">
        <v>167</v>
      </c>
      <c r="AB30" s="136" t="s">
        <v>163</v>
      </c>
      <c r="AC30" s="136" t="s">
        <v>164</v>
      </c>
      <c r="AD30" s="136" t="s">
        <v>165</v>
      </c>
      <c r="AE30" s="136" t="s">
        <v>166</v>
      </c>
      <c r="AF30" s="136" t="s">
        <v>168</v>
      </c>
      <c r="AG30" s="136" t="s">
        <v>163</v>
      </c>
      <c r="AH30" s="136" t="s">
        <v>164</v>
      </c>
      <c r="AI30" s="136" t="s">
        <v>165</v>
      </c>
      <c r="AJ30" s="136" t="s">
        <v>166</v>
      </c>
    </row>
    <row r="31" spans="1:40" s="90" customFormat="1" ht="14.25" x14ac:dyDescent="0.25">
      <c r="A31" s="88" t="s">
        <v>41</v>
      </c>
      <c r="B31" s="146">
        <v>100</v>
      </c>
      <c r="C31" s="146">
        <v>100</v>
      </c>
      <c r="D31" s="146">
        <v>100</v>
      </c>
      <c r="E31" s="146">
        <v>0</v>
      </c>
      <c r="F31" s="146">
        <v>0</v>
      </c>
      <c r="G31" s="146">
        <v>13.208874642115209</v>
      </c>
      <c r="H31" s="146">
        <v>10.75927343</v>
      </c>
      <c r="I31" s="146">
        <v>15.658475599999999</v>
      </c>
      <c r="J31" s="146">
        <v>2.4496010849999994</v>
      </c>
      <c r="K31" s="146">
        <v>9.4617937970000003</v>
      </c>
      <c r="L31" s="146">
        <v>12.722044886990039</v>
      </c>
      <c r="M31" s="146">
        <v>10.3041924</v>
      </c>
      <c r="N31" s="146">
        <v>15.13989711</v>
      </c>
      <c r="O31" s="146">
        <v>2.417852355</v>
      </c>
      <c r="P31" s="146">
        <v>9.6965398520000008</v>
      </c>
      <c r="Q31" s="146">
        <v>0.4868297551251683</v>
      </c>
      <c r="R31" s="146">
        <v>1.4479367999999999E-2</v>
      </c>
      <c r="S31" s="146">
        <v>0.95918015400000001</v>
      </c>
      <c r="T31" s="146">
        <v>0.47235039299999998</v>
      </c>
      <c r="U31" s="146">
        <v>49.50295114</v>
      </c>
      <c r="V31" s="146">
        <v>86.791125357884795</v>
      </c>
      <c r="W31" s="146">
        <v>84.341524399999997</v>
      </c>
      <c r="X31" s="146">
        <v>89.240726570000007</v>
      </c>
      <c r="Y31" s="146">
        <v>2.4496010850000047</v>
      </c>
      <c r="Z31" s="146">
        <v>1.4400049109999999</v>
      </c>
      <c r="AA31" s="146">
        <v>80.931605445672176</v>
      </c>
      <c r="AB31" s="146">
        <v>77.878054550000002</v>
      </c>
      <c r="AC31" s="146">
        <v>83.985156489999994</v>
      </c>
      <c r="AD31" s="146">
        <v>3.0535509699999963</v>
      </c>
      <c r="AE31" s="146">
        <v>1.925000944</v>
      </c>
      <c r="AF31" s="146">
        <v>5.8595199122126171</v>
      </c>
      <c r="AG31" s="146">
        <v>3.7076594680000001</v>
      </c>
      <c r="AH31" s="146">
        <v>8.0113804640000001</v>
      </c>
      <c r="AI31" s="146">
        <v>2.151860498</v>
      </c>
      <c r="AJ31" s="146">
        <v>18.73682513</v>
      </c>
      <c r="AL31" s="139"/>
      <c r="AM31" s="139"/>
      <c r="AN31" s="139"/>
    </row>
    <row r="32" spans="1:40" s="90" customFormat="1" ht="14.25" x14ac:dyDescent="0.25">
      <c r="A32" s="86" t="s">
        <v>188</v>
      </c>
      <c r="B32" s="147">
        <v>18.357202670310794</v>
      </c>
      <c r="C32" s="147">
        <v>16.012190100000002</v>
      </c>
      <c r="D32" s="147">
        <v>20.7022154</v>
      </c>
      <c r="E32" s="147">
        <v>2.3450126499999993</v>
      </c>
      <c r="F32" s="147">
        <v>6.5175236300000003</v>
      </c>
      <c r="G32" s="147">
        <v>11.481490571160412</v>
      </c>
      <c r="H32" s="147">
        <v>6.2324674980000001</v>
      </c>
      <c r="I32" s="147">
        <v>16.730512969999999</v>
      </c>
      <c r="J32" s="147">
        <v>5.2490227359999997</v>
      </c>
      <c r="K32" s="147">
        <v>23.325132620000002</v>
      </c>
      <c r="L32" s="147">
        <v>11.709406786473266</v>
      </c>
      <c r="M32" s="147">
        <v>6.2711841670000004</v>
      </c>
      <c r="N32" s="147">
        <v>17.147628709999999</v>
      </c>
      <c r="O32" s="147">
        <v>5.438222271499999</v>
      </c>
      <c r="P32" s="147">
        <v>23.695506810000001</v>
      </c>
      <c r="Q32" s="147">
        <v>5.5254858463926952</v>
      </c>
      <c r="R32" s="147">
        <v>0</v>
      </c>
      <c r="S32" s="147">
        <v>12.952905510000001</v>
      </c>
      <c r="T32" s="147">
        <v>6.4764527550000004</v>
      </c>
      <c r="U32" s="147">
        <v>68.582201380000001</v>
      </c>
      <c r="V32" s="147">
        <v>19.403627852821707</v>
      </c>
      <c r="W32" s="147">
        <v>16.811830180000001</v>
      </c>
      <c r="X32" s="147">
        <v>21.995425789999999</v>
      </c>
      <c r="Y32" s="147">
        <v>2.5917978049999988</v>
      </c>
      <c r="Z32" s="147">
        <v>6.8149411000000004</v>
      </c>
      <c r="AA32" s="147">
        <v>18.970668469188244</v>
      </c>
      <c r="AB32" s="147">
        <v>16.276383939999999</v>
      </c>
      <c r="AC32" s="147">
        <v>21.66495321</v>
      </c>
      <c r="AD32" s="147">
        <v>2.6942846350000007</v>
      </c>
      <c r="AE32" s="147">
        <v>7.2461073919999999</v>
      </c>
      <c r="AF32" s="147">
        <v>25.38365668371506</v>
      </c>
      <c r="AG32" s="147">
        <v>15.775437780000001</v>
      </c>
      <c r="AH32" s="147">
        <v>34.99187646</v>
      </c>
      <c r="AI32" s="147">
        <v>9.6082193399999998</v>
      </c>
      <c r="AJ32" s="147">
        <v>19.312239770000001</v>
      </c>
      <c r="AL32" s="139"/>
      <c r="AM32" s="139"/>
      <c r="AN32" s="139"/>
    </row>
    <row r="33" spans="1:40" s="90" customFormat="1" ht="14.25" x14ac:dyDescent="0.25">
      <c r="A33" s="88" t="s">
        <v>189</v>
      </c>
      <c r="B33" s="146">
        <v>31.407967388283915</v>
      </c>
      <c r="C33" s="146">
        <v>28.364042220000002</v>
      </c>
      <c r="D33" s="146">
        <v>34.451892090000001</v>
      </c>
      <c r="E33" s="146">
        <v>3.0439249349999997</v>
      </c>
      <c r="F33" s="146">
        <v>4.9446782660000004</v>
      </c>
      <c r="G33" s="146">
        <v>37.065832601903978</v>
      </c>
      <c r="H33" s="146">
        <v>27.850323299999999</v>
      </c>
      <c r="I33" s="146">
        <v>46.28134172</v>
      </c>
      <c r="J33" s="146">
        <v>9.2155092100000005</v>
      </c>
      <c r="K33" s="146">
        <v>12.68497183</v>
      </c>
      <c r="L33" s="146">
        <v>36.194627957265347</v>
      </c>
      <c r="M33" s="146">
        <v>26.857066620000001</v>
      </c>
      <c r="N33" s="146">
        <v>45.532189070000001</v>
      </c>
      <c r="O33" s="146">
        <v>9.337561225</v>
      </c>
      <c r="P33" s="146">
        <v>13.16234517</v>
      </c>
      <c r="Q33" s="146">
        <v>59.832527690204827</v>
      </c>
      <c r="R33" s="146">
        <v>13.935493729999999</v>
      </c>
      <c r="S33" s="146">
        <v>105.7295617</v>
      </c>
      <c r="T33" s="146">
        <v>45.897033985</v>
      </c>
      <c r="U33" s="146">
        <v>39.137330419999998</v>
      </c>
      <c r="V33" s="146">
        <v>30.546888193371707</v>
      </c>
      <c r="W33" s="146">
        <v>27.272532739999999</v>
      </c>
      <c r="X33" s="146">
        <v>33.821243160000002</v>
      </c>
      <c r="Y33" s="146">
        <v>3.2743552100000013</v>
      </c>
      <c r="Z33" s="146">
        <v>5.4689348259999999</v>
      </c>
      <c r="AA33" s="146">
        <v>30.763593657255395</v>
      </c>
      <c r="AB33" s="146">
        <v>27.44281999</v>
      </c>
      <c r="AC33" s="146">
        <v>34.084366789999997</v>
      </c>
      <c r="AD33" s="146">
        <v>3.3207733999999984</v>
      </c>
      <c r="AE33" s="146">
        <v>5.5073935020000002</v>
      </c>
      <c r="AF33" s="146">
        <v>27.553755417356783</v>
      </c>
      <c r="AG33" s="146">
        <v>11.79834829</v>
      </c>
      <c r="AH33" s="146">
        <v>43.309162700000002</v>
      </c>
      <c r="AI33" s="146">
        <v>15.755407205000001</v>
      </c>
      <c r="AJ33" s="146">
        <v>29.173783820000001</v>
      </c>
      <c r="AL33" s="139"/>
      <c r="AM33" s="139"/>
      <c r="AN33" s="139"/>
    </row>
    <row r="34" spans="1:40" s="90" customFormat="1" ht="14.25" x14ac:dyDescent="0.25">
      <c r="A34" s="86" t="s">
        <v>190</v>
      </c>
      <c r="B34" s="147">
        <v>5.7915800531840098</v>
      </c>
      <c r="C34" s="147">
        <v>4.045403597</v>
      </c>
      <c r="D34" s="147">
        <v>7.5377564709999998</v>
      </c>
      <c r="E34" s="147">
        <v>1.7461764369999999</v>
      </c>
      <c r="F34" s="147">
        <v>15.382785699999999</v>
      </c>
      <c r="G34" s="147">
        <v>6.8662471186383911</v>
      </c>
      <c r="H34" s="147">
        <v>2.90498937</v>
      </c>
      <c r="I34" s="147">
        <v>10.82750495</v>
      </c>
      <c r="J34" s="147">
        <v>3.9612577899999999</v>
      </c>
      <c r="K34" s="147">
        <v>29.434563690000001</v>
      </c>
      <c r="L34" s="147">
        <v>7.0826013008819171</v>
      </c>
      <c r="M34" s="147">
        <v>2.97106293</v>
      </c>
      <c r="N34" s="147">
        <v>11.19413977</v>
      </c>
      <c r="O34" s="147">
        <v>4.1115384199999996</v>
      </c>
      <c r="P34" s="147">
        <v>29.617983280000001</v>
      </c>
      <c r="Q34" s="147">
        <v>1.212386422957473</v>
      </c>
      <c r="R34" s="147">
        <v>0</v>
      </c>
      <c r="S34" s="147">
        <v>3.0113777769999999</v>
      </c>
      <c r="T34" s="147">
        <v>1.5056888884999999</v>
      </c>
      <c r="U34" s="147">
        <v>75.706285890000004</v>
      </c>
      <c r="V34" s="147">
        <v>5.6280248222653775</v>
      </c>
      <c r="W34" s="147">
        <v>3.7180066699999998</v>
      </c>
      <c r="X34" s="147">
        <v>7.5380429199999996</v>
      </c>
      <c r="Y34" s="147">
        <v>1.9100181249999999</v>
      </c>
      <c r="Z34" s="147">
        <v>17.315116379999999</v>
      </c>
      <c r="AA34" s="147">
        <v>4.9380763855942877</v>
      </c>
      <c r="AB34" s="147">
        <v>3.0195316079999999</v>
      </c>
      <c r="AC34" s="147">
        <v>6.8566210869999997</v>
      </c>
      <c r="AD34" s="147">
        <v>1.9185447394999999</v>
      </c>
      <c r="AE34" s="147">
        <v>19.822483250000001</v>
      </c>
      <c r="AF34" s="147">
        <v>15.157582787951634</v>
      </c>
      <c r="AG34" s="147">
        <v>6.6052584129999996</v>
      </c>
      <c r="AH34" s="147">
        <v>23.709907250000001</v>
      </c>
      <c r="AI34" s="147">
        <v>8.5523244184999996</v>
      </c>
      <c r="AJ34" s="147">
        <v>28.78711517</v>
      </c>
      <c r="AL34" s="139"/>
      <c r="AM34" s="139"/>
      <c r="AN34" s="139"/>
    </row>
    <row r="35" spans="1:40" s="90" customFormat="1" ht="14.25" x14ac:dyDescent="0.25">
      <c r="A35" s="88" t="s">
        <v>191</v>
      </c>
      <c r="B35" s="146">
        <v>6.7611510551018634</v>
      </c>
      <c r="C35" s="146">
        <v>5.1635810879999999</v>
      </c>
      <c r="D35" s="146">
        <v>8.3587217470000006</v>
      </c>
      <c r="E35" s="146">
        <v>1.5975703295000003</v>
      </c>
      <c r="F35" s="146">
        <v>12.05544518</v>
      </c>
      <c r="G35" s="146">
        <v>10.409379254990917</v>
      </c>
      <c r="H35" s="146">
        <v>1.5478696160000001</v>
      </c>
      <c r="I35" s="146">
        <v>19.2708893</v>
      </c>
      <c r="J35" s="146">
        <v>8.8615098420000002</v>
      </c>
      <c r="K35" s="146">
        <v>43.433698509999999</v>
      </c>
      <c r="L35" s="146">
        <v>10.755544671181456</v>
      </c>
      <c r="M35" s="146">
        <v>1.583550869</v>
      </c>
      <c r="N35" s="146">
        <v>19.927538909999999</v>
      </c>
      <c r="O35" s="146">
        <v>9.1719940204999997</v>
      </c>
      <c r="P35" s="146">
        <v>43.508616570000001</v>
      </c>
      <c r="Q35" s="146">
        <v>1.3632354711802537</v>
      </c>
      <c r="R35" s="146">
        <v>0</v>
      </c>
      <c r="S35" s="146">
        <v>2.9389041319999998</v>
      </c>
      <c r="T35" s="146">
        <v>1.4694520659999999</v>
      </c>
      <c r="U35" s="146">
        <v>58.970926069999997</v>
      </c>
      <c r="V35" s="146">
        <v>6.2059216032488562</v>
      </c>
      <c r="W35" s="146">
        <v>4.8722941789999998</v>
      </c>
      <c r="X35" s="146">
        <v>7.5395498129999998</v>
      </c>
      <c r="Y35" s="146">
        <v>1.333627817</v>
      </c>
      <c r="Z35" s="146">
        <v>10.96408166</v>
      </c>
      <c r="AA35" s="146">
        <v>5.8948976584999828</v>
      </c>
      <c r="AB35" s="146">
        <v>4.6510723289999998</v>
      </c>
      <c r="AC35" s="146">
        <v>7.1387238210000001</v>
      </c>
      <c r="AD35" s="146">
        <v>1.2438257460000002</v>
      </c>
      <c r="AE35" s="146">
        <v>10.76532561</v>
      </c>
      <c r="AF35" s="146">
        <v>10.501779891588953</v>
      </c>
      <c r="AG35" s="146">
        <v>2.016158882</v>
      </c>
      <c r="AH35" s="146">
        <v>18.987400959999999</v>
      </c>
      <c r="AI35" s="146">
        <v>8.4856210389999998</v>
      </c>
      <c r="AJ35" s="146">
        <v>41.225378190000001</v>
      </c>
      <c r="AL35" s="139"/>
      <c r="AM35" s="139"/>
      <c r="AN35" s="139"/>
    </row>
    <row r="36" spans="1:40" s="90" customFormat="1" ht="14.25" x14ac:dyDescent="0.25">
      <c r="A36" s="86" t="s">
        <v>192</v>
      </c>
      <c r="B36" s="147">
        <v>34.346403507477099</v>
      </c>
      <c r="C36" s="147">
        <v>31.291436409999999</v>
      </c>
      <c r="D36" s="147">
        <v>37.401370290000003</v>
      </c>
      <c r="E36" s="147">
        <v>3.0549669400000017</v>
      </c>
      <c r="F36" s="147">
        <v>4.5380489710000003</v>
      </c>
      <c r="G36" s="147">
        <v>29.615475756797593</v>
      </c>
      <c r="H36" s="147">
        <v>21.490800849999999</v>
      </c>
      <c r="I36" s="147">
        <v>37.740151699999998</v>
      </c>
      <c r="J36" s="147">
        <v>8.1246754249999995</v>
      </c>
      <c r="K36" s="147">
        <v>13.99687962</v>
      </c>
      <c r="L36" s="147">
        <v>29.524745471289325</v>
      </c>
      <c r="M36" s="147">
        <v>21.269249309999999</v>
      </c>
      <c r="N36" s="147">
        <v>37.780242710000003</v>
      </c>
      <c r="O36" s="147">
        <v>8.2554967000000019</v>
      </c>
      <c r="P36" s="147">
        <v>14.265958830000001</v>
      </c>
      <c r="Q36" s="147">
        <v>31.986478664269523</v>
      </c>
      <c r="R36" s="147">
        <v>0</v>
      </c>
      <c r="S36" s="147">
        <v>77.005815729999995</v>
      </c>
      <c r="T36" s="147">
        <v>38.502907864999997</v>
      </c>
      <c r="U36" s="147">
        <v>71.808621889999998</v>
      </c>
      <c r="V36" s="147">
        <v>35.06641066652648</v>
      </c>
      <c r="W36" s="147">
        <v>31.811030670000001</v>
      </c>
      <c r="X36" s="147">
        <v>38.321790129999997</v>
      </c>
      <c r="Y36" s="147">
        <v>3.2553797299999978</v>
      </c>
      <c r="Z36" s="147">
        <v>4.7364643480000002</v>
      </c>
      <c r="AA36" s="147">
        <v>36.462028940877872</v>
      </c>
      <c r="AB36" s="147">
        <v>33.161862450000001</v>
      </c>
      <c r="AC36" s="147">
        <v>39.762194970000003</v>
      </c>
      <c r="AD36" s="147">
        <v>3.300166260000001</v>
      </c>
      <c r="AE36" s="147">
        <v>4.6178404090000003</v>
      </c>
      <c r="AF36" s="147">
        <v>15.790150968669202</v>
      </c>
      <c r="AG36" s="147">
        <v>2.334467364</v>
      </c>
      <c r="AH36" s="147">
        <v>29.245833359999999</v>
      </c>
      <c r="AI36" s="147">
        <v>13.455682998</v>
      </c>
      <c r="AJ36" s="147">
        <v>43.477384499999999</v>
      </c>
      <c r="AL36" s="139"/>
      <c r="AM36" s="139"/>
      <c r="AN36" s="139"/>
    </row>
    <row r="37" spans="1:40" s="90" customFormat="1" ht="28.5" x14ac:dyDescent="0.25">
      <c r="A37" s="88" t="s">
        <v>193</v>
      </c>
      <c r="B37" s="152">
        <v>0.72891624091260288</v>
      </c>
      <c r="C37" s="152">
        <v>0.43447570699999999</v>
      </c>
      <c r="D37" s="152">
        <v>1.023356664</v>
      </c>
      <c r="E37" s="152">
        <v>0.29444047849999999</v>
      </c>
      <c r="F37" s="152">
        <v>20.60932888</v>
      </c>
      <c r="G37" s="152">
        <v>0.34991418569920024</v>
      </c>
      <c r="H37" s="152">
        <v>7.9279262000000003E-2</v>
      </c>
      <c r="I37" s="152">
        <v>0.62054907400000003</v>
      </c>
      <c r="J37" s="152">
        <v>0.27063490600000001</v>
      </c>
      <c r="K37" s="152">
        <v>39.460829689999997</v>
      </c>
      <c r="L37" s="152">
        <v>0.36024725738223018</v>
      </c>
      <c r="M37" s="152">
        <v>7.9064830000000003E-2</v>
      </c>
      <c r="N37" s="152">
        <v>0.64142964800000002</v>
      </c>
      <c r="O37" s="152">
        <v>0.28118240900000002</v>
      </c>
      <c r="P37" s="152">
        <v>39.822765369999999</v>
      </c>
      <c r="Q37" s="152">
        <v>7.9885904995211268E-2</v>
      </c>
      <c r="R37" s="152">
        <v>0</v>
      </c>
      <c r="S37" s="152">
        <v>0.244504161</v>
      </c>
      <c r="T37" s="152">
        <v>0.1222520805</v>
      </c>
      <c r="U37" s="152">
        <v>105.1360767</v>
      </c>
      <c r="V37" s="152">
        <v>0.78659714567993655</v>
      </c>
      <c r="W37" s="152">
        <v>0.451116715</v>
      </c>
      <c r="X37" s="152">
        <v>1.1220774529999999</v>
      </c>
      <c r="Y37" s="152">
        <v>0.335480369</v>
      </c>
      <c r="Z37" s="152">
        <v>21.75999084</v>
      </c>
      <c r="AA37" s="152">
        <v>0.71010198485762432</v>
      </c>
      <c r="AB37" s="152">
        <v>0.418685268</v>
      </c>
      <c r="AC37" s="152">
        <v>1.001518567</v>
      </c>
      <c r="AD37" s="152">
        <v>0.29141664950000001</v>
      </c>
      <c r="AE37" s="152">
        <v>20.938116090000001</v>
      </c>
      <c r="AF37" s="152">
        <v>1.843147215809636</v>
      </c>
      <c r="AG37" s="152">
        <v>0</v>
      </c>
      <c r="AH37" s="152">
        <v>4.7784817950000003</v>
      </c>
      <c r="AI37" s="152">
        <v>2.3892408975000001</v>
      </c>
      <c r="AJ37" s="152">
        <v>81.253394369999995</v>
      </c>
      <c r="AL37" s="139"/>
      <c r="AM37" s="139"/>
      <c r="AN37" s="139"/>
    </row>
    <row r="38" spans="1:40" s="90" customFormat="1" ht="14.25" x14ac:dyDescent="0.25">
      <c r="A38" s="95" t="s">
        <v>194</v>
      </c>
      <c r="B38" s="154">
        <v>2.6067790847297196</v>
      </c>
      <c r="C38" s="154">
        <v>1.3610661580000001</v>
      </c>
      <c r="D38" s="154">
        <v>3.852492051</v>
      </c>
      <c r="E38" s="154">
        <v>1.2457129464999999</v>
      </c>
      <c r="F38" s="154">
        <v>24.381345880000001</v>
      </c>
      <c r="G38" s="154">
        <v>4.2116605108094989</v>
      </c>
      <c r="H38" s="154">
        <v>0</v>
      </c>
      <c r="I38" s="154">
        <v>8.5983689329999997</v>
      </c>
      <c r="J38" s="154">
        <v>4.2991844664999999</v>
      </c>
      <c r="K38" s="154">
        <v>53.1409612</v>
      </c>
      <c r="L38" s="154">
        <v>4.3728265555264541</v>
      </c>
      <c r="M38" s="154">
        <v>0</v>
      </c>
      <c r="N38" s="154">
        <v>8.9237084190000004</v>
      </c>
      <c r="O38" s="154">
        <v>4.4618542095000002</v>
      </c>
      <c r="P38" s="154">
        <v>53.097894859999997</v>
      </c>
      <c r="Q38" s="154">
        <v>0</v>
      </c>
      <c r="R38" s="154">
        <v>0</v>
      </c>
      <c r="S38" s="154">
        <v>0.13372129999999999</v>
      </c>
      <c r="T38" s="154">
        <v>6.6860649999999994E-2</v>
      </c>
      <c r="U38" s="154">
        <v>0</v>
      </c>
      <c r="V38" s="154">
        <v>2.3625297160859353</v>
      </c>
      <c r="W38" s="154">
        <v>1.0593801869999999</v>
      </c>
      <c r="X38" s="154">
        <v>3.6656793950000002</v>
      </c>
      <c r="Y38" s="154">
        <v>1.3031496040000001</v>
      </c>
      <c r="Z38" s="154">
        <v>28.142385730000001</v>
      </c>
      <c r="AA38" s="154">
        <v>2.2606329037266075</v>
      </c>
      <c r="AB38" s="154">
        <v>0.91486831000000002</v>
      </c>
      <c r="AC38" s="154">
        <v>3.6063976549999999</v>
      </c>
      <c r="AD38" s="154">
        <v>1.3457646724999999</v>
      </c>
      <c r="AE38" s="154">
        <v>30.372671459999999</v>
      </c>
      <c r="AF38" s="154">
        <v>3.7699270349087302</v>
      </c>
      <c r="AG38" s="154">
        <v>0</v>
      </c>
      <c r="AH38" s="154">
        <v>8.9639899379999992</v>
      </c>
      <c r="AI38" s="154">
        <v>4.4819949689999996</v>
      </c>
      <c r="AJ38" s="154">
        <v>70.293988600000006</v>
      </c>
      <c r="AL38" s="139"/>
      <c r="AM38" s="139"/>
      <c r="AN38" s="139"/>
    </row>
    <row r="39" spans="1:40" s="90" customFormat="1" ht="14.25" x14ac:dyDescent="0.25"/>
    <row r="40" spans="1:40" x14ac:dyDescent="0.25">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row>
    <row r="42" spans="1:40" x14ac:dyDescent="0.25">
      <c r="A42" s="229" t="s">
        <v>172</v>
      </c>
      <c r="B42" s="230"/>
      <c r="C42" s="230"/>
      <c r="D42" s="230"/>
      <c r="E42" s="230"/>
      <c r="F42" s="231"/>
      <c r="G42" s="94"/>
      <c r="H42" s="94"/>
      <c r="I42" s="94"/>
      <c r="J42" s="94"/>
      <c r="K42" s="94"/>
    </row>
    <row r="43" spans="1:40" x14ac:dyDescent="0.25">
      <c r="A43" s="235" t="s">
        <v>173</v>
      </c>
      <c r="B43" s="236"/>
      <c r="C43" s="236"/>
      <c r="D43" s="236"/>
      <c r="E43" s="236"/>
      <c r="F43" s="237"/>
      <c r="G43" s="93"/>
      <c r="H43" s="93"/>
      <c r="I43" s="93"/>
      <c r="J43" s="93"/>
      <c r="K43" s="93"/>
    </row>
    <row r="44" spans="1:40" x14ac:dyDescent="0.25">
      <c r="A44" s="83" t="s">
        <v>196</v>
      </c>
      <c r="B44" s="149"/>
      <c r="C44" s="149"/>
      <c r="D44" s="149"/>
      <c r="E44" s="149"/>
      <c r="F44" s="155"/>
      <c r="G44" s="90"/>
      <c r="H44" s="90"/>
      <c r="I44" s="90"/>
      <c r="J44" s="90"/>
      <c r="K44" s="90"/>
    </row>
    <row r="45" spans="1:40" ht="31.5" customHeight="1" x14ac:dyDescent="0.25">
      <c r="A45" s="241" t="s">
        <v>535</v>
      </c>
      <c r="B45" s="242"/>
      <c r="C45" s="242"/>
      <c r="D45" s="242"/>
      <c r="E45" s="242"/>
      <c r="F45" s="243"/>
    </row>
  </sheetData>
  <mergeCells count="10">
    <mergeCell ref="A1:M1"/>
    <mergeCell ref="A3:U4"/>
    <mergeCell ref="A5:U7"/>
    <mergeCell ref="G12:U12"/>
    <mergeCell ref="V12:AJ12"/>
    <mergeCell ref="A45:F45"/>
    <mergeCell ref="G29:U29"/>
    <mergeCell ref="V29:AJ29"/>
    <mergeCell ref="A42:F42"/>
    <mergeCell ref="A43:F43"/>
  </mergeCells>
  <conditionalFormatting sqref="B14:AJ21">
    <cfRule type="cellIs" dxfId="121" priority="9" operator="lessThan">
      <formula>0</formula>
    </cfRule>
  </conditionalFormatting>
  <conditionalFormatting sqref="B31:B38 G31:G38 L31:L38 Q31:Q38 V31:V38 AA31:AA38 AF31:AF38">
    <cfRule type="cellIs" dxfId="120" priority="8" operator="lessThan">
      <formula>0</formula>
    </cfRule>
  </conditionalFormatting>
  <conditionalFormatting sqref="C31:F38">
    <cfRule type="cellIs" dxfId="119" priority="7" operator="lessThan">
      <formula>0</formula>
    </cfRule>
  </conditionalFormatting>
  <conditionalFormatting sqref="H31:K38">
    <cfRule type="cellIs" dxfId="118" priority="6" operator="lessThan">
      <formula>0</formula>
    </cfRule>
  </conditionalFormatting>
  <conditionalFormatting sqref="M31:P38">
    <cfRule type="cellIs" dxfId="117" priority="5" operator="lessThan">
      <formula>0</formula>
    </cfRule>
  </conditionalFormatting>
  <conditionalFormatting sqref="R31:U38">
    <cfRule type="cellIs" dxfId="116" priority="4" operator="lessThan">
      <formula>0</formula>
    </cfRule>
  </conditionalFormatting>
  <conditionalFormatting sqref="W31:Z38">
    <cfRule type="cellIs" dxfId="115" priority="3" operator="lessThan">
      <formula>0</formula>
    </cfRule>
  </conditionalFormatting>
  <conditionalFormatting sqref="AB31:AE38">
    <cfRule type="cellIs" dxfId="114" priority="2" operator="lessThan">
      <formula>0</formula>
    </cfRule>
  </conditionalFormatting>
  <conditionalFormatting sqref="AG31:AJ38">
    <cfRule type="cellIs" dxfId="113" priority="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5EAF8-4EFC-40FE-BA1E-32DF0568D996}">
  <sheetPr codeName="Hoja4"/>
  <dimension ref="A1:C41"/>
  <sheetViews>
    <sheetView showGridLines="0" showRowColHeaders="0" topLeftCell="A10" zoomScaleNormal="100" workbookViewId="0"/>
  </sheetViews>
  <sheetFormatPr baseColWidth="10" defaultColWidth="11.42578125" defaultRowHeight="15" x14ac:dyDescent="0.25"/>
  <cols>
    <col min="1" max="1" width="41.140625" style="1" customWidth="1"/>
    <col min="2" max="2" width="25.7109375" style="1" customWidth="1"/>
    <col min="3" max="3" width="32.85546875" style="1" customWidth="1"/>
    <col min="4" max="16384" width="11.42578125" style="1"/>
  </cols>
  <sheetData>
    <row r="1" spans="1:3" s="8" customFormat="1" ht="59.25" customHeight="1" x14ac:dyDescent="0.3"/>
    <row r="2" spans="1:3" s="2" customFormat="1" ht="3.75" customHeight="1" x14ac:dyDescent="0.25"/>
    <row r="3" spans="1:3" ht="28.5" customHeight="1" x14ac:dyDescent="0.25">
      <c r="A3" s="212" t="s">
        <v>2</v>
      </c>
      <c r="B3" s="212"/>
      <c r="C3" s="212"/>
    </row>
    <row r="4" spans="1:3" x14ac:dyDescent="0.25">
      <c r="A4" s="19" t="s">
        <v>65</v>
      </c>
      <c r="B4" s="3"/>
      <c r="C4" s="3"/>
    </row>
    <row r="5" spans="1:3" x14ac:dyDescent="0.25">
      <c r="A5" s="4" t="s">
        <v>80</v>
      </c>
      <c r="B5" s="4"/>
      <c r="C5" s="4"/>
    </row>
    <row r="7" spans="1:3" s="6" customFormat="1" ht="30" customHeight="1" x14ac:dyDescent="0.2">
      <c r="A7" s="29" t="s">
        <v>38</v>
      </c>
      <c r="B7" s="5" t="s">
        <v>76</v>
      </c>
      <c r="C7" s="20" t="s">
        <v>77</v>
      </c>
    </row>
    <row r="8" spans="1:3" s="6" customFormat="1" ht="12" x14ac:dyDescent="0.2">
      <c r="A8" s="41" t="s">
        <v>78</v>
      </c>
      <c r="B8" s="14">
        <v>1851018568</v>
      </c>
      <c r="C8" s="14">
        <v>1851.018568</v>
      </c>
    </row>
    <row r="9" spans="1:3" s="6" customFormat="1" ht="12" x14ac:dyDescent="0.2">
      <c r="A9" s="41">
        <v>2004</v>
      </c>
      <c r="B9" s="14">
        <v>6394926619</v>
      </c>
      <c r="C9" s="14">
        <v>6394.9266189999998</v>
      </c>
    </row>
    <row r="10" spans="1:3" s="6" customFormat="1" ht="12" x14ac:dyDescent="0.2">
      <c r="A10" s="41">
        <v>2005</v>
      </c>
      <c r="B10" s="14">
        <v>5816758144.4099998</v>
      </c>
      <c r="C10" s="14">
        <v>5816.7581444099997</v>
      </c>
    </row>
    <row r="11" spans="1:3" s="6" customFormat="1" ht="12" x14ac:dyDescent="0.2">
      <c r="A11" s="41">
        <v>2006</v>
      </c>
      <c r="B11" s="14">
        <v>6317277050.3699999</v>
      </c>
      <c r="C11" s="14">
        <v>6317.2770503700003</v>
      </c>
    </row>
    <row r="12" spans="1:3" s="6" customFormat="1" ht="12" x14ac:dyDescent="0.2">
      <c r="A12" s="41">
        <v>2007</v>
      </c>
      <c r="B12" s="14">
        <v>6569619586</v>
      </c>
      <c r="C12" s="14">
        <v>6569.6195859999998</v>
      </c>
    </row>
    <row r="13" spans="1:3" s="6" customFormat="1" ht="12" x14ac:dyDescent="0.2">
      <c r="A13" s="41">
        <v>2008</v>
      </c>
      <c r="B13" s="14">
        <v>6907736032.5200005</v>
      </c>
      <c r="C13" s="14">
        <v>6907.7360325200007</v>
      </c>
    </row>
    <row r="14" spans="1:3" s="6" customFormat="1" ht="12" x14ac:dyDescent="0.2">
      <c r="A14" s="41">
        <v>2009</v>
      </c>
      <c r="B14" s="14">
        <v>9846234132.8400002</v>
      </c>
      <c r="C14" s="14">
        <v>9846.2341328399998</v>
      </c>
    </row>
    <row r="15" spans="1:3" s="6" customFormat="1" ht="12" x14ac:dyDescent="0.2">
      <c r="A15" s="41">
        <v>2010</v>
      </c>
      <c r="B15" s="14">
        <v>13780502719.595901</v>
      </c>
      <c r="C15" s="14">
        <v>13780.502719595901</v>
      </c>
    </row>
    <row r="16" spans="1:3" s="6" customFormat="1" ht="12" x14ac:dyDescent="0.2">
      <c r="A16" s="41">
        <v>2011</v>
      </c>
      <c r="B16" s="14">
        <v>15629752488.24441</v>
      </c>
      <c r="C16" s="14">
        <v>15629.75248824441</v>
      </c>
    </row>
    <row r="17" spans="1:3" s="6" customFormat="1" ht="12" x14ac:dyDescent="0.2">
      <c r="A17" s="41">
        <v>2012</v>
      </c>
      <c r="B17" s="14">
        <v>15867630786</v>
      </c>
      <c r="C17" s="14">
        <v>15867.630786</v>
      </c>
    </row>
    <row r="18" spans="1:3" s="6" customFormat="1" ht="12" x14ac:dyDescent="0.2">
      <c r="A18" s="41">
        <v>2013</v>
      </c>
      <c r="B18" s="14">
        <v>17139009816.039999</v>
      </c>
      <c r="C18" s="14">
        <v>17139.009816039998</v>
      </c>
    </row>
    <row r="19" spans="1:3" s="6" customFormat="1" ht="12" x14ac:dyDescent="0.2">
      <c r="A19" s="41">
        <v>2014</v>
      </c>
      <c r="B19" s="14">
        <v>18818198453.119999</v>
      </c>
      <c r="C19" s="14">
        <v>18818.19845312</v>
      </c>
    </row>
    <row r="20" spans="1:3" s="6" customFormat="1" ht="12" x14ac:dyDescent="0.2">
      <c r="A20" s="41">
        <v>2015</v>
      </c>
      <c r="B20" s="14">
        <v>24122314688.93</v>
      </c>
      <c r="C20" s="14">
        <v>24122.314688930001</v>
      </c>
    </row>
    <row r="21" spans="1:3" s="6" customFormat="1" ht="12" x14ac:dyDescent="0.2">
      <c r="A21" s="41">
        <v>2016</v>
      </c>
      <c r="B21" s="14">
        <v>25951686043.650002</v>
      </c>
      <c r="C21" s="14">
        <v>25951.686043650003</v>
      </c>
    </row>
    <row r="22" spans="1:3" s="6" customFormat="1" ht="12" x14ac:dyDescent="0.2">
      <c r="A22" s="41">
        <v>2017</v>
      </c>
      <c r="B22" s="14">
        <v>27542972272</v>
      </c>
      <c r="C22" s="14">
        <v>27542.972271999999</v>
      </c>
    </row>
    <row r="23" spans="1:3" s="6" customFormat="1" ht="12" x14ac:dyDescent="0.2">
      <c r="A23" s="41">
        <v>2018</v>
      </c>
      <c r="B23" s="14">
        <v>28652296000</v>
      </c>
      <c r="C23" s="14">
        <v>28652.295999999998</v>
      </c>
    </row>
    <row r="24" spans="1:3" s="6" customFormat="1" ht="12" x14ac:dyDescent="0.2">
      <c r="A24" s="42">
        <v>2019</v>
      </c>
      <c r="B24" s="14">
        <v>33257243000</v>
      </c>
      <c r="C24" s="14">
        <v>33257.243000000002</v>
      </c>
    </row>
    <row r="25" spans="1:3" s="6" customFormat="1" ht="12" x14ac:dyDescent="0.2">
      <c r="A25" s="15" t="s">
        <v>41</v>
      </c>
      <c r="B25" s="17">
        <v>264465176400.72031</v>
      </c>
      <c r="C25" s="17">
        <v>264465.17640072032</v>
      </c>
    </row>
    <row r="26" spans="1:3" s="6" customFormat="1" ht="12" x14ac:dyDescent="0.2">
      <c r="A26" s="26"/>
      <c r="B26" s="28"/>
      <c r="C26" s="28"/>
    </row>
    <row r="27" spans="1:3" s="6" customFormat="1" ht="12" x14ac:dyDescent="0.2">
      <c r="A27" s="23" t="s">
        <v>79</v>
      </c>
      <c r="B27" s="24"/>
      <c r="C27" s="25"/>
    </row>
    <row r="28" spans="1:3" s="6" customFormat="1" ht="12" x14ac:dyDescent="0.2">
      <c r="A28" s="7" t="s">
        <v>9</v>
      </c>
      <c r="B28" s="24"/>
      <c r="C28" s="25"/>
    </row>
    <row r="29" spans="1:3" s="6" customFormat="1" ht="12" x14ac:dyDescent="0.2">
      <c r="A29" s="23"/>
      <c r="B29" s="24"/>
      <c r="C29" s="25"/>
    </row>
    <row r="30" spans="1:3" s="6" customFormat="1" ht="12" x14ac:dyDescent="0.2">
      <c r="B30" s="24"/>
      <c r="C30" s="25"/>
    </row>
    <row r="31" spans="1:3" s="6" customFormat="1" ht="12" x14ac:dyDescent="0.2">
      <c r="A31" s="23"/>
      <c r="B31" s="24"/>
      <c r="C31" s="25"/>
    </row>
    <row r="32" spans="1:3" s="6" customFormat="1" ht="12" x14ac:dyDescent="0.2">
      <c r="A32" s="23"/>
      <c r="B32" s="24"/>
      <c r="C32" s="25"/>
    </row>
    <row r="33" spans="1:3" s="6" customFormat="1" ht="12" x14ac:dyDescent="0.2">
      <c r="A33" s="23"/>
      <c r="B33" s="24"/>
      <c r="C33" s="25"/>
    </row>
    <row r="34" spans="1:3" s="6" customFormat="1" ht="12" x14ac:dyDescent="0.2">
      <c r="A34" s="23"/>
      <c r="B34" s="24"/>
      <c r="C34" s="25"/>
    </row>
    <row r="35" spans="1:3" s="6" customFormat="1" ht="12" x14ac:dyDescent="0.2">
      <c r="A35" s="23"/>
      <c r="B35" s="24"/>
      <c r="C35" s="25"/>
    </row>
    <row r="36" spans="1:3" s="6" customFormat="1" ht="12" x14ac:dyDescent="0.2">
      <c r="A36" s="23"/>
      <c r="B36" s="24"/>
      <c r="C36" s="25"/>
    </row>
    <row r="37" spans="1:3" s="6" customFormat="1" ht="12" x14ac:dyDescent="0.2">
      <c r="A37" s="26"/>
      <c r="B37" s="27"/>
      <c r="C37" s="28"/>
    </row>
    <row r="38" spans="1:3" s="6" customFormat="1" ht="12" x14ac:dyDescent="0.2"/>
    <row r="39" spans="1:3" s="6" customFormat="1" ht="12" x14ac:dyDescent="0.2"/>
    <row r="40" spans="1:3" s="6" customFormat="1" ht="12" x14ac:dyDescent="0.2"/>
    <row r="41" spans="1:3" s="6" customFormat="1" ht="12" x14ac:dyDescent="0.2"/>
  </sheetData>
  <sheetProtection selectLockedCells="1" selectUnlockedCells="1"/>
  <mergeCells count="1">
    <mergeCell ref="A3:C3"/>
  </mergeCells>
  <conditionalFormatting sqref="A4:C5">
    <cfRule type="duplicateValues" dxfId="303" priority="1"/>
  </conditionalFormatting>
  <pageMargins left="0.7" right="0.7" top="0.75" bottom="0.75" header="0.3" footer="0.3"/>
  <pageSetup orientation="portrait" horizontalDpi="360" verticalDpi="36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C22E3-C62B-4FA1-9E2A-191BB3FA3302}">
  <sheetPr codeName="Hoja49"/>
  <dimension ref="A1:AN49"/>
  <sheetViews>
    <sheetView showGridLines="0" showRowColHeaders="0" zoomScaleNormal="100" workbookViewId="0">
      <selection activeCell="A3" sqref="A3:U4"/>
    </sheetView>
  </sheetViews>
  <sheetFormatPr baseColWidth="10" defaultRowHeight="15" x14ac:dyDescent="0.25"/>
  <cols>
    <col min="1" max="1" width="60" customWidth="1"/>
    <col min="2" max="4" width="9.85546875" bestFit="1" customWidth="1"/>
    <col min="5" max="5" width="8.28515625" bestFit="1" customWidth="1"/>
    <col min="6" max="6" width="4.85546875" bestFit="1" customWidth="1"/>
    <col min="7" max="9" width="8.28515625" bestFit="1" customWidth="1"/>
    <col min="10" max="10" width="7.140625" bestFit="1" customWidth="1"/>
    <col min="11" max="11" width="4.85546875" customWidth="1"/>
    <col min="12" max="12" width="12.140625" customWidth="1"/>
    <col min="13" max="14" width="8.28515625" bestFit="1" customWidth="1"/>
    <col min="15" max="15" width="7.140625" bestFit="1" customWidth="1"/>
    <col min="16" max="16" width="4.85546875" bestFit="1" customWidth="1"/>
    <col min="17" max="17" width="15.7109375" bestFit="1" customWidth="1"/>
    <col min="18" max="19" width="8.28515625" bestFit="1" customWidth="1"/>
    <col min="20" max="20" width="7.140625" bestFit="1" customWidth="1"/>
    <col min="21" max="21" width="4.85546875" bestFit="1" customWidth="1"/>
    <col min="22" max="24" width="9.85546875" bestFit="1" customWidth="1"/>
    <col min="25" max="25" width="8.28515625" bestFit="1" customWidth="1"/>
    <col min="26" max="26" width="4.85546875" customWidth="1"/>
    <col min="27" max="27" width="12.140625" customWidth="1"/>
    <col min="28" max="29" width="9.85546875" bestFit="1" customWidth="1"/>
    <col min="30" max="30" width="8.28515625" bestFit="1" customWidth="1"/>
    <col min="31" max="31" width="4.85546875" bestFit="1" customWidth="1"/>
    <col min="32" max="32" width="15.7109375" customWidth="1"/>
    <col min="33" max="34" width="9.85546875" bestFit="1" customWidth="1"/>
    <col min="35" max="35" width="7.140625" bestFit="1" customWidth="1"/>
    <col min="36" max="36" width="4.85546875" bestFit="1" customWidth="1"/>
  </cols>
  <sheetData>
    <row r="1" spans="1:40" ht="59.25" customHeight="1" x14ac:dyDescent="0.25">
      <c r="A1" s="224"/>
      <c r="B1" s="224"/>
      <c r="C1" s="224"/>
      <c r="D1" s="224"/>
      <c r="E1" s="224"/>
      <c r="F1" s="224"/>
      <c r="G1" s="224"/>
      <c r="H1" s="224"/>
      <c r="I1" s="224"/>
      <c r="J1" s="224"/>
      <c r="K1" s="224"/>
      <c r="L1" s="224"/>
      <c r="M1" s="224"/>
      <c r="N1" s="71"/>
      <c r="O1" s="72"/>
      <c r="P1" s="72"/>
      <c r="Q1" s="72"/>
      <c r="R1" s="72"/>
      <c r="S1" s="72"/>
      <c r="T1" s="72"/>
      <c r="U1" s="72"/>
      <c r="V1" s="72"/>
      <c r="W1" s="72"/>
      <c r="X1" s="72"/>
      <c r="Y1" s="72"/>
      <c r="Z1" s="72"/>
    </row>
    <row r="3" spans="1:40" ht="15" customHeight="1" x14ac:dyDescent="0.25">
      <c r="A3" s="225" t="s">
        <v>159</v>
      </c>
      <c r="B3" s="226"/>
      <c r="C3" s="226"/>
      <c r="D3" s="226"/>
      <c r="E3" s="226"/>
      <c r="F3" s="226"/>
      <c r="G3" s="226"/>
      <c r="H3" s="226"/>
      <c r="I3" s="226"/>
      <c r="J3" s="226"/>
      <c r="K3" s="226"/>
      <c r="L3" s="226"/>
      <c r="M3" s="226"/>
      <c r="N3" s="226"/>
      <c r="O3" s="226"/>
      <c r="P3" s="226"/>
      <c r="Q3" s="226"/>
      <c r="R3" s="226"/>
      <c r="S3" s="226"/>
      <c r="T3" s="226"/>
      <c r="U3" s="226"/>
    </row>
    <row r="4" spans="1:40" ht="15" customHeight="1" x14ac:dyDescent="0.25">
      <c r="A4" s="225"/>
      <c r="B4" s="226"/>
      <c r="C4" s="226"/>
      <c r="D4" s="226"/>
      <c r="E4" s="226"/>
      <c r="F4" s="226"/>
      <c r="G4" s="226"/>
      <c r="H4" s="226"/>
      <c r="I4" s="226"/>
      <c r="J4" s="226"/>
      <c r="K4" s="226"/>
      <c r="L4" s="226"/>
      <c r="M4" s="226"/>
      <c r="N4" s="226"/>
      <c r="O4" s="226"/>
      <c r="P4" s="226"/>
      <c r="Q4" s="226"/>
      <c r="R4" s="226"/>
      <c r="S4" s="226"/>
      <c r="T4" s="226"/>
      <c r="U4" s="226"/>
    </row>
    <row r="5" spans="1:40" s="90" customFormat="1" ht="14.25" x14ac:dyDescent="0.25">
      <c r="A5" s="227" t="s">
        <v>136</v>
      </c>
      <c r="B5" s="228"/>
      <c r="C5" s="228"/>
      <c r="D5" s="228"/>
      <c r="E5" s="228"/>
      <c r="F5" s="228"/>
      <c r="G5" s="228"/>
      <c r="H5" s="228"/>
      <c r="I5" s="228"/>
      <c r="J5" s="228"/>
      <c r="K5" s="228"/>
      <c r="L5" s="228"/>
      <c r="M5" s="228"/>
      <c r="N5" s="228"/>
      <c r="O5" s="228"/>
      <c r="P5" s="228"/>
      <c r="Q5" s="228"/>
      <c r="R5" s="228"/>
      <c r="S5" s="228"/>
      <c r="T5" s="228"/>
      <c r="U5" s="228"/>
    </row>
    <row r="6" spans="1:40" s="90" customFormat="1" ht="14.25" x14ac:dyDescent="0.25">
      <c r="A6" s="227"/>
      <c r="B6" s="228"/>
      <c r="C6" s="228"/>
      <c r="D6" s="228"/>
      <c r="E6" s="228"/>
      <c r="F6" s="228"/>
      <c r="G6" s="228"/>
      <c r="H6" s="228"/>
      <c r="I6" s="228"/>
      <c r="J6" s="228"/>
      <c r="K6" s="228"/>
      <c r="L6" s="228"/>
      <c r="M6" s="228"/>
      <c r="N6" s="228"/>
      <c r="O6" s="228"/>
      <c r="P6" s="228"/>
      <c r="Q6" s="228"/>
      <c r="R6" s="228"/>
      <c r="S6" s="228"/>
      <c r="T6" s="228"/>
      <c r="U6" s="228"/>
    </row>
    <row r="7" spans="1:40" s="90" customFormat="1" ht="14.25" x14ac:dyDescent="0.25">
      <c r="A7" s="227"/>
      <c r="B7" s="228"/>
      <c r="C7" s="228"/>
      <c r="D7" s="228"/>
      <c r="E7" s="228"/>
      <c r="F7" s="228"/>
      <c r="G7" s="228"/>
      <c r="H7" s="228"/>
      <c r="I7" s="228"/>
      <c r="J7" s="228"/>
      <c r="K7" s="228"/>
      <c r="L7" s="228"/>
      <c r="M7" s="228"/>
      <c r="N7" s="228"/>
      <c r="O7" s="228"/>
      <c r="P7" s="228"/>
      <c r="Q7" s="228"/>
      <c r="R7" s="228"/>
      <c r="S7" s="228"/>
      <c r="T7" s="228"/>
      <c r="U7" s="228"/>
    </row>
    <row r="8" spans="1:40" s="90" customFormat="1" ht="14.25" x14ac:dyDescent="0.25"/>
    <row r="9" spans="1:40" s="90" customFormat="1" ht="14.25" x14ac:dyDescent="0.25">
      <c r="A9" s="70" t="s">
        <v>355</v>
      </c>
    </row>
    <row r="10" spans="1:40" s="90" customFormat="1" ht="14.25" x14ac:dyDescent="0.25">
      <c r="A10" s="70" t="s">
        <v>161</v>
      </c>
    </row>
    <row r="11" spans="1:40" s="90" customFormat="1" ht="14.25" x14ac:dyDescent="0.25">
      <c r="A11" s="70" t="s">
        <v>162</v>
      </c>
    </row>
    <row r="12" spans="1:40" s="90" customFormat="1" ht="14.25" x14ac:dyDescent="0.25">
      <c r="A12" s="73"/>
      <c r="G12" s="264" t="s">
        <v>169</v>
      </c>
      <c r="H12" s="265"/>
      <c r="I12" s="265"/>
      <c r="J12" s="265"/>
      <c r="K12" s="265"/>
      <c r="L12" s="265"/>
      <c r="M12" s="265"/>
      <c r="N12" s="265"/>
      <c r="O12" s="265"/>
      <c r="P12" s="265"/>
      <c r="Q12" s="265"/>
      <c r="R12" s="265"/>
      <c r="S12" s="265"/>
      <c r="T12" s="265"/>
      <c r="U12" s="266"/>
      <c r="V12" s="264" t="s">
        <v>345</v>
      </c>
      <c r="W12" s="265"/>
      <c r="X12" s="265"/>
      <c r="Y12" s="265"/>
      <c r="Z12" s="265"/>
      <c r="AA12" s="265"/>
      <c r="AB12" s="265"/>
      <c r="AC12" s="265"/>
      <c r="AD12" s="265"/>
      <c r="AE12" s="265"/>
      <c r="AF12" s="265"/>
      <c r="AG12" s="265"/>
      <c r="AH12" s="265"/>
      <c r="AI12" s="265"/>
      <c r="AJ12" s="266"/>
    </row>
    <row r="13" spans="1:40" s="90" customFormat="1" ht="42.75" x14ac:dyDescent="0.25">
      <c r="A13" s="74"/>
      <c r="B13" s="136" t="s">
        <v>41</v>
      </c>
      <c r="C13" s="136" t="s">
        <v>163</v>
      </c>
      <c r="D13" s="136" t="s">
        <v>164</v>
      </c>
      <c r="E13" s="136" t="s">
        <v>165</v>
      </c>
      <c r="F13" s="136" t="s">
        <v>166</v>
      </c>
      <c r="G13" s="136" t="s">
        <v>41</v>
      </c>
      <c r="H13" s="136" t="s">
        <v>163</v>
      </c>
      <c r="I13" s="136" t="s">
        <v>164</v>
      </c>
      <c r="J13" s="136" t="s">
        <v>165</v>
      </c>
      <c r="K13" s="136" t="s">
        <v>166</v>
      </c>
      <c r="L13" s="136" t="s">
        <v>167</v>
      </c>
      <c r="M13" s="136" t="s">
        <v>163</v>
      </c>
      <c r="N13" s="136" t="s">
        <v>164</v>
      </c>
      <c r="O13" s="136" t="s">
        <v>165</v>
      </c>
      <c r="P13" s="136" t="s">
        <v>166</v>
      </c>
      <c r="Q13" s="136" t="s">
        <v>168</v>
      </c>
      <c r="R13" s="136" t="s">
        <v>163</v>
      </c>
      <c r="S13" s="136" t="s">
        <v>164</v>
      </c>
      <c r="T13" s="136" t="s">
        <v>165</v>
      </c>
      <c r="U13" s="136" t="s">
        <v>166</v>
      </c>
      <c r="V13" s="136" t="s">
        <v>41</v>
      </c>
      <c r="W13" s="136" t="s">
        <v>163</v>
      </c>
      <c r="X13" s="136" t="s">
        <v>164</v>
      </c>
      <c r="Y13" s="136" t="s">
        <v>165</v>
      </c>
      <c r="Z13" s="136" t="s">
        <v>166</v>
      </c>
      <c r="AA13" s="136" t="s">
        <v>167</v>
      </c>
      <c r="AB13" s="136" t="s">
        <v>163</v>
      </c>
      <c r="AC13" s="136" t="s">
        <v>164</v>
      </c>
      <c r="AD13" s="136" t="s">
        <v>165</v>
      </c>
      <c r="AE13" s="136" t="s">
        <v>166</v>
      </c>
      <c r="AF13" s="136" t="s">
        <v>168</v>
      </c>
      <c r="AG13" s="136" t="s">
        <v>163</v>
      </c>
      <c r="AH13" s="136" t="s">
        <v>164</v>
      </c>
      <c r="AI13" s="136" t="s">
        <v>165</v>
      </c>
      <c r="AJ13" s="136" t="s">
        <v>166</v>
      </c>
    </row>
    <row r="14" spans="1:40" s="90" customFormat="1" ht="14.25" x14ac:dyDescent="0.25">
      <c r="A14" s="88" t="s">
        <v>41</v>
      </c>
      <c r="B14" s="137">
        <v>129080.51522926462</v>
      </c>
      <c r="C14" s="137">
        <v>118657.448</v>
      </c>
      <c r="D14" s="137">
        <v>139503.57939999999</v>
      </c>
      <c r="E14" s="137">
        <v>10423.065699999992</v>
      </c>
      <c r="F14" s="146">
        <v>4.1198245230000001</v>
      </c>
      <c r="G14" s="137">
        <v>17203.371160398834</v>
      </c>
      <c r="H14" s="137">
        <v>13636.80581</v>
      </c>
      <c r="I14" s="137">
        <v>20769.935850000002</v>
      </c>
      <c r="J14" s="137">
        <v>3566.5650200000009</v>
      </c>
      <c r="K14" s="146">
        <v>10.57743885</v>
      </c>
      <c r="L14" s="137">
        <v>16558.56614552268</v>
      </c>
      <c r="M14" s="137">
        <v>13048.089980000001</v>
      </c>
      <c r="N14" s="137">
        <v>20069.041649999999</v>
      </c>
      <c r="O14" s="137">
        <v>3510.4758349999993</v>
      </c>
      <c r="P14" s="146">
        <v>10.81651104</v>
      </c>
      <c r="Q14" s="137">
        <v>644.80501487615277</v>
      </c>
      <c r="R14" s="137">
        <v>15.51158717</v>
      </c>
      <c r="S14" s="137">
        <v>1274.0984430000001</v>
      </c>
      <c r="T14" s="137">
        <v>629.29342791500005</v>
      </c>
      <c r="U14" s="146">
        <v>49.793048740000003</v>
      </c>
      <c r="V14" s="137">
        <v>111877.14406886577</v>
      </c>
      <c r="W14" s="137">
        <v>102382.6299</v>
      </c>
      <c r="X14" s="137">
        <v>121371.65579999999</v>
      </c>
      <c r="Y14" s="137">
        <v>9494.5129499999966</v>
      </c>
      <c r="Z14" s="146">
        <v>4.3298739490000004</v>
      </c>
      <c r="AA14" s="137">
        <v>104235.54008022658</v>
      </c>
      <c r="AB14" s="137">
        <v>95217.386989999999</v>
      </c>
      <c r="AC14" s="137">
        <v>113253.6908</v>
      </c>
      <c r="AD14" s="137">
        <v>9018.1519049999988</v>
      </c>
      <c r="AE14" s="146">
        <v>4.4141354929999999</v>
      </c>
      <c r="AF14" s="137">
        <v>7641.6039886391954</v>
      </c>
      <c r="AG14" s="137">
        <v>4675.5219850000003</v>
      </c>
      <c r="AH14" s="137">
        <v>10607.685949999999</v>
      </c>
      <c r="AI14" s="137">
        <v>2966.0819824999994</v>
      </c>
      <c r="AJ14" s="146">
        <v>19.803527370000001</v>
      </c>
      <c r="AL14" s="139"/>
      <c r="AM14" s="139"/>
      <c r="AN14" s="139"/>
    </row>
    <row r="15" spans="1:40" s="90" customFormat="1" ht="14.25" x14ac:dyDescent="0.25">
      <c r="A15" s="86" t="s">
        <v>205</v>
      </c>
      <c r="B15" s="140">
        <v>82118.24860669281</v>
      </c>
      <c r="C15" s="140">
        <v>74216.206279999999</v>
      </c>
      <c r="D15" s="140">
        <v>90020.288839999994</v>
      </c>
      <c r="E15" s="140">
        <v>7902.0412799999976</v>
      </c>
      <c r="F15" s="147">
        <v>4.9095710559999999</v>
      </c>
      <c r="G15" s="140">
        <v>11529.994734922579</v>
      </c>
      <c r="H15" s="140">
        <v>8778.1506050000007</v>
      </c>
      <c r="I15" s="140">
        <v>14281.83864</v>
      </c>
      <c r="J15" s="140">
        <v>2751.8440174999996</v>
      </c>
      <c r="K15" s="147">
        <v>12.1769532</v>
      </c>
      <c r="L15" s="140">
        <v>11028.519284805565</v>
      </c>
      <c r="M15" s="140">
        <v>8341.3567910000002</v>
      </c>
      <c r="N15" s="140">
        <v>13715.681549999999</v>
      </c>
      <c r="O15" s="140">
        <v>2687.1623794999996</v>
      </c>
      <c r="P15" s="147">
        <v>12.431417059999999</v>
      </c>
      <c r="Q15" s="140">
        <v>501.47545011701311</v>
      </c>
      <c r="R15" s="140">
        <v>0</v>
      </c>
      <c r="S15" s="140">
        <v>1094.2670109999999</v>
      </c>
      <c r="T15" s="140">
        <v>547.13350549999996</v>
      </c>
      <c r="U15" s="147">
        <v>60.310963180000002</v>
      </c>
      <c r="V15" s="140">
        <v>70588.253871770226</v>
      </c>
      <c r="W15" s="140">
        <v>63381.571300000003</v>
      </c>
      <c r="X15" s="140">
        <v>77794.934590000004</v>
      </c>
      <c r="Y15" s="140">
        <v>7206.6816450000006</v>
      </c>
      <c r="Z15" s="147">
        <v>5.2089097500000001</v>
      </c>
      <c r="AA15" s="140">
        <v>65982.456378328439</v>
      </c>
      <c r="AB15" s="140">
        <v>58969.230159999999</v>
      </c>
      <c r="AC15" s="140">
        <v>72995.680739999996</v>
      </c>
      <c r="AD15" s="140">
        <v>7013.2252899999985</v>
      </c>
      <c r="AE15" s="147">
        <v>5.4229206019999996</v>
      </c>
      <c r="AF15" s="140">
        <v>4605.7974934417898</v>
      </c>
      <c r="AG15" s="140">
        <v>2949.9891250000001</v>
      </c>
      <c r="AH15" s="140">
        <v>6261.6058620000003</v>
      </c>
      <c r="AI15" s="140">
        <v>1655.8083685000001</v>
      </c>
      <c r="AJ15" s="147">
        <v>18.342104469999999</v>
      </c>
      <c r="AL15" s="139"/>
      <c r="AM15" s="139"/>
      <c r="AN15" s="139"/>
    </row>
    <row r="16" spans="1:40" s="90" customFormat="1" ht="14.25" x14ac:dyDescent="0.25">
      <c r="A16" s="88" t="s">
        <v>206</v>
      </c>
      <c r="B16" s="137">
        <v>14733.428678670989</v>
      </c>
      <c r="C16" s="137">
        <v>11494.752829999999</v>
      </c>
      <c r="D16" s="137">
        <v>17972.103869999999</v>
      </c>
      <c r="E16" s="137">
        <v>3238.6755199999998</v>
      </c>
      <c r="F16" s="146">
        <v>11.21521366</v>
      </c>
      <c r="G16" s="137">
        <v>1908.0792808729063</v>
      </c>
      <c r="H16" s="137">
        <v>773.87583949999998</v>
      </c>
      <c r="I16" s="137">
        <v>3042.282604</v>
      </c>
      <c r="J16" s="137">
        <v>1134.20338225</v>
      </c>
      <c r="K16" s="146">
        <v>30.327629399999999</v>
      </c>
      <c r="L16" s="137">
        <v>1898.6338103496025</v>
      </c>
      <c r="M16" s="137">
        <v>764.45416230000001</v>
      </c>
      <c r="N16" s="137">
        <v>3032.813341</v>
      </c>
      <c r="O16" s="137">
        <v>1134.17958935</v>
      </c>
      <c r="P16" s="146">
        <v>30.47786627</v>
      </c>
      <c r="Q16" s="137">
        <v>9.4454705233037402</v>
      </c>
      <c r="R16" s="137">
        <v>2.733286331</v>
      </c>
      <c r="S16" s="137">
        <v>16.15765472</v>
      </c>
      <c r="T16" s="137">
        <v>6.7121841944999998</v>
      </c>
      <c r="U16" s="146">
        <v>36.256359740000001</v>
      </c>
      <c r="V16" s="137">
        <v>12825.349397798083</v>
      </c>
      <c r="W16" s="137">
        <v>9980.2037519999994</v>
      </c>
      <c r="X16" s="137">
        <v>15670.49451</v>
      </c>
      <c r="Y16" s="137">
        <v>2845.1453790000005</v>
      </c>
      <c r="Z16" s="146">
        <v>11.31824771</v>
      </c>
      <c r="AA16" s="137">
        <v>12180.641747960037</v>
      </c>
      <c r="AB16" s="137">
        <v>9457.6320090000008</v>
      </c>
      <c r="AC16" s="137">
        <v>14903.650949999999</v>
      </c>
      <c r="AD16" s="137">
        <v>2723.0094704999992</v>
      </c>
      <c r="AE16" s="146">
        <v>11.40572562</v>
      </c>
      <c r="AF16" s="137">
        <v>644.70764983804668</v>
      </c>
      <c r="AG16" s="137">
        <v>0</v>
      </c>
      <c r="AH16" s="137">
        <v>1469.2766039999999</v>
      </c>
      <c r="AI16" s="137">
        <v>734.63830199999995</v>
      </c>
      <c r="AJ16" s="146">
        <v>65.254142139999999</v>
      </c>
      <c r="AL16" s="139"/>
      <c r="AM16" s="139"/>
      <c r="AN16" s="139"/>
    </row>
    <row r="17" spans="1:40" s="90" customFormat="1" ht="14.25" x14ac:dyDescent="0.25">
      <c r="A17" s="86" t="s">
        <v>207</v>
      </c>
      <c r="B17" s="140">
        <v>7474.6717978189163</v>
      </c>
      <c r="C17" s="140">
        <v>5339.735979</v>
      </c>
      <c r="D17" s="140">
        <v>9609.6073950000009</v>
      </c>
      <c r="E17" s="140">
        <v>2134.9357080000004</v>
      </c>
      <c r="F17" s="147">
        <v>14.57258536</v>
      </c>
      <c r="G17" s="140">
        <v>1570.7269866356107</v>
      </c>
      <c r="H17" s="140">
        <v>230.58565540000001</v>
      </c>
      <c r="I17" s="140">
        <v>2910.8681900000001</v>
      </c>
      <c r="J17" s="140">
        <v>1340.1412673</v>
      </c>
      <c r="K17" s="147">
        <v>43.530516650000003</v>
      </c>
      <c r="L17" s="140">
        <v>1544.0293998668319</v>
      </c>
      <c r="M17" s="140">
        <v>204.40464510000001</v>
      </c>
      <c r="N17" s="140">
        <v>2883.654027</v>
      </c>
      <c r="O17" s="140">
        <v>1339.6246909500001</v>
      </c>
      <c r="P17" s="147">
        <v>44.266126890000002</v>
      </c>
      <c r="Q17" s="140">
        <v>26.697586768778727</v>
      </c>
      <c r="R17" s="140">
        <v>0</v>
      </c>
      <c r="S17" s="140">
        <v>63.887634490000003</v>
      </c>
      <c r="T17" s="140">
        <v>31.943817245000002</v>
      </c>
      <c r="U17" s="147">
        <v>71.072019749999995</v>
      </c>
      <c r="V17" s="140">
        <v>5903.9448111833053</v>
      </c>
      <c r="W17" s="140">
        <v>4241.8473560000002</v>
      </c>
      <c r="X17" s="140">
        <v>7566.0421729999998</v>
      </c>
      <c r="Y17" s="140">
        <v>1662.0974084999998</v>
      </c>
      <c r="Z17" s="147">
        <v>14.363428450000001</v>
      </c>
      <c r="AA17" s="140">
        <v>5170.2494085092112</v>
      </c>
      <c r="AB17" s="140">
        <v>3823.0755800000002</v>
      </c>
      <c r="AC17" s="140">
        <v>6517.4231440000003</v>
      </c>
      <c r="AD17" s="140">
        <v>1347.1737820000001</v>
      </c>
      <c r="AE17" s="147">
        <v>13.29401184</v>
      </c>
      <c r="AF17" s="140">
        <v>733.69540267409445</v>
      </c>
      <c r="AG17" s="140">
        <v>0</v>
      </c>
      <c r="AH17" s="140">
        <v>1707.284821</v>
      </c>
      <c r="AI17" s="140">
        <v>853.64241049999998</v>
      </c>
      <c r="AJ17" s="147">
        <v>67.702386200000007</v>
      </c>
      <c r="AL17" s="139"/>
      <c r="AM17" s="139"/>
      <c r="AN17" s="139"/>
    </row>
    <row r="18" spans="1:40" s="90" customFormat="1" ht="14.25" x14ac:dyDescent="0.25">
      <c r="A18" s="88" t="s">
        <v>208</v>
      </c>
      <c r="B18" s="137">
        <v>1664.308327518735</v>
      </c>
      <c r="C18" s="137">
        <v>1151.959822</v>
      </c>
      <c r="D18" s="137">
        <v>2176.656755</v>
      </c>
      <c r="E18" s="137">
        <v>512.34846649999997</v>
      </c>
      <c r="F18" s="146">
        <v>15.70636165</v>
      </c>
      <c r="G18" s="137">
        <v>106.57602420809071</v>
      </c>
      <c r="H18" s="137">
        <v>35.049938930000003</v>
      </c>
      <c r="I18" s="137">
        <v>178.10208560000001</v>
      </c>
      <c r="J18" s="137">
        <v>71.526073335000007</v>
      </c>
      <c r="K18" s="146">
        <v>34.241189720000001</v>
      </c>
      <c r="L18" s="137">
        <v>105.76613733869573</v>
      </c>
      <c r="M18" s="137">
        <v>34.24720868</v>
      </c>
      <c r="N18" s="137">
        <v>177.2850421</v>
      </c>
      <c r="O18" s="137">
        <v>71.518916709999999</v>
      </c>
      <c r="P18" s="146">
        <v>34.499933779999999</v>
      </c>
      <c r="Q18" s="137">
        <v>0.80988686939498433</v>
      </c>
      <c r="R18" s="137">
        <v>0</v>
      </c>
      <c r="S18" s="137">
        <v>1.814367439</v>
      </c>
      <c r="T18" s="137">
        <v>0.90718371949999999</v>
      </c>
      <c r="U18" s="146">
        <v>63.279219089999998</v>
      </c>
      <c r="V18" s="137">
        <v>1557.7323033106443</v>
      </c>
      <c r="W18" s="137">
        <v>1050.477443</v>
      </c>
      <c r="X18" s="137">
        <v>2064.9871090000001</v>
      </c>
      <c r="Y18" s="137">
        <v>507.25483300000008</v>
      </c>
      <c r="Z18" s="146">
        <v>16.614118510000001</v>
      </c>
      <c r="AA18" s="137">
        <v>1538.3869465286757</v>
      </c>
      <c r="AB18" s="137">
        <v>1031.3679990000001</v>
      </c>
      <c r="AC18" s="137">
        <v>2045.4058399999999</v>
      </c>
      <c r="AD18" s="137">
        <v>507.01892049999992</v>
      </c>
      <c r="AE18" s="146">
        <v>16.815218560000002</v>
      </c>
      <c r="AF18" s="137">
        <v>19.345356781968551</v>
      </c>
      <c r="AG18" s="137">
        <v>4.0985764370000002</v>
      </c>
      <c r="AH18" s="137">
        <v>34.592137129999998</v>
      </c>
      <c r="AI18" s="137">
        <v>15.2467803465</v>
      </c>
      <c r="AJ18" s="146">
        <v>40.211042120000002</v>
      </c>
      <c r="AL18" s="139"/>
      <c r="AM18" s="139"/>
      <c r="AN18" s="139"/>
    </row>
    <row r="19" spans="1:40" s="90" customFormat="1" ht="14.25" x14ac:dyDescent="0.25">
      <c r="A19" s="86" t="s">
        <v>209</v>
      </c>
      <c r="B19" s="140">
        <v>929.82959844344077</v>
      </c>
      <c r="C19" s="140">
        <v>65.366273809999996</v>
      </c>
      <c r="D19" s="140">
        <v>1794.292729</v>
      </c>
      <c r="E19" s="140">
        <v>864.46322759500003</v>
      </c>
      <c r="F19" s="147">
        <v>47.433714080000001</v>
      </c>
      <c r="G19" s="140">
        <v>12.642988716637731</v>
      </c>
      <c r="H19" s="140">
        <v>0.22228804399999999</v>
      </c>
      <c r="I19" s="140">
        <v>25.06368939</v>
      </c>
      <c r="J19" s="140">
        <v>12.420700673000001</v>
      </c>
      <c r="K19" s="147">
        <v>50.123371319999997</v>
      </c>
      <c r="L19" s="140">
        <v>12.642988716637731</v>
      </c>
      <c r="M19" s="140">
        <v>0.22226876400000001</v>
      </c>
      <c r="N19" s="140">
        <v>25.06370867</v>
      </c>
      <c r="O19" s="140">
        <v>12.420719953000001</v>
      </c>
      <c r="P19" s="147">
        <v>50.123449119999997</v>
      </c>
      <c r="Q19" s="140">
        <v>0</v>
      </c>
      <c r="R19" s="140">
        <v>0</v>
      </c>
      <c r="S19" s="140">
        <v>0</v>
      </c>
      <c r="T19" s="140">
        <v>0</v>
      </c>
      <c r="U19" s="147">
        <v>0</v>
      </c>
      <c r="V19" s="140">
        <v>917.186609726803</v>
      </c>
      <c r="W19" s="140">
        <v>52.807879569999997</v>
      </c>
      <c r="X19" s="140">
        <v>1781.5651459999999</v>
      </c>
      <c r="Y19" s="140">
        <v>864.37863321499992</v>
      </c>
      <c r="Z19" s="147">
        <v>48.082859980000002</v>
      </c>
      <c r="AA19" s="140">
        <v>899.47143684632317</v>
      </c>
      <c r="AB19" s="140">
        <v>35.756025739999998</v>
      </c>
      <c r="AC19" s="140">
        <v>1763.1866540000001</v>
      </c>
      <c r="AD19" s="140">
        <v>863.71531413000002</v>
      </c>
      <c r="AE19" s="147">
        <v>48.992231230000002</v>
      </c>
      <c r="AF19" s="140">
        <v>17.715172880479813</v>
      </c>
      <c r="AG19" s="140">
        <v>0</v>
      </c>
      <c r="AH19" s="140">
        <v>51.613858149999999</v>
      </c>
      <c r="AI19" s="140">
        <v>25.806929074999999</v>
      </c>
      <c r="AJ19" s="147">
        <v>97.629572710000005</v>
      </c>
      <c r="AL19" s="139"/>
      <c r="AM19" s="139"/>
      <c r="AN19" s="139"/>
    </row>
    <row r="20" spans="1:40" s="90" customFormat="1" ht="14.25" x14ac:dyDescent="0.25">
      <c r="A20" s="88" t="s">
        <v>210</v>
      </c>
      <c r="B20" s="137">
        <v>21372.757360598735</v>
      </c>
      <c r="C20" s="137">
        <v>17834.957160000002</v>
      </c>
      <c r="D20" s="137">
        <v>24910.557850000001</v>
      </c>
      <c r="E20" s="137">
        <v>3537.8003449999997</v>
      </c>
      <c r="F20" s="146">
        <v>8.4453312900000004</v>
      </c>
      <c r="G20" s="137">
        <v>1922.0947150613379</v>
      </c>
      <c r="H20" s="137">
        <v>754.74567560000003</v>
      </c>
      <c r="I20" s="137">
        <v>3089.4437079999998</v>
      </c>
      <c r="J20" s="137">
        <v>1167.3490161999998</v>
      </c>
      <c r="K20" s="146">
        <v>30.986310679999999</v>
      </c>
      <c r="L20" s="137">
        <v>1816.572813813907</v>
      </c>
      <c r="M20" s="137">
        <v>667.54044850000002</v>
      </c>
      <c r="N20" s="137">
        <v>2965.6051320000001</v>
      </c>
      <c r="O20" s="137">
        <v>1149.0323417500001</v>
      </c>
      <c r="P20" s="146">
        <v>32.27181393</v>
      </c>
      <c r="Q20" s="137">
        <v>105.52190124743076</v>
      </c>
      <c r="R20" s="137">
        <v>0</v>
      </c>
      <c r="S20" s="137">
        <v>311.5271497</v>
      </c>
      <c r="T20" s="137">
        <v>155.76357485</v>
      </c>
      <c r="U20" s="146">
        <v>99.60464829</v>
      </c>
      <c r="V20" s="137">
        <v>19450.662645537395</v>
      </c>
      <c r="W20" s="137">
        <v>16110.450860000001</v>
      </c>
      <c r="X20" s="137">
        <v>22790.874769999999</v>
      </c>
      <c r="Y20" s="137">
        <v>3340.2119549999989</v>
      </c>
      <c r="Z20" s="146">
        <v>8.7616025729999993</v>
      </c>
      <c r="AA20" s="137">
        <v>17837.073719734064</v>
      </c>
      <c r="AB20" s="137">
        <v>14711.71105</v>
      </c>
      <c r="AC20" s="137">
        <v>20962.43677</v>
      </c>
      <c r="AD20" s="137">
        <v>3125.3628600000002</v>
      </c>
      <c r="AE20" s="146">
        <v>8.9396551019999997</v>
      </c>
      <c r="AF20" s="137">
        <v>1613.5889258033301</v>
      </c>
      <c r="AG20" s="137">
        <v>435.13836240000001</v>
      </c>
      <c r="AH20" s="137">
        <v>2792.039444</v>
      </c>
      <c r="AI20" s="137">
        <v>1178.4505408</v>
      </c>
      <c r="AJ20" s="146">
        <v>37.261676420000001</v>
      </c>
      <c r="AL20" s="139"/>
      <c r="AM20" s="139"/>
      <c r="AN20" s="139"/>
    </row>
    <row r="21" spans="1:40" s="90" customFormat="1" ht="14.25" x14ac:dyDescent="0.25">
      <c r="A21" s="86" t="s">
        <v>211</v>
      </c>
      <c r="B21" s="140">
        <v>13.768681017829426</v>
      </c>
      <c r="C21" s="140">
        <v>2.8212238630000002</v>
      </c>
      <c r="D21" s="140">
        <v>24.716138170000001</v>
      </c>
      <c r="E21" s="140">
        <v>10.9474571535</v>
      </c>
      <c r="F21" s="147">
        <v>40.566248260000002</v>
      </c>
      <c r="G21" s="140">
        <v>3.8987983086916977</v>
      </c>
      <c r="H21" s="140">
        <v>0</v>
      </c>
      <c r="I21" s="140">
        <v>11.29038403</v>
      </c>
      <c r="J21" s="140">
        <v>5.6451920150000001</v>
      </c>
      <c r="K21" s="147">
        <v>96.727681309999994</v>
      </c>
      <c r="L21" s="140">
        <v>3.8987983086916977</v>
      </c>
      <c r="M21" s="140">
        <v>0</v>
      </c>
      <c r="N21" s="140">
        <v>11.290399969999999</v>
      </c>
      <c r="O21" s="140">
        <v>5.6451999849999996</v>
      </c>
      <c r="P21" s="147">
        <v>96.727890009999996</v>
      </c>
      <c r="Q21" s="140">
        <v>0</v>
      </c>
      <c r="R21" s="140">
        <v>0</v>
      </c>
      <c r="S21" s="140">
        <v>0</v>
      </c>
      <c r="T21" s="140">
        <v>0</v>
      </c>
      <c r="U21" s="147">
        <v>0</v>
      </c>
      <c r="V21" s="140">
        <v>9.8698827091377286</v>
      </c>
      <c r="W21" s="140">
        <v>1.794241982</v>
      </c>
      <c r="X21" s="140">
        <v>17.945523439999999</v>
      </c>
      <c r="Y21" s="140">
        <v>8.0756407289999999</v>
      </c>
      <c r="Z21" s="147">
        <v>41.745428820000001</v>
      </c>
      <c r="AA21" s="140">
        <v>9.8698827091377286</v>
      </c>
      <c r="AB21" s="140">
        <v>1.794247556</v>
      </c>
      <c r="AC21" s="140">
        <v>17.945517859999999</v>
      </c>
      <c r="AD21" s="140">
        <v>8.0756351520000003</v>
      </c>
      <c r="AE21" s="147">
        <v>41.745399999999997</v>
      </c>
      <c r="AF21" s="140">
        <v>0</v>
      </c>
      <c r="AG21" s="140">
        <v>0</v>
      </c>
      <c r="AH21" s="140">
        <v>0</v>
      </c>
      <c r="AI21" s="140">
        <v>0</v>
      </c>
      <c r="AJ21" s="147">
        <v>0</v>
      </c>
      <c r="AL21" s="139"/>
      <c r="AM21" s="139"/>
      <c r="AN21" s="139"/>
    </row>
    <row r="22" spans="1:40" s="90" customFormat="1" ht="14.25" x14ac:dyDescent="0.25">
      <c r="A22" s="96" t="s">
        <v>194</v>
      </c>
      <c r="B22" s="143">
        <v>773.50217850316972</v>
      </c>
      <c r="C22" s="143">
        <v>442.0152976</v>
      </c>
      <c r="D22" s="143">
        <v>1104.988963</v>
      </c>
      <c r="E22" s="143">
        <v>331.48683270000004</v>
      </c>
      <c r="F22" s="148">
        <v>21.86496047</v>
      </c>
      <c r="G22" s="143">
        <v>149.3576316729833</v>
      </c>
      <c r="H22" s="143">
        <v>31.387543569999998</v>
      </c>
      <c r="I22" s="143">
        <v>267.32760100000002</v>
      </c>
      <c r="J22" s="143">
        <v>117.97002871500001</v>
      </c>
      <c r="K22" s="148">
        <v>40.298452390000001</v>
      </c>
      <c r="L22" s="143">
        <v>148.50291232275183</v>
      </c>
      <c r="M22" s="143">
        <v>30.539726479999999</v>
      </c>
      <c r="N22" s="143">
        <v>266.46597939999998</v>
      </c>
      <c r="O22" s="143">
        <v>117.96312645999998</v>
      </c>
      <c r="P22" s="148">
        <v>40.528021789999997</v>
      </c>
      <c r="Q22" s="143">
        <v>0.85471935023147394</v>
      </c>
      <c r="R22" s="143">
        <v>0</v>
      </c>
      <c r="S22" s="143">
        <v>2.1151045179999999</v>
      </c>
      <c r="T22" s="143">
        <v>1.0575522589999999</v>
      </c>
      <c r="U22" s="148">
        <v>75.235649809999998</v>
      </c>
      <c r="V22" s="143">
        <v>624.14454683018641</v>
      </c>
      <c r="W22" s="143">
        <v>314.3361395</v>
      </c>
      <c r="X22" s="143">
        <v>933.95297649999998</v>
      </c>
      <c r="Y22" s="143">
        <v>309.80841850000002</v>
      </c>
      <c r="Z22" s="148">
        <v>25.325145849999998</v>
      </c>
      <c r="AA22" s="143">
        <v>617.39055961070039</v>
      </c>
      <c r="AB22" s="143">
        <v>307.61164009999999</v>
      </c>
      <c r="AC22" s="143">
        <v>927.16950139999994</v>
      </c>
      <c r="AD22" s="143">
        <v>309.77893065000001</v>
      </c>
      <c r="AE22" s="148">
        <v>25.599755210000001</v>
      </c>
      <c r="AF22" s="143">
        <v>6.7539872194859685</v>
      </c>
      <c r="AG22" s="143">
        <v>2.6143028949999998</v>
      </c>
      <c r="AH22" s="143">
        <v>10.89367154</v>
      </c>
      <c r="AI22" s="143">
        <v>4.1396843225</v>
      </c>
      <c r="AJ22" s="148">
        <v>31.271658810000002</v>
      </c>
    </row>
    <row r="23" spans="1:40" s="90" customFormat="1" ht="14.25" x14ac:dyDescent="0.25">
      <c r="A23" s="78"/>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row>
    <row r="24" spans="1:40" s="90" customFormat="1" ht="14.25" x14ac:dyDescent="0.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row>
    <row r="25" spans="1:40" s="90" customFormat="1" ht="14.25" x14ac:dyDescent="0.25">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row>
    <row r="26" spans="1:40" s="90" customFormat="1" ht="14.25" x14ac:dyDescent="0.25">
      <c r="A26" s="70" t="s">
        <v>356</v>
      </c>
    </row>
    <row r="27" spans="1:40" s="90" customFormat="1" ht="14.25" x14ac:dyDescent="0.25">
      <c r="A27" s="70" t="s">
        <v>161</v>
      </c>
    </row>
    <row r="28" spans="1:40" s="90" customFormat="1" ht="14.25" x14ac:dyDescent="0.25">
      <c r="A28" s="70" t="s">
        <v>162</v>
      </c>
    </row>
    <row r="29" spans="1:40" s="90" customFormat="1" ht="10.5" customHeight="1" x14ac:dyDescent="0.25">
      <c r="A29" s="73"/>
    </row>
    <row r="30" spans="1:40" s="90" customFormat="1" ht="14.25" x14ac:dyDescent="0.25">
      <c r="A30" s="73"/>
      <c r="G30" s="264" t="s">
        <v>169</v>
      </c>
      <c r="H30" s="265"/>
      <c r="I30" s="265"/>
      <c r="J30" s="265"/>
      <c r="K30" s="265"/>
      <c r="L30" s="265"/>
      <c r="M30" s="265"/>
      <c r="N30" s="265"/>
      <c r="O30" s="265"/>
      <c r="P30" s="265"/>
      <c r="Q30" s="265"/>
      <c r="R30" s="265"/>
      <c r="S30" s="265"/>
      <c r="T30" s="265"/>
      <c r="U30" s="266"/>
      <c r="V30" s="264" t="s">
        <v>345</v>
      </c>
      <c r="W30" s="265"/>
      <c r="X30" s="265"/>
      <c r="Y30" s="265"/>
      <c r="Z30" s="265"/>
      <c r="AA30" s="265"/>
      <c r="AB30" s="265"/>
      <c r="AC30" s="265"/>
      <c r="AD30" s="265"/>
      <c r="AE30" s="265"/>
      <c r="AF30" s="265"/>
      <c r="AG30" s="265"/>
      <c r="AH30" s="265"/>
      <c r="AI30" s="265"/>
      <c r="AJ30" s="266"/>
    </row>
    <row r="31" spans="1:40" s="157" customFormat="1" ht="42.75" x14ac:dyDescent="0.2">
      <c r="A31" s="74"/>
      <c r="B31" s="136" t="s">
        <v>41</v>
      </c>
      <c r="C31" s="136" t="s">
        <v>163</v>
      </c>
      <c r="D31" s="136" t="s">
        <v>164</v>
      </c>
      <c r="E31" s="136" t="s">
        <v>165</v>
      </c>
      <c r="F31" s="136" t="s">
        <v>166</v>
      </c>
      <c r="G31" s="136" t="s">
        <v>41</v>
      </c>
      <c r="H31" s="136" t="s">
        <v>163</v>
      </c>
      <c r="I31" s="136" t="s">
        <v>164</v>
      </c>
      <c r="J31" s="136" t="s">
        <v>165</v>
      </c>
      <c r="K31" s="136" t="s">
        <v>166</v>
      </c>
      <c r="L31" s="136" t="s">
        <v>167</v>
      </c>
      <c r="M31" s="136" t="s">
        <v>163</v>
      </c>
      <c r="N31" s="136" t="s">
        <v>164</v>
      </c>
      <c r="O31" s="136" t="s">
        <v>165</v>
      </c>
      <c r="P31" s="136" t="s">
        <v>166</v>
      </c>
      <c r="Q31" s="136" t="s">
        <v>168</v>
      </c>
      <c r="R31" s="136" t="s">
        <v>163</v>
      </c>
      <c r="S31" s="136" t="s">
        <v>164</v>
      </c>
      <c r="T31" s="136" t="s">
        <v>165</v>
      </c>
      <c r="U31" s="136" t="s">
        <v>166</v>
      </c>
      <c r="V31" s="136" t="s">
        <v>41</v>
      </c>
      <c r="W31" s="136" t="s">
        <v>163</v>
      </c>
      <c r="X31" s="136" t="s">
        <v>164</v>
      </c>
      <c r="Y31" s="136" t="s">
        <v>165</v>
      </c>
      <c r="Z31" s="136" t="s">
        <v>166</v>
      </c>
      <c r="AA31" s="136" t="s">
        <v>167</v>
      </c>
      <c r="AB31" s="136" t="s">
        <v>163</v>
      </c>
      <c r="AC31" s="136" t="s">
        <v>164</v>
      </c>
      <c r="AD31" s="136" t="s">
        <v>165</v>
      </c>
      <c r="AE31" s="136" t="s">
        <v>166</v>
      </c>
      <c r="AF31" s="136" t="s">
        <v>168</v>
      </c>
      <c r="AG31" s="136" t="s">
        <v>163</v>
      </c>
      <c r="AH31" s="136" t="s">
        <v>164</v>
      </c>
      <c r="AI31" s="136" t="s">
        <v>165</v>
      </c>
      <c r="AJ31" s="136" t="s">
        <v>166</v>
      </c>
    </row>
    <row r="32" spans="1:40" s="157" customFormat="1" ht="14.25" x14ac:dyDescent="0.25">
      <c r="A32" s="88" t="s">
        <v>41</v>
      </c>
      <c r="B32" s="146">
        <v>100</v>
      </c>
      <c r="C32" s="146">
        <v>100</v>
      </c>
      <c r="D32" s="146">
        <v>100</v>
      </c>
      <c r="E32" s="146">
        <v>0</v>
      </c>
      <c r="F32" s="146">
        <v>0</v>
      </c>
      <c r="G32" s="146">
        <v>13.327628209295025</v>
      </c>
      <c r="H32" s="146">
        <v>10.81848639</v>
      </c>
      <c r="I32" s="146">
        <v>15.836769820000001</v>
      </c>
      <c r="J32" s="146">
        <v>2.5091417150000002</v>
      </c>
      <c r="K32" s="146">
        <v>9.6054176620000007</v>
      </c>
      <c r="L32" s="146">
        <v>12.828091146144255</v>
      </c>
      <c r="M32" s="146">
        <v>10.35108977</v>
      </c>
      <c r="N32" s="146">
        <v>15.305092309999999</v>
      </c>
      <c r="O32" s="146">
        <v>2.4770012699999997</v>
      </c>
      <c r="P32" s="146">
        <v>9.8516307239999996</v>
      </c>
      <c r="Q32" s="146">
        <v>0.4995370631507714</v>
      </c>
      <c r="R32" s="146">
        <v>1.31308E-2</v>
      </c>
      <c r="S32" s="146">
        <v>0.985943338</v>
      </c>
      <c r="T32" s="146">
        <v>0.486406269</v>
      </c>
      <c r="U32" s="146">
        <v>49.679288929999998</v>
      </c>
      <c r="V32" s="146">
        <v>86.672371790704958</v>
      </c>
      <c r="W32" s="146">
        <v>84.163230179999999</v>
      </c>
      <c r="X32" s="146">
        <v>89.181513609999996</v>
      </c>
      <c r="Y32" s="146">
        <v>2.5091417149999984</v>
      </c>
      <c r="Z32" s="146">
        <v>1.4770270109999999</v>
      </c>
      <c r="AA32" s="146">
        <v>80.752342749089607</v>
      </c>
      <c r="AB32" s="146">
        <v>77.630807180000005</v>
      </c>
      <c r="AC32" s="146">
        <v>83.873878419999997</v>
      </c>
      <c r="AD32" s="146">
        <v>3.121535619999996</v>
      </c>
      <c r="AE32" s="146">
        <v>1.9722278740000001</v>
      </c>
      <c r="AF32" s="146">
        <v>5.9200290416153534</v>
      </c>
      <c r="AG32" s="146">
        <v>3.7104011799999999</v>
      </c>
      <c r="AH32" s="146">
        <v>8.1296570080000006</v>
      </c>
      <c r="AI32" s="146">
        <v>2.2096279140000004</v>
      </c>
      <c r="AJ32" s="146">
        <v>19.043169599999999</v>
      </c>
      <c r="AL32" s="158"/>
      <c r="AM32" s="158"/>
      <c r="AN32" s="158"/>
    </row>
    <row r="33" spans="1:40" s="157" customFormat="1" ht="14.25" x14ac:dyDescent="0.25">
      <c r="A33" s="86" t="s">
        <v>205</v>
      </c>
      <c r="B33" s="147">
        <v>63.617850037892701</v>
      </c>
      <c r="C33" s="147">
        <v>60.351090880000001</v>
      </c>
      <c r="D33" s="147">
        <v>66.884609080000004</v>
      </c>
      <c r="E33" s="147">
        <v>3.2667591000000016</v>
      </c>
      <c r="F33" s="147">
        <v>2.619883926</v>
      </c>
      <c r="G33" s="147">
        <v>67.021717007791821</v>
      </c>
      <c r="H33" s="147">
        <v>57.5338967</v>
      </c>
      <c r="I33" s="147">
        <v>76.509538570000004</v>
      </c>
      <c r="J33" s="147">
        <v>9.487820935000002</v>
      </c>
      <c r="K33" s="147">
        <v>7.2226214669999997</v>
      </c>
      <c r="L33" s="147">
        <v>66.603105533914842</v>
      </c>
      <c r="M33" s="147">
        <v>56.86316489</v>
      </c>
      <c r="N33" s="147">
        <v>76.343047459999994</v>
      </c>
      <c r="O33" s="147">
        <v>9.7399412849999969</v>
      </c>
      <c r="P33" s="147">
        <v>7.4611502139999999</v>
      </c>
      <c r="Q33" s="147">
        <v>77.77164236437136</v>
      </c>
      <c r="R33" s="147">
        <v>45.30987107</v>
      </c>
      <c r="S33" s="147">
        <v>110.2334137</v>
      </c>
      <c r="T33" s="147">
        <v>32.461771315</v>
      </c>
      <c r="U33" s="147">
        <v>21.29584474</v>
      </c>
      <c r="V33" s="147">
        <v>63.094436722767746</v>
      </c>
      <c r="W33" s="147">
        <v>59.635973389999997</v>
      </c>
      <c r="X33" s="147">
        <v>66.552899729999993</v>
      </c>
      <c r="Y33" s="147">
        <v>3.4584631699999981</v>
      </c>
      <c r="Z33" s="147">
        <v>2.796636473</v>
      </c>
      <c r="AA33" s="147">
        <v>63.301304264883143</v>
      </c>
      <c r="AB33" s="147">
        <v>59.840394170000003</v>
      </c>
      <c r="AC33" s="147">
        <v>66.762213990000006</v>
      </c>
      <c r="AD33" s="147">
        <v>3.4609099100000016</v>
      </c>
      <c r="AE33" s="147">
        <v>2.7894691709999999</v>
      </c>
      <c r="AF33" s="147">
        <v>60.27265349381161</v>
      </c>
      <c r="AG33" s="147">
        <v>42.624834130000004</v>
      </c>
      <c r="AH33" s="147">
        <v>77.920473220000005</v>
      </c>
      <c r="AI33" s="147">
        <v>17.647819545000001</v>
      </c>
      <c r="AJ33" s="147">
        <v>14.938764129999999</v>
      </c>
      <c r="AL33" s="158"/>
      <c r="AM33" s="158"/>
      <c r="AN33" s="158"/>
    </row>
    <row r="34" spans="1:40" s="157" customFormat="1" ht="14.25" x14ac:dyDescent="0.25">
      <c r="A34" s="88" t="s">
        <v>206</v>
      </c>
      <c r="B34" s="146">
        <v>11.414138417794822</v>
      </c>
      <c r="C34" s="146">
        <v>9.112203805</v>
      </c>
      <c r="D34" s="146">
        <v>13.71607279</v>
      </c>
      <c r="E34" s="146">
        <v>2.3019344925</v>
      </c>
      <c r="F34" s="146">
        <v>10.289487859999999</v>
      </c>
      <c r="G34" s="146">
        <v>11.09131031983542</v>
      </c>
      <c r="H34" s="146">
        <v>4.8541478790000001</v>
      </c>
      <c r="I34" s="146">
        <v>17.328472510000001</v>
      </c>
      <c r="J34" s="146">
        <v>6.2371623155000009</v>
      </c>
      <c r="K34" s="146">
        <v>28.691161050000002</v>
      </c>
      <c r="L34" s="146">
        <v>11.466172817523693</v>
      </c>
      <c r="M34" s="146">
        <v>4.9977858800000003</v>
      </c>
      <c r="N34" s="146">
        <v>17.934559499999999</v>
      </c>
      <c r="O34" s="146">
        <v>6.4683868099999993</v>
      </c>
      <c r="P34" s="146">
        <v>28.782030779999999</v>
      </c>
      <c r="Q34" s="146">
        <v>1.4648568645387978</v>
      </c>
      <c r="R34" s="146">
        <v>0</v>
      </c>
      <c r="S34" s="146">
        <v>3.2082906910000002</v>
      </c>
      <c r="T34" s="146">
        <v>1.6041453455000001</v>
      </c>
      <c r="U34" s="146">
        <v>60.723137919999999</v>
      </c>
      <c r="V34" s="146">
        <v>11.46377975996908</v>
      </c>
      <c r="W34" s="146">
        <v>9.1342596829999998</v>
      </c>
      <c r="X34" s="146">
        <v>13.793299599999999</v>
      </c>
      <c r="Y34" s="146">
        <v>2.3295199584999997</v>
      </c>
      <c r="Z34" s="146">
        <v>10.367702700000001</v>
      </c>
      <c r="AA34" s="146">
        <v>11.68568967799755</v>
      </c>
      <c r="AB34" s="146">
        <v>9.2582149989999998</v>
      </c>
      <c r="AC34" s="146">
        <v>14.113164100000001</v>
      </c>
      <c r="AD34" s="146">
        <v>2.4274745505000004</v>
      </c>
      <c r="AE34" s="146">
        <v>10.598496730000001</v>
      </c>
      <c r="AF34" s="146">
        <v>8.4368105282154922</v>
      </c>
      <c r="AG34" s="146">
        <v>0</v>
      </c>
      <c r="AH34" s="146">
        <v>16.96069799</v>
      </c>
      <c r="AI34" s="146">
        <v>8.4803489949999999</v>
      </c>
      <c r="AJ34" s="146">
        <v>51.546993200000003</v>
      </c>
      <c r="AL34" s="158"/>
      <c r="AM34" s="158"/>
      <c r="AN34" s="158"/>
    </row>
    <row r="35" spans="1:40" s="157" customFormat="1" ht="14.25" x14ac:dyDescent="0.25">
      <c r="A35" s="86" t="s">
        <v>207</v>
      </c>
      <c r="B35" s="147">
        <v>5.7907049600343461</v>
      </c>
      <c r="C35" s="147">
        <v>4.1970164260000002</v>
      </c>
      <c r="D35" s="147">
        <v>7.384393459</v>
      </c>
      <c r="E35" s="147">
        <v>1.5936885164999999</v>
      </c>
      <c r="F35" s="147">
        <v>14.041578599999999</v>
      </c>
      <c r="G35" s="147">
        <v>9.1303441168050448</v>
      </c>
      <c r="H35" s="147">
        <v>1.85260936</v>
      </c>
      <c r="I35" s="147">
        <v>16.40807848</v>
      </c>
      <c r="J35" s="147">
        <v>7.2777345599999999</v>
      </c>
      <c r="K35" s="147">
        <v>40.668017659999997</v>
      </c>
      <c r="L35" s="147">
        <v>9.3246564122602287</v>
      </c>
      <c r="M35" s="147">
        <v>1.7798734439999999</v>
      </c>
      <c r="N35" s="147">
        <v>16.869438980000002</v>
      </c>
      <c r="O35" s="147">
        <v>7.544782768000001</v>
      </c>
      <c r="P35" s="147">
        <v>41.281725309999999</v>
      </c>
      <c r="Q35" s="147">
        <v>4.1404123964368535</v>
      </c>
      <c r="R35" s="147">
        <v>0</v>
      </c>
      <c r="S35" s="147">
        <v>10.91835678</v>
      </c>
      <c r="T35" s="147">
        <v>5.4591783899999999</v>
      </c>
      <c r="U35" s="147">
        <v>83.521508420000004</v>
      </c>
      <c r="V35" s="147">
        <v>5.2771679687757693</v>
      </c>
      <c r="W35" s="147">
        <v>3.7680049480000002</v>
      </c>
      <c r="X35" s="147">
        <v>6.7863310180000003</v>
      </c>
      <c r="Y35" s="147">
        <v>1.509163035</v>
      </c>
      <c r="Z35" s="147">
        <v>14.59080217</v>
      </c>
      <c r="AA35" s="147">
        <v>4.9601598500183766</v>
      </c>
      <c r="AB35" s="147">
        <v>3.601739442</v>
      </c>
      <c r="AC35" s="147">
        <v>6.3185802799999999</v>
      </c>
      <c r="AD35" s="147">
        <v>1.358420419</v>
      </c>
      <c r="AE35" s="147">
        <v>13.97276826</v>
      </c>
      <c r="AF35" s="147">
        <v>9.6013272051899374</v>
      </c>
      <c r="AG35" s="147">
        <v>0</v>
      </c>
      <c r="AH35" s="147">
        <v>20.996809509999999</v>
      </c>
      <c r="AI35" s="147">
        <v>10.498404754999999</v>
      </c>
      <c r="AJ35" s="147">
        <v>60.554352819999998</v>
      </c>
      <c r="AL35" s="158"/>
      <c r="AM35" s="158"/>
      <c r="AN35" s="158"/>
    </row>
    <row r="36" spans="1:40" s="157" customFormat="1" ht="14.25" x14ac:dyDescent="0.25">
      <c r="A36" s="88" t="s">
        <v>208</v>
      </c>
      <c r="B36" s="146">
        <v>1.289356743395931</v>
      </c>
      <c r="C36" s="146">
        <v>0.88464762200000002</v>
      </c>
      <c r="D36" s="146">
        <v>1.6940658340000001</v>
      </c>
      <c r="E36" s="146">
        <v>0.40470910600000004</v>
      </c>
      <c r="F36" s="146">
        <v>16.014515849999999</v>
      </c>
      <c r="G36" s="146">
        <v>0.61950662584913918</v>
      </c>
      <c r="H36" s="146">
        <v>0.18736582399999999</v>
      </c>
      <c r="I36" s="146">
        <v>1.0516473129999999</v>
      </c>
      <c r="J36" s="146">
        <v>0.43214074449999995</v>
      </c>
      <c r="K36" s="146">
        <v>35.589610020000002</v>
      </c>
      <c r="L36" s="146">
        <v>0.63873970976221361</v>
      </c>
      <c r="M36" s="146">
        <v>0.18935833099999999</v>
      </c>
      <c r="N36" s="146">
        <v>1.0881209700000001</v>
      </c>
      <c r="O36" s="146">
        <v>0.44938131950000004</v>
      </c>
      <c r="P36" s="146">
        <v>35.895091729999997</v>
      </c>
      <c r="Q36" s="146">
        <v>0.12560182546820586</v>
      </c>
      <c r="R36" s="146">
        <v>0</v>
      </c>
      <c r="S36" s="146">
        <v>0.32353232500000001</v>
      </c>
      <c r="T36" s="146">
        <v>0.1617661625</v>
      </c>
      <c r="U36" s="146">
        <v>80.40086076</v>
      </c>
      <c r="V36" s="146">
        <v>1.3923597319858156</v>
      </c>
      <c r="W36" s="146">
        <v>0.93221056400000002</v>
      </c>
      <c r="X36" s="146">
        <v>1.8525088810000001</v>
      </c>
      <c r="Y36" s="146">
        <v>0.46014915850000004</v>
      </c>
      <c r="Z36" s="146">
        <v>16.861302070000001</v>
      </c>
      <c r="AA36" s="146">
        <v>1.4758756421702532</v>
      </c>
      <c r="AB36" s="146">
        <v>0.98235445700000001</v>
      </c>
      <c r="AC36" s="146">
        <v>1.969396809</v>
      </c>
      <c r="AD36" s="146">
        <v>0.49352117600000001</v>
      </c>
      <c r="AE36" s="146">
        <v>17.060822259999998</v>
      </c>
      <c r="AF36" s="146">
        <v>0.25315832658600701</v>
      </c>
      <c r="AG36" s="146">
        <v>3.5136273000000003E-2</v>
      </c>
      <c r="AH36" s="146">
        <v>0.47118038200000001</v>
      </c>
      <c r="AI36" s="146">
        <v>0.21802205450000001</v>
      </c>
      <c r="AJ36" s="146">
        <v>43.939199389999999</v>
      </c>
      <c r="AL36" s="158"/>
      <c r="AM36" s="158"/>
      <c r="AN36" s="158"/>
    </row>
    <row r="37" spans="1:40" s="157" customFormat="1" ht="14.25" x14ac:dyDescent="0.25">
      <c r="A37" s="86" t="s">
        <v>209</v>
      </c>
      <c r="B37" s="147">
        <v>0.72034853346528438</v>
      </c>
      <c r="C37" s="147">
        <v>6.1040485999999998E-2</v>
      </c>
      <c r="D37" s="147">
        <v>1.379656448</v>
      </c>
      <c r="E37" s="147">
        <v>0.65930798099999999</v>
      </c>
      <c r="F37" s="147">
        <v>46.697069339999999</v>
      </c>
      <c r="G37" s="147">
        <v>7.3491344218284141E-2</v>
      </c>
      <c r="H37" s="147">
        <v>0</v>
      </c>
      <c r="I37" s="147">
        <v>0.14825865299999999</v>
      </c>
      <c r="J37" s="147">
        <v>7.4129326499999995E-2</v>
      </c>
      <c r="K37" s="147">
        <v>51.906228110000001</v>
      </c>
      <c r="L37" s="147">
        <v>7.6353161291422E-2</v>
      </c>
      <c r="M37" s="147">
        <v>0</v>
      </c>
      <c r="N37" s="147">
        <v>0.15413052699999999</v>
      </c>
      <c r="O37" s="147">
        <v>7.7065263499999995E-2</v>
      </c>
      <c r="P37" s="147">
        <v>51.972082210000003</v>
      </c>
      <c r="Q37" s="147">
        <v>0</v>
      </c>
      <c r="R37" s="147">
        <v>0</v>
      </c>
      <c r="S37" s="147">
        <v>7.9040599999999992E-3</v>
      </c>
      <c r="T37" s="147">
        <v>3.9520299999999996E-3</v>
      </c>
      <c r="U37" s="147">
        <v>0</v>
      </c>
      <c r="V37" s="147">
        <v>0.81981589480173922</v>
      </c>
      <c r="W37" s="147">
        <v>6.2165866E-2</v>
      </c>
      <c r="X37" s="147">
        <v>1.5774657670000001</v>
      </c>
      <c r="Y37" s="147">
        <v>0.75764995050000006</v>
      </c>
      <c r="Z37" s="147">
        <v>47.151578360000002</v>
      </c>
      <c r="AA37" s="147">
        <v>0.8629220284693977</v>
      </c>
      <c r="AB37" s="147">
        <v>5.1270685000000003E-2</v>
      </c>
      <c r="AC37" s="147">
        <v>1.674573205</v>
      </c>
      <c r="AD37" s="147">
        <v>0.81165125999999999</v>
      </c>
      <c r="AE37" s="147">
        <v>47.989020089999997</v>
      </c>
      <c r="AF37" s="147">
        <v>0.23182531974722892</v>
      </c>
      <c r="AG37" s="147">
        <v>0</v>
      </c>
      <c r="AH37" s="147">
        <v>0.67992449399999999</v>
      </c>
      <c r="AI37" s="147">
        <v>0.339962247</v>
      </c>
      <c r="AJ37" s="147">
        <v>98.61822995</v>
      </c>
      <c r="AL37" s="158"/>
      <c r="AM37" s="158"/>
      <c r="AN37" s="158"/>
    </row>
    <row r="38" spans="1:40" s="157" customFormat="1" ht="14.25" x14ac:dyDescent="0.25">
      <c r="A38" s="88" t="s">
        <v>210</v>
      </c>
      <c r="B38" s="146">
        <v>16.557694492184044</v>
      </c>
      <c r="C38" s="146">
        <v>14.12760821</v>
      </c>
      <c r="D38" s="146">
        <v>18.987781389999999</v>
      </c>
      <c r="E38" s="146">
        <v>2.4300865899999993</v>
      </c>
      <c r="F38" s="146">
        <v>7.4879994630000004</v>
      </c>
      <c r="G38" s="146">
        <v>11.172779434567387</v>
      </c>
      <c r="H38" s="146">
        <v>4.9594300100000002</v>
      </c>
      <c r="I38" s="146">
        <v>17.386129019999998</v>
      </c>
      <c r="J38" s="146">
        <v>6.2133495049999992</v>
      </c>
      <c r="K38" s="146">
        <v>28.373210749999998</v>
      </c>
      <c r="L38" s="146">
        <v>10.970592488801307</v>
      </c>
      <c r="M38" s="146">
        <v>4.6200455729999996</v>
      </c>
      <c r="N38" s="146">
        <v>17.321139559999999</v>
      </c>
      <c r="O38" s="146">
        <v>6.3505469935000001</v>
      </c>
      <c r="P38" s="146">
        <v>29.534184020000001</v>
      </c>
      <c r="Q38" s="146">
        <v>16.364931849622522</v>
      </c>
      <c r="R38" s="146">
        <v>0</v>
      </c>
      <c r="S38" s="146">
        <v>47.065621329999999</v>
      </c>
      <c r="T38" s="146">
        <v>23.532810665</v>
      </c>
      <c r="U38" s="146">
        <v>95.714526789999994</v>
      </c>
      <c r="V38" s="146">
        <v>17.385733974014009</v>
      </c>
      <c r="W38" s="146">
        <v>14.72794328</v>
      </c>
      <c r="X38" s="146">
        <v>20.043525330000001</v>
      </c>
      <c r="Y38" s="146">
        <v>2.6577910250000008</v>
      </c>
      <c r="Z38" s="146">
        <v>7.7995890460000004</v>
      </c>
      <c r="AA38" s="146">
        <v>17.11227639440969</v>
      </c>
      <c r="AB38" s="146">
        <v>14.40624564</v>
      </c>
      <c r="AC38" s="146">
        <v>19.81830789</v>
      </c>
      <c r="AD38" s="146">
        <v>2.706031125</v>
      </c>
      <c r="AE38" s="146">
        <v>8.0680563040000006</v>
      </c>
      <c r="AF38" s="146">
        <v>21.115840708341594</v>
      </c>
      <c r="AG38" s="146">
        <v>9.1247446330000006</v>
      </c>
      <c r="AH38" s="146">
        <v>33.106936320000003</v>
      </c>
      <c r="AI38" s="146">
        <v>11.991095843500002</v>
      </c>
      <c r="AJ38" s="146">
        <v>28.973064319999999</v>
      </c>
      <c r="AL38" s="158"/>
      <c r="AM38" s="158"/>
      <c r="AN38" s="158"/>
    </row>
    <row r="39" spans="1:40" s="157" customFormat="1" ht="14.25" x14ac:dyDescent="0.25">
      <c r="A39" s="86" t="s">
        <v>211</v>
      </c>
      <c r="B39" s="147">
        <v>1.0666738502998976E-2</v>
      </c>
      <c r="C39" s="147">
        <v>2.1711899999999999E-3</v>
      </c>
      <c r="D39" s="147">
        <v>1.9162287E-2</v>
      </c>
      <c r="E39" s="147">
        <v>8.4955485000000001E-3</v>
      </c>
      <c r="F39" s="147">
        <v>40.635321789999999</v>
      </c>
      <c r="G39" s="147">
        <v>2.2662990133390286E-2</v>
      </c>
      <c r="H39" s="147">
        <v>0</v>
      </c>
      <c r="I39" s="147">
        <v>6.5721341000000003E-2</v>
      </c>
      <c r="J39" s="147">
        <v>3.2860670500000001E-2</v>
      </c>
      <c r="K39" s="147">
        <v>96.935778459999995</v>
      </c>
      <c r="L39" s="147">
        <v>2.3545506745135086E-2</v>
      </c>
      <c r="M39" s="147">
        <v>0</v>
      </c>
      <c r="N39" s="147">
        <v>6.8292794000000004E-2</v>
      </c>
      <c r="O39" s="147">
        <v>3.4146397000000002E-2</v>
      </c>
      <c r="P39" s="147">
        <v>96.962228499999995</v>
      </c>
      <c r="Q39" s="147">
        <v>0</v>
      </c>
      <c r="R39" s="147">
        <v>0</v>
      </c>
      <c r="S39" s="147">
        <v>0</v>
      </c>
      <c r="T39" s="147">
        <v>0</v>
      </c>
      <c r="U39" s="147">
        <v>0</v>
      </c>
      <c r="V39" s="147">
        <v>8.8220724539252986E-3</v>
      </c>
      <c r="W39" s="147">
        <v>5.7299499999999997E-4</v>
      </c>
      <c r="X39" s="147">
        <v>1.707115E-2</v>
      </c>
      <c r="Y39" s="147">
        <v>8.2490775000000002E-3</v>
      </c>
      <c r="Z39" s="147">
        <v>47.706623919999998</v>
      </c>
      <c r="AA39" s="147">
        <v>9.4688267567292431E-3</v>
      </c>
      <c r="AB39" s="147">
        <v>6.8061700000000001E-4</v>
      </c>
      <c r="AC39" s="147">
        <v>1.8257037E-2</v>
      </c>
      <c r="AD39" s="147">
        <v>8.7882099999999994E-3</v>
      </c>
      <c r="AE39" s="147">
        <v>47.353075619999998</v>
      </c>
      <c r="AF39" s="147">
        <v>0</v>
      </c>
      <c r="AG39" s="147">
        <v>0</v>
      </c>
      <c r="AH39" s="147">
        <v>0</v>
      </c>
      <c r="AI39" s="147">
        <v>0</v>
      </c>
      <c r="AJ39" s="147">
        <v>0</v>
      </c>
      <c r="AL39" s="158"/>
      <c r="AM39" s="158"/>
      <c r="AN39" s="158"/>
    </row>
    <row r="40" spans="1:40" s="157" customFormat="1" ht="14.25" x14ac:dyDescent="0.25">
      <c r="A40" s="96" t="s">
        <v>194</v>
      </c>
      <c r="B40" s="148">
        <v>0.59924007672987989</v>
      </c>
      <c r="C40" s="148">
        <v>0.340405291</v>
      </c>
      <c r="D40" s="148">
        <v>0.85807480199999997</v>
      </c>
      <c r="E40" s="148">
        <v>0.25883475550000001</v>
      </c>
      <c r="F40" s="148">
        <v>22.03767079</v>
      </c>
      <c r="G40" s="148">
        <v>0.86818816079952932</v>
      </c>
      <c r="H40" s="148">
        <v>0.16641260099999999</v>
      </c>
      <c r="I40" s="148">
        <v>1.5699630630000001</v>
      </c>
      <c r="J40" s="148">
        <v>0.70177523100000005</v>
      </c>
      <c r="K40" s="148">
        <v>41.24091284</v>
      </c>
      <c r="L40" s="148">
        <v>0.89683436970118324</v>
      </c>
      <c r="M40" s="148">
        <v>0.16718111199999999</v>
      </c>
      <c r="N40" s="148">
        <v>1.626486946</v>
      </c>
      <c r="O40" s="148">
        <v>0.72965291700000001</v>
      </c>
      <c r="P40" s="148">
        <v>41.50956412</v>
      </c>
      <c r="Q40" s="148">
        <v>0.13255469956226057</v>
      </c>
      <c r="R40" s="148">
        <v>0</v>
      </c>
      <c r="S40" s="148">
        <v>0.36649981799999998</v>
      </c>
      <c r="T40" s="148">
        <v>0.18324990899999999</v>
      </c>
      <c r="U40" s="148">
        <v>90.045660339999998</v>
      </c>
      <c r="V40" s="148">
        <v>0.55788387523191996</v>
      </c>
      <c r="W40" s="148">
        <v>0.27701811500000001</v>
      </c>
      <c r="X40" s="148">
        <v>0.83874966699999998</v>
      </c>
      <c r="Y40" s="148">
        <v>0.28086577599999996</v>
      </c>
      <c r="Z40" s="148">
        <v>25.68614505</v>
      </c>
      <c r="AA40" s="148">
        <v>0.59230331529487512</v>
      </c>
      <c r="AB40" s="148">
        <v>0.29113570700000002</v>
      </c>
      <c r="AC40" s="148">
        <v>0.89347095799999998</v>
      </c>
      <c r="AD40" s="148">
        <v>0.30116762549999998</v>
      </c>
      <c r="AE40" s="148">
        <v>25.94227373</v>
      </c>
      <c r="AF40" s="148">
        <v>8.838441810812428E-2</v>
      </c>
      <c r="AG40" s="148">
        <v>2.2464602E-2</v>
      </c>
      <c r="AH40" s="148">
        <v>0.15430423500000001</v>
      </c>
      <c r="AI40" s="148">
        <v>6.5919816500000006E-2</v>
      </c>
      <c r="AJ40" s="148">
        <v>38.052588989999997</v>
      </c>
      <c r="AL40" s="158"/>
      <c r="AM40" s="158"/>
      <c r="AN40" s="158"/>
    </row>
    <row r="41" spans="1:40" s="157" customFormat="1" ht="12.75" x14ac:dyDescent="0.2"/>
    <row r="42" spans="1:40" s="157" customFormat="1" ht="12.75" x14ac:dyDescent="0.2"/>
    <row r="43" spans="1:40" s="157" customFormat="1" ht="12.75" x14ac:dyDescent="0.2"/>
    <row r="44" spans="1:40" x14ac:dyDescent="0.25">
      <c r="A44" s="229" t="s">
        <v>172</v>
      </c>
      <c r="B44" s="230"/>
      <c r="C44" s="230"/>
      <c r="D44" s="230"/>
      <c r="E44" s="230"/>
      <c r="F44" s="231"/>
      <c r="G44" s="94"/>
      <c r="H44" s="94"/>
      <c r="I44" s="94"/>
      <c r="J44" s="94"/>
      <c r="K44" s="94"/>
    </row>
    <row r="45" spans="1:40" x14ac:dyDescent="0.25">
      <c r="A45" s="235" t="s">
        <v>173</v>
      </c>
      <c r="B45" s="236"/>
      <c r="C45" s="236"/>
      <c r="D45" s="236"/>
      <c r="E45" s="236"/>
      <c r="F45" s="237"/>
      <c r="G45" s="93"/>
      <c r="H45" s="93"/>
      <c r="I45" s="93"/>
      <c r="J45" s="93"/>
      <c r="K45" s="93"/>
    </row>
    <row r="46" spans="1:40" x14ac:dyDescent="0.25">
      <c r="A46" s="92" t="s">
        <v>213</v>
      </c>
      <c r="B46" s="156"/>
      <c r="C46" s="156"/>
      <c r="D46" s="156"/>
      <c r="E46" s="156"/>
      <c r="F46" s="111"/>
      <c r="G46" s="93"/>
      <c r="H46" s="93"/>
      <c r="I46" s="93"/>
      <c r="J46" s="93"/>
      <c r="K46" s="93"/>
    </row>
    <row r="47" spans="1:40" ht="15" customHeight="1" x14ac:dyDescent="0.25">
      <c r="A47" s="247" t="s">
        <v>214</v>
      </c>
      <c r="B47" s="248"/>
      <c r="C47" s="248"/>
      <c r="D47" s="248"/>
      <c r="E47" s="248"/>
      <c r="F47" s="249"/>
      <c r="G47" s="97"/>
      <c r="H47" s="97"/>
      <c r="I47" s="97"/>
      <c r="J47" s="97"/>
      <c r="K47" s="97"/>
    </row>
    <row r="48" spans="1:40" x14ac:dyDescent="0.25">
      <c r="A48" s="247"/>
      <c r="B48" s="248"/>
      <c r="C48" s="248"/>
      <c r="D48" s="248"/>
      <c r="E48" s="248"/>
      <c r="F48" s="249"/>
      <c r="G48" s="97"/>
      <c r="H48" s="97"/>
      <c r="I48" s="97"/>
      <c r="J48" s="97"/>
      <c r="K48" s="97"/>
    </row>
    <row r="49" spans="1:6" ht="34.5" customHeight="1" x14ac:dyDescent="0.25">
      <c r="A49" s="241" t="s">
        <v>535</v>
      </c>
      <c r="B49" s="242"/>
      <c r="C49" s="242"/>
      <c r="D49" s="242"/>
      <c r="E49" s="242"/>
      <c r="F49" s="243"/>
    </row>
  </sheetData>
  <mergeCells count="11">
    <mergeCell ref="V12:AJ12"/>
    <mergeCell ref="G30:U30"/>
    <mergeCell ref="V30:AJ30"/>
    <mergeCell ref="A44:F44"/>
    <mergeCell ref="A45:F45"/>
    <mergeCell ref="A49:F49"/>
    <mergeCell ref="A47:F48"/>
    <mergeCell ref="A1:M1"/>
    <mergeCell ref="A3:U4"/>
    <mergeCell ref="A5:U7"/>
    <mergeCell ref="G12:U12"/>
  </mergeCells>
  <conditionalFormatting sqref="B14:AJ22">
    <cfRule type="cellIs" dxfId="112" priority="9" operator="lessThan">
      <formula>0</formula>
    </cfRule>
  </conditionalFormatting>
  <conditionalFormatting sqref="B32:B40 G32:G40 L32:L40 Q32:Q40 V32:V40 AA32:AA40 AF32:AF40">
    <cfRule type="cellIs" dxfId="111" priority="8" operator="lessThan">
      <formula>0</formula>
    </cfRule>
  </conditionalFormatting>
  <conditionalFormatting sqref="C32:F40">
    <cfRule type="cellIs" dxfId="110" priority="7" operator="lessThan">
      <formula>0</formula>
    </cfRule>
  </conditionalFormatting>
  <conditionalFormatting sqref="H32:K40">
    <cfRule type="cellIs" dxfId="109" priority="6" operator="lessThan">
      <formula>0</formula>
    </cfRule>
  </conditionalFormatting>
  <conditionalFormatting sqref="M32:P40">
    <cfRule type="cellIs" dxfId="108" priority="5" operator="lessThan">
      <formula>0</formula>
    </cfRule>
  </conditionalFormatting>
  <conditionalFormatting sqref="R32:U40">
    <cfRule type="cellIs" dxfId="107" priority="4" operator="lessThan">
      <formula>0</formula>
    </cfRule>
  </conditionalFormatting>
  <conditionalFormatting sqref="W32:Z40">
    <cfRule type="cellIs" dxfId="106" priority="3" operator="lessThan">
      <formula>0</formula>
    </cfRule>
  </conditionalFormatting>
  <conditionalFormatting sqref="AB32:AE40">
    <cfRule type="cellIs" dxfId="105" priority="2" operator="lessThan">
      <formula>0</formula>
    </cfRule>
  </conditionalFormatting>
  <conditionalFormatting sqref="AG32:AJ40">
    <cfRule type="cellIs" dxfId="104" priority="1" operator="lessThan">
      <formula>0</formula>
    </cfRule>
  </conditionalFormatting>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831E9-8AE6-4838-B05B-4D3237EBAAA2}">
  <sheetPr codeName="Hoja50"/>
  <dimension ref="A1:DV33"/>
  <sheetViews>
    <sheetView showGridLines="0" showRowColHeaders="0" zoomScaleNormal="100" workbookViewId="0">
      <selection activeCell="A3" sqref="A3:P4"/>
    </sheetView>
  </sheetViews>
  <sheetFormatPr baseColWidth="10" defaultRowHeight="15" x14ac:dyDescent="0.25"/>
  <cols>
    <col min="1" max="1" width="60" customWidth="1"/>
    <col min="2" max="2" width="9.85546875" bestFit="1" customWidth="1"/>
    <col min="3" max="4" width="10" bestFit="1" customWidth="1"/>
    <col min="5" max="5" width="8.42578125" bestFit="1" customWidth="1"/>
    <col min="6" max="6" width="4.85546875" bestFit="1" customWidth="1"/>
    <col min="7" max="7" width="13.85546875" customWidth="1"/>
    <col min="8" max="9" width="8.28515625" bestFit="1" customWidth="1"/>
    <col min="10" max="10" width="7.140625" bestFit="1" customWidth="1"/>
    <col min="11" max="11" width="4.85546875" bestFit="1" customWidth="1"/>
    <col min="12" max="12" width="17.140625" customWidth="1"/>
    <col min="13" max="14" width="8.28515625" bestFit="1" customWidth="1"/>
    <col min="15" max="15" width="7.140625" bestFit="1" customWidth="1"/>
    <col min="16" max="16" width="4.85546875" bestFit="1" customWidth="1"/>
    <col min="17" max="17" width="11.42578125" customWidth="1"/>
    <col min="18" max="19" width="8.28515625" bestFit="1" customWidth="1"/>
    <col min="20" max="20" width="7.140625" bestFit="1" customWidth="1"/>
    <col min="21" max="21" width="4.85546875" bestFit="1" customWidth="1"/>
    <col min="22" max="22" width="13.85546875" customWidth="1"/>
    <col min="23" max="23" width="7.140625" bestFit="1" customWidth="1"/>
    <col min="24" max="24" width="8.28515625" bestFit="1" customWidth="1"/>
    <col min="25" max="25" width="7.140625" bestFit="1" customWidth="1"/>
    <col min="26" max="26" width="4.85546875" bestFit="1" customWidth="1"/>
    <col min="27" max="29" width="7.140625" bestFit="1" customWidth="1"/>
    <col min="30" max="30" width="6.42578125" bestFit="1" customWidth="1"/>
    <col min="31" max="31" width="4.85546875" bestFit="1" customWidth="1"/>
    <col min="32" max="32" width="15" customWidth="1"/>
    <col min="33" max="34" width="7.140625" bestFit="1" customWidth="1"/>
    <col min="35" max="35" width="6.42578125" bestFit="1" customWidth="1"/>
    <col min="36" max="36" width="4.85546875" bestFit="1" customWidth="1"/>
    <col min="37" max="37" width="10.28515625" bestFit="1" customWidth="1"/>
    <col min="38" max="39" width="7.140625" bestFit="1" customWidth="1"/>
    <col min="40" max="40" width="6.42578125" bestFit="1" customWidth="1"/>
    <col min="41" max="41" width="4.85546875" bestFit="1" customWidth="1"/>
    <col min="42" max="42" width="9.85546875" bestFit="1" customWidth="1"/>
    <col min="43" max="44" width="7.140625" bestFit="1" customWidth="1"/>
    <col min="45" max="45" width="6.42578125" bestFit="1" customWidth="1"/>
    <col min="46" max="46" width="4.85546875" bestFit="1" customWidth="1"/>
    <col min="47" max="47" width="12" bestFit="1" customWidth="1"/>
    <col min="48" max="49" width="7.140625" bestFit="1" customWidth="1"/>
    <col min="50" max="50" width="6.42578125" bestFit="1" customWidth="1"/>
    <col min="51" max="51" width="4.85546875" bestFit="1" customWidth="1"/>
    <col min="52" max="52" width="10.42578125" bestFit="1" customWidth="1"/>
    <col min="53" max="54" width="7.140625" bestFit="1" customWidth="1"/>
    <col min="55" max="55" width="6.42578125" bestFit="1" customWidth="1"/>
    <col min="56" max="56" width="4.85546875" bestFit="1" customWidth="1"/>
    <col min="57" max="57" width="8.5703125" bestFit="1" customWidth="1"/>
    <col min="58" max="59" width="6" bestFit="1" customWidth="1"/>
    <col min="60" max="60" width="6.42578125" bestFit="1" customWidth="1"/>
    <col min="61" max="61" width="4.85546875" bestFit="1" customWidth="1"/>
    <col min="62" max="64" width="7.140625" bestFit="1" customWidth="1"/>
    <col min="65" max="65" width="6.42578125" bestFit="1" customWidth="1"/>
    <col min="66" max="66" width="4.85546875" bestFit="1" customWidth="1"/>
    <col min="67" max="67" width="10.42578125" bestFit="1" customWidth="1"/>
    <col min="68" max="69" width="7.140625" bestFit="1" customWidth="1"/>
    <col min="70" max="70" width="6.42578125" bestFit="1" customWidth="1"/>
    <col min="71" max="71" width="4.85546875" bestFit="1" customWidth="1"/>
    <col min="72" max="72" width="12.42578125" bestFit="1" customWidth="1"/>
    <col min="73" max="74" width="7.140625" bestFit="1" customWidth="1"/>
    <col min="75" max="75" width="6.42578125" bestFit="1" customWidth="1"/>
    <col min="76" max="76" width="4.85546875" bestFit="1" customWidth="1"/>
    <col min="77" max="77" width="12.7109375" bestFit="1" customWidth="1"/>
    <col min="78" max="79" width="7.140625" bestFit="1" customWidth="1"/>
    <col min="80" max="80" width="6.42578125" bestFit="1" customWidth="1"/>
    <col min="81" max="81" width="4.85546875" bestFit="1" customWidth="1"/>
    <col min="82" max="84" width="7.140625" bestFit="1" customWidth="1"/>
    <col min="85" max="85" width="6.42578125" bestFit="1" customWidth="1"/>
    <col min="86" max="86" width="4.85546875" bestFit="1" customWidth="1"/>
    <col min="87" max="87" width="12.28515625" customWidth="1"/>
    <col min="88" max="88" width="7.140625" bestFit="1" customWidth="1"/>
    <col min="89" max="89" width="8.28515625" bestFit="1" customWidth="1"/>
    <col min="90" max="90" width="7.140625" bestFit="1" customWidth="1"/>
    <col min="91" max="91" width="4.85546875" bestFit="1" customWidth="1"/>
    <col min="92" max="92" width="9.85546875" bestFit="1" customWidth="1"/>
    <col min="93" max="94" width="7.140625" bestFit="1" customWidth="1"/>
    <col min="95" max="95" width="6.42578125" bestFit="1" customWidth="1"/>
    <col min="96" max="96" width="4.85546875" bestFit="1" customWidth="1"/>
    <col min="97" max="97" width="12.5703125" customWidth="1"/>
    <col min="98" max="99" width="7.140625" bestFit="1" customWidth="1"/>
    <col min="100" max="100" width="6.42578125" bestFit="1" customWidth="1"/>
    <col min="101" max="101" width="4.85546875" bestFit="1" customWidth="1"/>
    <col min="102" max="102" width="18.5703125" customWidth="1"/>
    <col min="103" max="104" width="8.28515625" bestFit="1" customWidth="1"/>
    <col min="105" max="105" width="7.140625" bestFit="1" customWidth="1"/>
    <col min="106" max="106" width="4.85546875" bestFit="1" customWidth="1"/>
    <col min="107" max="107" width="10" bestFit="1" customWidth="1"/>
    <col min="108" max="109" width="7.140625" bestFit="1" customWidth="1"/>
    <col min="110" max="110" width="6.42578125" bestFit="1" customWidth="1"/>
    <col min="111" max="111" width="4.85546875" bestFit="1" customWidth="1"/>
    <col min="112" max="112" width="8.140625" bestFit="1" customWidth="1"/>
    <col min="113" max="114" width="7.140625" bestFit="1" customWidth="1"/>
    <col min="115" max="115" width="6.42578125" bestFit="1" customWidth="1"/>
    <col min="116" max="116" width="4.85546875" bestFit="1" customWidth="1"/>
    <col min="117" max="117" width="10.140625" customWidth="1"/>
    <col min="118" max="119" width="8.28515625" bestFit="1" customWidth="1"/>
    <col min="120" max="120" width="7.140625" bestFit="1" customWidth="1"/>
    <col min="121" max="121" width="4.85546875" bestFit="1" customWidth="1"/>
    <col min="122" max="122" width="11.5703125" bestFit="1" customWidth="1"/>
    <col min="123" max="124" width="6" bestFit="1" customWidth="1"/>
    <col min="125" max="125" width="6.42578125" bestFit="1" customWidth="1"/>
    <col min="126" max="126" width="4.85546875" bestFit="1" customWidth="1"/>
  </cols>
  <sheetData>
    <row r="1" spans="1:126" ht="59.25" customHeight="1" x14ac:dyDescent="0.25">
      <c r="A1" s="224"/>
      <c r="B1" s="224"/>
      <c r="C1" s="224"/>
      <c r="D1" s="224"/>
      <c r="E1" s="224"/>
      <c r="F1" s="224"/>
      <c r="G1" s="224"/>
      <c r="H1" s="224"/>
      <c r="I1" s="71"/>
      <c r="J1" s="72"/>
      <c r="K1" s="72"/>
      <c r="L1" s="72"/>
      <c r="M1" s="72"/>
      <c r="N1" s="72"/>
      <c r="O1" s="72"/>
      <c r="P1" s="72"/>
    </row>
    <row r="3" spans="1:126" ht="15" customHeight="1" x14ac:dyDescent="0.25">
      <c r="A3" s="225" t="s">
        <v>159</v>
      </c>
      <c r="B3" s="226"/>
      <c r="C3" s="226"/>
      <c r="D3" s="226"/>
      <c r="E3" s="226"/>
      <c r="F3" s="226"/>
      <c r="G3" s="226"/>
      <c r="H3" s="226"/>
      <c r="I3" s="226"/>
      <c r="J3" s="226"/>
      <c r="K3" s="226"/>
      <c r="L3" s="226"/>
      <c r="M3" s="226"/>
      <c r="N3" s="226"/>
      <c r="O3" s="226"/>
      <c r="P3" s="226"/>
    </row>
    <row r="4" spans="1:126" ht="15" customHeight="1" x14ac:dyDescent="0.25">
      <c r="A4" s="225"/>
      <c r="B4" s="226"/>
      <c r="C4" s="226"/>
      <c r="D4" s="226"/>
      <c r="E4" s="226"/>
      <c r="F4" s="226"/>
      <c r="G4" s="226"/>
      <c r="H4" s="226"/>
      <c r="I4" s="226"/>
      <c r="J4" s="226"/>
      <c r="K4" s="226"/>
      <c r="L4" s="226"/>
      <c r="M4" s="226"/>
      <c r="N4" s="226"/>
      <c r="O4" s="226"/>
      <c r="P4" s="226"/>
    </row>
    <row r="5" spans="1:126" s="90" customFormat="1" ht="14.25" x14ac:dyDescent="0.25">
      <c r="A5" s="227" t="s">
        <v>357</v>
      </c>
      <c r="B5" s="228"/>
      <c r="C5" s="228"/>
      <c r="D5" s="228"/>
      <c r="E5" s="228"/>
      <c r="F5" s="228"/>
      <c r="G5" s="228"/>
      <c r="H5" s="228"/>
      <c r="I5" s="228"/>
      <c r="J5" s="228"/>
      <c r="K5" s="228"/>
      <c r="L5" s="228"/>
      <c r="M5" s="228"/>
      <c r="N5" s="228"/>
      <c r="O5" s="228"/>
      <c r="P5" s="228"/>
    </row>
    <row r="6" spans="1:126" s="90" customFormat="1" ht="14.25" x14ac:dyDescent="0.25">
      <c r="A6" s="227"/>
      <c r="B6" s="228"/>
      <c r="C6" s="228"/>
      <c r="D6" s="228"/>
      <c r="E6" s="228"/>
      <c r="F6" s="228"/>
      <c r="G6" s="228"/>
      <c r="H6" s="228"/>
      <c r="I6" s="228"/>
      <c r="J6" s="228"/>
      <c r="K6" s="228"/>
      <c r="L6" s="228"/>
      <c r="M6" s="228"/>
      <c r="N6" s="228"/>
      <c r="O6" s="228"/>
      <c r="P6" s="228"/>
    </row>
    <row r="7" spans="1:126" s="90" customFormat="1" ht="14.25" x14ac:dyDescent="0.25">
      <c r="A7" s="227"/>
      <c r="B7" s="228"/>
      <c r="C7" s="228"/>
      <c r="D7" s="228"/>
      <c r="E7" s="228"/>
      <c r="F7" s="228"/>
      <c r="G7" s="228"/>
      <c r="H7" s="228"/>
      <c r="I7" s="228"/>
      <c r="J7" s="228"/>
      <c r="K7" s="228"/>
      <c r="L7" s="228"/>
      <c r="M7" s="228"/>
      <c r="N7" s="228"/>
      <c r="O7" s="228"/>
      <c r="P7" s="228"/>
    </row>
    <row r="8" spans="1:126" s="90" customFormat="1" ht="14.25" x14ac:dyDescent="0.25"/>
    <row r="9" spans="1:126" s="90" customFormat="1" ht="14.25" x14ac:dyDescent="0.25">
      <c r="A9" s="70" t="s">
        <v>160</v>
      </c>
    </row>
    <row r="10" spans="1:126" s="90" customFormat="1" ht="14.25" x14ac:dyDescent="0.25">
      <c r="A10" s="70" t="s">
        <v>358</v>
      </c>
    </row>
    <row r="11" spans="1:126" s="90" customFormat="1" ht="14.25" x14ac:dyDescent="0.25">
      <c r="A11" s="70" t="s">
        <v>162</v>
      </c>
    </row>
    <row r="12" spans="1:126" s="90" customFormat="1" ht="14.25" x14ac:dyDescent="0.25">
      <c r="A12" s="73"/>
    </row>
    <row r="13" spans="1:126" s="90" customFormat="1" ht="14.25" x14ac:dyDescent="0.25">
      <c r="A13" s="74"/>
      <c r="B13" s="136" t="s">
        <v>41</v>
      </c>
      <c r="C13" s="136" t="s">
        <v>163</v>
      </c>
      <c r="D13" s="136" t="s">
        <v>164</v>
      </c>
      <c r="E13" s="136" t="s">
        <v>165</v>
      </c>
      <c r="F13" s="136" t="s">
        <v>166</v>
      </c>
      <c r="G13" s="136" t="s">
        <v>359</v>
      </c>
      <c r="H13" s="136" t="s">
        <v>163</v>
      </c>
      <c r="I13" s="136" t="s">
        <v>164</v>
      </c>
      <c r="J13" s="136" t="s">
        <v>165</v>
      </c>
      <c r="K13" s="136" t="s">
        <v>166</v>
      </c>
      <c r="L13" s="136" t="s">
        <v>360</v>
      </c>
      <c r="M13" s="136" t="s">
        <v>163</v>
      </c>
      <c r="N13" s="136" t="s">
        <v>164</v>
      </c>
      <c r="O13" s="136" t="s">
        <v>165</v>
      </c>
      <c r="P13" s="136" t="s">
        <v>166</v>
      </c>
      <c r="Q13" s="136" t="s">
        <v>361</v>
      </c>
      <c r="R13" s="136" t="s">
        <v>163</v>
      </c>
      <c r="S13" s="136" t="s">
        <v>164</v>
      </c>
      <c r="T13" s="136" t="s">
        <v>165</v>
      </c>
      <c r="U13" s="136" t="s">
        <v>166</v>
      </c>
      <c r="V13" s="136" t="s">
        <v>362</v>
      </c>
      <c r="W13" s="136" t="s">
        <v>163</v>
      </c>
      <c r="X13" s="136" t="s">
        <v>164</v>
      </c>
      <c r="Y13" s="136" t="s">
        <v>165</v>
      </c>
      <c r="Z13" s="136" t="s">
        <v>166</v>
      </c>
      <c r="AA13" s="136" t="s">
        <v>363</v>
      </c>
      <c r="AB13" s="136" t="s">
        <v>163</v>
      </c>
      <c r="AC13" s="136" t="s">
        <v>164</v>
      </c>
      <c r="AD13" s="136" t="s">
        <v>165</v>
      </c>
      <c r="AE13" s="136" t="s">
        <v>166</v>
      </c>
      <c r="AF13" s="136" t="s">
        <v>364</v>
      </c>
      <c r="AG13" s="136" t="s">
        <v>163</v>
      </c>
      <c r="AH13" s="136" t="s">
        <v>164</v>
      </c>
      <c r="AI13" s="136" t="s">
        <v>165</v>
      </c>
      <c r="AJ13" s="136" t="s">
        <v>166</v>
      </c>
      <c r="AK13" s="136" t="s">
        <v>365</v>
      </c>
      <c r="AL13" s="136" t="s">
        <v>163</v>
      </c>
      <c r="AM13" s="136" t="s">
        <v>164</v>
      </c>
      <c r="AN13" s="136" t="s">
        <v>165</v>
      </c>
      <c r="AO13" s="136" t="s">
        <v>166</v>
      </c>
      <c r="AP13" s="136" t="s">
        <v>366</v>
      </c>
      <c r="AQ13" s="136" t="s">
        <v>163</v>
      </c>
      <c r="AR13" s="136" t="s">
        <v>164</v>
      </c>
      <c r="AS13" s="136" t="s">
        <v>165</v>
      </c>
      <c r="AT13" s="136" t="s">
        <v>166</v>
      </c>
      <c r="AU13" s="136" t="s">
        <v>367</v>
      </c>
      <c r="AV13" s="136" t="s">
        <v>163</v>
      </c>
      <c r="AW13" s="136" t="s">
        <v>164</v>
      </c>
      <c r="AX13" s="136" t="s">
        <v>165</v>
      </c>
      <c r="AY13" s="136" t="s">
        <v>166</v>
      </c>
      <c r="AZ13" s="136" t="s">
        <v>368</v>
      </c>
      <c r="BA13" s="136" t="s">
        <v>163</v>
      </c>
      <c r="BB13" s="136" t="s">
        <v>164</v>
      </c>
      <c r="BC13" s="136" t="s">
        <v>165</v>
      </c>
      <c r="BD13" s="136" t="s">
        <v>166</v>
      </c>
      <c r="BE13" s="136" t="s">
        <v>369</v>
      </c>
      <c r="BF13" s="136" t="s">
        <v>163</v>
      </c>
      <c r="BG13" s="136" t="s">
        <v>164</v>
      </c>
      <c r="BH13" s="136" t="s">
        <v>165</v>
      </c>
      <c r="BI13" s="136" t="s">
        <v>166</v>
      </c>
      <c r="BJ13" s="136" t="s">
        <v>370</v>
      </c>
      <c r="BK13" s="136" t="s">
        <v>163</v>
      </c>
      <c r="BL13" s="136" t="s">
        <v>164</v>
      </c>
      <c r="BM13" s="136" t="s">
        <v>165</v>
      </c>
      <c r="BN13" s="136" t="s">
        <v>166</v>
      </c>
      <c r="BO13" s="136" t="s">
        <v>371</v>
      </c>
      <c r="BP13" s="136" t="s">
        <v>163</v>
      </c>
      <c r="BQ13" s="136" t="s">
        <v>164</v>
      </c>
      <c r="BR13" s="136" t="s">
        <v>165</v>
      </c>
      <c r="BS13" s="136" t="s">
        <v>166</v>
      </c>
      <c r="BT13" s="136" t="s">
        <v>372</v>
      </c>
      <c r="BU13" s="136" t="s">
        <v>163</v>
      </c>
      <c r="BV13" s="136" t="s">
        <v>164</v>
      </c>
      <c r="BW13" s="136" t="s">
        <v>165</v>
      </c>
      <c r="BX13" s="136" t="s">
        <v>166</v>
      </c>
      <c r="BY13" s="136" t="s">
        <v>373</v>
      </c>
      <c r="BZ13" s="136" t="s">
        <v>163</v>
      </c>
      <c r="CA13" s="136" t="s">
        <v>164</v>
      </c>
      <c r="CB13" s="136" t="s">
        <v>165</v>
      </c>
      <c r="CC13" s="136" t="s">
        <v>166</v>
      </c>
      <c r="CD13" s="136" t="s">
        <v>374</v>
      </c>
      <c r="CE13" s="136" t="s">
        <v>163</v>
      </c>
      <c r="CF13" s="136" t="s">
        <v>164</v>
      </c>
      <c r="CG13" s="136" t="s">
        <v>165</v>
      </c>
      <c r="CH13" s="136" t="s">
        <v>166</v>
      </c>
      <c r="CI13" s="136" t="s">
        <v>375</v>
      </c>
      <c r="CJ13" s="136" t="s">
        <v>163</v>
      </c>
      <c r="CK13" s="136" t="s">
        <v>164</v>
      </c>
      <c r="CL13" s="136" t="s">
        <v>165</v>
      </c>
      <c r="CM13" s="136" t="s">
        <v>166</v>
      </c>
      <c r="CN13" s="136" t="s">
        <v>376</v>
      </c>
      <c r="CO13" s="136" t="s">
        <v>163</v>
      </c>
      <c r="CP13" s="136" t="s">
        <v>164</v>
      </c>
      <c r="CQ13" s="136" t="s">
        <v>165</v>
      </c>
      <c r="CR13" s="136" t="s">
        <v>166</v>
      </c>
      <c r="CS13" s="136" t="s">
        <v>377</v>
      </c>
      <c r="CT13" s="136" t="s">
        <v>163</v>
      </c>
      <c r="CU13" s="136" t="s">
        <v>164</v>
      </c>
      <c r="CV13" s="136" t="s">
        <v>165</v>
      </c>
      <c r="CW13" s="136" t="s">
        <v>166</v>
      </c>
      <c r="CX13" s="136" t="s">
        <v>378</v>
      </c>
      <c r="CY13" s="136" t="s">
        <v>163</v>
      </c>
      <c r="CZ13" s="136" t="s">
        <v>164</v>
      </c>
      <c r="DA13" s="136" t="s">
        <v>165</v>
      </c>
      <c r="DB13" s="136" t="s">
        <v>166</v>
      </c>
      <c r="DC13" s="136" t="s">
        <v>379</v>
      </c>
      <c r="DD13" s="136" t="s">
        <v>163</v>
      </c>
      <c r="DE13" s="136" t="s">
        <v>164</v>
      </c>
      <c r="DF13" s="136" t="s">
        <v>165</v>
      </c>
      <c r="DG13" s="136" t="s">
        <v>166</v>
      </c>
      <c r="DH13" s="136" t="s">
        <v>380</v>
      </c>
      <c r="DI13" s="136" t="s">
        <v>163</v>
      </c>
      <c r="DJ13" s="136" t="s">
        <v>164</v>
      </c>
      <c r="DK13" s="136" t="s">
        <v>165</v>
      </c>
      <c r="DL13" s="136" t="s">
        <v>166</v>
      </c>
      <c r="DM13" s="136" t="s">
        <v>381</v>
      </c>
      <c r="DN13" s="136" t="s">
        <v>163</v>
      </c>
      <c r="DO13" s="136" t="s">
        <v>164</v>
      </c>
      <c r="DP13" s="136" t="s">
        <v>165</v>
      </c>
      <c r="DQ13" s="136" t="s">
        <v>166</v>
      </c>
      <c r="DR13" s="136" t="s">
        <v>382</v>
      </c>
      <c r="DS13" s="136" t="s">
        <v>163</v>
      </c>
      <c r="DT13" s="136" t="s">
        <v>164</v>
      </c>
      <c r="DU13" s="136" t="s">
        <v>165</v>
      </c>
      <c r="DV13" s="136" t="s">
        <v>166</v>
      </c>
    </row>
    <row r="14" spans="1:126" s="90" customFormat="1" ht="14.25" x14ac:dyDescent="0.25">
      <c r="A14" s="75" t="s">
        <v>41</v>
      </c>
      <c r="B14" s="137">
        <v>93106.683485327216</v>
      </c>
      <c r="C14" s="137">
        <v>84308.12457</v>
      </c>
      <c r="D14" s="137">
        <v>101905.2383</v>
      </c>
      <c r="E14" s="137">
        <v>8798.5568649999987</v>
      </c>
      <c r="F14" s="146">
        <v>4.821415118</v>
      </c>
      <c r="G14" s="137">
        <v>15637.541890436147</v>
      </c>
      <c r="H14" s="137">
        <v>12604.64481</v>
      </c>
      <c r="I14" s="137">
        <v>18670.437959999999</v>
      </c>
      <c r="J14" s="137">
        <v>3032.8965749999998</v>
      </c>
      <c r="K14" s="146">
        <v>9.8953932249999994</v>
      </c>
      <c r="L14" s="137">
        <v>7744.4126540641573</v>
      </c>
      <c r="M14" s="137">
        <v>6227.2680369999998</v>
      </c>
      <c r="N14" s="137">
        <v>9261.5573789999999</v>
      </c>
      <c r="O14" s="137">
        <v>1517.144671</v>
      </c>
      <c r="P14" s="146">
        <v>9.9949916519999995</v>
      </c>
      <c r="Q14" s="137">
        <v>30952.190438669342</v>
      </c>
      <c r="R14" s="137">
        <v>23472.2565</v>
      </c>
      <c r="S14" s="137">
        <v>38432.122389999997</v>
      </c>
      <c r="T14" s="137">
        <v>7479.9329449999987</v>
      </c>
      <c r="U14" s="146">
        <v>12.32963608</v>
      </c>
      <c r="V14" s="137">
        <v>2914.1488929427828</v>
      </c>
      <c r="W14" s="137">
        <v>2140.9784679999998</v>
      </c>
      <c r="X14" s="137">
        <v>3687.3192119999999</v>
      </c>
      <c r="Y14" s="137">
        <v>773.17037200000004</v>
      </c>
      <c r="Z14" s="146">
        <v>13.536531630000001</v>
      </c>
      <c r="AA14" s="137">
        <v>869.75520320022883</v>
      </c>
      <c r="AB14" s="137">
        <v>644.73029240000005</v>
      </c>
      <c r="AC14" s="137">
        <v>1094.780098</v>
      </c>
      <c r="AD14" s="137">
        <v>225.02490279999995</v>
      </c>
      <c r="AE14" s="146">
        <v>13.200107859999999</v>
      </c>
      <c r="AF14" s="137">
        <v>1718.1703697221164</v>
      </c>
      <c r="AG14" s="137">
        <v>1338.2411119999999</v>
      </c>
      <c r="AH14" s="137">
        <v>2098.099522</v>
      </c>
      <c r="AI14" s="137">
        <v>379.92920500000002</v>
      </c>
      <c r="AJ14" s="146">
        <v>11.28185193</v>
      </c>
      <c r="AK14" s="137">
        <v>371.42714427641556</v>
      </c>
      <c r="AL14" s="137">
        <v>233.291642</v>
      </c>
      <c r="AM14" s="137">
        <v>509.56260309999999</v>
      </c>
      <c r="AN14" s="137">
        <v>138.13548055000001</v>
      </c>
      <c r="AO14" s="146">
        <v>18.974727940000001</v>
      </c>
      <c r="AP14" s="137">
        <v>669.6867938780058</v>
      </c>
      <c r="AQ14" s="137">
        <v>481.74056969999998</v>
      </c>
      <c r="AR14" s="137">
        <v>857.63301950000005</v>
      </c>
      <c r="AS14" s="137">
        <v>187.94622490000003</v>
      </c>
      <c r="AT14" s="146">
        <v>14.31877287</v>
      </c>
      <c r="AU14" s="137">
        <v>1406.3877840472219</v>
      </c>
      <c r="AV14" s="137">
        <v>1078.9638870000001</v>
      </c>
      <c r="AW14" s="137">
        <v>1733.8116500000001</v>
      </c>
      <c r="AX14" s="137">
        <v>327.42388149999999</v>
      </c>
      <c r="AY14" s="146">
        <v>11.8781608</v>
      </c>
      <c r="AZ14" s="137">
        <v>1016.1775257210533</v>
      </c>
      <c r="BA14" s="137">
        <v>751.96624480000003</v>
      </c>
      <c r="BB14" s="137">
        <v>1280.388739</v>
      </c>
      <c r="BC14" s="137">
        <v>264.21124709999998</v>
      </c>
      <c r="BD14" s="146">
        <v>13.265562149999999</v>
      </c>
      <c r="BE14" s="137">
        <v>68.328332905572367</v>
      </c>
      <c r="BF14" s="137">
        <v>32.86796116</v>
      </c>
      <c r="BG14" s="137">
        <v>103.7887061</v>
      </c>
      <c r="BH14" s="137">
        <v>35.460372469999996</v>
      </c>
      <c r="BI14" s="146">
        <v>26.478074039999999</v>
      </c>
      <c r="BJ14" s="137">
        <v>926.87787069478304</v>
      </c>
      <c r="BK14" s="137">
        <v>690.76190659999997</v>
      </c>
      <c r="BL14" s="137">
        <v>1162.9937620000001</v>
      </c>
      <c r="BM14" s="137">
        <v>236.11592770000004</v>
      </c>
      <c r="BN14" s="146">
        <v>12.99710767</v>
      </c>
      <c r="BO14" s="137">
        <v>387.01363568680858</v>
      </c>
      <c r="BP14" s="137">
        <v>271.68331940000002</v>
      </c>
      <c r="BQ14" s="137">
        <v>502.3439626</v>
      </c>
      <c r="BR14" s="137">
        <v>115.33032159999999</v>
      </c>
      <c r="BS14" s="146">
        <v>15.204115460000001</v>
      </c>
      <c r="BT14" s="137">
        <v>1374.9057933838646</v>
      </c>
      <c r="BU14" s="137">
        <v>1028.1026260000001</v>
      </c>
      <c r="BV14" s="137">
        <v>1721.70884</v>
      </c>
      <c r="BW14" s="137">
        <v>346.80310699999995</v>
      </c>
      <c r="BX14" s="146">
        <v>12.86927215</v>
      </c>
      <c r="BY14" s="137">
        <v>1514.2599563967899</v>
      </c>
      <c r="BZ14" s="137">
        <v>1114.211577</v>
      </c>
      <c r="CA14" s="137">
        <v>1914.308248</v>
      </c>
      <c r="CB14" s="137">
        <v>400.04833550000001</v>
      </c>
      <c r="CC14" s="146">
        <v>13.47894717</v>
      </c>
      <c r="CD14" s="137">
        <v>2014.1473824946916</v>
      </c>
      <c r="CE14" s="137">
        <v>1592.254858</v>
      </c>
      <c r="CF14" s="137">
        <v>2436.0398359999999</v>
      </c>
      <c r="CG14" s="137">
        <v>421.89248899999996</v>
      </c>
      <c r="CH14" s="146">
        <v>10.68696738</v>
      </c>
      <c r="CI14" s="137">
        <v>2410.8402754627182</v>
      </c>
      <c r="CJ14" s="137">
        <v>1736.774817</v>
      </c>
      <c r="CK14" s="137">
        <v>3084.9056439999999</v>
      </c>
      <c r="CL14" s="137">
        <v>674.06541349999998</v>
      </c>
      <c r="CM14" s="146">
        <v>14.265189400000001</v>
      </c>
      <c r="CN14" s="137">
        <v>1001.006873214789</v>
      </c>
      <c r="CO14" s="137">
        <v>756.81106209999996</v>
      </c>
      <c r="CP14" s="137">
        <v>1245.2026530000001</v>
      </c>
      <c r="CQ14" s="137">
        <v>244.19579545000005</v>
      </c>
      <c r="CR14" s="146">
        <v>12.446437359999999</v>
      </c>
      <c r="CS14" s="137">
        <v>2757.3754153438072</v>
      </c>
      <c r="CT14" s="137">
        <v>2087.5872100000001</v>
      </c>
      <c r="CU14" s="137">
        <v>3427.1635329999999</v>
      </c>
      <c r="CV14" s="137">
        <v>669.78816149999989</v>
      </c>
      <c r="CW14" s="146">
        <v>12.39325835</v>
      </c>
      <c r="CX14" s="137">
        <v>4829.0393005145652</v>
      </c>
      <c r="CY14" s="137">
        <v>3731.2173910000001</v>
      </c>
      <c r="CZ14" s="137">
        <v>5926.8611810000002</v>
      </c>
      <c r="DA14" s="137">
        <v>1097.821895</v>
      </c>
      <c r="DB14" s="146">
        <v>11.5988539</v>
      </c>
      <c r="DC14" s="137">
        <v>876.58352785545731</v>
      </c>
      <c r="DD14" s="137">
        <v>675.36057989999995</v>
      </c>
      <c r="DE14" s="137">
        <v>1077.8064690000001</v>
      </c>
      <c r="DF14" s="137">
        <v>201.22294455000008</v>
      </c>
      <c r="DG14" s="146">
        <v>11.71192074</v>
      </c>
      <c r="DH14" s="137">
        <v>1752.4278186830095</v>
      </c>
      <c r="DI14" s="137">
        <v>1323.527828</v>
      </c>
      <c r="DJ14" s="137">
        <v>2181.3279280000002</v>
      </c>
      <c r="DK14" s="137">
        <v>428.90005000000008</v>
      </c>
      <c r="DL14" s="146">
        <v>12.487050610000001</v>
      </c>
      <c r="DM14" s="137">
        <v>9756.129809386317</v>
      </c>
      <c r="DN14" s="137">
        <v>7440.3877549999997</v>
      </c>
      <c r="DO14" s="137">
        <v>12071.871419999999</v>
      </c>
      <c r="DP14" s="137">
        <v>2315.7418324999999</v>
      </c>
      <c r="DQ14" s="146">
        <v>12.110344830000001</v>
      </c>
      <c r="DR14" s="137">
        <v>137.84879634658262</v>
      </c>
      <c r="DS14" s="137">
        <v>92.867533109999997</v>
      </c>
      <c r="DT14" s="137">
        <v>182.83008090000001</v>
      </c>
      <c r="DU14" s="137">
        <v>44.981273895000008</v>
      </c>
      <c r="DV14" s="146">
        <v>16.648406349999998</v>
      </c>
    </row>
    <row r="15" spans="1:126" s="90" customFormat="1" ht="14.25" x14ac:dyDescent="0.25">
      <c r="A15" s="70" t="s">
        <v>169</v>
      </c>
      <c r="B15" s="140">
        <v>12272.745046894652</v>
      </c>
      <c r="C15" s="140">
        <v>9493.2939459999998</v>
      </c>
      <c r="D15" s="140">
        <v>15052.19512</v>
      </c>
      <c r="E15" s="140">
        <v>2779.4505870000003</v>
      </c>
      <c r="F15" s="147">
        <v>11.554766989999999</v>
      </c>
      <c r="G15" s="140">
        <v>1731.0201519437981</v>
      </c>
      <c r="H15" s="140">
        <v>907.56320770000002</v>
      </c>
      <c r="I15" s="140">
        <v>2554.4770699999999</v>
      </c>
      <c r="J15" s="140">
        <v>823.45693114999995</v>
      </c>
      <c r="K15" s="147">
        <v>24.2707221</v>
      </c>
      <c r="L15" s="140">
        <v>1400.3935653285066</v>
      </c>
      <c r="M15" s="140">
        <v>862.97141399999998</v>
      </c>
      <c r="N15" s="140">
        <v>1937.8156469999999</v>
      </c>
      <c r="O15" s="140">
        <v>537.4221164999999</v>
      </c>
      <c r="P15" s="147">
        <v>19.57985034</v>
      </c>
      <c r="Q15" s="140">
        <v>4658.538907296529</v>
      </c>
      <c r="R15" s="140">
        <v>2169.9881919999998</v>
      </c>
      <c r="S15" s="140">
        <v>7147.0892940000003</v>
      </c>
      <c r="T15" s="140">
        <v>2488.5505510000003</v>
      </c>
      <c r="U15" s="147">
        <v>27.2546547</v>
      </c>
      <c r="V15" s="140">
        <v>570.58044392180818</v>
      </c>
      <c r="W15" s="140">
        <v>262.22928949999999</v>
      </c>
      <c r="X15" s="140">
        <v>878.93159390000005</v>
      </c>
      <c r="Y15" s="140">
        <v>308.3511522</v>
      </c>
      <c r="Z15" s="147">
        <v>27.572276389999999</v>
      </c>
      <c r="AA15" s="140">
        <v>132.28739792075496</v>
      </c>
      <c r="AB15" s="140">
        <v>63.154341420000002</v>
      </c>
      <c r="AC15" s="140">
        <v>201.42043960000001</v>
      </c>
      <c r="AD15" s="140">
        <v>69.13304909</v>
      </c>
      <c r="AE15" s="147">
        <v>26.66313371</v>
      </c>
      <c r="AF15" s="140">
        <v>225.32947049352867</v>
      </c>
      <c r="AG15" s="140">
        <v>96.350133650000004</v>
      </c>
      <c r="AH15" s="140">
        <v>354.30873450000001</v>
      </c>
      <c r="AI15" s="140">
        <v>128.97930042500002</v>
      </c>
      <c r="AJ15" s="147">
        <v>29.204247460000001</v>
      </c>
      <c r="AK15" s="140">
        <v>74.850111996062438</v>
      </c>
      <c r="AL15" s="140">
        <v>4.0605567420000002</v>
      </c>
      <c r="AM15" s="140">
        <v>145.63964799999999</v>
      </c>
      <c r="AN15" s="140">
        <v>70.789545629000003</v>
      </c>
      <c r="AO15" s="147">
        <v>48.252592810000003</v>
      </c>
      <c r="AP15" s="140">
        <v>118.04754906645144</v>
      </c>
      <c r="AQ15" s="140">
        <v>45.850539249999997</v>
      </c>
      <c r="AR15" s="140">
        <v>190.24456240000001</v>
      </c>
      <c r="AS15" s="140">
        <v>72.197011575000005</v>
      </c>
      <c r="AT15" s="147">
        <v>31.2037054</v>
      </c>
      <c r="AU15" s="140">
        <v>308.64150808514319</v>
      </c>
      <c r="AV15" s="140">
        <v>168.51239480000001</v>
      </c>
      <c r="AW15" s="140">
        <v>448.77060640000002</v>
      </c>
      <c r="AX15" s="140">
        <v>140.12910579999999</v>
      </c>
      <c r="AY15" s="147">
        <v>23.164234749999999</v>
      </c>
      <c r="AZ15" s="140">
        <v>116.68364196288614</v>
      </c>
      <c r="BA15" s="140">
        <v>36.378513470000001</v>
      </c>
      <c r="BB15" s="140">
        <v>196.98875749999999</v>
      </c>
      <c r="BC15" s="140">
        <v>80.305122014999995</v>
      </c>
      <c r="BD15" s="147">
        <v>35.113750830000001</v>
      </c>
      <c r="BE15" s="140">
        <v>13.80516705701846</v>
      </c>
      <c r="BF15" s="140">
        <v>3.9108903119999998</v>
      </c>
      <c r="BG15" s="140">
        <v>23.699443800000001</v>
      </c>
      <c r="BH15" s="140">
        <v>9.8942767440000008</v>
      </c>
      <c r="BI15" s="147">
        <v>36.566746049999999</v>
      </c>
      <c r="BJ15" s="140">
        <v>94.433520910731175</v>
      </c>
      <c r="BK15" s="140">
        <v>26.070753589999999</v>
      </c>
      <c r="BL15" s="140">
        <v>162.796243</v>
      </c>
      <c r="BM15" s="140">
        <v>68.362744704999997</v>
      </c>
      <c r="BN15" s="147">
        <v>36.934935179999997</v>
      </c>
      <c r="BO15" s="140">
        <v>107.60629213646089</v>
      </c>
      <c r="BP15" s="140">
        <v>46.186129090000001</v>
      </c>
      <c r="BQ15" s="140">
        <v>169.0264536</v>
      </c>
      <c r="BR15" s="140">
        <v>61.420162254999994</v>
      </c>
      <c r="BS15" s="147">
        <v>29.121733580000001</v>
      </c>
      <c r="BT15" s="140">
        <v>153.98142388992969</v>
      </c>
      <c r="BU15" s="140">
        <v>70.073469349999996</v>
      </c>
      <c r="BV15" s="140">
        <v>237.8892773</v>
      </c>
      <c r="BW15" s="140">
        <v>83.907903975000011</v>
      </c>
      <c r="BX15" s="147">
        <v>27.802164739999998</v>
      </c>
      <c r="BY15" s="140">
        <v>386.22531563271485</v>
      </c>
      <c r="BZ15" s="140">
        <v>198.83213230000001</v>
      </c>
      <c r="CA15" s="140">
        <v>573.61848950000001</v>
      </c>
      <c r="CB15" s="140">
        <v>187.3931786</v>
      </c>
      <c r="CC15" s="147">
        <v>24.754660529999999</v>
      </c>
      <c r="CD15" s="140">
        <v>188.13494492217296</v>
      </c>
      <c r="CE15" s="140">
        <v>86.014611939999995</v>
      </c>
      <c r="CF15" s="140">
        <v>290.25521559999999</v>
      </c>
      <c r="CG15" s="140">
        <v>102.12030182999999</v>
      </c>
      <c r="CH15" s="147">
        <v>27.694059419999999</v>
      </c>
      <c r="CI15" s="140">
        <v>295.63897861113691</v>
      </c>
      <c r="CJ15" s="140">
        <v>101.0547073</v>
      </c>
      <c r="CK15" s="140">
        <v>490.22317759999999</v>
      </c>
      <c r="CL15" s="140">
        <v>194.58423514999998</v>
      </c>
      <c r="CM15" s="147">
        <v>33.580715099999999</v>
      </c>
      <c r="CN15" s="140">
        <v>125.75340117139574</v>
      </c>
      <c r="CO15" s="140">
        <v>48.676492379999999</v>
      </c>
      <c r="CP15" s="140">
        <v>202.83031750000001</v>
      </c>
      <c r="CQ15" s="140">
        <v>77.076912560000011</v>
      </c>
      <c r="CR15" s="147">
        <v>31.271483589999999</v>
      </c>
      <c r="CS15" s="140">
        <v>115.46099594122617</v>
      </c>
      <c r="CT15" s="140">
        <v>7.1184471260000004</v>
      </c>
      <c r="CU15" s="140">
        <v>223.8035448</v>
      </c>
      <c r="CV15" s="140">
        <v>108.342548837</v>
      </c>
      <c r="CW15" s="147">
        <v>47.874877720000001</v>
      </c>
      <c r="CX15" s="140">
        <v>317.25357955094307</v>
      </c>
      <c r="CY15" s="140">
        <v>88.847230319999994</v>
      </c>
      <c r="CZ15" s="140">
        <v>545.65989070000001</v>
      </c>
      <c r="DA15" s="140">
        <v>228.40633019000001</v>
      </c>
      <c r="DB15" s="147">
        <v>36.732083240000001</v>
      </c>
      <c r="DC15" s="140">
        <v>95.827613592946108</v>
      </c>
      <c r="DD15" s="140">
        <v>39.65312874</v>
      </c>
      <c r="DE15" s="140">
        <v>152.00208369999999</v>
      </c>
      <c r="DF15" s="140">
        <v>56.174477479999993</v>
      </c>
      <c r="DG15" s="147">
        <v>29.908341480000001</v>
      </c>
      <c r="DH15" s="140">
        <v>243.19188831691821</v>
      </c>
      <c r="DI15" s="140">
        <v>87.701401149999995</v>
      </c>
      <c r="DJ15" s="140">
        <v>398.68235229999999</v>
      </c>
      <c r="DK15" s="140">
        <v>155.490475575</v>
      </c>
      <c r="DL15" s="147">
        <v>32.621104109999997</v>
      </c>
      <c r="DM15" s="140">
        <v>787.69811271147557</v>
      </c>
      <c r="DN15" s="140">
        <v>335.42074810000003</v>
      </c>
      <c r="DO15" s="140">
        <v>1239.975371</v>
      </c>
      <c r="DP15" s="140">
        <v>452.27731144999996</v>
      </c>
      <c r="DQ15" s="147">
        <v>29.294693259999999</v>
      </c>
      <c r="DR15" s="140">
        <v>11.361064434114169</v>
      </c>
      <c r="DS15" s="140">
        <v>0.29476933599999999</v>
      </c>
      <c r="DT15" s="140">
        <v>22.42735953</v>
      </c>
      <c r="DU15" s="140">
        <v>11.066295096999999</v>
      </c>
      <c r="DV15" s="147">
        <v>49.6966544</v>
      </c>
    </row>
    <row r="16" spans="1:126" s="90" customFormat="1" ht="14.25" x14ac:dyDescent="0.25">
      <c r="A16" s="77" t="s">
        <v>170</v>
      </c>
      <c r="B16" s="143">
        <v>80833.938438432582</v>
      </c>
      <c r="C16" s="143">
        <v>72744.932339999999</v>
      </c>
      <c r="D16" s="143">
        <v>88922.941420000003</v>
      </c>
      <c r="E16" s="143">
        <v>8089.0045400000017</v>
      </c>
      <c r="F16" s="148">
        <v>5.1055822500000003</v>
      </c>
      <c r="G16" s="143">
        <v>13906.521738492349</v>
      </c>
      <c r="H16" s="143">
        <v>11152.178449999999</v>
      </c>
      <c r="I16" s="143">
        <v>16660.86405</v>
      </c>
      <c r="J16" s="143">
        <v>2754.3428000000004</v>
      </c>
      <c r="K16" s="148">
        <v>10.105165149999999</v>
      </c>
      <c r="L16" s="143">
        <v>6344.0190887356503</v>
      </c>
      <c r="M16" s="143">
        <v>5070.0228539999998</v>
      </c>
      <c r="N16" s="143">
        <v>7618.0155009999999</v>
      </c>
      <c r="O16" s="143">
        <v>1273.9963235</v>
      </c>
      <c r="P16" s="148">
        <v>10.2458411</v>
      </c>
      <c r="Q16" s="143">
        <v>26293.651531372812</v>
      </c>
      <c r="R16" s="143">
        <v>19382.5504</v>
      </c>
      <c r="S16" s="143">
        <v>33204.750999999997</v>
      </c>
      <c r="T16" s="143">
        <v>6911.1002999999982</v>
      </c>
      <c r="U16" s="148">
        <v>13.41035379</v>
      </c>
      <c r="V16" s="143">
        <v>2343.5684490209746</v>
      </c>
      <c r="W16" s="143">
        <v>1678.4954990000001</v>
      </c>
      <c r="X16" s="143">
        <v>3008.641298</v>
      </c>
      <c r="Y16" s="143">
        <v>665.07289949999995</v>
      </c>
      <c r="Z16" s="148">
        <v>14.47889928</v>
      </c>
      <c r="AA16" s="143">
        <v>737.46780527947385</v>
      </c>
      <c r="AB16" s="143">
        <v>540.91384640000001</v>
      </c>
      <c r="AC16" s="143">
        <v>934.02176310000004</v>
      </c>
      <c r="AD16" s="143">
        <v>196.55395835000002</v>
      </c>
      <c r="AE16" s="148">
        <v>13.59823862</v>
      </c>
      <c r="AF16" s="143">
        <v>1492.8408992285879</v>
      </c>
      <c r="AG16" s="143">
        <v>1147.3317320000001</v>
      </c>
      <c r="AH16" s="143">
        <v>1838.3500340000001</v>
      </c>
      <c r="AI16" s="143">
        <v>345.50915099999997</v>
      </c>
      <c r="AJ16" s="148">
        <v>11.808370269999999</v>
      </c>
      <c r="AK16" s="143">
        <v>296.57703228035314</v>
      </c>
      <c r="AL16" s="143">
        <v>188.89029919999999</v>
      </c>
      <c r="AM16" s="143">
        <v>404.26374120000003</v>
      </c>
      <c r="AN16" s="143">
        <v>107.68672100000002</v>
      </c>
      <c r="AO16" s="148">
        <v>18.52544224</v>
      </c>
      <c r="AP16" s="143">
        <v>551.63924481155436</v>
      </c>
      <c r="AQ16" s="143">
        <v>392.05729969999999</v>
      </c>
      <c r="AR16" s="143">
        <v>711.22118780000005</v>
      </c>
      <c r="AS16" s="143">
        <v>159.58194405000003</v>
      </c>
      <c r="AT16" s="148">
        <v>14.759529909999999</v>
      </c>
      <c r="AU16" s="143">
        <v>1097.7462759620787</v>
      </c>
      <c r="AV16" s="143">
        <v>829.88493359999995</v>
      </c>
      <c r="AW16" s="143">
        <v>1365.607602</v>
      </c>
      <c r="AX16" s="143">
        <v>267.86133420000004</v>
      </c>
      <c r="AY16" s="148">
        <v>12.449502219999999</v>
      </c>
      <c r="AZ16" s="143">
        <v>899.49388375816716</v>
      </c>
      <c r="BA16" s="143">
        <v>654.47481029999994</v>
      </c>
      <c r="BB16" s="143">
        <v>1144.5129030000001</v>
      </c>
      <c r="BC16" s="143">
        <v>245.01904635000005</v>
      </c>
      <c r="BD16" s="148">
        <v>13.89778447</v>
      </c>
      <c r="BE16" s="143">
        <v>54.523165848553909</v>
      </c>
      <c r="BF16" s="143">
        <v>20.483045570000002</v>
      </c>
      <c r="BG16" s="143">
        <v>88.563287610000003</v>
      </c>
      <c r="BH16" s="143">
        <v>34.040121020000001</v>
      </c>
      <c r="BI16" s="148">
        <v>31.853264899999999</v>
      </c>
      <c r="BJ16" s="143">
        <v>832.44434978405184</v>
      </c>
      <c r="BK16" s="143">
        <v>607.13520830000004</v>
      </c>
      <c r="BL16" s="143">
        <v>1057.7534639999999</v>
      </c>
      <c r="BM16" s="143">
        <v>225.30912784999992</v>
      </c>
      <c r="BN16" s="148">
        <v>13.809167970000001</v>
      </c>
      <c r="BO16" s="143">
        <v>279.40734355034772</v>
      </c>
      <c r="BP16" s="143">
        <v>186.23080210000001</v>
      </c>
      <c r="BQ16" s="143">
        <v>372.58389720000002</v>
      </c>
      <c r="BR16" s="143">
        <v>93.176547550000009</v>
      </c>
      <c r="BS16" s="148">
        <v>17.014246379999999</v>
      </c>
      <c r="BT16" s="143">
        <v>1220.924369493935</v>
      </c>
      <c r="BU16" s="143">
        <v>894.39063290000001</v>
      </c>
      <c r="BV16" s="143">
        <v>1547.458087</v>
      </c>
      <c r="BW16" s="143">
        <v>326.53372704999998</v>
      </c>
      <c r="BX16" s="148">
        <v>13.64530399</v>
      </c>
      <c r="BY16" s="143">
        <v>1128.034640764075</v>
      </c>
      <c r="BZ16" s="143">
        <v>806.88824539999996</v>
      </c>
      <c r="CA16" s="143">
        <v>1449.1809579999999</v>
      </c>
      <c r="CB16" s="143">
        <v>321.14635629999998</v>
      </c>
      <c r="CC16" s="148">
        <v>14.525279769999999</v>
      </c>
      <c r="CD16" s="143">
        <v>1826.0124375725186</v>
      </c>
      <c r="CE16" s="143">
        <v>1436.7498049999999</v>
      </c>
      <c r="CF16" s="143">
        <v>2215.2750609999998</v>
      </c>
      <c r="CG16" s="143">
        <v>389.26262799999995</v>
      </c>
      <c r="CH16" s="148">
        <v>10.87634334</v>
      </c>
      <c r="CI16" s="143">
        <v>2115.2012968515814</v>
      </c>
      <c r="CJ16" s="143">
        <v>1478.5059510000001</v>
      </c>
      <c r="CK16" s="143">
        <v>2751.8966260000002</v>
      </c>
      <c r="CL16" s="143">
        <v>636.69533750000005</v>
      </c>
      <c r="CM16" s="148">
        <v>15.35761924</v>
      </c>
      <c r="CN16" s="143">
        <v>875.25347204339334</v>
      </c>
      <c r="CO16" s="143">
        <v>652.80089969999995</v>
      </c>
      <c r="CP16" s="143">
        <v>1097.706005</v>
      </c>
      <c r="CQ16" s="143">
        <v>222.45255265000003</v>
      </c>
      <c r="CR16" s="148">
        <v>12.96723824</v>
      </c>
      <c r="CS16" s="143">
        <v>2641.9144194025812</v>
      </c>
      <c r="CT16" s="143">
        <v>2005.171891</v>
      </c>
      <c r="CU16" s="143">
        <v>3278.6568600000001</v>
      </c>
      <c r="CV16" s="143">
        <v>636.74248450000005</v>
      </c>
      <c r="CW16" s="148">
        <v>12.29671248</v>
      </c>
      <c r="CX16" s="143">
        <v>4511.7857209636222</v>
      </c>
      <c r="CY16" s="143">
        <v>3448.5118739999998</v>
      </c>
      <c r="CZ16" s="143">
        <v>5575.0595780000003</v>
      </c>
      <c r="DA16" s="143">
        <v>1063.2738520000003</v>
      </c>
      <c r="DB16" s="148">
        <v>12.023768240000001</v>
      </c>
      <c r="DC16" s="143">
        <v>780.75591426251117</v>
      </c>
      <c r="DD16" s="143">
        <v>591.92323510000006</v>
      </c>
      <c r="DE16" s="143">
        <v>969.58860089999996</v>
      </c>
      <c r="DF16" s="143">
        <v>188.83268289999995</v>
      </c>
      <c r="DG16" s="148">
        <v>12.339734269999999</v>
      </c>
      <c r="DH16" s="143">
        <v>1509.2359303660912</v>
      </c>
      <c r="DI16" s="143">
        <v>1118.7132509999999</v>
      </c>
      <c r="DJ16" s="143">
        <v>1899.7587510000001</v>
      </c>
      <c r="DK16" s="143">
        <v>390.52275000000009</v>
      </c>
      <c r="DL16" s="148">
        <v>13.201798849999999</v>
      </c>
      <c r="DM16" s="143">
        <v>8968.4316966748411</v>
      </c>
      <c r="DN16" s="143">
        <v>6817.9059399999996</v>
      </c>
      <c r="DO16" s="143">
        <v>11118.957119999999</v>
      </c>
      <c r="DP16" s="143">
        <v>2150.5255899999997</v>
      </c>
      <c r="DQ16" s="148">
        <v>12.234100570000001</v>
      </c>
      <c r="DR16" s="143">
        <v>126.48773191246846</v>
      </c>
      <c r="DS16" s="143">
        <v>83.365448479999998</v>
      </c>
      <c r="DT16" s="143">
        <v>169.6100366</v>
      </c>
      <c r="DU16" s="143">
        <v>43.122294060000002</v>
      </c>
      <c r="DV16" s="148">
        <v>17.393915020000001</v>
      </c>
    </row>
    <row r="17" spans="1:126" s="90" customFormat="1" ht="14.25" x14ac:dyDescent="0.25">
      <c r="A17" s="78"/>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row>
    <row r="18" spans="1:126" s="90" customFormat="1" ht="14.25" x14ac:dyDescent="0.25">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row>
    <row r="19" spans="1:126" s="90" customFormat="1" ht="14.25" x14ac:dyDescent="0.25">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row>
    <row r="20" spans="1:126" s="90" customFormat="1" ht="14.25" x14ac:dyDescent="0.25">
      <c r="A20" s="70" t="s">
        <v>171</v>
      </c>
    </row>
    <row r="21" spans="1:126" s="90" customFormat="1" ht="14.25" x14ac:dyDescent="0.25">
      <c r="A21" s="70" t="s">
        <v>358</v>
      </c>
    </row>
    <row r="22" spans="1:126" s="90" customFormat="1" ht="14.25" x14ac:dyDescent="0.25">
      <c r="A22" s="70" t="s">
        <v>162</v>
      </c>
    </row>
    <row r="23" spans="1:126" s="90" customFormat="1" ht="10.5" customHeight="1" x14ac:dyDescent="0.25">
      <c r="A23" s="73"/>
    </row>
    <row r="24" spans="1:126" s="90" customFormat="1" ht="14.25" x14ac:dyDescent="0.25">
      <c r="A24" s="74"/>
      <c r="B24" s="136" t="s">
        <v>41</v>
      </c>
      <c r="C24" s="136" t="s">
        <v>163</v>
      </c>
      <c r="D24" s="136" t="s">
        <v>164</v>
      </c>
      <c r="E24" s="136" t="s">
        <v>165</v>
      </c>
      <c r="F24" s="136" t="s">
        <v>166</v>
      </c>
      <c r="G24" s="136" t="s">
        <v>359</v>
      </c>
      <c r="H24" s="136" t="s">
        <v>163</v>
      </c>
      <c r="I24" s="136" t="s">
        <v>164</v>
      </c>
      <c r="J24" s="136" t="s">
        <v>165</v>
      </c>
      <c r="K24" s="136" t="s">
        <v>166</v>
      </c>
      <c r="L24" s="136" t="s">
        <v>360</v>
      </c>
      <c r="M24" s="136" t="s">
        <v>163</v>
      </c>
      <c r="N24" s="136" t="s">
        <v>164</v>
      </c>
      <c r="O24" s="136" t="s">
        <v>165</v>
      </c>
      <c r="P24" s="136" t="s">
        <v>166</v>
      </c>
      <c r="Q24" s="136" t="s">
        <v>361</v>
      </c>
      <c r="R24" s="136" t="s">
        <v>163</v>
      </c>
      <c r="S24" s="136" t="s">
        <v>164</v>
      </c>
      <c r="T24" s="136" t="s">
        <v>165</v>
      </c>
      <c r="U24" s="136" t="s">
        <v>166</v>
      </c>
      <c r="V24" s="136" t="s">
        <v>362</v>
      </c>
      <c r="W24" s="136" t="s">
        <v>163</v>
      </c>
      <c r="X24" s="136" t="s">
        <v>164</v>
      </c>
      <c r="Y24" s="136" t="s">
        <v>165</v>
      </c>
      <c r="Z24" s="136" t="s">
        <v>166</v>
      </c>
      <c r="AA24" s="136" t="s">
        <v>363</v>
      </c>
      <c r="AB24" s="136" t="s">
        <v>163</v>
      </c>
      <c r="AC24" s="136" t="s">
        <v>164</v>
      </c>
      <c r="AD24" s="136" t="s">
        <v>165</v>
      </c>
      <c r="AE24" s="136" t="s">
        <v>166</v>
      </c>
      <c r="AF24" s="136" t="s">
        <v>364</v>
      </c>
      <c r="AG24" s="136" t="s">
        <v>163</v>
      </c>
      <c r="AH24" s="136" t="s">
        <v>164</v>
      </c>
      <c r="AI24" s="136" t="s">
        <v>165</v>
      </c>
      <c r="AJ24" s="136" t="s">
        <v>166</v>
      </c>
      <c r="AK24" s="136" t="s">
        <v>365</v>
      </c>
      <c r="AL24" s="136" t="s">
        <v>163</v>
      </c>
      <c r="AM24" s="136" t="s">
        <v>164</v>
      </c>
      <c r="AN24" s="136" t="s">
        <v>165</v>
      </c>
      <c r="AO24" s="136" t="s">
        <v>166</v>
      </c>
      <c r="AP24" s="136" t="s">
        <v>366</v>
      </c>
      <c r="AQ24" s="136" t="s">
        <v>163</v>
      </c>
      <c r="AR24" s="136" t="s">
        <v>164</v>
      </c>
      <c r="AS24" s="136" t="s">
        <v>165</v>
      </c>
      <c r="AT24" s="136" t="s">
        <v>166</v>
      </c>
      <c r="AU24" s="136" t="s">
        <v>367</v>
      </c>
      <c r="AV24" s="136" t="s">
        <v>163</v>
      </c>
      <c r="AW24" s="136" t="s">
        <v>164</v>
      </c>
      <c r="AX24" s="136" t="s">
        <v>165</v>
      </c>
      <c r="AY24" s="136" t="s">
        <v>166</v>
      </c>
      <c r="AZ24" s="136" t="s">
        <v>368</v>
      </c>
      <c r="BA24" s="136" t="s">
        <v>163</v>
      </c>
      <c r="BB24" s="136" t="s">
        <v>164</v>
      </c>
      <c r="BC24" s="136" t="s">
        <v>165</v>
      </c>
      <c r="BD24" s="136" t="s">
        <v>166</v>
      </c>
      <c r="BE24" s="136" t="s">
        <v>369</v>
      </c>
      <c r="BF24" s="136" t="s">
        <v>163</v>
      </c>
      <c r="BG24" s="136" t="s">
        <v>164</v>
      </c>
      <c r="BH24" s="136" t="s">
        <v>165</v>
      </c>
      <c r="BI24" s="136" t="s">
        <v>166</v>
      </c>
      <c r="BJ24" s="136" t="s">
        <v>370</v>
      </c>
      <c r="BK24" s="136" t="s">
        <v>163</v>
      </c>
      <c r="BL24" s="136" t="s">
        <v>164</v>
      </c>
      <c r="BM24" s="136" t="s">
        <v>165</v>
      </c>
      <c r="BN24" s="136" t="s">
        <v>166</v>
      </c>
      <c r="BO24" s="136" t="s">
        <v>371</v>
      </c>
      <c r="BP24" s="136" t="s">
        <v>163</v>
      </c>
      <c r="BQ24" s="136" t="s">
        <v>164</v>
      </c>
      <c r="BR24" s="136" t="s">
        <v>165</v>
      </c>
      <c r="BS24" s="136" t="s">
        <v>166</v>
      </c>
      <c r="BT24" s="136" t="s">
        <v>372</v>
      </c>
      <c r="BU24" s="136" t="s">
        <v>163</v>
      </c>
      <c r="BV24" s="136" t="s">
        <v>164</v>
      </c>
      <c r="BW24" s="136" t="s">
        <v>165</v>
      </c>
      <c r="BX24" s="136" t="s">
        <v>166</v>
      </c>
      <c r="BY24" s="136" t="s">
        <v>373</v>
      </c>
      <c r="BZ24" s="136" t="s">
        <v>163</v>
      </c>
      <c r="CA24" s="136" t="s">
        <v>164</v>
      </c>
      <c r="CB24" s="136" t="s">
        <v>165</v>
      </c>
      <c r="CC24" s="136" t="s">
        <v>166</v>
      </c>
      <c r="CD24" s="136" t="s">
        <v>374</v>
      </c>
      <c r="CE24" s="136" t="s">
        <v>163</v>
      </c>
      <c r="CF24" s="136" t="s">
        <v>164</v>
      </c>
      <c r="CG24" s="136" t="s">
        <v>165</v>
      </c>
      <c r="CH24" s="136" t="s">
        <v>166</v>
      </c>
      <c r="CI24" s="136" t="s">
        <v>375</v>
      </c>
      <c r="CJ24" s="136" t="s">
        <v>163</v>
      </c>
      <c r="CK24" s="136" t="s">
        <v>164</v>
      </c>
      <c r="CL24" s="136" t="s">
        <v>165</v>
      </c>
      <c r="CM24" s="136" t="s">
        <v>166</v>
      </c>
      <c r="CN24" s="136" t="s">
        <v>376</v>
      </c>
      <c r="CO24" s="136" t="s">
        <v>163</v>
      </c>
      <c r="CP24" s="136" t="s">
        <v>164</v>
      </c>
      <c r="CQ24" s="136" t="s">
        <v>165</v>
      </c>
      <c r="CR24" s="136" t="s">
        <v>166</v>
      </c>
      <c r="CS24" s="136" t="s">
        <v>377</v>
      </c>
      <c r="CT24" s="136" t="s">
        <v>163</v>
      </c>
      <c r="CU24" s="136" t="s">
        <v>164</v>
      </c>
      <c r="CV24" s="136" t="s">
        <v>165</v>
      </c>
      <c r="CW24" s="136" t="s">
        <v>166</v>
      </c>
      <c r="CX24" s="136" t="s">
        <v>378</v>
      </c>
      <c r="CY24" s="136" t="s">
        <v>163</v>
      </c>
      <c r="CZ24" s="136" t="s">
        <v>164</v>
      </c>
      <c r="DA24" s="136" t="s">
        <v>165</v>
      </c>
      <c r="DB24" s="136" t="s">
        <v>166</v>
      </c>
      <c r="DC24" s="136" t="s">
        <v>379</v>
      </c>
      <c r="DD24" s="136" t="s">
        <v>163</v>
      </c>
      <c r="DE24" s="136" t="s">
        <v>164</v>
      </c>
      <c r="DF24" s="136" t="s">
        <v>165</v>
      </c>
      <c r="DG24" s="136" t="s">
        <v>166</v>
      </c>
      <c r="DH24" s="136" t="s">
        <v>380</v>
      </c>
      <c r="DI24" s="136" t="s">
        <v>163</v>
      </c>
      <c r="DJ24" s="136" t="s">
        <v>164</v>
      </c>
      <c r="DK24" s="136" t="s">
        <v>165</v>
      </c>
      <c r="DL24" s="136" t="s">
        <v>166</v>
      </c>
      <c r="DM24" s="136" t="s">
        <v>381</v>
      </c>
      <c r="DN24" s="136" t="s">
        <v>163</v>
      </c>
      <c r="DO24" s="136" t="s">
        <v>164</v>
      </c>
      <c r="DP24" s="136" t="s">
        <v>165</v>
      </c>
      <c r="DQ24" s="136" t="s">
        <v>166</v>
      </c>
      <c r="DR24" s="136" t="s">
        <v>382</v>
      </c>
      <c r="DS24" s="136" t="s">
        <v>163</v>
      </c>
      <c r="DT24" s="136" t="s">
        <v>164</v>
      </c>
      <c r="DU24" s="136" t="s">
        <v>165</v>
      </c>
      <c r="DV24" s="136" t="s">
        <v>166</v>
      </c>
    </row>
    <row r="25" spans="1:126" s="90" customFormat="1" ht="14.25" x14ac:dyDescent="0.25">
      <c r="A25" s="75" t="s">
        <v>41</v>
      </c>
      <c r="B25" s="146">
        <v>100</v>
      </c>
      <c r="C25" s="146">
        <v>100</v>
      </c>
      <c r="D25" s="146">
        <v>100</v>
      </c>
      <c r="E25" s="146">
        <v>0</v>
      </c>
      <c r="F25" s="146">
        <v>0</v>
      </c>
      <c r="G25" s="146">
        <v>16.795294714691973</v>
      </c>
      <c r="H25" s="146">
        <v>13.68136769</v>
      </c>
      <c r="I25" s="146">
        <v>19.909221410000001</v>
      </c>
      <c r="J25" s="146">
        <v>3.1139268600000003</v>
      </c>
      <c r="K25" s="146">
        <v>9.4594244239999998</v>
      </c>
      <c r="L25" s="146">
        <v>8.317783819766932</v>
      </c>
      <c r="M25" s="146">
        <v>6.6211072959999999</v>
      </c>
      <c r="N25" s="146">
        <v>10.014460830000001</v>
      </c>
      <c r="O25" s="146">
        <v>1.6966767670000005</v>
      </c>
      <c r="P25" s="146">
        <v>10.407235930000001</v>
      </c>
      <c r="Q25" s="146">
        <v>33.243790112604678</v>
      </c>
      <c r="R25" s="146">
        <v>27.60476435</v>
      </c>
      <c r="S25" s="146">
        <v>38.882815209999997</v>
      </c>
      <c r="T25" s="146">
        <v>5.6390254299999985</v>
      </c>
      <c r="U25" s="146">
        <v>8.6544097690000008</v>
      </c>
      <c r="V25" s="146">
        <v>3.1299030143223034</v>
      </c>
      <c r="W25" s="146">
        <v>2.2676423450000001</v>
      </c>
      <c r="X25" s="146">
        <v>3.9921637099999998</v>
      </c>
      <c r="Y25" s="146">
        <v>0.86226068249999988</v>
      </c>
      <c r="Z25" s="146">
        <v>14.055672510000001</v>
      </c>
      <c r="AA25" s="146">
        <v>0.93414905422691208</v>
      </c>
      <c r="AB25" s="146">
        <v>0.67756289700000005</v>
      </c>
      <c r="AC25" s="146">
        <v>1.1907352360000001</v>
      </c>
      <c r="AD25" s="146">
        <v>0.25658616950000002</v>
      </c>
      <c r="AE25" s="146">
        <v>14.0139637</v>
      </c>
      <c r="AF25" s="146">
        <v>1.8453781247539387</v>
      </c>
      <c r="AG25" s="146">
        <v>1.4052839850000001</v>
      </c>
      <c r="AH25" s="146">
        <v>2.2854722340000002</v>
      </c>
      <c r="AI25" s="146">
        <v>0.44009412450000007</v>
      </c>
      <c r="AJ25" s="146">
        <v>12.16757788</v>
      </c>
      <c r="AK25" s="146">
        <v>0.3989264039621272</v>
      </c>
      <c r="AL25" s="146">
        <v>0.245980377</v>
      </c>
      <c r="AM25" s="146">
        <v>0.55187240199999998</v>
      </c>
      <c r="AN25" s="146">
        <v>0.15294601250000001</v>
      </c>
      <c r="AO25" s="146">
        <v>19.560921950000001</v>
      </c>
      <c r="AP25" s="146">
        <v>0.71926822952891722</v>
      </c>
      <c r="AQ25" s="146">
        <v>0.50618119699999997</v>
      </c>
      <c r="AR25" s="146">
        <v>0.93235529500000003</v>
      </c>
      <c r="AS25" s="146">
        <v>0.21308704900000003</v>
      </c>
      <c r="AT25" s="146">
        <v>15.11506767</v>
      </c>
      <c r="AU25" s="146">
        <v>1.5105121688378644</v>
      </c>
      <c r="AV25" s="146">
        <v>1.1337496300000001</v>
      </c>
      <c r="AW25" s="146">
        <v>1.8872747409999999</v>
      </c>
      <c r="AX25" s="146">
        <v>0.37676255549999993</v>
      </c>
      <c r="AY25" s="146">
        <v>12.72586845</v>
      </c>
      <c r="AZ25" s="146">
        <v>1.0914120100531708</v>
      </c>
      <c r="BA25" s="146">
        <v>0.78967225799999996</v>
      </c>
      <c r="BB25" s="146">
        <v>1.3931517389999999</v>
      </c>
      <c r="BC25" s="146">
        <v>0.30173974049999996</v>
      </c>
      <c r="BD25" s="146">
        <v>14.10547506</v>
      </c>
      <c r="BE25" s="146">
        <v>7.3387140802131892E-2</v>
      </c>
      <c r="BF25" s="146">
        <v>3.4624718999999998E-2</v>
      </c>
      <c r="BG25" s="146">
        <v>0.11214956800000001</v>
      </c>
      <c r="BH25" s="146">
        <v>3.8762424500000003E-2</v>
      </c>
      <c r="BI25" s="146">
        <v>26.948517549999998</v>
      </c>
      <c r="BJ25" s="146">
        <v>0.995500898537376</v>
      </c>
      <c r="BK25" s="146">
        <v>0.72564521000000004</v>
      </c>
      <c r="BL25" s="146">
        <v>1.2653565529999999</v>
      </c>
      <c r="BM25" s="146">
        <v>0.26985567149999995</v>
      </c>
      <c r="BN25" s="146">
        <v>13.830370970000001</v>
      </c>
      <c r="BO25" s="146">
        <v>0.41566686858500168</v>
      </c>
      <c r="BP25" s="146">
        <v>0.28574918799999999</v>
      </c>
      <c r="BQ25" s="146">
        <v>0.54558457800000004</v>
      </c>
      <c r="BR25" s="146">
        <v>0.12991769500000003</v>
      </c>
      <c r="BS25" s="146">
        <v>15.946552609999999</v>
      </c>
      <c r="BT25" s="146">
        <v>1.4766993538122724</v>
      </c>
      <c r="BU25" s="146">
        <v>1.082171132</v>
      </c>
      <c r="BV25" s="146">
        <v>1.8712275119999999</v>
      </c>
      <c r="BW25" s="146">
        <v>0.39452818999999995</v>
      </c>
      <c r="BX25" s="146">
        <v>13.631068279999999</v>
      </c>
      <c r="BY25" s="146">
        <v>1.6263708465519813</v>
      </c>
      <c r="BZ25" s="146">
        <v>1.174472943</v>
      </c>
      <c r="CA25" s="146">
        <v>2.0782687289999999</v>
      </c>
      <c r="CB25" s="146">
        <v>0.45189789299999994</v>
      </c>
      <c r="CC25" s="146">
        <v>14.17635784</v>
      </c>
      <c r="CD25" s="146">
        <v>2.1632683144729379</v>
      </c>
      <c r="CE25" s="146">
        <v>1.670301027</v>
      </c>
      <c r="CF25" s="146">
        <v>2.6562356220000001</v>
      </c>
      <c r="CG25" s="146">
        <v>0.49296729750000001</v>
      </c>
      <c r="CH25" s="146">
        <v>11.626570989999999</v>
      </c>
      <c r="CI25" s="146">
        <v>2.5893310611183407</v>
      </c>
      <c r="CJ25" s="146">
        <v>1.839178207</v>
      </c>
      <c r="CK25" s="146">
        <v>3.339483934</v>
      </c>
      <c r="CL25" s="146">
        <v>0.75015286349999999</v>
      </c>
      <c r="CM25" s="146">
        <v>14.781078300000001</v>
      </c>
      <c r="CN25" s="146">
        <v>1.075118171696599</v>
      </c>
      <c r="CO25" s="146">
        <v>0.79411357599999999</v>
      </c>
      <c r="CP25" s="146">
        <v>1.3561227810000001</v>
      </c>
      <c r="CQ25" s="146">
        <v>0.28100460250000003</v>
      </c>
      <c r="CR25" s="146">
        <v>13.33524983</v>
      </c>
      <c r="CS25" s="146">
        <v>2.9615225375075731</v>
      </c>
      <c r="CT25" s="146">
        <v>2.205731229</v>
      </c>
      <c r="CU25" s="146">
        <v>3.7173138840000002</v>
      </c>
      <c r="CV25" s="146">
        <v>0.75579132750000011</v>
      </c>
      <c r="CW25" s="146">
        <v>13.02059373</v>
      </c>
      <c r="CX25" s="146">
        <v>5.1865656897504877</v>
      </c>
      <c r="CY25" s="146">
        <v>3.9581066460000001</v>
      </c>
      <c r="CZ25" s="146">
        <v>6.4150249329999998</v>
      </c>
      <c r="DA25" s="146">
        <v>1.2284591434999999</v>
      </c>
      <c r="DB25" s="146">
        <v>12.084390600000001</v>
      </c>
      <c r="DC25" s="146">
        <v>0.94148292586707705</v>
      </c>
      <c r="DD25" s="146">
        <v>0.70858063000000004</v>
      </c>
      <c r="DE25" s="146">
        <v>1.1743852560000001</v>
      </c>
      <c r="DF25" s="146">
        <v>0.23290231300000003</v>
      </c>
      <c r="DG25" s="146">
        <v>12.6213344</v>
      </c>
      <c r="DH25" s="146">
        <v>1.88217188399711</v>
      </c>
      <c r="DI25" s="146">
        <v>1.393141892</v>
      </c>
      <c r="DJ25" s="146">
        <v>2.3712020869999999</v>
      </c>
      <c r="DK25" s="146">
        <v>0.48903009749999993</v>
      </c>
      <c r="DL25" s="146">
        <v>13.25623551</v>
      </c>
      <c r="DM25" s="146">
        <v>10.478441980938776</v>
      </c>
      <c r="DN25" s="146">
        <v>8.0405969469999992</v>
      </c>
      <c r="DO25" s="146">
        <v>12.916287000000001</v>
      </c>
      <c r="DP25" s="146">
        <v>2.4378450265000007</v>
      </c>
      <c r="DQ25" s="146">
        <v>11.87007083</v>
      </c>
      <c r="DR25" s="146">
        <v>0.14805467361352889</v>
      </c>
      <c r="DS25" s="146">
        <v>9.7680106000000003E-2</v>
      </c>
      <c r="DT25" s="146">
        <v>0.19842927099999999</v>
      </c>
      <c r="DU25" s="146">
        <v>5.0374582499999994E-2</v>
      </c>
      <c r="DV25" s="146">
        <v>17.359340490000001</v>
      </c>
    </row>
    <row r="26" spans="1:126" s="90" customFormat="1" ht="14.25" x14ac:dyDescent="0.25">
      <c r="A26" s="70" t="s">
        <v>169</v>
      </c>
      <c r="B26" s="147">
        <v>13.181379238826315</v>
      </c>
      <c r="C26" s="147">
        <v>10.44888196</v>
      </c>
      <c r="D26" s="147">
        <v>15.913876</v>
      </c>
      <c r="E26" s="147">
        <v>2.7324970200000003</v>
      </c>
      <c r="F26" s="147">
        <v>10.576519599999999</v>
      </c>
      <c r="G26" s="147">
        <v>11.069643579995669</v>
      </c>
      <c r="H26" s="147">
        <v>6.3822178919999999</v>
      </c>
      <c r="I26" s="147">
        <v>15.757069810000001</v>
      </c>
      <c r="J26" s="147">
        <v>4.6874259590000005</v>
      </c>
      <c r="K26" s="147">
        <v>21.604523950000001</v>
      </c>
      <c r="L26" s="147">
        <v>18.082631025525224</v>
      </c>
      <c r="M26" s="147">
        <v>12.46696538</v>
      </c>
      <c r="N26" s="147">
        <v>23.698295519999999</v>
      </c>
      <c r="O26" s="147">
        <v>5.6156650699999995</v>
      </c>
      <c r="P26" s="147">
        <v>15.844681720000001</v>
      </c>
      <c r="Q26" s="147">
        <v>15.050756800321635</v>
      </c>
      <c r="R26" s="147">
        <v>7.615634032</v>
      </c>
      <c r="S26" s="147">
        <v>22.485879480000001</v>
      </c>
      <c r="T26" s="147">
        <v>7.4351227240000011</v>
      </c>
      <c r="U26" s="147">
        <v>25.204247349999999</v>
      </c>
      <c r="V26" s="147">
        <v>19.579659958473204</v>
      </c>
      <c r="W26" s="147">
        <v>10.569640980000001</v>
      </c>
      <c r="X26" s="147">
        <v>28.589679490000002</v>
      </c>
      <c r="Y26" s="147">
        <v>9.0100192549999996</v>
      </c>
      <c r="Z26" s="147">
        <v>23.47818371</v>
      </c>
      <c r="AA26" s="147">
        <v>15.209727683606705</v>
      </c>
      <c r="AB26" s="147">
        <v>8.5073131330000002</v>
      </c>
      <c r="AC26" s="147">
        <v>21.9121408</v>
      </c>
      <c r="AD26" s="147">
        <v>6.7024138334999996</v>
      </c>
      <c r="AE26" s="147">
        <v>22.482973579999999</v>
      </c>
      <c r="AF26" s="147">
        <v>13.114501010163021</v>
      </c>
      <c r="AG26" s="147">
        <v>6.3116621009999996</v>
      </c>
      <c r="AH26" s="147">
        <v>19.917336479999999</v>
      </c>
      <c r="AI26" s="147">
        <v>6.8028371894999999</v>
      </c>
      <c r="AJ26" s="147">
        <v>26.465633369999999</v>
      </c>
      <c r="AK26" s="147">
        <v>20.152030660516047</v>
      </c>
      <c r="AL26" s="147">
        <v>4.761390284</v>
      </c>
      <c r="AM26" s="147">
        <v>35.542668200000001</v>
      </c>
      <c r="AN26" s="147">
        <v>15.390638958</v>
      </c>
      <c r="AO26" s="147">
        <v>38.965638249999998</v>
      </c>
      <c r="AP26" s="147">
        <v>17.627277429627153</v>
      </c>
      <c r="AQ26" s="147">
        <v>8.6014169589999998</v>
      </c>
      <c r="AR26" s="147">
        <v>26.653138389999999</v>
      </c>
      <c r="AS26" s="147">
        <v>9.0258607154999986</v>
      </c>
      <c r="AT26" s="147">
        <v>26.124459269999999</v>
      </c>
      <c r="AU26" s="147">
        <v>21.945690341319121</v>
      </c>
      <c r="AV26" s="147">
        <v>13.92986567</v>
      </c>
      <c r="AW26" s="147">
        <v>29.961514439999998</v>
      </c>
      <c r="AX26" s="147">
        <v>8.0158243849999984</v>
      </c>
      <c r="AY26" s="147">
        <v>18.635578599999999</v>
      </c>
      <c r="AZ26" s="147">
        <v>11.482604073544183</v>
      </c>
      <c r="BA26" s="147">
        <v>4.180093083</v>
      </c>
      <c r="BB26" s="147">
        <v>18.785114549999999</v>
      </c>
      <c r="BC26" s="147">
        <v>7.3025107335000001</v>
      </c>
      <c r="BD26" s="147">
        <v>32.447089890000001</v>
      </c>
      <c r="BE26" s="147">
        <v>20.204161977867617</v>
      </c>
      <c r="BF26" s="147">
        <v>4.8892627549999998</v>
      </c>
      <c r="BG26" s="147">
        <v>35.519060760000002</v>
      </c>
      <c r="BH26" s="147">
        <v>15.314899002500001</v>
      </c>
      <c r="BI26" s="147">
        <v>38.67383401</v>
      </c>
      <c r="BJ26" s="147">
        <v>10.188345616660831</v>
      </c>
      <c r="BK26" s="147">
        <v>3.1399759</v>
      </c>
      <c r="BL26" s="147">
        <v>17.236711249999999</v>
      </c>
      <c r="BM26" s="147">
        <v>7.0483676749999997</v>
      </c>
      <c r="BN26" s="147">
        <v>35.29627687</v>
      </c>
      <c r="BO26" s="147">
        <v>27.804263781429515</v>
      </c>
      <c r="BP26" s="147">
        <v>14.9691355</v>
      </c>
      <c r="BQ26" s="147">
        <v>40.639390890000001</v>
      </c>
      <c r="BR26" s="147">
        <v>12.835127695000001</v>
      </c>
      <c r="BS26" s="147">
        <v>23.552267839999999</v>
      </c>
      <c r="BT26" s="147">
        <v>11.199416325896525</v>
      </c>
      <c r="BU26" s="147">
        <v>5.4576782420000001</v>
      </c>
      <c r="BV26" s="147">
        <v>16.941148030000001</v>
      </c>
      <c r="BW26" s="147">
        <v>5.7417348940000004</v>
      </c>
      <c r="BX26" s="147">
        <v>26.157232910000001</v>
      </c>
      <c r="BY26" s="147">
        <v>25.505879225106455</v>
      </c>
      <c r="BZ26" s="147">
        <v>15.698044980000001</v>
      </c>
      <c r="CA26" s="147">
        <v>35.313714320000003</v>
      </c>
      <c r="CB26" s="147">
        <v>9.8078346700000019</v>
      </c>
      <c r="CC26" s="147">
        <v>19.61899511</v>
      </c>
      <c r="CD26" s="147">
        <v>9.3406742007703514</v>
      </c>
      <c r="CE26" s="147">
        <v>4.753827727</v>
      </c>
      <c r="CF26" s="147">
        <v>13.927517910000001</v>
      </c>
      <c r="CG26" s="147">
        <v>4.5868450915000007</v>
      </c>
      <c r="CH26" s="147">
        <v>25.054159729999999</v>
      </c>
      <c r="CI26" s="147">
        <v>12.262901927602575</v>
      </c>
      <c r="CJ26" s="147">
        <v>4.6093403889999998</v>
      </c>
      <c r="CK26" s="147">
        <v>19.916460919999999</v>
      </c>
      <c r="CL26" s="147">
        <v>7.6535602654999995</v>
      </c>
      <c r="CM26" s="147">
        <v>31.843018189999999</v>
      </c>
      <c r="CN26" s="147">
        <v>12.562691079985466</v>
      </c>
      <c r="CO26" s="147">
        <v>5.5976418560000001</v>
      </c>
      <c r="CP26" s="147">
        <v>19.527741450000001</v>
      </c>
      <c r="CQ26" s="147">
        <v>6.9650497970000007</v>
      </c>
      <c r="CR26" s="147">
        <v>28.28690645</v>
      </c>
      <c r="CS26" s="147">
        <v>4.1873513232448163</v>
      </c>
      <c r="CT26" s="147">
        <v>0.52008863500000002</v>
      </c>
      <c r="CU26" s="147">
        <v>7.8546141440000001</v>
      </c>
      <c r="CV26" s="147">
        <v>3.6672627545000003</v>
      </c>
      <c r="CW26" s="147">
        <v>44.683434750000004</v>
      </c>
      <c r="CX26" s="147">
        <v>6.569703823224998</v>
      </c>
      <c r="CY26" s="147">
        <v>1.9839639419999999</v>
      </c>
      <c r="CZ26" s="147">
        <v>11.155442949999999</v>
      </c>
      <c r="DA26" s="147">
        <v>4.5857395039999993</v>
      </c>
      <c r="DB26" s="147">
        <v>35.612916650000003</v>
      </c>
      <c r="DC26" s="147">
        <v>10.931943225922383</v>
      </c>
      <c r="DD26" s="147">
        <v>4.9320119819999997</v>
      </c>
      <c r="DE26" s="147">
        <v>16.93187288</v>
      </c>
      <c r="DF26" s="147">
        <v>5.9999304490000007</v>
      </c>
      <c r="DG26" s="147">
        <v>28.00224227</v>
      </c>
      <c r="DH26" s="147">
        <v>13.877426831747206</v>
      </c>
      <c r="DI26" s="147">
        <v>5.807260007</v>
      </c>
      <c r="DJ26" s="147">
        <v>21.9475914</v>
      </c>
      <c r="DK26" s="147">
        <v>8.0701656965000002</v>
      </c>
      <c r="DL26" s="147">
        <v>29.669994750000001</v>
      </c>
      <c r="DM26" s="147">
        <v>8.0738789673917175</v>
      </c>
      <c r="DN26" s="147">
        <v>3.9303055470000001</v>
      </c>
      <c r="DO26" s="147">
        <v>12.217451670000001</v>
      </c>
      <c r="DP26" s="147">
        <v>4.1435730615000006</v>
      </c>
      <c r="DQ26" s="147">
        <v>26.184043509999999</v>
      </c>
      <c r="DR26" s="147">
        <v>8.2416856260027984</v>
      </c>
      <c r="DS26" s="147">
        <v>0.54338467099999999</v>
      </c>
      <c r="DT26" s="147">
        <v>15.939985310000001</v>
      </c>
      <c r="DU26" s="147">
        <v>7.6983003195000004</v>
      </c>
      <c r="DV26" s="147">
        <v>47.656568399999998</v>
      </c>
    </row>
    <row r="27" spans="1:126" s="90" customFormat="1" ht="14.25" x14ac:dyDescent="0.25">
      <c r="A27" s="77" t="s">
        <v>170</v>
      </c>
      <c r="B27" s="148">
        <v>86.818620761173705</v>
      </c>
      <c r="C27" s="148">
        <v>84.086123999999998</v>
      </c>
      <c r="D27" s="148">
        <v>89.551118040000006</v>
      </c>
      <c r="E27" s="148">
        <v>2.7324970200000038</v>
      </c>
      <c r="F27" s="148">
        <v>1.605797369</v>
      </c>
      <c r="G27" s="148">
        <v>88.93035642000433</v>
      </c>
      <c r="H27" s="148">
        <v>84.242930189999996</v>
      </c>
      <c r="I27" s="148">
        <v>93.617782109999993</v>
      </c>
      <c r="J27" s="148">
        <v>4.6874259599999988</v>
      </c>
      <c r="K27" s="148">
        <v>2.6892322950000001</v>
      </c>
      <c r="L27" s="148">
        <v>81.917368974474769</v>
      </c>
      <c r="M27" s="148">
        <v>76.301704479999998</v>
      </c>
      <c r="N27" s="148">
        <v>87.533034619999995</v>
      </c>
      <c r="O27" s="148">
        <v>5.6156650699999986</v>
      </c>
      <c r="P27" s="148">
        <v>3.4975918500000001</v>
      </c>
      <c r="Q27" s="148">
        <v>84.949243199678364</v>
      </c>
      <c r="R27" s="148">
        <v>77.514120520000006</v>
      </c>
      <c r="S27" s="148">
        <v>92.384365970000005</v>
      </c>
      <c r="T27" s="148">
        <v>7.4351227249999994</v>
      </c>
      <c r="U27" s="148">
        <v>4.4655253129999997</v>
      </c>
      <c r="V27" s="148">
        <v>80.420340041526799</v>
      </c>
      <c r="W27" s="148">
        <v>71.410320510000005</v>
      </c>
      <c r="X27" s="148">
        <v>89.430359019999997</v>
      </c>
      <c r="Y27" s="148">
        <v>9.010019254999996</v>
      </c>
      <c r="Z27" s="148">
        <v>5.716151676</v>
      </c>
      <c r="AA27" s="148">
        <v>84.790272316393285</v>
      </c>
      <c r="AB27" s="148">
        <v>78.087859199999997</v>
      </c>
      <c r="AC27" s="148">
        <v>91.49268687</v>
      </c>
      <c r="AD27" s="148">
        <v>6.7024138350000015</v>
      </c>
      <c r="AE27" s="148">
        <v>4.0330084729999998</v>
      </c>
      <c r="AF27" s="148">
        <v>86.885498989836989</v>
      </c>
      <c r="AG27" s="148">
        <v>80.082663519999997</v>
      </c>
      <c r="AH27" s="148">
        <v>93.688337899999993</v>
      </c>
      <c r="AI27" s="148">
        <v>6.8028371899999982</v>
      </c>
      <c r="AJ27" s="148">
        <v>3.9947232540000002</v>
      </c>
      <c r="AK27" s="148">
        <v>79.847969339483953</v>
      </c>
      <c r="AL27" s="148">
        <v>64.457331800000006</v>
      </c>
      <c r="AM27" s="148">
        <v>95.238609719999999</v>
      </c>
      <c r="AN27" s="148">
        <v>15.390638959999997</v>
      </c>
      <c r="AO27" s="148">
        <v>9.8341469939999993</v>
      </c>
      <c r="AP27" s="148">
        <v>82.372722570372844</v>
      </c>
      <c r="AQ27" s="148">
        <v>73.346861610000005</v>
      </c>
      <c r="AR27" s="148">
        <v>91.398583040000005</v>
      </c>
      <c r="AS27" s="148">
        <v>9.0258607150000003</v>
      </c>
      <c r="AT27" s="148">
        <v>5.5904804979999998</v>
      </c>
      <c r="AU27" s="148">
        <v>78.054309658680879</v>
      </c>
      <c r="AV27" s="148">
        <v>70.038485559999998</v>
      </c>
      <c r="AW27" s="148">
        <v>86.070134330000002</v>
      </c>
      <c r="AX27" s="148">
        <v>8.0158243850000019</v>
      </c>
      <c r="AY27" s="148">
        <v>5.2395650180000004</v>
      </c>
      <c r="AZ27" s="148">
        <v>88.517395926455819</v>
      </c>
      <c r="BA27" s="148">
        <v>81.214885449999997</v>
      </c>
      <c r="BB27" s="148">
        <v>95.819906919999994</v>
      </c>
      <c r="BC27" s="148">
        <v>7.3025107349999985</v>
      </c>
      <c r="BD27" s="148">
        <v>4.2090831209999999</v>
      </c>
      <c r="BE27" s="148">
        <v>79.795838022132386</v>
      </c>
      <c r="BF27" s="148">
        <v>64.480939239999998</v>
      </c>
      <c r="BG27" s="148">
        <v>95.110737240000006</v>
      </c>
      <c r="BH27" s="148">
        <v>15.314899000000004</v>
      </c>
      <c r="BI27" s="148">
        <v>9.792144746</v>
      </c>
      <c r="BJ27" s="148">
        <v>89.811654383339175</v>
      </c>
      <c r="BK27" s="148">
        <v>82.763288750000001</v>
      </c>
      <c r="BL27" s="148">
        <v>96.860024100000004</v>
      </c>
      <c r="BM27" s="148">
        <v>7.0483676750000015</v>
      </c>
      <c r="BN27" s="148">
        <v>4.0040525929999999</v>
      </c>
      <c r="BO27" s="148">
        <v>72.195736218570488</v>
      </c>
      <c r="BP27" s="148">
        <v>59.360609109999999</v>
      </c>
      <c r="BQ27" s="148">
        <v>85.030864500000007</v>
      </c>
      <c r="BR27" s="148">
        <v>12.835127695000004</v>
      </c>
      <c r="BS27" s="148">
        <v>9.0705280239999997</v>
      </c>
      <c r="BT27" s="148">
        <v>88.800583674103478</v>
      </c>
      <c r="BU27" s="148">
        <v>83.058851970000006</v>
      </c>
      <c r="BV27" s="148">
        <v>94.542321759999993</v>
      </c>
      <c r="BW27" s="148">
        <v>5.7417348949999933</v>
      </c>
      <c r="BX27" s="148">
        <v>3.2989157869999999</v>
      </c>
      <c r="BY27" s="148">
        <v>74.494120774893545</v>
      </c>
      <c r="BZ27" s="148">
        <v>64.686285679999997</v>
      </c>
      <c r="CA27" s="148">
        <v>84.301955019999994</v>
      </c>
      <c r="CB27" s="148">
        <v>9.8078346699999983</v>
      </c>
      <c r="CC27" s="148">
        <v>6.7173050129999998</v>
      </c>
      <c r="CD27" s="148">
        <v>90.659325799229649</v>
      </c>
      <c r="CE27" s="148">
        <v>86.072482089999994</v>
      </c>
      <c r="CF27" s="148">
        <v>95.246172270000002</v>
      </c>
      <c r="CG27" s="148">
        <v>4.5868450900000042</v>
      </c>
      <c r="CH27" s="148">
        <v>2.5813417780000001</v>
      </c>
      <c r="CI27" s="148">
        <v>87.73709807239743</v>
      </c>
      <c r="CJ27" s="148">
        <v>80.083539079999994</v>
      </c>
      <c r="CK27" s="148">
        <v>95.39065961</v>
      </c>
      <c r="CL27" s="148">
        <v>7.653560265000003</v>
      </c>
      <c r="CM27" s="148">
        <v>4.45065738</v>
      </c>
      <c r="CN27" s="148">
        <v>87.43730892001453</v>
      </c>
      <c r="CO27" s="148">
        <v>80.472258550000006</v>
      </c>
      <c r="CP27" s="148">
        <v>94.402358140000004</v>
      </c>
      <c r="CQ27" s="148">
        <v>6.9650497949999988</v>
      </c>
      <c r="CR27" s="148">
        <v>4.0641654039999997</v>
      </c>
      <c r="CS27" s="148">
        <v>95.812648676755188</v>
      </c>
      <c r="CT27" s="148">
        <v>92.145385860000005</v>
      </c>
      <c r="CU27" s="148">
        <v>99.479911360000003</v>
      </c>
      <c r="CV27" s="148">
        <v>3.667262749999999</v>
      </c>
      <c r="CW27" s="148">
        <v>1.9528240299999999</v>
      </c>
      <c r="CX27" s="148">
        <v>93.430296176775002</v>
      </c>
      <c r="CY27" s="148">
        <v>88.844557050000006</v>
      </c>
      <c r="CZ27" s="148">
        <v>98.016036060000005</v>
      </c>
      <c r="DA27" s="148">
        <v>4.5857395049999994</v>
      </c>
      <c r="DB27" s="148">
        <v>2.5041802280000001</v>
      </c>
      <c r="DC27" s="148">
        <v>89.068056774077604</v>
      </c>
      <c r="DD27" s="148">
        <v>83.06812712</v>
      </c>
      <c r="DE27" s="148">
        <v>95.067988020000001</v>
      </c>
      <c r="DF27" s="148">
        <v>5.9999304500000008</v>
      </c>
      <c r="DG27" s="148">
        <v>3.436910031</v>
      </c>
      <c r="DH27" s="148">
        <v>86.122573168252785</v>
      </c>
      <c r="DI27" s="148">
        <v>78.052408600000007</v>
      </c>
      <c r="DJ27" s="148">
        <v>94.192739990000007</v>
      </c>
      <c r="DK27" s="148">
        <v>8.070165695</v>
      </c>
      <c r="DL27" s="148">
        <v>4.7808968900000002</v>
      </c>
      <c r="DM27" s="148">
        <v>91.926121032608279</v>
      </c>
      <c r="DN27" s="148">
        <v>87.782548329999997</v>
      </c>
      <c r="DO27" s="148">
        <v>96.06969445</v>
      </c>
      <c r="DP27" s="148">
        <v>4.1435730600000014</v>
      </c>
      <c r="DQ27" s="148">
        <v>2.2997466389999999</v>
      </c>
      <c r="DR27" s="148">
        <v>91.758314373997209</v>
      </c>
      <c r="DS27" s="148">
        <v>84.060014690000003</v>
      </c>
      <c r="DT27" s="148">
        <v>99.456615330000005</v>
      </c>
      <c r="DU27" s="148">
        <v>7.6983003200000013</v>
      </c>
      <c r="DV27" s="148">
        <v>4.280488633</v>
      </c>
    </row>
    <row r="28" spans="1:126" s="90" customFormat="1" ht="14.25" x14ac:dyDescent="0.25">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row>
    <row r="29" spans="1:126" s="90" customFormat="1" ht="14.25" x14ac:dyDescent="0.25">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row>
    <row r="30" spans="1:126" s="90" customFormat="1" ht="14.25" x14ac:dyDescent="0.25">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c r="DS30" s="139"/>
      <c r="DT30" s="139"/>
      <c r="DU30" s="139"/>
      <c r="DV30" s="139"/>
    </row>
    <row r="31" spans="1:126" x14ac:dyDescent="0.25">
      <c r="A31" s="229" t="s">
        <v>172</v>
      </c>
      <c r="B31" s="230"/>
      <c r="C31" s="230"/>
      <c r="D31" s="230"/>
      <c r="E31" s="230"/>
      <c r="F31" s="231"/>
    </row>
    <row r="32" spans="1:126" x14ac:dyDescent="0.25">
      <c r="A32" s="235" t="s">
        <v>173</v>
      </c>
      <c r="B32" s="236"/>
      <c r="C32" s="236"/>
      <c r="D32" s="236"/>
      <c r="E32" s="236"/>
      <c r="F32" s="237"/>
    </row>
    <row r="33" spans="1:6" ht="33.75" customHeight="1" x14ac:dyDescent="0.25">
      <c r="A33" s="241" t="s">
        <v>535</v>
      </c>
      <c r="B33" s="242"/>
      <c r="C33" s="242"/>
      <c r="D33" s="242"/>
      <c r="E33" s="242"/>
      <c r="F33" s="243"/>
    </row>
  </sheetData>
  <mergeCells count="6">
    <mergeCell ref="A33:F33"/>
    <mergeCell ref="A1:H1"/>
    <mergeCell ref="A3:P4"/>
    <mergeCell ref="A5:P7"/>
    <mergeCell ref="A31:F31"/>
    <mergeCell ref="A32:F32"/>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CBFF7-4A6E-49AD-A8FA-C30D64940877}">
  <sheetPr codeName="Hoja51"/>
  <dimension ref="A1:DX33"/>
  <sheetViews>
    <sheetView showGridLines="0" showRowColHeaders="0" zoomScaleNormal="100" workbookViewId="0">
      <selection activeCell="A3" sqref="A3:P4"/>
    </sheetView>
  </sheetViews>
  <sheetFormatPr baseColWidth="10" defaultRowHeight="15" x14ac:dyDescent="0.25"/>
  <cols>
    <col min="1" max="1" width="60" customWidth="1"/>
    <col min="2" max="2" width="10.85546875" bestFit="1" customWidth="1"/>
    <col min="3" max="3" width="10" bestFit="1" customWidth="1"/>
    <col min="4" max="4" width="11.7109375" bestFit="1" customWidth="1"/>
    <col min="5" max="5" width="10.140625" bestFit="1" customWidth="1"/>
    <col min="6" max="6" width="4.42578125" bestFit="1" customWidth="1"/>
    <col min="7" max="7" width="14.5703125" bestFit="1" customWidth="1"/>
    <col min="8" max="9" width="8.42578125" bestFit="1" customWidth="1"/>
    <col min="10" max="10" width="7.28515625" bestFit="1" customWidth="1"/>
    <col min="11" max="11" width="4.85546875" bestFit="1" customWidth="1"/>
    <col min="12" max="12" width="17.7109375" bestFit="1" customWidth="1"/>
    <col min="13" max="14" width="8.42578125" bestFit="1" customWidth="1"/>
    <col min="15" max="15" width="7.28515625" bestFit="1" customWidth="1"/>
    <col min="16" max="16" width="4.85546875" bestFit="1" customWidth="1"/>
    <col min="17" max="17" width="8.7109375" bestFit="1" customWidth="1"/>
    <col min="18" max="19" width="8.42578125" bestFit="1" customWidth="1"/>
    <col min="20" max="20" width="7.28515625" bestFit="1" customWidth="1"/>
    <col min="21" max="21" width="4.85546875" bestFit="1" customWidth="1"/>
    <col min="22" max="22" width="11.5703125" bestFit="1" customWidth="1"/>
    <col min="23" max="23" width="7.28515625" bestFit="1" customWidth="1"/>
    <col min="24" max="24" width="8.42578125" bestFit="1" customWidth="1"/>
    <col min="25" max="25" width="7.28515625" bestFit="1" customWidth="1"/>
    <col min="26" max="26" width="4.85546875" bestFit="1" customWidth="1"/>
    <col min="27" max="29" width="7.28515625" bestFit="1" customWidth="1"/>
    <col min="30" max="30" width="6.5703125" bestFit="1" customWidth="1"/>
    <col min="31" max="31" width="4.85546875" bestFit="1" customWidth="1"/>
    <col min="32" max="32" width="15.5703125" bestFit="1" customWidth="1"/>
    <col min="33" max="34" width="7.28515625" bestFit="1" customWidth="1"/>
    <col min="35" max="35" width="6.5703125" bestFit="1" customWidth="1"/>
    <col min="36" max="36" width="4.85546875" bestFit="1" customWidth="1"/>
    <col min="37" max="37" width="10.42578125" bestFit="1" customWidth="1"/>
    <col min="38" max="39" width="7.28515625" bestFit="1" customWidth="1"/>
    <col min="40" max="40" width="6.5703125" bestFit="1" customWidth="1"/>
    <col min="41" max="41" width="4.85546875" bestFit="1" customWidth="1"/>
    <col min="42" max="42" width="10" bestFit="1" customWidth="1"/>
    <col min="43" max="44" width="7.28515625" bestFit="1" customWidth="1"/>
    <col min="45" max="45" width="6.5703125" bestFit="1" customWidth="1"/>
    <col min="46" max="46" width="4.85546875" bestFit="1" customWidth="1"/>
    <col min="47" max="47" width="16.5703125" bestFit="1" customWidth="1"/>
    <col min="48" max="49" width="7.28515625" bestFit="1" customWidth="1"/>
    <col min="50" max="50" width="6.5703125" bestFit="1" customWidth="1"/>
    <col min="51" max="51" width="4.85546875" bestFit="1" customWidth="1"/>
    <col min="52" max="52" width="10.5703125" bestFit="1" customWidth="1"/>
    <col min="53" max="54" width="7.28515625" bestFit="1" customWidth="1"/>
    <col min="55" max="55" width="6.5703125" bestFit="1" customWidth="1"/>
    <col min="56" max="56" width="4.85546875" bestFit="1" customWidth="1"/>
    <col min="57" max="57" width="8.7109375" bestFit="1" customWidth="1"/>
    <col min="58" max="59" width="6.140625" bestFit="1" customWidth="1"/>
    <col min="60" max="60" width="6.5703125" bestFit="1" customWidth="1"/>
    <col min="61" max="61" width="5" bestFit="1" customWidth="1"/>
    <col min="62" max="64" width="7.28515625" bestFit="1" customWidth="1"/>
    <col min="65" max="65" width="6.5703125" bestFit="1" customWidth="1"/>
    <col min="66" max="66" width="4.85546875" bestFit="1" customWidth="1"/>
    <col min="67" max="67" width="10.5703125" bestFit="1" customWidth="1"/>
    <col min="68" max="69" width="7.28515625" bestFit="1" customWidth="1"/>
    <col min="70" max="70" width="6.5703125" bestFit="1" customWidth="1"/>
    <col min="71" max="71" width="4.85546875" bestFit="1" customWidth="1"/>
    <col min="72" max="72" width="12.5703125" bestFit="1" customWidth="1"/>
    <col min="73" max="74" width="7.28515625" bestFit="1" customWidth="1"/>
    <col min="75" max="75" width="6.5703125" bestFit="1" customWidth="1"/>
    <col min="76" max="76" width="4.85546875" bestFit="1" customWidth="1"/>
    <col min="77" max="77" width="12.85546875" bestFit="1" customWidth="1"/>
    <col min="78" max="79" width="7.28515625" bestFit="1" customWidth="1"/>
    <col min="80" max="80" width="6.5703125" bestFit="1" customWidth="1"/>
    <col min="81" max="81" width="4.85546875" bestFit="1" customWidth="1"/>
    <col min="82" max="84" width="7.28515625" bestFit="1" customWidth="1"/>
    <col min="85" max="85" width="6.5703125" bestFit="1" customWidth="1"/>
    <col min="86" max="86" width="4.85546875" bestFit="1" customWidth="1"/>
    <col min="87" max="87" width="12.85546875" bestFit="1" customWidth="1"/>
    <col min="88" max="88" width="7.28515625" bestFit="1" customWidth="1"/>
    <col min="89" max="89" width="8.42578125" bestFit="1" customWidth="1"/>
    <col min="90" max="90" width="7.28515625" bestFit="1" customWidth="1"/>
    <col min="91" max="91" width="4.85546875" bestFit="1" customWidth="1"/>
    <col min="92" max="92" width="10" bestFit="1" customWidth="1"/>
    <col min="93" max="94" width="7.28515625" bestFit="1" customWidth="1"/>
    <col min="95" max="95" width="6.5703125" bestFit="1" customWidth="1"/>
    <col min="96" max="96" width="4.85546875" bestFit="1" customWidth="1"/>
    <col min="97" max="97" width="13.28515625" bestFit="1" customWidth="1"/>
    <col min="98" max="99" width="7.28515625" bestFit="1" customWidth="1"/>
    <col min="100" max="100" width="6.5703125" bestFit="1" customWidth="1"/>
    <col min="101" max="101" width="4.85546875" bestFit="1" customWidth="1"/>
    <col min="102" max="102" width="19.28515625" bestFit="1" customWidth="1"/>
    <col min="103" max="104" width="8.42578125" bestFit="1" customWidth="1"/>
    <col min="105" max="105" width="7.28515625" bestFit="1" customWidth="1"/>
    <col min="106" max="106" width="4.85546875" bestFit="1" customWidth="1"/>
    <col min="107" max="107" width="10.140625" bestFit="1" customWidth="1"/>
    <col min="108" max="109" width="7.28515625" bestFit="1" customWidth="1"/>
    <col min="110" max="110" width="6.5703125" bestFit="1" customWidth="1"/>
    <col min="111" max="111" width="4.85546875" bestFit="1" customWidth="1"/>
    <col min="112" max="112" width="8.28515625" bestFit="1" customWidth="1"/>
    <col min="113" max="114" width="7.28515625" bestFit="1" customWidth="1"/>
    <col min="115" max="115" width="6.5703125" bestFit="1" customWidth="1"/>
    <col min="116" max="116" width="4.85546875" bestFit="1" customWidth="1"/>
    <col min="117" max="117" width="10.85546875" bestFit="1" customWidth="1"/>
    <col min="118" max="119" width="8.42578125" bestFit="1" customWidth="1"/>
    <col min="120" max="120" width="7.28515625" bestFit="1" customWidth="1"/>
    <col min="121" max="121" width="4.85546875" bestFit="1" customWidth="1"/>
    <col min="122" max="122" width="11.7109375" bestFit="1" customWidth="1"/>
    <col min="123" max="124" width="6.140625" bestFit="1" customWidth="1"/>
    <col min="125" max="125" width="6.5703125" bestFit="1" customWidth="1"/>
    <col min="126" max="126" width="4.85546875" bestFit="1" customWidth="1"/>
  </cols>
  <sheetData>
    <row r="1" spans="1:126" ht="59.25" customHeight="1" x14ac:dyDescent="0.25">
      <c r="A1" s="224"/>
      <c r="B1" s="224"/>
      <c r="C1" s="224"/>
      <c r="D1" s="224"/>
      <c r="E1" s="224"/>
      <c r="F1" s="224"/>
      <c r="G1" s="224"/>
      <c r="H1" s="224"/>
      <c r="I1" s="71"/>
      <c r="J1" s="72"/>
      <c r="K1" s="72"/>
      <c r="L1" s="72"/>
      <c r="M1" s="72"/>
      <c r="N1" s="72"/>
      <c r="O1" s="72"/>
      <c r="P1" s="72"/>
    </row>
    <row r="3" spans="1:126" ht="15" customHeight="1" x14ac:dyDescent="0.25">
      <c r="A3" s="225" t="s">
        <v>159</v>
      </c>
      <c r="B3" s="226"/>
      <c r="C3" s="226"/>
      <c r="D3" s="226"/>
      <c r="E3" s="226"/>
      <c r="F3" s="226"/>
      <c r="G3" s="226"/>
      <c r="H3" s="226"/>
      <c r="I3" s="226"/>
      <c r="J3" s="226"/>
      <c r="K3" s="226"/>
      <c r="L3" s="226"/>
      <c r="M3" s="226"/>
      <c r="N3" s="226"/>
      <c r="O3" s="226"/>
      <c r="P3" s="226"/>
    </row>
    <row r="4" spans="1:126" ht="15" customHeight="1" x14ac:dyDescent="0.25">
      <c r="A4" s="225"/>
      <c r="B4" s="226"/>
      <c r="C4" s="226"/>
      <c r="D4" s="226"/>
      <c r="E4" s="226"/>
      <c r="F4" s="226"/>
      <c r="G4" s="226"/>
      <c r="H4" s="226"/>
      <c r="I4" s="226"/>
      <c r="J4" s="226"/>
      <c r="K4" s="226"/>
      <c r="L4" s="226"/>
      <c r="M4" s="226"/>
      <c r="N4" s="226"/>
      <c r="O4" s="226"/>
      <c r="P4" s="226"/>
    </row>
    <row r="5" spans="1:126" s="90" customFormat="1" ht="14.25" x14ac:dyDescent="0.25">
      <c r="A5" s="227" t="s">
        <v>357</v>
      </c>
      <c r="B5" s="228"/>
      <c r="C5" s="228"/>
      <c r="D5" s="228"/>
      <c r="E5" s="228"/>
      <c r="F5" s="228"/>
      <c r="G5" s="228"/>
      <c r="H5" s="228"/>
      <c r="I5" s="228"/>
      <c r="J5" s="228"/>
      <c r="K5" s="228"/>
      <c r="L5" s="228"/>
      <c r="M5" s="228"/>
      <c r="N5" s="228"/>
      <c r="O5" s="228"/>
      <c r="P5" s="228"/>
    </row>
    <row r="6" spans="1:126" s="90" customFormat="1" ht="14.25" x14ac:dyDescent="0.25">
      <c r="A6" s="227"/>
      <c r="B6" s="228"/>
      <c r="C6" s="228"/>
      <c r="D6" s="228"/>
      <c r="E6" s="228"/>
      <c r="F6" s="228"/>
      <c r="G6" s="228"/>
      <c r="H6" s="228"/>
      <c r="I6" s="228"/>
      <c r="J6" s="228"/>
      <c r="K6" s="228"/>
      <c r="L6" s="228"/>
      <c r="M6" s="228"/>
      <c r="N6" s="228"/>
      <c r="O6" s="228"/>
      <c r="P6" s="228"/>
    </row>
    <row r="7" spans="1:126" s="90" customFormat="1" ht="14.25" x14ac:dyDescent="0.25">
      <c r="A7" s="227"/>
      <c r="B7" s="228"/>
      <c r="C7" s="228"/>
      <c r="D7" s="228"/>
      <c r="E7" s="228"/>
      <c r="F7" s="228"/>
      <c r="G7" s="228"/>
      <c r="H7" s="228"/>
      <c r="I7" s="228"/>
      <c r="J7" s="228"/>
      <c r="K7" s="228"/>
      <c r="L7" s="228"/>
      <c r="M7" s="228"/>
      <c r="N7" s="228"/>
      <c r="O7" s="228"/>
      <c r="P7" s="228"/>
    </row>
    <row r="8" spans="1:126" s="90" customFormat="1" ht="14.25" x14ac:dyDescent="0.25"/>
    <row r="9" spans="1:126" s="90" customFormat="1" ht="14.25" x14ac:dyDescent="0.25">
      <c r="A9" s="70" t="s">
        <v>271</v>
      </c>
    </row>
    <row r="10" spans="1:126" s="90" customFormat="1" ht="14.25" x14ac:dyDescent="0.25">
      <c r="A10" s="70" t="s">
        <v>358</v>
      </c>
    </row>
    <row r="11" spans="1:126" s="90" customFormat="1" ht="14.25" x14ac:dyDescent="0.25">
      <c r="A11" s="70" t="s">
        <v>162</v>
      </c>
    </row>
    <row r="12" spans="1:126" s="90" customFormat="1" ht="14.25" x14ac:dyDescent="0.25">
      <c r="A12" s="73"/>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row>
    <row r="13" spans="1:126" s="90" customFormat="1" ht="14.25" x14ac:dyDescent="0.25">
      <c r="A13" s="74"/>
      <c r="B13" s="136" t="s">
        <v>41</v>
      </c>
      <c r="C13" s="136" t="s">
        <v>163</v>
      </c>
      <c r="D13" s="136" t="s">
        <v>164</v>
      </c>
      <c r="E13" s="136" t="s">
        <v>165</v>
      </c>
      <c r="F13" s="136" t="s">
        <v>166</v>
      </c>
      <c r="G13" s="136" t="s">
        <v>359</v>
      </c>
      <c r="H13" s="136" t="s">
        <v>163</v>
      </c>
      <c r="I13" s="136" t="s">
        <v>164</v>
      </c>
      <c r="J13" s="136" t="s">
        <v>165</v>
      </c>
      <c r="K13" s="136" t="s">
        <v>166</v>
      </c>
      <c r="L13" s="136" t="s">
        <v>360</v>
      </c>
      <c r="M13" s="136" t="s">
        <v>163</v>
      </c>
      <c r="N13" s="136" t="s">
        <v>164</v>
      </c>
      <c r="O13" s="136" t="s">
        <v>165</v>
      </c>
      <c r="P13" s="136" t="s">
        <v>166</v>
      </c>
      <c r="Q13" s="136" t="s">
        <v>361</v>
      </c>
      <c r="R13" s="136" t="s">
        <v>163</v>
      </c>
      <c r="S13" s="136" t="s">
        <v>164</v>
      </c>
      <c r="T13" s="136" t="s">
        <v>165</v>
      </c>
      <c r="U13" s="136" t="s">
        <v>166</v>
      </c>
      <c r="V13" s="136" t="s">
        <v>362</v>
      </c>
      <c r="W13" s="136" t="s">
        <v>163</v>
      </c>
      <c r="X13" s="136" t="s">
        <v>164</v>
      </c>
      <c r="Y13" s="136" t="s">
        <v>165</v>
      </c>
      <c r="Z13" s="136" t="s">
        <v>166</v>
      </c>
      <c r="AA13" s="136" t="s">
        <v>363</v>
      </c>
      <c r="AB13" s="136" t="s">
        <v>163</v>
      </c>
      <c r="AC13" s="136" t="s">
        <v>164</v>
      </c>
      <c r="AD13" s="136" t="s">
        <v>165</v>
      </c>
      <c r="AE13" s="136" t="s">
        <v>166</v>
      </c>
      <c r="AF13" s="136" t="s">
        <v>364</v>
      </c>
      <c r="AG13" s="136" t="s">
        <v>163</v>
      </c>
      <c r="AH13" s="136" t="s">
        <v>164</v>
      </c>
      <c r="AI13" s="136" t="s">
        <v>165</v>
      </c>
      <c r="AJ13" s="136" t="s">
        <v>166</v>
      </c>
      <c r="AK13" s="136" t="s">
        <v>365</v>
      </c>
      <c r="AL13" s="136" t="s">
        <v>163</v>
      </c>
      <c r="AM13" s="136" t="s">
        <v>164</v>
      </c>
      <c r="AN13" s="136" t="s">
        <v>165</v>
      </c>
      <c r="AO13" s="136" t="s">
        <v>166</v>
      </c>
      <c r="AP13" s="136" t="s">
        <v>366</v>
      </c>
      <c r="AQ13" s="136" t="s">
        <v>163</v>
      </c>
      <c r="AR13" s="136" t="s">
        <v>164</v>
      </c>
      <c r="AS13" s="136" t="s">
        <v>165</v>
      </c>
      <c r="AT13" s="136" t="s">
        <v>166</v>
      </c>
      <c r="AU13" s="136" t="s">
        <v>367</v>
      </c>
      <c r="AV13" s="136" t="s">
        <v>163</v>
      </c>
      <c r="AW13" s="136" t="s">
        <v>164</v>
      </c>
      <c r="AX13" s="136" t="s">
        <v>165</v>
      </c>
      <c r="AY13" s="136" t="s">
        <v>166</v>
      </c>
      <c r="AZ13" s="136" t="s">
        <v>368</v>
      </c>
      <c r="BA13" s="136" t="s">
        <v>163</v>
      </c>
      <c r="BB13" s="136" t="s">
        <v>164</v>
      </c>
      <c r="BC13" s="136" t="s">
        <v>165</v>
      </c>
      <c r="BD13" s="136" t="s">
        <v>166</v>
      </c>
      <c r="BE13" s="136" t="s">
        <v>369</v>
      </c>
      <c r="BF13" s="136" t="s">
        <v>163</v>
      </c>
      <c r="BG13" s="136" t="s">
        <v>164</v>
      </c>
      <c r="BH13" s="136" t="s">
        <v>165</v>
      </c>
      <c r="BI13" s="136" t="s">
        <v>166</v>
      </c>
      <c r="BJ13" s="136" t="s">
        <v>370</v>
      </c>
      <c r="BK13" s="136" t="s">
        <v>163</v>
      </c>
      <c r="BL13" s="136" t="s">
        <v>164</v>
      </c>
      <c r="BM13" s="136" t="s">
        <v>165</v>
      </c>
      <c r="BN13" s="136" t="s">
        <v>166</v>
      </c>
      <c r="BO13" s="136" t="s">
        <v>371</v>
      </c>
      <c r="BP13" s="136" t="s">
        <v>163</v>
      </c>
      <c r="BQ13" s="136" t="s">
        <v>164</v>
      </c>
      <c r="BR13" s="136" t="s">
        <v>165</v>
      </c>
      <c r="BS13" s="136" t="s">
        <v>166</v>
      </c>
      <c r="BT13" s="136" t="s">
        <v>372</v>
      </c>
      <c r="BU13" s="136" t="s">
        <v>163</v>
      </c>
      <c r="BV13" s="136" t="s">
        <v>164</v>
      </c>
      <c r="BW13" s="136" t="s">
        <v>165</v>
      </c>
      <c r="BX13" s="136" t="s">
        <v>166</v>
      </c>
      <c r="BY13" s="136" t="s">
        <v>373</v>
      </c>
      <c r="BZ13" s="136" t="s">
        <v>163</v>
      </c>
      <c r="CA13" s="136" t="s">
        <v>164</v>
      </c>
      <c r="CB13" s="136" t="s">
        <v>165</v>
      </c>
      <c r="CC13" s="136" t="s">
        <v>166</v>
      </c>
      <c r="CD13" s="136" t="s">
        <v>374</v>
      </c>
      <c r="CE13" s="136" t="s">
        <v>163</v>
      </c>
      <c r="CF13" s="136" t="s">
        <v>164</v>
      </c>
      <c r="CG13" s="136" t="s">
        <v>165</v>
      </c>
      <c r="CH13" s="136" t="s">
        <v>166</v>
      </c>
      <c r="CI13" s="136" t="s">
        <v>375</v>
      </c>
      <c r="CJ13" s="136" t="s">
        <v>163</v>
      </c>
      <c r="CK13" s="136" t="s">
        <v>164</v>
      </c>
      <c r="CL13" s="136" t="s">
        <v>165</v>
      </c>
      <c r="CM13" s="136" t="s">
        <v>166</v>
      </c>
      <c r="CN13" s="136" t="s">
        <v>376</v>
      </c>
      <c r="CO13" s="136" t="s">
        <v>163</v>
      </c>
      <c r="CP13" s="136" t="s">
        <v>164</v>
      </c>
      <c r="CQ13" s="136" t="s">
        <v>165</v>
      </c>
      <c r="CR13" s="136" t="s">
        <v>166</v>
      </c>
      <c r="CS13" s="136" t="s">
        <v>377</v>
      </c>
      <c r="CT13" s="136" t="s">
        <v>163</v>
      </c>
      <c r="CU13" s="136" t="s">
        <v>164</v>
      </c>
      <c r="CV13" s="136" t="s">
        <v>165</v>
      </c>
      <c r="CW13" s="136" t="s">
        <v>166</v>
      </c>
      <c r="CX13" s="136" t="s">
        <v>378</v>
      </c>
      <c r="CY13" s="136" t="s">
        <v>163</v>
      </c>
      <c r="CZ13" s="136" t="s">
        <v>164</v>
      </c>
      <c r="DA13" s="136" t="s">
        <v>165</v>
      </c>
      <c r="DB13" s="136" t="s">
        <v>166</v>
      </c>
      <c r="DC13" s="136" t="s">
        <v>379</v>
      </c>
      <c r="DD13" s="136" t="s">
        <v>163</v>
      </c>
      <c r="DE13" s="136" t="s">
        <v>164</v>
      </c>
      <c r="DF13" s="136" t="s">
        <v>165</v>
      </c>
      <c r="DG13" s="136" t="s">
        <v>166</v>
      </c>
      <c r="DH13" s="136" t="s">
        <v>380</v>
      </c>
      <c r="DI13" s="136" t="s">
        <v>163</v>
      </c>
      <c r="DJ13" s="136" t="s">
        <v>164</v>
      </c>
      <c r="DK13" s="136" t="s">
        <v>165</v>
      </c>
      <c r="DL13" s="136" t="s">
        <v>166</v>
      </c>
      <c r="DM13" s="136" t="s">
        <v>381</v>
      </c>
      <c r="DN13" s="136" t="s">
        <v>163</v>
      </c>
      <c r="DO13" s="136" t="s">
        <v>164</v>
      </c>
      <c r="DP13" s="136" t="s">
        <v>165</v>
      </c>
      <c r="DQ13" s="136" t="s">
        <v>166</v>
      </c>
      <c r="DR13" s="136" t="s">
        <v>382</v>
      </c>
      <c r="DS13" s="136" t="s">
        <v>163</v>
      </c>
      <c r="DT13" s="136" t="s">
        <v>164</v>
      </c>
      <c r="DU13" s="136" t="s">
        <v>165</v>
      </c>
      <c r="DV13" s="136" t="s">
        <v>166</v>
      </c>
    </row>
    <row r="14" spans="1:126" s="90" customFormat="1" ht="14.25" x14ac:dyDescent="0.25">
      <c r="A14" s="75" t="s">
        <v>41</v>
      </c>
      <c r="B14" s="162">
        <v>93106.683485327187</v>
      </c>
      <c r="C14" s="162">
        <v>84308.12457</v>
      </c>
      <c r="D14" s="162">
        <v>101905.2383</v>
      </c>
      <c r="E14" s="162">
        <v>8798.5568649999987</v>
      </c>
      <c r="F14" s="138">
        <v>4.821415118</v>
      </c>
      <c r="G14" s="162">
        <v>15637.54189043615</v>
      </c>
      <c r="H14" s="162">
        <v>12604.64481</v>
      </c>
      <c r="I14" s="162">
        <v>18670.437959999999</v>
      </c>
      <c r="J14" s="162">
        <v>3032.8965749999998</v>
      </c>
      <c r="K14" s="138">
        <v>9.8953932249999994</v>
      </c>
      <c r="L14" s="162">
        <v>7744.4126540641364</v>
      </c>
      <c r="M14" s="162">
        <v>6227.2680369999998</v>
      </c>
      <c r="N14" s="162">
        <v>9261.5573789999999</v>
      </c>
      <c r="O14" s="162">
        <v>1517.144671</v>
      </c>
      <c r="P14" s="138">
        <v>9.9949916519999995</v>
      </c>
      <c r="Q14" s="162">
        <v>30952.190438669335</v>
      </c>
      <c r="R14" s="162">
        <v>23472.2565</v>
      </c>
      <c r="S14" s="162">
        <v>38432.122389999997</v>
      </c>
      <c r="T14" s="162">
        <v>7479.9329449999987</v>
      </c>
      <c r="U14" s="138">
        <v>12.32963608</v>
      </c>
      <c r="V14" s="162">
        <v>2914.1488929427787</v>
      </c>
      <c r="W14" s="162">
        <v>2140.9784679999998</v>
      </c>
      <c r="X14" s="162">
        <v>3687.3192119999999</v>
      </c>
      <c r="Y14" s="162">
        <v>773.17037200000004</v>
      </c>
      <c r="Z14" s="138">
        <v>13.536531630000001</v>
      </c>
      <c r="AA14" s="162">
        <v>869.75520320022883</v>
      </c>
      <c r="AB14" s="162">
        <v>644.73029240000005</v>
      </c>
      <c r="AC14" s="162">
        <v>1094.780098</v>
      </c>
      <c r="AD14" s="162">
        <v>225.02490279999995</v>
      </c>
      <c r="AE14" s="138">
        <v>13.200107859999999</v>
      </c>
      <c r="AF14" s="162">
        <v>1718.170369722116</v>
      </c>
      <c r="AG14" s="162">
        <v>1338.2411119999999</v>
      </c>
      <c r="AH14" s="162">
        <v>2098.099522</v>
      </c>
      <c r="AI14" s="162">
        <v>379.92920500000002</v>
      </c>
      <c r="AJ14" s="138">
        <v>11.28185193</v>
      </c>
      <c r="AK14" s="162">
        <v>371.42714427641488</v>
      </c>
      <c r="AL14" s="162">
        <v>233.291642</v>
      </c>
      <c r="AM14" s="162">
        <v>509.56260309999999</v>
      </c>
      <c r="AN14" s="162">
        <v>138.13548055000001</v>
      </c>
      <c r="AO14" s="138">
        <v>18.974727940000001</v>
      </c>
      <c r="AP14" s="162">
        <v>669.68679387800535</v>
      </c>
      <c r="AQ14" s="162">
        <v>481.74056969999998</v>
      </c>
      <c r="AR14" s="162">
        <v>857.63301950000005</v>
      </c>
      <c r="AS14" s="162">
        <v>187.94622490000003</v>
      </c>
      <c r="AT14" s="138">
        <v>14.31877287</v>
      </c>
      <c r="AU14" s="162">
        <v>1406.387784047221</v>
      </c>
      <c r="AV14" s="162">
        <v>1078.9638870000001</v>
      </c>
      <c r="AW14" s="162">
        <v>1733.8116500000001</v>
      </c>
      <c r="AX14" s="162">
        <v>327.42388149999999</v>
      </c>
      <c r="AY14" s="138">
        <v>11.8781608</v>
      </c>
      <c r="AZ14" s="162">
        <v>1016.1775257210534</v>
      </c>
      <c r="BA14" s="162">
        <v>751.96624480000003</v>
      </c>
      <c r="BB14" s="162">
        <v>1280.388739</v>
      </c>
      <c r="BC14" s="162">
        <v>264.21124709999998</v>
      </c>
      <c r="BD14" s="138">
        <v>13.265562149999999</v>
      </c>
      <c r="BE14" s="162">
        <v>68.328332905572381</v>
      </c>
      <c r="BF14" s="162">
        <v>32.86796116</v>
      </c>
      <c r="BG14" s="162">
        <v>103.7887061</v>
      </c>
      <c r="BH14" s="162">
        <v>35.460372469999996</v>
      </c>
      <c r="BI14" s="138">
        <v>26.478074039999999</v>
      </c>
      <c r="BJ14" s="162">
        <v>926.87787069478236</v>
      </c>
      <c r="BK14" s="162">
        <v>690.76190659999997</v>
      </c>
      <c r="BL14" s="162">
        <v>1162.9937620000001</v>
      </c>
      <c r="BM14" s="162">
        <v>236.11592770000004</v>
      </c>
      <c r="BN14" s="138">
        <v>12.99710767</v>
      </c>
      <c r="BO14" s="162">
        <v>387.01363568680887</v>
      </c>
      <c r="BP14" s="162">
        <v>271.68331940000002</v>
      </c>
      <c r="BQ14" s="162">
        <v>502.3439626</v>
      </c>
      <c r="BR14" s="162">
        <v>115.33032159999999</v>
      </c>
      <c r="BS14" s="138">
        <v>15.204115460000001</v>
      </c>
      <c r="BT14" s="162">
        <v>1374.9057933838658</v>
      </c>
      <c r="BU14" s="162">
        <v>1028.1026260000001</v>
      </c>
      <c r="BV14" s="162">
        <v>1721.70884</v>
      </c>
      <c r="BW14" s="162">
        <v>346.80310699999995</v>
      </c>
      <c r="BX14" s="138">
        <v>12.86927215</v>
      </c>
      <c r="BY14" s="162">
        <v>1514.259956396791</v>
      </c>
      <c r="BZ14" s="162">
        <v>1114.211577</v>
      </c>
      <c r="CA14" s="162">
        <v>1914.308248</v>
      </c>
      <c r="CB14" s="162">
        <v>400.04833550000001</v>
      </c>
      <c r="CC14" s="138">
        <v>13.47894717</v>
      </c>
      <c r="CD14" s="162">
        <v>2014.1473824946934</v>
      </c>
      <c r="CE14" s="162">
        <v>1592.254858</v>
      </c>
      <c r="CF14" s="162">
        <v>2436.0398359999999</v>
      </c>
      <c r="CG14" s="162">
        <v>421.89248899999996</v>
      </c>
      <c r="CH14" s="138">
        <v>10.68696738</v>
      </c>
      <c r="CI14" s="162">
        <v>2410.8402754627182</v>
      </c>
      <c r="CJ14" s="162">
        <v>1736.774817</v>
      </c>
      <c r="CK14" s="162">
        <v>3084.9056439999999</v>
      </c>
      <c r="CL14" s="162">
        <v>674.06541349999998</v>
      </c>
      <c r="CM14" s="138">
        <v>14.265189400000001</v>
      </c>
      <c r="CN14" s="162">
        <v>1001.0068732147888</v>
      </c>
      <c r="CO14" s="162">
        <v>756.81106209999996</v>
      </c>
      <c r="CP14" s="162">
        <v>1245.2026530000001</v>
      </c>
      <c r="CQ14" s="162">
        <v>244.19579545000005</v>
      </c>
      <c r="CR14" s="138">
        <v>12.446437359999999</v>
      </c>
      <c r="CS14" s="162">
        <v>2757.3754153438044</v>
      </c>
      <c r="CT14" s="162">
        <v>2087.5872100000001</v>
      </c>
      <c r="CU14" s="162">
        <v>3427.1635329999999</v>
      </c>
      <c r="CV14" s="162">
        <v>669.78816149999989</v>
      </c>
      <c r="CW14" s="138">
        <v>12.39325835</v>
      </c>
      <c r="CX14" s="162">
        <v>4829.0393005145652</v>
      </c>
      <c r="CY14" s="162">
        <v>3731.2173910000001</v>
      </c>
      <c r="CZ14" s="162">
        <v>5926.8611810000002</v>
      </c>
      <c r="DA14" s="162">
        <v>1097.821895</v>
      </c>
      <c r="DB14" s="138">
        <v>11.5988539</v>
      </c>
      <c r="DC14" s="162">
        <v>876.58352785545617</v>
      </c>
      <c r="DD14" s="162">
        <v>675.36057989999995</v>
      </c>
      <c r="DE14" s="162">
        <v>1077.8064690000001</v>
      </c>
      <c r="DF14" s="162">
        <v>201.22294455000008</v>
      </c>
      <c r="DG14" s="138">
        <v>11.71192074</v>
      </c>
      <c r="DH14" s="162">
        <v>1752.4278186830084</v>
      </c>
      <c r="DI14" s="162">
        <v>1323.527828</v>
      </c>
      <c r="DJ14" s="162">
        <v>2181.3279280000002</v>
      </c>
      <c r="DK14" s="162">
        <v>428.90005000000008</v>
      </c>
      <c r="DL14" s="138">
        <v>12.487050610000001</v>
      </c>
      <c r="DM14" s="162">
        <v>9756.1298093863079</v>
      </c>
      <c r="DN14" s="162">
        <v>7440.3877549999997</v>
      </c>
      <c r="DO14" s="162">
        <v>12071.871419999999</v>
      </c>
      <c r="DP14" s="162">
        <v>2315.7418324999999</v>
      </c>
      <c r="DQ14" s="138">
        <v>12.110344830000001</v>
      </c>
      <c r="DR14" s="162">
        <v>137.84879634658273</v>
      </c>
      <c r="DS14" s="162">
        <v>92.867533109999997</v>
      </c>
      <c r="DT14" s="162">
        <v>182.83008090000001</v>
      </c>
      <c r="DU14" s="162">
        <v>44.981273895000008</v>
      </c>
      <c r="DV14" s="138">
        <v>16.648406349999998</v>
      </c>
    </row>
    <row r="15" spans="1:126" s="90" customFormat="1" ht="14.25" x14ac:dyDescent="0.25">
      <c r="A15" s="70" t="s">
        <v>248</v>
      </c>
      <c r="B15" s="163">
        <v>53997.415475148096</v>
      </c>
      <c r="C15" s="163">
        <v>47269.994680000003</v>
      </c>
      <c r="D15" s="163">
        <v>60724.832640000001</v>
      </c>
      <c r="E15" s="163">
        <v>6727.4189799999986</v>
      </c>
      <c r="F15" s="141">
        <v>6.3565204130000001</v>
      </c>
      <c r="G15" s="163">
        <v>8838.3588450692441</v>
      </c>
      <c r="H15" s="163">
        <v>6658.5833350000003</v>
      </c>
      <c r="I15" s="163">
        <v>11018.133809999999</v>
      </c>
      <c r="J15" s="163">
        <v>2179.7752374999995</v>
      </c>
      <c r="K15" s="141">
        <v>12.58299508</v>
      </c>
      <c r="L15" s="163">
        <v>4245.0218601650313</v>
      </c>
      <c r="M15" s="163">
        <v>3107.4630729999999</v>
      </c>
      <c r="N15" s="163">
        <v>5382.580516</v>
      </c>
      <c r="O15" s="163">
        <v>1137.5587215</v>
      </c>
      <c r="P15" s="141">
        <v>13.67218194</v>
      </c>
      <c r="Q15" s="163">
        <v>20711.718536256558</v>
      </c>
      <c r="R15" s="163">
        <v>14838.33023</v>
      </c>
      <c r="S15" s="163">
        <v>26585.105189999998</v>
      </c>
      <c r="T15" s="163">
        <v>5873.3874799999994</v>
      </c>
      <c r="U15" s="141">
        <v>14.46826529</v>
      </c>
      <c r="V15" s="163">
        <v>1105.5676700705881</v>
      </c>
      <c r="W15" s="163">
        <v>659.63361750000001</v>
      </c>
      <c r="X15" s="163">
        <v>1551.5016450000001</v>
      </c>
      <c r="Y15" s="163">
        <v>445.93401375000002</v>
      </c>
      <c r="Z15" s="141">
        <v>20.579234370000002</v>
      </c>
      <c r="AA15" s="163">
        <v>617.89509541125619</v>
      </c>
      <c r="AB15" s="163">
        <v>433.85267529999999</v>
      </c>
      <c r="AC15" s="163">
        <v>801.93750250000005</v>
      </c>
      <c r="AD15" s="163">
        <v>184.04241360000003</v>
      </c>
      <c r="AE15" s="141">
        <v>15.19662355</v>
      </c>
      <c r="AF15" s="163">
        <v>1256.1059991743302</v>
      </c>
      <c r="AG15" s="163">
        <v>935.66030720000003</v>
      </c>
      <c r="AH15" s="163">
        <v>1576.5515720000001</v>
      </c>
      <c r="AI15" s="163">
        <v>320.44563240000002</v>
      </c>
      <c r="AJ15" s="141">
        <v>13.015834440000001</v>
      </c>
      <c r="AK15" s="163">
        <v>221.66735771680177</v>
      </c>
      <c r="AL15" s="163">
        <v>112.9689338</v>
      </c>
      <c r="AM15" s="163">
        <v>330.36573820000001</v>
      </c>
      <c r="AN15" s="163">
        <v>108.6984022</v>
      </c>
      <c r="AO15" s="141">
        <v>25.018737300000002</v>
      </c>
      <c r="AP15" s="163">
        <v>332.12396671464609</v>
      </c>
      <c r="AQ15" s="163">
        <v>197.4488273</v>
      </c>
      <c r="AR15" s="163">
        <v>466.79912000000002</v>
      </c>
      <c r="AS15" s="163">
        <v>134.67514635000001</v>
      </c>
      <c r="AT15" s="141">
        <v>20.68860269</v>
      </c>
      <c r="AU15" s="163">
        <v>872.52722828684466</v>
      </c>
      <c r="AV15" s="163">
        <v>608.89353210000002</v>
      </c>
      <c r="AW15" s="163">
        <v>1136.1609100000001</v>
      </c>
      <c r="AX15" s="163">
        <v>263.63368895000002</v>
      </c>
      <c r="AY15" s="141">
        <v>15.4157923</v>
      </c>
      <c r="AZ15" s="163">
        <v>288.15619869603785</v>
      </c>
      <c r="BA15" s="163">
        <v>161.22612989999999</v>
      </c>
      <c r="BB15" s="163">
        <v>415.08622109999999</v>
      </c>
      <c r="BC15" s="163">
        <v>126.9300456</v>
      </c>
      <c r="BD15" s="141">
        <v>22.474002939999998</v>
      </c>
      <c r="BE15" s="163">
        <v>17.99160113432437</v>
      </c>
      <c r="BF15" s="163">
        <v>6.6247263419999998</v>
      </c>
      <c r="BG15" s="163">
        <v>29.358475930000001</v>
      </c>
      <c r="BH15" s="163">
        <v>11.366874794000001</v>
      </c>
      <c r="BI15" s="141">
        <v>32.234073389999999</v>
      </c>
      <c r="BJ15" s="163">
        <v>408.93735230750661</v>
      </c>
      <c r="BK15" s="163">
        <v>260.68350850000002</v>
      </c>
      <c r="BL15" s="163">
        <v>557.19114190000005</v>
      </c>
      <c r="BM15" s="163">
        <v>148.25381670000002</v>
      </c>
      <c r="BN15" s="141">
        <v>18.496649179999999</v>
      </c>
      <c r="BO15" s="163">
        <v>245.81636649435541</v>
      </c>
      <c r="BP15" s="163">
        <v>152.84564499999999</v>
      </c>
      <c r="BQ15" s="163">
        <v>338.78708360000002</v>
      </c>
      <c r="BR15" s="163">
        <v>92.970719300000013</v>
      </c>
      <c r="BS15" s="141">
        <v>19.296534869999999</v>
      </c>
      <c r="BT15" s="163">
        <v>591.77853759297602</v>
      </c>
      <c r="BU15" s="163">
        <v>406.1937532</v>
      </c>
      <c r="BV15" s="163">
        <v>777.36323919999995</v>
      </c>
      <c r="BW15" s="163">
        <v>185.58474299999997</v>
      </c>
      <c r="BX15" s="141">
        <v>16.00025922</v>
      </c>
      <c r="BY15" s="163">
        <v>734.88601047557393</v>
      </c>
      <c r="BZ15" s="163">
        <v>475.63524999999998</v>
      </c>
      <c r="CA15" s="163">
        <v>994.13668229999996</v>
      </c>
      <c r="CB15" s="163">
        <v>259.25071615000002</v>
      </c>
      <c r="CC15" s="141">
        <v>17.998816089999998</v>
      </c>
      <c r="CD15" s="163">
        <v>1029.5378286228752</v>
      </c>
      <c r="CE15" s="163">
        <v>744.20019290000005</v>
      </c>
      <c r="CF15" s="163">
        <v>1314.8753959999999</v>
      </c>
      <c r="CG15" s="163">
        <v>285.33760154999993</v>
      </c>
      <c r="CH15" s="141">
        <v>14.14036568</v>
      </c>
      <c r="CI15" s="163">
        <v>1259.7367430484553</v>
      </c>
      <c r="CJ15" s="163">
        <v>830.62887969999997</v>
      </c>
      <c r="CK15" s="163">
        <v>1688.844499</v>
      </c>
      <c r="CL15" s="163">
        <v>429.10780965000004</v>
      </c>
      <c r="CM15" s="141">
        <v>17.379231529999998</v>
      </c>
      <c r="CN15" s="163">
        <v>660.24740926145</v>
      </c>
      <c r="CO15" s="163">
        <v>468.53347600000001</v>
      </c>
      <c r="CP15" s="163">
        <v>851.96130349999999</v>
      </c>
      <c r="CQ15" s="163">
        <v>191.71391374999999</v>
      </c>
      <c r="CR15" s="141">
        <v>14.814632039999999</v>
      </c>
      <c r="CS15" s="163">
        <v>1436.462885272008</v>
      </c>
      <c r="CT15" s="163">
        <v>1028.8715099999999</v>
      </c>
      <c r="CU15" s="163">
        <v>1844.05423</v>
      </c>
      <c r="CV15" s="163">
        <v>407.59136000000001</v>
      </c>
      <c r="CW15" s="141">
        <v>14.47686395</v>
      </c>
      <c r="CX15" s="163">
        <v>2088.8559187258193</v>
      </c>
      <c r="CY15" s="163">
        <v>1370.362531</v>
      </c>
      <c r="CZ15" s="163">
        <v>2807.3492160000001</v>
      </c>
      <c r="DA15" s="163">
        <v>718.49334250000004</v>
      </c>
      <c r="DB15" s="141">
        <v>17.54923548</v>
      </c>
      <c r="DC15" s="163">
        <v>301.98675843826828</v>
      </c>
      <c r="DD15" s="163">
        <v>199.034886</v>
      </c>
      <c r="DE15" s="163">
        <v>404.93858610000001</v>
      </c>
      <c r="DF15" s="163">
        <v>102.95185005</v>
      </c>
      <c r="DG15" s="141">
        <v>17.393629529999998</v>
      </c>
      <c r="DH15" s="163">
        <v>753.69738783213927</v>
      </c>
      <c r="DI15" s="163">
        <v>470.2119075</v>
      </c>
      <c r="DJ15" s="163">
        <v>1037.1828989999999</v>
      </c>
      <c r="DK15" s="163">
        <v>283.48549574999993</v>
      </c>
      <c r="DL15" s="141">
        <v>19.190122769999999</v>
      </c>
      <c r="DM15" s="163">
        <v>5873.9833140022065</v>
      </c>
      <c r="DN15" s="163">
        <v>4202.6452579999996</v>
      </c>
      <c r="DO15" s="163">
        <v>7545.3209569999999</v>
      </c>
      <c r="DP15" s="163">
        <v>1671.3378495000002</v>
      </c>
      <c r="DQ15" s="141">
        <v>14.51695344</v>
      </c>
      <c r="DR15" s="163">
        <v>104.35460437880921</v>
      </c>
      <c r="DS15" s="163">
        <v>62.966245200000003</v>
      </c>
      <c r="DT15" s="163">
        <v>145.7429607</v>
      </c>
      <c r="DU15" s="163">
        <v>41.388357749999997</v>
      </c>
      <c r="DV15" s="141">
        <v>20.23534033</v>
      </c>
    </row>
    <row r="16" spans="1:126" s="90" customFormat="1" ht="14.25" x14ac:dyDescent="0.25">
      <c r="A16" s="77" t="s">
        <v>249</v>
      </c>
      <c r="B16" s="164">
        <v>39109.268010179068</v>
      </c>
      <c r="C16" s="164">
        <v>34889.736859999997</v>
      </c>
      <c r="D16" s="164">
        <v>43328.798649999997</v>
      </c>
      <c r="E16" s="164">
        <v>4219.5308949999999</v>
      </c>
      <c r="F16" s="144">
        <v>5.5046335810000002</v>
      </c>
      <c r="G16" s="164">
        <v>6799.1830453669063</v>
      </c>
      <c r="H16" s="164">
        <v>5128.9406360000003</v>
      </c>
      <c r="I16" s="164">
        <v>8469.4249920000002</v>
      </c>
      <c r="J16" s="164">
        <v>1670.242178</v>
      </c>
      <c r="K16" s="144">
        <v>12.53333525</v>
      </c>
      <c r="L16" s="164">
        <v>3499.3907938991051</v>
      </c>
      <c r="M16" s="164">
        <v>2699.2554140000002</v>
      </c>
      <c r="N16" s="164">
        <v>4299.5264129999996</v>
      </c>
      <c r="O16" s="164">
        <v>800.1354994999997</v>
      </c>
      <c r="P16" s="144">
        <v>11.66581292</v>
      </c>
      <c r="Q16" s="164">
        <v>10240.471902412779</v>
      </c>
      <c r="R16" s="164">
        <v>6874.8579600000003</v>
      </c>
      <c r="S16" s="164">
        <v>13606.085510000001</v>
      </c>
      <c r="T16" s="164">
        <v>3365.6137750000003</v>
      </c>
      <c r="U16" s="144">
        <v>16.768269369999999</v>
      </c>
      <c r="V16" s="164">
        <v>1808.5812228721909</v>
      </c>
      <c r="W16" s="164">
        <v>1283.6006</v>
      </c>
      <c r="X16" s="164">
        <v>2333.561819</v>
      </c>
      <c r="Y16" s="164">
        <v>524.98060950000001</v>
      </c>
      <c r="Z16" s="144">
        <v>14.809799440000001</v>
      </c>
      <c r="AA16" s="164">
        <v>251.86010778897264</v>
      </c>
      <c r="AB16" s="164">
        <v>154.33561940000001</v>
      </c>
      <c r="AC16" s="164">
        <v>349.38459330000001</v>
      </c>
      <c r="AD16" s="164">
        <v>97.524486949999996</v>
      </c>
      <c r="AE16" s="144">
        <v>19.755963749999999</v>
      </c>
      <c r="AF16" s="164">
        <v>462.06437054778581</v>
      </c>
      <c r="AG16" s="164">
        <v>295.08923950000002</v>
      </c>
      <c r="AH16" s="164">
        <v>629.0395158</v>
      </c>
      <c r="AI16" s="164">
        <v>166.97513814999999</v>
      </c>
      <c r="AJ16" s="144">
        <v>18.437127190000002</v>
      </c>
      <c r="AK16" s="164">
        <v>149.7597865596131</v>
      </c>
      <c r="AL16" s="164">
        <v>75.671447330000007</v>
      </c>
      <c r="AM16" s="164">
        <v>223.84812579999999</v>
      </c>
      <c r="AN16" s="164">
        <v>74.088339234999992</v>
      </c>
      <c r="AO16" s="144">
        <v>25.240536160000001</v>
      </c>
      <c r="AP16" s="164">
        <v>337.56282716335926</v>
      </c>
      <c r="AQ16" s="164">
        <v>216.97720849999999</v>
      </c>
      <c r="AR16" s="164">
        <v>458.14843350000001</v>
      </c>
      <c r="AS16" s="164">
        <v>120.58561250000001</v>
      </c>
      <c r="AT16" s="144">
        <v>18.225725069999999</v>
      </c>
      <c r="AU16" s="164">
        <v>533.86055576037631</v>
      </c>
      <c r="AV16" s="164">
        <v>375.47653120000001</v>
      </c>
      <c r="AW16" s="164">
        <v>692.24456310000005</v>
      </c>
      <c r="AX16" s="164">
        <v>158.38401595000002</v>
      </c>
      <c r="AY16" s="144">
        <v>15.136569250000001</v>
      </c>
      <c r="AZ16" s="164">
        <v>728.02132702501547</v>
      </c>
      <c r="BA16" s="164">
        <v>511.02229849999998</v>
      </c>
      <c r="BB16" s="164">
        <v>945.02033449999999</v>
      </c>
      <c r="BC16" s="164">
        <v>216.99901800000001</v>
      </c>
      <c r="BD16" s="144">
        <v>15.20749217</v>
      </c>
      <c r="BE16" s="164">
        <v>50.336731771248004</v>
      </c>
      <c r="BF16" s="164">
        <v>17.211596060000002</v>
      </c>
      <c r="BG16" s="164">
        <v>83.461868969999998</v>
      </c>
      <c r="BH16" s="164">
        <v>33.125136454999996</v>
      </c>
      <c r="BI16" s="144">
        <v>33.575043469999997</v>
      </c>
      <c r="BJ16" s="164">
        <v>517.9405183872758</v>
      </c>
      <c r="BK16" s="164">
        <v>341.595304</v>
      </c>
      <c r="BL16" s="164">
        <v>694.28571460000001</v>
      </c>
      <c r="BM16" s="164">
        <v>176.3452053</v>
      </c>
      <c r="BN16" s="144">
        <v>17.37111539</v>
      </c>
      <c r="BO16" s="164">
        <v>141.19726919245346</v>
      </c>
      <c r="BP16" s="164">
        <v>76.596909299999993</v>
      </c>
      <c r="BQ16" s="164">
        <v>205.79764399999999</v>
      </c>
      <c r="BR16" s="164">
        <v>64.600367349999999</v>
      </c>
      <c r="BS16" s="144">
        <v>23.342781030000001</v>
      </c>
      <c r="BT16" s="164">
        <v>783.12725579088965</v>
      </c>
      <c r="BU16" s="164">
        <v>522.50258870000005</v>
      </c>
      <c r="BV16" s="164">
        <v>1043.7518849999999</v>
      </c>
      <c r="BW16" s="164">
        <v>260.62464814999993</v>
      </c>
      <c r="BX16" s="144">
        <v>16.979585579999998</v>
      </c>
      <c r="BY16" s="164">
        <v>779.37394592121711</v>
      </c>
      <c r="BZ16" s="164">
        <v>535.9510229</v>
      </c>
      <c r="CA16" s="164">
        <v>1022.79687</v>
      </c>
      <c r="CB16" s="164">
        <v>243.42292355000001</v>
      </c>
      <c r="CC16" s="144">
        <v>15.9352734</v>
      </c>
      <c r="CD16" s="164">
        <v>984.60955387181832</v>
      </c>
      <c r="CE16" s="164">
        <v>714.34765809999999</v>
      </c>
      <c r="CF16" s="164">
        <v>1254.871447</v>
      </c>
      <c r="CG16" s="164">
        <v>270.26189445</v>
      </c>
      <c r="CH16" s="144">
        <v>14.00440624</v>
      </c>
      <c r="CI16" s="164">
        <v>1151.1035324142629</v>
      </c>
      <c r="CJ16" s="164">
        <v>751.8233424</v>
      </c>
      <c r="CK16" s="164">
        <v>1550.38374</v>
      </c>
      <c r="CL16" s="164">
        <v>399.28019879999999</v>
      </c>
      <c r="CM16" s="144">
        <v>17.69731217</v>
      </c>
      <c r="CN16" s="164">
        <v>340.75946395333887</v>
      </c>
      <c r="CO16" s="164">
        <v>217.3414798</v>
      </c>
      <c r="CP16" s="164">
        <v>464.17745550000001</v>
      </c>
      <c r="CQ16" s="164">
        <v>123.41798785</v>
      </c>
      <c r="CR16" s="144">
        <v>18.47882954</v>
      </c>
      <c r="CS16" s="164">
        <v>1320.9125300717965</v>
      </c>
      <c r="CT16" s="164">
        <v>870.68774199999996</v>
      </c>
      <c r="CU16" s="164">
        <v>1771.1372610000001</v>
      </c>
      <c r="CV16" s="164">
        <v>450.22475950000006</v>
      </c>
      <c r="CW16" s="144">
        <v>17.389986820000001</v>
      </c>
      <c r="CX16" s="164">
        <v>2740.1833817887455</v>
      </c>
      <c r="CY16" s="164">
        <v>2041.213117</v>
      </c>
      <c r="CZ16" s="164">
        <v>3439.1537090000002</v>
      </c>
      <c r="DA16" s="164">
        <v>698.97029600000008</v>
      </c>
      <c r="DB16" s="144">
        <v>13.01436599</v>
      </c>
      <c r="DC16" s="164">
        <v>574.59676941718794</v>
      </c>
      <c r="DD16" s="164">
        <v>422.15803499999998</v>
      </c>
      <c r="DE16" s="164">
        <v>727.03554140000006</v>
      </c>
      <c r="DF16" s="164">
        <v>152.43875320000004</v>
      </c>
      <c r="DG16" s="144">
        <v>13.535556700000001</v>
      </c>
      <c r="DH16" s="164">
        <v>998.7304308508692</v>
      </c>
      <c r="DI16" s="164">
        <v>704.30992270000002</v>
      </c>
      <c r="DJ16" s="164">
        <v>1293.1510270000001</v>
      </c>
      <c r="DK16" s="164">
        <v>294.42055215000005</v>
      </c>
      <c r="DL16" s="144">
        <v>15.040551089999999</v>
      </c>
      <c r="DM16" s="164">
        <v>3882.1464953841019</v>
      </c>
      <c r="DN16" s="164">
        <v>2720.5710170000002</v>
      </c>
      <c r="DO16" s="164">
        <v>5043.7219439999999</v>
      </c>
      <c r="DP16" s="164">
        <v>1161.5754634999998</v>
      </c>
      <c r="DQ16" s="144">
        <v>15.265795499999999</v>
      </c>
      <c r="DR16" s="164">
        <v>33.494191967773531</v>
      </c>
      <c r="DS16" s="164">
        <v>17.36138287</v>
      </c>
      <c r="DT16" s="164">
        <v>49.627025199999999</v>
      </c>
      <c r="DU16" s="164">
        <v>16.132821164999999</v>
      </c>
      <c r="DV16" s="144">
        <v>24.574494139999999</v>
      </c>
    </row>
    <row r="17" spans="1:128" s="90" customFormat="1" ht="14.25" x14ac:dyDescent="0.25">
      <c r="A17" s="78"/>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row>
    <row r="18" spans="1:128" s="90" customFormat="1" ht="14.25" x14ac:dyDescent="0.25">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row>
    <row r="19" spans="1:128" s="90" customFormat="1" ht="14.25" x14ac:dyDescent="0.25">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row>
    <row r="20" spans="1:128" s="90" customFormat="1" ht="14.25" x14ac:dyDescent="0.25">
      <c r="A20" s="70" t="s">
        <v>272</v>
      </c>
    </row>
    <row r="21" spans="1:128" s="90" customFormat="1" ht="14.25" x14ac:dyDescent="0.25">
      <c r="A21" s="70" t="s">
        <v>358</v>
      </c>
    </row>
    <row r="22" spans="1:128" s="90" customFormat="1" ht="14.25" x14ac:dyDescent="0.25">
      <c r="A22" s="70" t="s">
        <v>162</v>
      </c>
    </row>
    <row r="23" spans="1:128" s="90" customFormat="1" ht="10.5" customHeight="1" x14ac:dyDescent="0.25">
      <c r="A23" s="73"/>
    </row>
    <row r="24" spans="1:128" s="90" customFormat="1" ht="14.25" x14ac:dyDescent="0.25">
      <c r="A24" s="74"/>
      <c r="B24" s="136" t="s">
        <v>41</v>
      </c>
      <c r="C24" s="136" t="s">
        <v>163</v>
      </c>
      <c r="D24" s="136" t="s">
        <v>164</v>
      </c>
      <c r="E24" s="136" t="s">
        <v>165</v>
      </c>
      <c r="F24" s="136" t="s">
        <v>166</v>
      </c>
      <c r="G24" s="136" t="s">
        <v>359</v>
      </c>
      <c r="H24" s="136" t="s">
        <v>163</v>
      </c>
      <c r="I24" s="136" t="s">
        <v>164</v>
      </c>
      <c r="J24" s="136" t="s">
        <v>165</v>
      </c>
      <c r="K24" s="136" t="s">
        <v>166</v>
      </c>
      <c r="L24" s="136" t="s">
        <v>360</v>
      </c>
      <c r="M24" s="136" t="s">
        <v>163</v>
      </c>
      <c r="N24" s="136" t="s">
        <v>164</v>
      </c>
      <c r="O24" s="136" t="s">
        <v>165</v>
      </c>
      <c r="P24" s="136" t="s">
        <v>166</v>
      </c>
      <c r="Q24" s="136" t="s">
        <v>361</v>
      </c>
      <c r="R24" s="136" t="s">
        <v>163</v>
      </c>
      <c r="S24" s="136" t="s">
        <v>164</v>
      </c>
      <c r="T24" s="136" t="s">
        <v>165</v>
      </c>
      <c r="U24" s="136" t="s">
        <v>166</v>
      </c>
      <c r="V24" s="136" t="s">
        <v>362</v>
      </c>
      <c r="W24" s="136" t="s">
        <v>163</v>
      </c>
      <c r="X24" s="136" t="s">
        <v>164</v>
      </c>
      <c r="Y24" s="136" t="s">
        <v>165</v>
      </c>
      <c r="Z24" s="136" t="s">
        <v>166</v>
      </c>
      <c r="AA24" s="136" t="s">
        <v>363</v>
      </c>
      <c r="AB24" s="136" t="s">
        <v>163</v>
      </c>
      <c r="AC24" s="136" t="s">
        <v>164</v>
      </c>
      <c r="AD24" s="136" t="s">
        <v>165</v>
      </c>
      <c r="AE24" s="136" t="s">
        <v>166</v>
      </c>
      <c r="AF24" s="136" t="s">
        <v>364</v>
      </c>
      <c r="AG24" s="136" t="s">
        <v>163</v>
      </c>
      <c r="AH24" s="136" t="s">
        <v>164</v>
      </c>
      <c r="AI24" s="136" t="s">
        <v>165</v>
      </c>
      <c r="AJ24" s="136" t="s">
        <v>166</v>
      </c>
      <c r="AK24" s="136" t="s">
        <v>365</v>
      </c>
      <c r="AL24" s="136" t="s">
        <v>163</v>
      </c>
      <c r="AM24" s="136" t="s">
        <v>164</v>
      </c>
      <c r="AN24" s="136" t="s">
        <v>165</v>
      </c>
      <c r="AO24" s="136" t="s">
        <v>166</v>
      </c>
      <c r="AP24" s="136" t="s">
        <v>366</v>
      </c>
      <c r="AQ24" s="136" t="s">
        <v>163</v>
      </c>
      <c r="AR24" s="136" t="s">
        <v>164</v>
      </c>
      <c r="AS24" s="136" t="s">
        <v>165</v>
      </c>
      <c r="AT24" s="136" t="s">
        <v>166</v>
      </c>
      <c r="AU24" s="136" t="s">
        <v>367</v>
      </c>
      <c r="AV24" s="136" t="s">
        <v>163</v>
      </c>
      <c r="AW24" s="136" t="s">
        <v>164</v>
      </c>
      <c r="AX24" s="136" t="s">
        <v>165</v>
      </c>
      <c r="AY24" s="136" t="s">
        <v>166</v>
      </c>
      <c r="AZ24" s="136" t="s">
        <v>368</v>
      </c>
      <c r="BA24" s="136" t="s">
        <v>163</v>
      </c>
      <c r="BB24" s="136" t="s">
        <v>164</v>
      </c>
      <c r="BC24" s="136" t="s">
        <v>165</v>
      </c>
      <c r="BD24" s="136" t="s">
        <v>166</v>
      </c>
      <c r="BE24" s="136" t="s">
        <v>369</v>
      </c>
      <c r="BF24" s="136" t="s">
        <v>163</v>
      </c>
      <c r="BG24" s="136" t="s">
        <v>164</v>
      </c>
      <c r="BH24" s="136" t="s">
        <v>165</v>
      </c>
      <c r="BI24" s="136" t="s">
        <v>166</v>
      </c>
      <c r="BJ24" s="136" t="s">
        <v>370</v>
      </c>
      <c r="BK24" s="136" t="s">
        <v>163</v>
      </c>
      <c r="BL24" s="136" t="s">
        <v>164</v>
      </c>
      <c r="BM24" s="136" t="s">
        <v>165</v>
      </c>
      <c r="BN24" s="136" t="s">
        <v>166</v>
      </c>
      <c r="BO24" s="136" t="s">
        <v>371</v>
      </c>
      <c r="BP24" s="136" t="s">
        <v>163</v>
      </c>
      <c r="BQ24" s="136" t="s">
        <v>164</v>
      </c>
      <c r="BR24" s="136" t="s">
        <v>165</v>
      </c>
      <c r="BS24" s="136" t="s">
        <v>166</v>
      </c>
      <c r="BT24" s="136" t="s">
        <v>372</v>
      </c>
      <c r="BU24" s="136" t="s">
        <v>163</v>
      </c>
      <c r="BV24" s="136" t="s">
        <v>164</v>
      </c>
      <c r="BW24" s="136" t="s">
        <v>165</v>
      </c>
      <c r="BX24" s="136" t="s">
        <v>166</v>
      </c>
      <c r="BY24" s="136" t="s">
        <v>373</v>
      </c>
      <c r="BZ24" s="136" t="s">
        <v>163</v>
      </c>
      <c r="CA24" s="136" t="s">
        <v>164</v>
      </c>
      <c r="CB24" s="136" t="s">
        <v>165</v>
      </c>
      <c r="CC24" s="136" t="s">
        <v>166</v>
      </c>
      <c r="CD24" s="136" t="s">
        <v>374</v>
      </c>
      <c r="CE24" s="136" t="s">
        <v>163</v>
      </c>
      <c r="CF24" s="136" t="s">
        <v>164</v>
      </c>
      <c r="CG24" s="136" t="s">
        <v>165</v>
      </c>
      <c r="CH24" s="136" t="s">
        <v>166</v>
      </c>
      <c r="CI24" s="136" t="s">
        <v>375</v>
      </c>
      <c r="CJ24" s="136" t="s">
        <v>163</v>
      </c>
      <c r="CK24" s="136" t="s">
        <v>164</v>
      </c>
      <c r="CL24" s="136" t="s">
        <v>165</v>
      </c>
      <c r="CM24" s="136" t="s">
        <v>166</v>
      </c>
      <c r="CN24" s="136" t="s">
        <v>376</v>
      </c>
      <c r="CO24" s="136" t="s">
        <v>163</v>
      </c>
      <c r="CP24" s="136" t="s">
        <v>164</v>
      </c>
      <c r="CQ24" s="136" t="s">
        <v>165</v>
      </c>
      <c r="CR24" s="136" t="s">
        <v>166</v>
      </c>
      <c r="CS24" s="136" t="s">
        <v>377</v>
      </c>
      <c r="CT24" s="136" t="s">
        <v>163</v>
      </c>
      <c r="CU24" s="136" t="s">
        <v>164</v>
      </c>
      <c r="CV24" s="136" t="s">
        <v>165</v>
      </c>
      <c r="CW24" s="136" t="s">
        <v>166</v>
      </c>
      <c r="CX24" s="136" t="s">
        <v>378</v>
      </c>
      <c r="CY24" s="136" t="s">
        <v>163</v>
      </c>
      <c r="CZ24" s="136" t="s">
        <v>164</v>
      </c>
      <c r="DA24" s="136" t="s">
        <v>165</v>
      </c>
      <c r="DB24" s="136" t="s">
        <v>166</v>
      </c>
      <c r="DC24" s="136" t="s">
        <v>379</v>
      </c>
      <c r="DD24" s="136" t="s">
        <v>163</v>
      </c>
      <c r="DE24" s="136" t="s">
        <v>164</v>
      </c>
      <c r="DF24" s="136" t="s">
        <v>165</v>
      </c>
      <c r="DG24" s="136" t="s">
        <v>166</v>
      </c>
      <c r="DH24" s="136" t="s">
        <v>380</v>
      </c>
      <c r="DI24" s="136" t="s">
        <v>163</v>
      </c>
      <c r="DJ24" s="136" t="s">
        <v>164</v>
      </c>
      <c r="DK24" s="136" t="s">
        <v>165</v>
      </c>
      <c r="DL24" s="136" t="s">
        <v>166</v>
      </c>
      <c r="DM24" s="136" t="s">
        <v>381</v>
      </c>
      <c r="DN24" s="136" t="s">
        <v>163</v>
      </c>
      <c r="DO24" s="136" t="s">
        <v>164</v>
      </c>
      <c r="DP24" s="136" t="s">
        <v>165</v>
      </c>
      <c r="DQ24" s="136" t="s">
        <v>166</v>
      </c>
      <c r="DR24" s="136" t="s">
        <v>382</v>
      </c>
      <c r="DS24" s="136" t="s">
        <v>163</v>
      </c>
      <c r="DT24" s="136" t="s">
        <v>164</v>
      </c>
      <c r="DU24" s="136" t="s">
        <v>165</v>
      </c>
      <c r="DV24" s="136" t="s">
        <v>166</v>
      </c>
    </row>
    <row r="25" spans="1:128" s="90" customFormat="1" ht="14.25" x14ac:dyDescent="0.25">
      <c r="A25" s="75" t="s">
        <v>41</v>
      </c>
      <c r="B25" s="146">
        <v>100</v>
      </c>
      <c r="C25" s="138">
        <v>100</v>
      </c>
      <c r="D25" s="138">
        <v>100</v>
      </c>
      <c r="E25" s="138">
        <v>0</v>
      </c>
      <c r="F25" s="138">
        <v>0</v>
      </c>
      <c r="G25" s="146">
        <v>16.795294714691984</v>
      </c>
      <c r="H25" s="138">
        <v>13.68136769</v>
      </c>
      <c r="I25" s="138">
        <v>19.909221410000001</v>
      </c>
      <c r="J25" s="138">
        <v>3.1139268600000003</v>
      </c>
      <c r="K25" s="138">
        <v>9.4594244239999998</v>
      </c>
      <c r="L25" s="146">
        <v>8.3177838197669125</v>
      </c>
      <c r="M25" s="138">
        <v>6.6211072959999999</v>
      </c>
      <c r="N25" s="138">
        <v>10.014460830000001</v>
      </c>
      <c r="O25" s="138">
        <v>1.6966767670000005</v>
      </c>
      <c r="P25" s="138">
        <v>10.407235930000001</v>
      </c>
      <c r="Q25" s="146">
        <v>33.243790112604685</v>
      </c>
      <c r="R25" s="138">
        <v>27.60476435</v>
      </c>
      <c r="S25" s="138">
        <v>38.882815209999997</v>
      </c>
      <c r="T25" s="138">
        <v>5.6390254299999985</v>
      </c>
      <c r="U25" s="138">
        <v>8.6544097690000008</v>
      </c>
      <c r="V25" s="146">
        <v>3.1299030143223003</v>
      </c>
      <c r="W25" s="138">
        <v>2.2676423450000001</v>
      </c>
      <c r="X25" s="138">
        <v>3.9921637099999998</v>
      </c>
      <c r="Y25" s="138">
        <v>0.86226068249999988</v>
      </c>
      <c r="Z25" s="138">
        <v>14.055672510000001</v>
      </c>
      <c r="AA25" s="146">
        <v>0.93414905422691241</v>
      </c>
      <c r="AB25" s="138">
        <v>0.67756289700000005</v>
      </c>
      <c r="AC25" s="138">
        <v>1.1907352360000001</v>
      </c>
      <c r="AD25" s="138">
        <v>0.25658616950000002</v>
      </c>
      <c r="AE25" s="138">
        <v>14.0139637</v>
      </c>
      <c r="AF25" s="146">
        <v>1.8453781247539387</v>
      </c>
      <c r="AG25" s="138">
        <v>1.4052839850000001</v>
      </c>
      <c r="AH25" s="138">
        <v>2.2854722340000002</v>
      </c>
      <c r="AI25" s="138">
        <v>0.44009412450000007</v>
      </c>
      <c r="AJ25" s="138">
        <v>12.16757788</v>
      </c>
      <c r="AK25" s="146">
        <v>0.39892640396212659</v>
      </c>
      <c r="AL25" s="138">
        <v>0.245980377</v>
      </c>
      <c r="AM25" s="138">
        <v>0.55187240199999998</v>
      </c>
      <c r="AN25" s="138">
        <v>0.15294601250000001</v>
      </c>
      <c r="AO25" s="138">
        <v>19.560921950000001</v>
      </c>
      <c r="AP25" s="146">
        <v>0.719268229528917</v>
      </c>
      <c r="AQ25" s="138">
        <v>0.50618119699999997</v>
      </c>
      <c r="AR25" s="138">
        <v>0.93235529500000003</v>
      </c>
      <c r="AS25" s="138">
        <v>0.21308704900000003</v>
      </c>
      <c r="AT25" s="138">
        <v>15.11506767</v>
      </c>
      <c r="AU25" s="146">
        <v>1.510512168837864</v>
      </c>
      <c r="AV25" s="138">
        <v>1.1337496300000001</v>
      </c>
      <c r="AW25" s="138">
        <v>1.8872747409999999</v>
      </c>
      <c r="AX25" s="138">
        <v>0.37676255549999993</v>
      </c>
      <c r="AY25" s="138">
        <v>12.72586845</v>
      </c>
      <c r="AZ25" s="146">
        <v>1.091412010053171</v>
      </c>
      <c r="BA25" s="138">
        <v>0.78967225799999996</v>
      </c>
      <c r="BB25" s="138">
        <v>1.3931517389999999</v>
      </c>
      <c r="BC25" s="138">
        <v>0.30173974049999996</v>
      </c>
      <c r="BD25" s="138">
        <v>14.10547506</v>
      </c>
      <c r="BE25" s="146">
        <v>7.3387140802131934E-2</v>
      </c>
      <c r="BF25" s="138">
        <v>3.4624718999999998E-2</v>
      </c>
      <c r="BG25" s="138">
        <v>0.11214956800000001</v>
      </c>
      <c r="BH25" s="138">
        <v>3.8762424500000003E-2</v>
      </c>
      <c r="BI25" s="138">
        <v>26.948517549999998</v>
      </c>
      <c r="BJ25" s="146">
        <v>0.99550089853737544</v>
      </c>
      <c r="BK25" s="138">
        <v>0.72564521000000004</v>
      </c>
      <c r="BL25" s="138">
        <v>1.2653565529999999</v>
      </c>
      <c r="BM25" s="138">
        <v>0.26985567149999995</v>
      </c>
      <c r="BN25" s="138">
        <v>13.830370970000001</v>
      </c>
      <c r="BO25" s="146">
        <v>0.41566686858500212</v>
      </c>
      <c r="BP25" s="138">
        <v>0.28574918799999999</v>
      </c>
      <c r="BQ25" s="138">
        <v>0.54558457800000004</v>
      </c>
      <c r="BR25" s="138">
        <v>0.12991769500000003</v>
      </c>
      <c r="BS25" s="138">
        <v>15.946552609999999</v>
      </c>
      <c r="BT25" s="146">
        <v>1.4766993538122739</v>
      </c>
      <c r="BU25" s="138">
        <v>1.082171132</v>
      </c>
      <c r="BV25" s="138">
        <v>1.8712275119999999</v>
      </c>
      <c r="BW25" s="138">
        <v>0.39452818999999995</v>
      </c>
      <c r="BX25" s="138">
        <v>13.631068279999999</v>
      </c>
      <c r="BY25" s="146">
        <v>1.6263708465519828</v>
      </c>
      <c r="BZ25" s="138">
        <v>1.174472943</v>
      </c>
      <c r="CA25" s="138">
        <v>2.0782687289999999</v>
      </c>
      <c r="CB25" s="138">
        <v>0.45189789299999994</v>
      </c>
      <c r="CC25" s="138">
        <v>14.17635784</v>
      </c>
      <c r="CD25" s="146">
        <v>2.163268314472941</v>
      </c>
      <c r="CE25" s="138">
        <v>1.670301027</v>
      </c>
      <c r="CF25" s="138">
        <v>2.6562356220000001</v>
      </c>
      <c r="CG25" s="138">
        <v>0.49296729750000001</v>
      </c>
      <c r="CH25" s="138">
        <v>11.626570989999999</v>
      </c>
      <c r="CI25" s="146">
        <v>2.5893310611183415</v>
      </c>
      <c r="CJ25" s="138">
        <v>1.839178207</v>
      </c>
      <c r="CK25" s="138">
        <v>3.339483934</v>
      </c>
      <c r="CL25" s="138">
        <v>0.75015286349999999</v>
      </c>
      <c r="CM25" s="138">
        <v>14.781078300000001</v>
      </c>
      <c r="CN25" s="146">
        <v>1.075118171696599</v>
      </c>
      <c r="CO25" s="138">
        <v>0.79411357599999999</v>
      </c>
      <c r="CP25" s="138">
        <v>1.3561227810000001</v>
      </c>
      <c r="CQ25" s="138">
        <v>0.28100460250000003</v>
      </c>
      <c r="CR25" s="138">
        <v>13.33524983</v>
      </c>
      <c r="CS25" s="146">
        <v>2.9615225375075713</v>
      </c>
      <c r="CT25" s="138">
        <v>2.205731229</v>
      </c>
      <c r="CU25" s="138">
        <v>3.7173138840000002</v>
      </c>
      <c r="CV25" s="138">
        <v>0.75579132750000011</v>
      </c>
      <c r="CW25" s="138">
        <v>13.02059373</v>
      </c>
      <c r="CX25" s="146">
        <v>5.1865656897504895</v>
      </c>
      <c r="CY25" s="138">
        <v>3.9581066460000001</v>
      </c>
      <c r="CZ25" s="138">
        <v>6.4150249329999998</v>
      </c>
      <c r="DA25" s="138">
        <v>1.2284591434999999</v>
      </c>
      <c r="DB25" s="138">
        <v>12.084390600000001</v>
      </c>
      <c r="DC25" s="146">
        <v>0.94148292586707616</v>
      </c>
      <c r="DD25" s="138">
        <v>0.70858063000000004</v>
      </c>
      <c r="DE25" s="138">
        <v>1.1743852560000001</v>
      </c>
      <c r="DF25" s="138">
        <v>0.23290231300000003</v>
      </c>
      <c r="DG25" s="138">
        <v>12.6213344</v>
      </c>
      <c r="DH25" s="146">
        <v>1.8821718839971093</v>
      </c>
      <c r="DI25" s="138">
        <v>1.393141892</v>
      </c>
      <c r="DJ25" s="138">
        <v>2.3712020869999999</v>
      </c>
      <c r="DK25" s="138">
        <v>0.48903009749999993</v>
      </c>
      <c r="DL25" s="138">
        <v>13.25623551</v>
      </c>
      <c r="DM25" s="146">
        <v>10.478441980938769</v>
      </c>
      <c r="DN25" s="138">
        <v>8.0405969469999992</v>
      </c>
      <c r="DO25" s="138">
        <v>12.916287000000001</v>
      </c>
      <c r="DP25" s="138">
        <v>2.4378450265000007</v>
      </c>
      <c r="DQ25" s="138">
        <v>11.87007083</v>
      </c>
      <c r="DR25" s="146">
        <v>0.14805467361352906</v>
      </c>
      <c r="DS25" s="138">
        <v>9.7680106000000003E-2</v>
      </c>
      <c r="DT25" s="138">
        <v>0.19842927099999999</v>
      </c>
      <c r="DU25" s="138">
        <v>5.0374582499999994E-2</v>
      </c>
      <c r="DV25" s="138">
        <v>17.359340490000001</v>
      </c>
    </row>
    <row r="26" spans="1:128" s="90" customFormat="1" ht="14.25" x14ac:dyDescent="0.25">
      <c r="A26" s="70" t="s">
        <v>248</v>
      </c>
      <c r="B26" s="147">
        <v>57.99520877967651</v>
      </c>
      <c r="C26" s="141">
        <v>54.518656989999997</v>
      </c>
      <c r="D26" s="141">
        <v>61.471759249999998</v>
      </c>
      <c r="E26" s="141">
        <v>3.4765511300000007</v>
      </c>
      <c r="F26" s="141">
        <v>3.0584433309999999</v>
      </c>
      <c r="G26" s="147">
        <v>56.520128975480119</v>
      </c>
      <c r="H26" s="141">
        <v>49.002017989999999</v>
      </c>
      <c r="I26" s="141">
        <v>64.038240130000005</v>
      </c>
      <c r="J26" s="141">
        <v>7.5181110700000033</v>
      </c>
      <c r="K26" s="141">
        <v>6.7865573140000004</v>
      </c>
      <c r="L26" s="147">
        <v>54.813993646597794</v>
      </c>
      <c r="M26" s="141">
        <v>47.00692067</v>
      </c>
      <c r="N26" s="141">
        <v>62.621064160000003</v>
      </c>
      <c r="O26" s="141">
        <v>7.8070717450000018</v>
      </c>
      <c r="P26" s="141">
        <v>7.2667574339999996</v>
      </c>
      <c r="Q26" s="147">
        <v>66.915194830220798</v>
      </c>
      <c r="R26" s="141">
        <v>58.611136909999999</v>
      </c>
      <c r="S26" s="141">
        <v>75.219251700000001</v>
      </c>
      <c r="T26" s="141">
        <v>8.304057395000001</v>
      </c>
      <c r="U26" s="141">
        <v>6.3315425169999999</v>
      </c>
      <c r="V26" s="147">
        <v>37.937926670389132</v>
      </c>
      <c r="W26" s="141">
        <v>27.803395269999999</v>
      </c>
      <c r="X26" s="141">
        <v>48.072456770000002</v>
      </c>
      <c r="Y26" s="141">
        <v>10.134530750000001</v>
      </c>
      <c r="Z26" s="141">
        <v>13.62931371</v>
      </c>
      <c r="AA26" s="147">
        <v>71.042414364149394</v>
      </c>
      <c r="AB26" s="141">
        <v>62.027109930000002</v>
      </c>
      <c r="AC26" s="141">
        <v>80.057718600000001</v>
      </c>
      <c r="AD26" s="141">
        <v>9.0153043349999997</v>
      </c>
      <c r="AE26" s="141">
        <v>6.4745055679999997</v>
      </c>
      <c r="AF26" s="147">
        <v>73.107185486936515</v>
      </c>
      <c r="AG26" s="141">
        <v>64.955139540000005</v>
      </c>
      <c r="AH26" s="141">
        <v>81.259228960000002</v>
      </c>
      <c r="AI26" s="141">
        <v>8.1520447099999984</v>
      </c>
      <c r="AJ26" s="141">
        <v>5.689189818</v>
      </c>
      <c r="AK26" s="147">
        <v>59.67990254148944</v>
      </c>
      <c r="AL26" s="141">
        <v>43.870059449999999</v>
      </c>
      <c r="AM26" s="141">
        <v>75.489740920000003</v>
      </c>
      <c r="AN26" s="141">
        <v>15.809840735000002</v>
      </c>
      <c r="AO26" s="141">
        <v>13.51584914</v>
      </c>
      <c r="AP26" s="147">
        <v>49.593925063295785</v>
      </c>
      <c r="AQ26" s="141">
        <v>36.64198476</v>
      </c>
      <c r="AR26" s="141">
        <v>62.54586733</v>
      </c>
      <c r="AS26" s="141">
        <v>12.951941285</v>
      </c>
      <c r="AT26" s="141">
        <v>13.324481110000001</v>
      </c>
      <c r="AU26" s="147">
        <v>62.040301983848046</v>
      </c>
      <c r="AV26" s="141">
        <v>52.851979040000003</v>
      </c>
      <c r="AW26" s="141">
        <v>71.228625300000004</v>
      </c>
      <c r="AX26" s="141">
        <v>9.1883231300000006</v>
      </c>
      <c r="AY26" s="141">
        <v>7.5562494039999999</v>
      </c>
      <c r="AZ26" s="147">
        <v>28.356875782267437</v>
      </c>
      <c r="BA26" s="141">
        <v>18.171048689999999</v>
      </c>
      <c r="BB26" s="141">
        <v>38.542700189999998</v>
      </c>
      <c r="BC26" s="141">
        <v>10.185825749999999</v>
      </c>
      <c r="BD26" s="141">
        <v>18.32659619</v>
      </c>
      <c r="BE26" s="147">
        <v>26.331099222321434</v>
      </c>
      <c r="BF26" s="141">
        <v>9.0025260889999998</v>
      </c>
      <c r="BG26" s="141">
        <v>43.659671789999997</v>
      </c>
      <c r="BH26" s="141">
        <v>17.328572850499999</v>
      </c>
      <c r="BI26" s="141">
        <v>33.576679110000001</v>
      </c>
      <c r="BJ26" s="147">
        <v>44.119874390891383</v>
      </c>
      <c r="BK26" s="141">
        <v>32.17517393</v>
      </c>
      <c r="BL26" s="141">
        <v>56.06457245</v>
      </c>
      <c r="BM26" s="141">
        <v>11.94469926</v>
      </c>
      <c r="BN26" s="141">
        <v>13.8129008</v>
      </c>
      <c r="BO26" s="147">
        <v>63.516203003576479</v>
      </c>
      <c r="BP26" s="141">
        <v>50.035623979999997</v>
      </c>
      <c r="BQ26" s="141">
        <v>76.996779160000003</v>
      </c>
      <c r="BR26" s="141">
        <v>13.480577590000003</v>
      </c>
      <c r="BS26" s="141">
        <v>10.82849027</v>
      </c>
      <c r="BT26" s="147">
        <v>43.041388031140173</v>
      </c>
      <c r="BU26" s="141">
        <v>32.919378709999997</v>
      </c>
      <c r="BV26" s="141">
        <v>53.163395100000002</v>
      </c>
      <c r="BW26" s="141">
        <v>10.122008195000003</v>
      </c>
      <c r="BX26" s="141">
        <v>11.998428179999999</v>
      </c>
      <c r="BY26" s="147">
        <v>48.531033748277174</v>
      </c>
      <c r="BZ26" s="141">
        <v>38.434520210000002</v>
      </c>
      <c r="CA26" s="141">
        <v>58.627544239999999</v>
      </c>
      <c r="CB26" s="141">
        <v>10.096512014999998</v>
      </c>
      <c r="CC26" s="141">
        <v>10.614407740000001</v>
      </c>
      <c r="CD26" s="147">
        <v>51.115317457439723</v>
      </c>
      <c r="CE26" s="141">
        <v>42.142757349999997</v>
      </c>
      <c r="CF26" s="141">
        <v>60.08787598</v>
      </c>
      <c r="CG26" s="141">
        <v>8.9725593150000016</v>
      </c>
      <c r="CH26" s="141">
        <v>8.9558994900000002</v>
      </c>
      <c r="CI26" s="147">
        <v>52.253015509568392</v>
      </c>
      <c r="CJ26" s="141">
        <v>42.275364160000002</v>
      </c>
      <c r="CK26" s="141">
        <v>62.230664349999998</v>
      </c>
      <c r="CL26" s="141">
        <v>9.9776500949999978</v>
      </c>
      <c r="CM26" s="141">
        <v>9.7422854440000002</v>
      </c>
      <c r="CN26" s="147">
        <v>65.958329251129825</v>
      </c>
      <c r="CO26" s="141">
        <v>56.392337019999999</v>
      </c>
      <c r="CP26" s="141">
        <v>75.524319669999997</v>
      </c>
      <c r="CQ26" s="141">
        <v>9.5659913249999988</v>
      </c>
      <c r="CR26" s="141">
        <v>7.3995323150000001</v>
      </c>
      <c r="CS26" s="147">
        <v>52.095296029644992</v>
      </c>
      <c r="CT26" s="141">
        <v>42.281525109999997</v>
      </c>
      <c r="CU26" s="141">
        <v>61.909067499999999</v>
      </c>
      <c r="CV26" s="141">
        <v>9.8137711950000011</v>
      </c>
      <c r="CW26" s="141">
        <v>9.6112825429999997</v>
      </c>
      <c r="CX26" s="147">
        <v>43.256138306914139</v>
      </c>
      <c r="CY26" s="141">
        <v>33.801820210000002</v>
      </c>
      <c r="CZ26" s="141">
        <v>52.710454769999998</v>
      </c>
      <c r="DA26" s="141">
        <v>9.4543172799999979</v>
      </c>
      <c r="DB26" s="141">
        <v>11.15132221</v>
      </c>
      <c r="DC26" s="147">
        <v>34.450425868379341</v>
      </c>
      <c r="DD26" s="141">
        <v>25.755331200000001</v>
      </c>
      <c r="DE26" s="141">
        <v>43.145515719999999</v>
      </c>
      <c r="DF26" s="141">
        <v>8.6950922599999991</v>
      </c>
      <c r="DG26" s="141">
        <v>12.8772628</v>
      </c>
      <c r="DH26" s="147">
        <v>43.008755042393751</v>
      </c>
      <c r="DI26" s="141">
        <v>31.886127810000001</v>
      </c>
      <c r="DJ26" s="141">
        <v>54.13138111</v>
      </c>
      <c r="DK26" s="141">
        <v>11.122626649999999</v>
      </c>
      <c r="DL26" s="141">
        <v>13.194545120000001</v>
      </c>
      <c r="DM26" s="147">
        <v>60.208129952831158</v>
      </c>
      <c r="DN26" s="141">
        <v>52.013833859999998</v>
      </c>
      <c r="DO26" s="141">
        <v>68.402424550000006</v>
      </c>
      <c r="DP26" s="141">
        <v>8.194295345000004</v>
      </c>
      <c r="DQ26" s="141">
        <v>6.9438512479999996</v>
      </c>
      <c r="DR26" s="147">
        <v>75.702223845639082</v>
      </c>
      <c r="DS26" s="141">
        <v>64.438586270000002</v>
      </c>
      <c r="DT26" s="141">
        <v>86.965847659999994</v>
      </c>
      <c r="DU26" s="141">
        <v>11.263630694999996</v>
      </c>
      <c r="DV26" s="141">
        <v>7.5912576720000002</v>
      </c>
    </row>
    <row r="27" spans="1:128" s="90" customFormat="1" ht="14.25" x14ac:dyDescent="0.25">
      <c r="A27" s="77" t="s">
        <v>249</v>
      </c>
      <c r="B27" s="148">
        <v>42.004791220323462</v>
      </c>
      <c r="C27" s="144">
        <v>38.528240750000002</v>
      </c>
      <c r="D27" s="144">
        <v>45.481343010000003</v>
      </c>
      <c r="E27" s="144">
        <v>3.4765511300000007</v>
      </c>
      <c r="F27" s="144">
        <v>4.2227338740000002</v>
      </c>
      <c r="G27" s="148">
        <v>43.479871024519881</v>
      </c>
      <c r="H27" s="144">
        <v>35.961759870000002</v>
      </c>
      <c r="I27" s="144">
        <v>50.997982010000001</v>
      </c>
      <c r="J27" s="144">
        <v>7.5181110699999998</v>
      </c>
      <c r="K27" s="144">
        <v>8.8219464999999992</v>
      </c>
      <c r="L27" s="148">
        <v>45.186006353402206</v>
      </c>
      <c r="M27" s="144">
        <v>37.378935839999997</v>
      </c>
      <c r="N27" s="144">
        <v>52.99307933</v>
      </c>
      <c r="O27" s="144">
        <v>7.8070717450000018</v>
      </c>
      <c r="P27" s="144">
        <v>8.8151179580000001</v>
      </c>
      <c r="Q27" s="148">
        <v>33.084805169779216</v>
      </c>
      <c r="R27" s="144">
        <v>24.780748299999999</v>
      </c>
      <c r="S27" s="144">
        <v>41.388863090000001</v>
      </c>
      <c r="T27" s="144">
        <v>8.304057395000001</v>
      </c>
      <c r="U27" s="144">
        <v>12.80576956</v>
      </c>
      <c r="V27" s="148">
        <v>62.062073329610875</v>
      </c>
      <c r="W27" s="144">
        <v>51.927543229999998</v>
      </c>
      <c r="X27" s="144">
        <v>72.196604730000004</v>
      </c>
      <c r="Y27" s="144">
        <v>10.134530750000003</v>
      </c>
      <c r="Z27" s="144">
        <v>8.3314633600000008</v>
      </c>
      <c r="AA27" s="148">
        <v>28.957585635850595</v>
      </c>
      <c r="AB27" s="144">
        <v>19.942281399999999</v>
      </c>
      <c r="AC27" s="144">
        <v>37.972890069999998</v>
      </c>
      <c r="AD27" s="144">
        <v>9.0153043349999997</v>
      </c>
      <c r="AE27" s="144">
        <v>15.88407649</v>
      </c>
      <c r="AF27" s="148">
        <v>26.892814513063492</v>
      </c>
      <c r="AG27" s="144">
        <v>18.740771039999998</v>
      </c>
      <c r="AH27" s="144">
        <v>35.044860460000002</v>
      </c>
      <c r="AI27" s="144">
        <v>8.152044710000002</v>
      </c>
      <c r="AJ27" s="144">
        <v>15.465864639999999</v>
      </c>
      <c r="AK27" s="148">
        <v>40.32009745851056</v>
      </c>
      <c r="AL27" s="144">
        <v>24.510259080000001</v>
      </c>
      <c r="AM27" s="144">
        <v>56.129940550000001</v>
      </c>
      <c r="AN27" s="144">
        <v>15.809840735</v>
      </c>
      <c r="AO27" s="144">
        <v>20.005519110000002</v>
      </c>
      <c r="AP27" s="148">
        <v>50.406074936704215</v>
      </c>
      <c r="AQ27" s="144">
        <v>37.45413267</v>
      </c>
      <c r="AR27" s="144">
        <v>63.35801524</v>
      </c>
      <c r="AS27" s="144">
        <v>12.951941285</v>
      </c>
      <c r="AT27" s="144">
        <v>13.10979568</v>
      </c>
      <c r="AU27" s="148">
        <v>37.959698016151947</v>
      </c>
      <c r="AV27" s="144">
        <v>28.771374699999999</v>
      </c>
      <c r="AW27" s="144">
        <v>47.148020959999997</v>
      </c>
      <c r="AX27" s="144">
        <v>9.1883231299999988</v>
      </c>
      <c r="AY27" s="144">
        <v>12.349729399999999</v>
      </c>
      <c r="AZ27" s="148">
        <v>71.643124217732563</v>
      </c>
      <c r="BA27" s="144">
        <v>61.457299810000002</v>
      </c>
      <c r="BB27" s="144">
        <v>81.828951309999994</v>
      </c>
      <c r="BC27" s="144">
        <v>10.185825749999996</v>
      </c>
      <c r="BD27" s="144">
        <v>7.2538011579999999</v>
      </c>
      <c r="BE27" s="148">
        <v>73.668900777678559</v>
      </c>
      <c r="BF27" s="144">
        <v>56.340328210000003</v>
      </c>
      <c r="BG27" s="144">
        <v>90.997473909999997</v>
      </c>
      <c r="BH27" s="144">
        <v>17.328572849999997</v>
      </c>
      <c r="BI27" s="144">
        <v>12.00114087</v>
      </c>
      <c r="BJ27" s="148">
        <v>55.880125609108624</v>
      </c>
      <c r="BK27" s="144">
        <v>43.93542755</v>
      </c>
      <c r="BL27" s="144">
        <v>67.82482607</v>
      </c>
      <c r="BM27" s="144">
        <v>11.94469926</v>
      </c>
      <c r="BN27" s="144">
        <v>10.905906379999999</v>
      </c>
      <c r="BO27" s="148">
        <v>36.483796996423528</v>
      </c>
      <c r="BP27" s="144">
        <v>23.003220840000001</v>
      </c>
      <c r="BQ27" s="144">
        <v>49.964376020000003</v>
      </c>
      <c r="BR27" s="144">
        <v>13.480577590000001</v>
      </c>
      <c r="BS27" s="144">
        <v>18.8517808</v>
      </c>
      <c r="BT27" s="148">
        <v>56.95861196885982</v>
      </c>
      <c r="BU27" s="144">
        <v>46.836604899999998</v>
      </c>
      <c r="BV27" s="144">
        <v>67.080621289999996</v>
      </c>
      <c r="BW27" s="144">
        <v>10.122008194999999</v>
      </c>
      <c r="BX27" s="144">
        <v>9.0667409449999994</v>
      </c>
      <c r="BY27" s="148">
        <v>51.468966251722826</v>
      </c>
      <c r="BZ27" s="144">
        <v>41.372455760000001</v>
      </c>
      <c r="CA27" s="144">
        <v>61.565479789999998</v>
      </c>
      <c r="CB27" s="144">
        <v>10.096512014999998</v>
      </c>
      <c r="CC27" s="144">
        <v>10.00851943</v>
      </c>
      <c r="CD27" s="148">
        <v>48.884682542560284</v>
      </c>
      <c r="CE27" s="144">
        <v>39.91212402</v>
      </c>
      <c r="CF27" s="144">
        <v>57.857242650000003</v>
      </c>
      <c r="CG27" s="144">
        <v>8.9725593150000016</v>
      </c>
      <c r="CH27" s="144">
        <v>9.3645618059999993</v>
      </c>
      <c r="CI27" s="148">
        <v>47.746984490431615</v>
      </c>
      <c r="CJ27" s="144">
        <v>37.769335650000002</v>
      </c>
      <c r="CK27" s="144">
        <v>57.724635839999998</v>
      </c>
      <c r="CL27" s="144">
        <v>9.9776500949999978</v>
      </c>
      <c r="CM27" s="144">
        <v>10.661694600000001</v>
      </c>
      <c r="CN27" s="148">
        <v>34.041670748870189</v>
      </c>
      <c r="CO27" s="144">
        <v>24.475680329999999</v>
      </c>
      <c r="CP27" s="144">
        <v>43.607662980000001</v>
      </c>
      <c r="CQ27" s="144">
        <v>9.5659913250000006</v>
      </c>
      <c r="CR27" s="144">
        <v>14.337156739999999</v>
      </c>
      <c r="CS27" s="148">
        <v>47.904703970355008</v>
      </c>
      <c r="CT27" s="144">
        <v>38.090932500000001</v>
      </c>
      <c r="CU27" s="144">
        <v>57.718474890000003</v>
      </c>
      <c r="CV27" s="144">
        <v>9.8137711950000011</v>
      </c>
      <c r="CW27" s="144">
        <v>10.4520553</v>
      </c>
      <c r="CX27" s="148">
        <v>56.743861693085847</v>
      </c>
      <c r="CY27" s="144">
        <v>47.289545230000002</v>
      </c>
      <c r="CZ27" s="144">
        <v>66.198179789999998</v>
      </c>
      <c r="DA27" s="144">
        <v>9.4543172799999979</v>
      </c>
      <c r="DB27" s="144">
        <v>8.5007101239999994</v>
      </c>
      <c r="DC27" s="148">
        <v>65.549574131620673</v>
      </c>
      <c r="DD27" s="144">
        <v>56.854484280000001</v>
      </c>
      <c r="DE27" s="144">
        <v>74.244668799999999</v>
      </c>
      <c r="DF27" s="144">
        <v>8.6950922599999991</v>
      </c>
      <c r="DG27" s="144">
        <v>6.767811171</v>
      </c>
      <c r="DH27" s="148">
        <v>56.991244957606249</v>
      </c>
      <c r="DI27" s="144">
        <v>45.86861889</v>
      </c>
      <c r="DJ27" s="144">
        <v>68.113872189999995</v>
      </c>
      <c r="DK27" s="144">
        <v>11.122626649999997</v>
      </c>
      <c r="DL27" s="144">
        <v>9.9573354839999997</v>
      </c>
      <c r="DM27" s="148">
        <v>39.791870047168857</v>
      </c>
      <c r="DN27" s="144">
        <v>31.597575450000001</v>
      </c>
      <c r="DO27" s="144">
        <v>47.986166140000002</v>
      </c>
      <c r="DP27" s="144">
        <v>8.1942953450000005</v>
      </c>
      <c r="DQ27" s="144">
        <v>10.506575460000001</v>
      </c>
      <c r="DR27" s="148">
        <v>24.297776154360921</v>
      </c>
      <c r="DS27" s="144">
        <v>13.03415234</v>
      </c>
      <c r="DT27" s="144">
        <v>35.561413729999998</v>
      </c>
      <c r="DU27" s="144">
        <v>11.263630695</v>
      </c>
      <c r="DV27" s="144">
        <v>23.651336199999999</v>
      </c>
    </row>
    <row r="28" spans="1:128" s="90" customFormat="1" ht="14.25" x14ac:dyDescent="0.25"/>
    <row r="29" spans="1:128" s="90" customFormat="1" ht="14.25" x14ac:dyDescent="0.25"/>
    <row r="30" spans="1:128" s="90" customFormat="1" ht="14.25" x14ac:dyDescent="0.25"/>
    <row r="31" spans="1:128" x14ac:dyDescent="0.25">
      <c r="A31" s="267" t="s">
        <v>172</v>
      </c>
      <c r="B31" s="267"/>
      <c r="C31" s="267"/>
      <c r="D31" s="267"/>
      <c r="E31" s="267"/>
      <c r="F31" s="267"/>
    </row>
    <row r="32" spans="1:128" x14ac:dyDescent="0.25">
      <c r="A32" s="236" t="s">
        <v>173</v>
      </c>
      <c r="B32" s="236"/>
      <c r="C32" s="236"/>
      <c r="D32" s="236"/>
      <c r="E32" s="236"/>
      <c r="F32" s="236"/>
    </row>
    <row r="33" spans="1:6" ht="33" customHeight="1" x14ac:dyDescent="0.25">
      <c r="A33" s="245" t="s">
        <v>535</v>
      </c>
      <c r="B33" s="245"/>
      <c r="C33" s="245"/>
      <c r="D33" s="245"/>
      <c r="E33" s="245"/>
      <c r="F33" s="245"/>
    </row>
  </sheetData>
  <mergeCells count="6">
    <mergeCell ref="A33:F33"/>
    <mergeCell ref="A1:H1"/>
    <mergeCell ref="A3:P4"/>
    <mergeCell ref="A5:P7"/>
    <mergeCell ref="A31:F31"/>
    <mergeCell ref="A32:F32"/>
  </mergeCells>
  <conditionalFormatting sqref="B15:G16 B14:C14 G14 L14:L16 Q14:Q16 V14:V16 AA14:AA16 AF14:AF16 AK14:AK16 AP14:AP16 AU14:AU16 AZ14:AZ16 BE14:BE16 BJ14:BJ16 BO14:BO16 BT14:BT16 BY14:BY16 CD14:CD16 CI14:CI16 CN14:CN16 CS14:CS16 CX14:CX16 DC14:DC16 DH14:DH16 DM14:DM16 DR14:DR16">
    <cfRule type="cellIs" dxfId="103" priority="101" operator="lessThan">
      <formula>0</formula>
    </cfRule>
  </conditionalFormatting>
  <conditionalFormatting sqref="B25:B27 G25:G27 L25:L27 Q25:Q27 V25:V27 AA25:AA27 AF25:AF27 AK25:AK27 AP25:AP27 AU25:AU27 AZ25:AZ27 BE25:BE27 BJ25:BJ27 BO25:BO27 BT25:BT27 BY25:BY27 CD25:CD27 CI25:CI27 CN25:CN27 CS25:CS27 CX25:CX27 DC25:DC27 DH25:DH27 DM25:DM27 DR25:DR27">
    <cfRule type="cellIs" dxfId="102" priority="100" operator="lessThan">
      <formula>0</formula>
    </cfRule>
  </conditionalFormatting>
  <conditionalFormatting sqref="D14:F14">
    <cfRule type="cellIs" dxfId="101" priority="99" operator="lessThan">
      <formula>0</formula>
    </cfRule>
  </conditionalFormatting>
  <conditionalFormatting sqref="C26:F27 C25">
    <cfRule type="cellIs" dxfId="100" priority="98" operator="lessThan">
      <formula>0</formula>
    </cfRule>
  </conditionalFormatting>
  <conditionalFormatting sqref="D25:F25">
    <cfRule type="cellIs" dxfId="99" priority="97" operator="lessThan">
      <formula>0</formula>
    </cfRule>
  </conditionalFormatting>
  <conditionalFormatting sqref="H15:K16 H14">
    <cfRule type="cellIs" dxfId="98" priority="96" operator="lessThan">
      <formula>0</formula>
    </cfRule>
  </conditionalFormatting>
  <conditionalFormatting sqref="I14:K14">
    <cfRule type="cellIs" dxfId="97" priority="95" operator="lessThan">
      <formula>0</formula>
    </cfRule>
  </conditionalFormatting>
  <conditionalFormatting sqref="H26:K27 H25">
    <cfRule type="cellIs" dxfId="96" priority="94" operator="lessThan">
      <formula>0</formula>
    </cfRule>
  </conditionalFormatting>
  <conditionalFormatting sqref="I25:K25">
    <cfRule type="cellIs" dxfId="95" priority="93" operator="lessThan">
      <formula>0</formula>
    </cfRule>
  </conditionalFormatting>
  <conditionalFormatting sqref="M15:P16 M14">
    <cfRule type="cellIs" dxfId="94" priority="92" operator="lessThan">
      <formula>0</formula>
    </cfRule>
  </conditionalFormatting>
  <conditionalFormatting sqref="N14:P14">
    <cfRule type="cellIs" dxfId="93" priority="91" operator="lessThan">
      <formula>0</formula>
    </cfRule>
  </conditionalFormatting>
  <conditionalFormatting sqref="M26:P27 M25">
    <cfRule type="cellIs" dxfId="92" priority="90" operator="lessThan">
      <formula>0</formula>
    </cfRule>
  </conditionalFormatting>
  <conditionalFormatting sqref="N25:P25">
    <cfRule type="cellIs" dxfId="91" priority="89" operator="lessThan">
      <formula>0</formula>
    </cfRule>
  </conditionalFormatting>
  <conditionalFormatting sqref="R15:U16 R14">
    <cfRule type="cellIs" dxfId="90" priority="88" operator="lessThan">
      <formula>0</formula>
    </cfRule>
  </conditionalFormatting>
  <conditionalFormatting sqref="S14:U14">
    <cfRule type="cellIs" dxfId="89" priority="87" operator="lessThan">
      <formula>0</formula>
    </cfRule>
  </conditionalFormatting>
  <conditionalFormatting sqref="R26:U27 R25">
    <cfRule type="cellIs" dxfId="88" priority="86" operator="lessThan">
      <formula>0</formula>
    </cfRule>
  </conditionalFormatting>
  <conditionalFormatting sqref="S25:U25">
    <cfRule type="cellIs" dxfId="87" priority="85" operator="lessThan">
      <formula>0</formula>
    </cfRule>
  </conditionalFormatting>
  <conditionalFormatting sqref="W15:Z16 W14">
    <cfRule type="cellIs" dxfId="86" priority="84" operator="lessThan">
      <formula>0</formula>
    </cfRule>
  </conditionalFormatting>
  <conditionalFormatting sqref="X14:Z14">
    <cfRule type="cellIs" dxfId="85" priority="83" operator="lessThan">
      <formula>0</formula>
    </cfRule>
  </conditionalFormatting>
  <conditionalFormatting sqref="W26:Z27 W25">
    <cfRule type="cellIs" dxfId="84" priority="82" operator="lessThan">
      <formula>0</formula>
    </cfRule>
  </conditionalFormatting>
  <conditionalFormatting sqref="X25:Z25">
    <cfRule type="cellIs" dxfId="83" priority="81" operator="lessThan">
      <formula>0</formula>
    </cfRule>
  </conditionalFormatting>
  <conditionalFormatting sqref="AB15:AE16 AB14">
    <cfRule type="cellIs" dxfId="82" priority="80" operator="lessThan">
      <formula>0</formula>
    </cfRule>
  </conditionalFormatting>
  <conditionalFormatting sqref="AC14:AE14">
    <cfRule type="cellIs" dxfId="81" priority="79" operator="lessThan">
      <formula>0</formula>
    </cfRule>
  </conditionalFormatting>
  <conditionalFormatting sqref="AB26:AE27 AB25">
    <cfRule type="cellIs" dxfId="80" priority="78" operator="lessThan">
      <formula>0</formula>
    </cfRule>
  </conditionalFormatting>
  <conditionalFormatting sqref="AC25:AE25">
    <cfRule type="cellIs" dxfId="79" priority="77" operator="lessThan">
      <formula>0</formula>
    </cfRule>
  </conditionalFormatting>
  <conditionalFormatting sqref="AG15:AJ16 AG14">
    <cfRule type="cellIs" dxfId="78" priority="76" operator="lessThan">
      <formula>0</formula>
    </cfRule>
  </conditionalFormatting>
  <conditionalFormatting sqref="AH14:AJ14">
    <cfRule type="cellIs" dxfId="77" priority="75" operator="lessThan">
      <formula>0</formula>
    </cfRule>
  </conditionalFormatting>
  <conditionalFormatting sqref="AG26:AJ27 AG25">
    <cfRule type="cellIs" dxfId="76" priority="74" operator="lessThan">
      <formula>0</formula>
    </cfRule>
  </conditionalFormatting>
  <conditionalFormatting sqref="AH25:AJ25">
    <cfRule type="cellIs" dxfId="75" priority="73" operator="lessThan">
      <formula>0</formula>
    </cfRule>
  </conditionalFormatting>
  <conditionalFormatting sqref="AL15:AO16 AL14">
    <cfRule type="cellIs" dxfId="74" priority="72" operator="lessThan">
      <formula>0</formula>
    </cfRule>
  </conditionalFormatting>
  <conditionalFormatting sqref="AM14:AO14">
    <cfRule type="cellIs" dxfId="73" priority="71" operator="lessThan">
      <formula>0</formula>
    </cfRule>
  </conditionalFormatting>
  <conditionalFormatting sqref="AL26:AO27 AL25">
    <cfRule type="cellIs" dxfId="72" priority="70" operator="lessThan">
      <formula>0</formula>
    </cfRule>
  </conditionalFormatting>
  <conditionalFormatting sqref="AM25:AO25">
    <cfRule type="cellIs" dxfId="71" priority="69" operator="lessThan">
      <formula>0</formula>
    </cfRule>
  </conditionalFormatting>
  <conditionalFormatting sqref="AQ15:AT16 AQ14">
    <cfRule type="cellIs" dxfId="70" priority="68" operator="lessThan">
      <formula>0</formula>
    </cfRule>
  </conditionalFormatting>
  <conditionalFormatting sqref="AR14:AT14">
    <cfRule type="cellIs" dxfId="69" priority="67" operator="lessThan">
      <formula>0</formula>
    </cfRule>
  </conditionalFormatting>
  <conditionalFormatting sqref="AQ26:AT27 AQ25">
    <cfRule type="cellIs" dxfId="68" priority="66" operator="lessThan">
      <formula>0</formula>
    </cfRule>
  </conditionalFormatting>
  <conditionalFormatting sqref="AR25:AT25">
    <cfRule type="cellIs" dxfId="67" priority="65" operator="lessThan">
      <formula>0</formula>
    </cfRule>
  </conditionalFormatting>
  <conditionalFormatting sqref="AV15:AY16 AV14">
    <cfRule type="cellIs" dxfId="66" priority="64" operator="lessThan">
      <formula>0</formula>
    </cfRule>
  </conditionalFormatting>
  <conditionalFormatting sqref="AW14:AY14">
    <cfRule type="cellIs" dxfId="65" priority="63" operator="lessThan">
      <formula>0</formula>
    </cfRule>
  </conditionalFormatting>
  <conditionalFormatting sqref="AV26:AY27 AV25">
    <cfRule type="cellIs" dxfId="64" priority="62" operator="lessThan">
      <formula>0</formula>
    </cfRule>
  </conditionalFormatting>
  <conditionalFormatting sqref="AW25:AY25">
    <cfRule type="cellIs" dxfId="63" priority="61" operator="lessThan">
      <formula>0</formula>
    </cfRule>
  </conditionalFormatting>
  <conditionalFormatting sqref="BA15:BD16 BA14">
    <cfRule type="cellIs" dxfId="62" priority="60" operator="lessThan">
      <formula>0</formula>
    </cfRule>
  </conditionalFormatting>
  <conditionalFormatting sqref="BB14:BD14">
    <cfRule type="cellIs" dxfId="61" priority="59" operator="lessThan">
      <formula>0</formula>
    </cfRule>
  </conditionalFormatting>
  <conditionalFormatting sqref="BA26:BD27 BA25">
    <cfRule type="cellIs" dxfId="60" priority="58" operator="lessThan">
      <formula>0</formula>
    </cfRule>
  </conditionalFormatting>
  <conditionalFormatting sqref="BB25:BD25">
    <cfRule type="cellIs" dxfId="59" priority="57" operator="lessThan">
      <formula>0</formula>
    </cfRule>
  </conditionalFormatting>
  <conditionalFormatting sqref="BF15:BI16 BF14">
    <cfRule type="cellIs" dxfId="58" priority="56" operator="lessThan">
      <formula>0</formula>
    </cfRule>
  </conditionalFormatting>
  <conditionalFormatting sqref="BG14:BI14">
    <cfRule type="cellIs" dxfId="57" priority="55" operator="lessThan">
      <formula>0</formula>
    </cfRule>
  </conditionalFormatting>
  <conditionalFormatting sqref="BF26:BI27 BF25">
    <cfRule type="cellIs" dxfId="56" priority="54" operator="lessThan">
      <formula>0</formula>
    </cfRule>
  </conditionalFormatting>
  <conditionalFormatting sqref="BG25:BI25">
    <cfRule type="cellIs" dxfId="55" priority="53" operator="lessThan">
      <formula>0</formula>
    </cfRule>
  </conditionalFormatting>
  <conditionalFormatting sqref="BK15:BN16 BK14">
    <cfRule type="cellIs" dxfId="54" priority="52" operator="lessThan">
      <formula>0</formula>
    </cfRule>
  </conditionalFormatting>
  <conditionalFormatting sqref="BL14:BN14">
    <cfRule type="cellIs" dxfId="53" priority="51" operator="lessThan">
      <formula>0</formula>
    </cfRule>
  </conditionalFormatting>
  <conditionalFormatting sqref="BK26:BN27 BK25">
    <cfRule type="cellIs" dxfId="52" priority="50" operator="lessThan">
      <formula>0</formula>
    </cfRule>
  </conditionalFormatting>
  <conditionalFormatting sqref="BL25:BN25">
    <cfRule type="cellIs" dxfId="51" priority="49" operator="lessThan">
      <formula>0</formula>
    </cfRule>
  </conditionalFormatting>
  <conditionalFormatting sqref="BP15:BS16 BP14">
    <cfRule type="cellIs" dxfId="50" priority="48" operator="lessThan">
      <formula>0</formula>
    </cfRule>
  </conditionalFormatting>
  <conditionalFormatting sqref="BQ14:BS14">
    <cfRule type="cellIs" dxfId="49" priority="47" operator="lessThan">
      <formula>0</formula>
    </cfRule>
  </conditionalFormatting>
  <conditionalFormatting sqref="BP26:BS27 BP25">
    <cfRule type="cellIs" dxfId="48" priority="46" operator="lessThan">
      <formula>0</formula>
    </cfRule>
  </conditionalFormatting>
  <conditionalFormatting sqref="BQ25:BS25">
    <cfRule type="cellIs" dxfId="47" priority="45" operator="lessThan">
      <formula>0</formula>
    </cfRule>
  </conditionalFormatting>
  <conditionalFormatting sqref="BU15:BX16 BU14">
    <cfRule type="cellIs" dxfId="46" priority="44" operator="lessThan">
      <formula>0</formula>
    </cfRule>
  </conditionalFormatting>
  <conditionalFormatting sqref="BV14:BX14">
    <cfRule type="cellIs" dxfId="45" priority="43" operator="lessThan">
      <formula>0</formula>
    </cfRule>
  </conditionalFormatting>
  <conditionalFormatting sqref="BU26:BX27 BU25">
    <cfRule type="cellIs" dxfId="44" priority="42" operator="lessThan">
      <formula>0</formula>
    </cfRule>
  </conditionalFormatting>
  <conditionalFormatting sqref="BV25:BX25">
    <cfRule type="cellIs" dxfId="43" priority="41" operator="lessThan">
      <formula>0</formula>
    </cfRule>
  </conditionalFormatting>
  <conditionalFormatting sqref="BZ15:CC16 BZ14">
    <cfRule type="cellIs" dxfId="42" priority="40" operator="lessThan">
      <formula>0</formula>
    </cfRule>
  </conditionalFormatting>
  <conditionalFormatting sqref="CA14:CC14">
    <cfRule type="cellIs" dxfId="41" priority="39" operator="lessThan">
      <formula>0</formula>
    </cfRule>
  </conditionalFormatting>
  <conditionalFormatting sqref="BZ26:CC27 BZ25">
    <cfRule type="cellIs" dxfId="40" priority="38" operator="lessThan">
      <formula>0</formula>
    </cfRule>
  </conditionalFormatting>
  <conditionalFormatting sqref="CA25:CC25">
    <cfRule type="cellIs" dxfId="39" priority="37" operator="lessThan">
      <formula>0</formula>
    </cfRule>
  </conditionalFormatting>
  <conditionalFormatting sqref="CE15:CH16 CE14">
    <cfRule type="cellIs" dxfId="38" priority="36" operator="lessThan">
      <formula>0</formula>
    </cfRule>
  </conditionalFormatting>
  <conditionalFormatting sqref="CF14:CH14">
    <cfRule type="cellIs" dxfId="37" priority="35" operator="lessThan">
      <formula>0</formula>
    </cfRule>
  </conditionalFormatting>
  <conditionalFormatting sqref="CE26:CH27 CE25">
    <cfRule type="cellIs" dxfId="36" priority="34" operator="lessThan">
      <formula>0</formula>
    </cfRule>
  </conditionalFormatting>
  <conditionalFormatting sqref="CF25:CH25">
    <cfRule type="cellIs" dxfId="35" priority="33" operator="lessThan">
      <formula>0</formula>
    </cfRule>
  </conditionalFormatting>
  <conditionalFormatting sqref="CJ15:CM16 CJ14">
    <cfRule type="cellIs" dxfId="34" priority="32" operator="lessThan">
      <formula>0</formula>
    </cfRule>
  </conditionalFormatting>
  <conditionalFormatting sqref="CK14:CM14">
    <cfRule type="cellIs" dxfId="33" priority="31" operator="lessThan">
      <formula>0</formula>
    </cfRule>
  </conditionalFormatting>
  <conditionalFormatting sqref="CJ26:CM27 CJ25">
    <cfRule type="cellIs" dxfId="32" priority="30" operator="lessThan">
      <formula>0</formula>
    </cfRule>
  </conditionalFormatting>
  <conditionalFormatting sqref="CK25:CM25">
    <cfRule type="cellIs" dxfId="31" priority="29" operator="lessThan">
      <formula>0</formula>
    </cfRule>
  </conditionalFormatting>
  <conditionalFormatting sqref="CO15:CR16 CO14">
    <cfRule type="cellIs" dxfId="30" priority="28" operator="lessThan">
      <formula>0</formula>
    </cfRule>
  </conditionalFormatting>
  <conditionalFormatting sqref="CP14:CR14">
    <cfRule type="cellIs" dxfId="29" priority="27" operator="lessThan">
      <formula>0</formula>
    </cfRule>
  </conditionalFormatting>
  <conditionalFormatting sqref="CO26:CR27 CO25">
    <cfRule type="cellIs" dxfId="28" priority="26" operator="lessThan">
      <formula>0</formula>
    </cfRule>
  </conditionalFormatting>
  <conditionalFormatting sqref="CP25:CR25">
    <cfRule type="cellIs" dxfId="27" priority="25" operator="lessThan">
      <formula>0</formula>
    </cfRule>
  </conditionalFormatting>
  <conditionalFormatting sqref="CT15:CW16 CT14">
    <cfRule type="cellIs" dxfId="26" priority="24" operator="lessThan">
      <formula>0</formula>
    </cfRule>
  </conditionalFormatting>
  <conditionalFormatting sqref="CU14:CW14">
    <cfRule type="cellIs" dxfId="25" priority="23" operator="lessThan">
      <formula>0</formula>
    </cfRule>
  </conditionalFormatting>
  <conditionalFormatting sqref="CT26:CW27 CT25">
    <cfRule type="cellIs" dxfId="24" priority="22" operator="lessThan">
      <formula>0</formula>
    </cfRule>
  </conditionalFormatting>
  <conditionalFormatting sqref="CU25:CW25">
    <cfRule type="cellIs" dxfId="23" priority="21" operator="lessThan">
      <formula>0</formula>
    </cfRule>
  </conditionalFormatting>
  <conditionalFormatting sqref="CY15:DB16 CY14">
    <cfRule type="cellIs" dxfId="22" priority="20" operator="lessThan">
      <formula>0</formula>
    </cfRule>
  </conditionalFormatting>
  <conditionalFormatting sqref="CZ14:DB14">
    <cfRule type="cellIs" dxfId="21" priority="19" operator="lessThan">
      <formula>0</formula>
    </cfRule>
  </conditionalFormatting>
  <conditionalFormatting sqref="CY26:DB27 CY25">
    <cfRule type="cellIs" dxfId="20" priority="18" operator="lessThan">
      <formula>0</formula>
    </cfRule>
  </conditionalFormatting>
  <conditionalFormatting sqref="CZ25:DB25">
    <cfRule type="cellIs" dxfId="19" priority="17" operator="lessThan">
      <formula>0</formula>
    </cfRule>
  </conditionalFormatting>
  <conditionalFormatting sqref="DD15:DG16 DD14">
    <cfRule type="cellIs" dxfId="18" priority="16" operator="lessThan">
      <formula>0</formula>
    </cfRule>
  </conditionalFormatting>
  <conditionalFormatting sqref="DE14:DG14">
    <cfRule type="cellIs" dxfId="17" priority="15" operator="lessThan">
      <formula>0</formula>
    </cfRule>
  </conditionalFormatting>
  <conditionalFormatting sqref="DD26:DG27 DD25">
    <cfRule type="cellIs" dxfId="16" priority="14" operator="lessThan">
      <formula>0</formula>
    </cfRule>
  </conditionalFormatting>
  <conditionalFormatting sqref="DE25:DG25">
    <cfRule type="cellIs" dxfId="15" priority="13" operator="lessThan">
      <formula>0</formula>
    </cfRule>
  </conditionalFormatting>
  <conditionalFormatting sqref="DI15:DL16 DI14">
    <cfRule type="cellIs" dxfId="14" priority="12" operator="lessThan">
      <formula>0</formula>
    </cfRule>
  </conditionalFormatting>
  <conditionalFormatting sqref="DJ14:DL14">
    <cfRule type="cellIs" dxfId="13" priority="11" operator="lessThan">
      <formula>0</formula>
    </cfRule>
  </conditionalFormatting>
  <conditionalFormatting sqref="DI26:DL27 DI25">
    <cfRule type="cellIs" dxfId="12" priority="10" operator="lessThan">
      <formula>0</formula>
    </cfRule>
  </conditionalFormatting>
  <conditionalFormatting sqref="DJ25:DL25">
    <cfRule type="cellIs" dxfId="11" priority="9" operator="lessThan">
      <formula>0</formula>
    </cfRule>
  </conditionalFormatting>
  <conditionalFormatting sqref="DN15:DQ16 DN14">
    <cfRule type="cellIs" dxfId="10" priority="8" operator="lessThan">
      <formula>0</formula>
    </cfRule>
  </conditionalFormatting>
  <conditionalFormatting sqref="DO14:DQ14">
    <cfRule type="cellIs" dxfId="9" priority="7" operator="lessThan">
      <formula>0</formula>
    </cfRule>
  </conditionalFormatting>
  <conditionalFormatting sqref="DN26:DQ27 DN25">
    <cfRule type="cellIs" dxfId="8" priority="6" operator="lessThan">
      <formula>0</formula>
    </cfRule>
  </conditionalFormatting>
  <conditionalFormatting sqref="DO25:DQ25">
    <cfRule type="cellIs" dxfId="7" priority="5" operator="lessThan">
      <formula>0</formula>
    </cfRule>
  </conditionalFormatting>
  <conditionalFormatting sqref="DS15:DV16 DS14">
    <cfRule type="cellIs" dxfId="6" priority="4" operator="lessThan">
      <formula>0</formula>
    </cfRule>
  </conditionalFormatting>
  <conditionalFormatting sqref="DT14:DV14">
    <cfRule type="cellIs" dxfId="5" priority="3" operator="lessThan">
      <formula>0</formula>
    </cfRule>
  </conditionalFormatting>
  <conditionalFormatting sqref="DS26:DV27 DS25">
    <cfRule type="cellIs" dxfId="4" priority="2" operator="lessThan">
      <formula>0</formula>
    </cfRule>
  </conditionalFormatting>
  <conditionalFormatting sqref="DT25:DV25">
    <cfRule type="cellIs" dxfId="3" priority="1" operator="lessThan">
      <formula>0</formula>
    </cfRule>
  </conditionalFormatting>
  <pageMargins left="0.7" right="0.7" top="0.75" bottom="0.75" header="0.3" footer="0.3"/>
  <pageSetup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6B6F0-6ACC-4B65-B1BD-C51B3FC25A2B}">
  <sheetPr codeName="Hoja53"/>
  <dimension ref="A1:D43"/>
  <sheetViews>
    <sheetView showGridLines="0" showRowColHeaders="0" zoomScaleNormal="100" workbookViewId="0">
      <selection activeCell="B10" sqref="B10"/>
    </sheetView>
  </sheetViews>
  <sheetFormatPr baseColWidth="10" defaultColWidth="11.42578125" defaultRowHeight="15" x14ac:dyDescent="0.25"/>
  <cols>
    <col min="1" max="1" width="51.140625" style="1" customWidth="1"/>
    <col min="2" max="2" width="10" style="1" bestFit="1" customWidth="1"/>
    <col min="3" max="3" width="22.5703125" style="1" customWidth="1"/>
    <col min="4" max="4" width="33" style="1" customWidth="1"/>
    <col min="5" max="16384" width="11.42578125" style="1"/>
  </cols>
  <sheetData>
    <row r="1" spans="1:4" customFormat="1" ht="59.25" customHeight="1" x14ac:dyDescent="0.25">
      <c r="A1" s="224"/>
      <c r="B1" s="224"/>
      <c r="C1" s="224"/>
      <c r="D1" s="224"/>
    </row>
    <row r="2" spans="1:4" s="57" customFormat="1" ht="3.75" customHeight="1" x14ac:dyDescent="0.25"/>
    <row r="3" spans="1:4" ht="28.5" customHeight="1" x14ac:dyDescent="0.25">
      <c r="A3" s="220" t="s">
        <v>2</v>
      </c>
      <c r="B3" s="220"/>
      <c r="C3" s="220"/>
      <c r="D3" s="220"/>
    </row>
    <row r="4" spans="1:4" x14ac:dyDescent="0.25">
      <c r="A4" s="221" t="s">
        <v>478</v>
      </c>
      <c r="B4" s="221"/>
      <c r="C4" s="221"/>
      <c r="D4" s="221"/>
    </row>
    <row r="5" spans="1:4" x14ac:dyDescent="0.25">
      <c r="A5" s="221">
        <v>2019</v>
      </c>
      <c r="B5" s="221"/>
      <c r="C5" s="221"/>
      <c r="D5" s="221"/>
    </row>
    <row r="7" spans="1:4" s="6" customFormat="1" ht="30" customHeight="1" x14ac:dyDescent="0.2">
      <c r="A7" s="103"/>
      <c r="B7" s="103" t="s">
        <v>479</v>
      </c>
      <c r="C7" s="103" t="s">
        <v>480</v>
      </c>
      <c r="D7" s="103" t="s">
        <v>481</v>
      </c>
    </row>
    <row r="8" spans="1:4" s="6" customFormat="1" ht="12" x14ac:dyDescent="0.2">
      <c r="A8" s="43" t="s">
        <v>482</v>
      </c>
      <c r="B8" s="43">
        <v>620</v>
      </c>
      <c r="C8" s="104">
        <v>1.7999999999999999E-2</v>
      </c>
      <c r="D8" s="104">
        <v>0.11</v>
      </c>
    </row>
    <row r="9" spans="1:4" s="6" customFormat="1" ht="12" x14ac:dyDescent="0.2">
      <c r="A9" s="43" t="s">
        <v>483</v>
      </c>
      <c r="B9" s="43">
        <v>364</v>
      </c>
      <c r="C9" s="104">
        <v>1.0999999999999999E-2</v>
      </c>
      <c r="D9" s="104">
        <v>6.4000000000000001E-2</v>
      </c>
    </row>
    <row r="10" spans="1:4" s="6" customFormat="1" ht="12" x14ac:dyDescent="0.2">
      <c r="A10" s="43" t="s">
        <v>484</v>
      </c>
      <c r="B10" s="105">
        <v>2297</v>
      </c>
      <c r="C10" s="104">
        <v>6.7000000000000004E-2</v>
      </c>
      <c r="D10" s="104">
        <v>0.40600000000000003</v>
      </c>
    </row>
    <row r="11" spans="1:4" s="6" customFormat="1" ht="12" x14ac:dyDescent="0.2">
      <c r="A11" s="43" t="s">
        <v>485</v>
      </c>
      <c r="B11" s="105">
        <v>5656</v>
      </c>
      <c r="C11" s="104">
        <v>0.16600000000000001</v>
      </c>
      <c r="D11" s="104">
        <v>1</v>
      </c>
    </row>
    <row r="12" spans="1:4" s="6" customFormat="1" ht="12" x14ac:dyDescent="0.2">
      <c r="A12" s="43" t="s">
        <v>486</v>
      </c>
      <c r="B12" s="105">
        <v>34056</v>
      </c>
      <c r="C12" s="104">
        <v>1</v>
      </c>
      <c r="D12" s="43" t="s">
        <v>487</v>
      </c>
    </row>
    <row r="13" spans="1:4" s="6" customFormat="1" ht="12" x14ac:dyDescent="0.2"/>
    <row r="14" spans="1:4" s="6" customFormat="1" ht="12" x14ac:dyDescent="0.2">
      <c r="A14" s="7" t="s">
        <v>488</v>
      </c>
    </row>
    <row r="15" spans="1:4" s="6" customFormat="1" ht="12" x14ac:dyDescent="0.2"/>
    <row r="16" spans="1:4" s="6" customFormat="1" ht="12" x14ac:dyDescent="0.2"/>
    <row r="17" s="6" customFormat="1" ht="12" x14ac:dyDescent="0.2"/>
    <row r="18" s="6" customFormat="1" ht="12" x14ac:dyDescent="0.2"/>
    <row r="19" s="6" customFormat="1" ht="12" x14ac:dyDescent="0.2"/>
    <row r="20" s="6" customFormat="1" ht="12" x14ac:dyDescent="0.2"/>
    <row r="21" s="6" customFormat="1" ht="12" x14ac:dyDescent="0.2"/>
    <row r="22" s="6" customFormat="1" ht="12" x14ac:dyDescent="0.2"/>
    <row r="23" s="6" customFormat="1" ht="12" x14ac:dyDescent="0.2"/>
    <row r="24" s="6" customFormat="1" ht="12" x14ac:dyDescent="0.2"/>
    <row r="25" s="6" customFormat="1" ht="12" x14ac:dyDescent="0.2"/>
    <row r="26" s="6" customFormat="1" ht="12" x14ac:dyDescent="0.2"/>
    <row r="27" s="6" customFormat="1" ht="12" x14ac:dyDescent="0.2"/>
    <row r="28" s="6" customFormat="1" ht="12" x14ac:dyDescent="0.2"/>
    <row r="29" s="6" customFormat="1" ht="12" x14ac:dyDescent="0.2"/>
    <row r="30" s="6" customFormat="1" ht="12" x14ac:dyDescent="0.2"/>
    <row r="31" s="6" customFormat="1" ht="12" x14ac:dyDescent="0.2"/>
    <row r="32" s="6" customFormat="1" ht="12" x14ac:dyDescent="0.2"/>
    <row r="33" s="6" customFormat="1" ht="12" x14ac:dyDescent="0.2"/>
    <row r="34" s="6" customFormat="1" ht="12" x14ac:dyDescent="0.2"/>
    <row r="35" s="6" customFormat="1" ht="12" x14ac:dyDescent="0.2"/>
    <row r="36" s="6" customFormat="1" ht="12" x14ac:dyDescent="0.2"/>
    <row r="37" s="6" customFormat="1" ht="12" x14ac:dyDescent="0.2"/>
    <row r="38" s="6" customFormat="1" ht="12" x14ac:dyDescent="0.2"/>
    <row r="39" s="6" customFormat="1" ht="12" x14ac:dyDescent="0.2"/>
    <row r="40" s="6" customFormat="1" ht="12" x14ac:dyDescent="0.2"/>
    <row r="41" s="6" customFormat="1" ht="12" x14ac:dyDescent="0.2"/>
    <row r="42" s="6" customFormat="1" ht="12" x14ac:dyDescent="0.2"/>
    <row r="43" s="6" customFormat="1" ht="12" x14ac:dyDescent="0.2"/>
  </sheetData>
  <sheetProtection selectLockedCells="1" selectUnlockedCells="1"/>
  <mergeCells count="4">
    <mergeCell ref="A3:D3"/>
    <mergeCell ref="A4:D4"/>
    <mergeCell ref="A5:D5"/>
    <mergeCell ref="A1:D1"/>
  </mergeCells>
  <conditionalFormatting sqref="A4:A5">
    <cfRule type="duplicateValues" dxfId="2" priority="1"/>
  </conditionalFormatting>
  <pageMargins left="0.7" right="0.7" top="0.75" bottom="0.75" header="0.3" footer="0.3"/>
  <pageSetup orientation="portrait" horizontalDpi="360" verticalDpi="36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7B99C-C0D8-4AD2-A6CA-B690BA628DC7}">
  <sheetPr codeName="Hoja54"/>
  <dimension ref="A1:F44"/>
  <sheetViews>
    <sheetView showGridLines="0" showRowColHeaders="0" zoomScaleNormal="100" workbookViewId="0">
      <selection activeCell="A3" sqref="A3:F3"/>
    </sheetView>
  </sheetViews>
  <sheetFormatPr baseColWidth="10" defaultColWidth="11.42578125" defaultRowHeight="15" x14ac:dyDescent="0.25"/>
  <cols>
    <col min="1" max="1" width="63.85546875" style="1" customWidth="1"/>
    <col min="2" max="6" width="10.7109375" style="1" customWidth="1"/>
    <col min="7" max="16384" width="11.42578125" style="1"/>
  </cols>
  <sheetData>
    <row r="1" spans="1:6" customFormat="1" ht="61.5" customHeight="1" x14ac:dyDescent="0.25">
      <c r="A1" s="224"/>
      <c r="B1" s="224"/>
      <c r="C1" s="224"/>
      <c r="D1" s="224"/>
    </row>
    <row r="2" spans="1:6" s="57" customFormat="1" ht="3.75" customHeight="1" x14ac:dyDescent="0.25"/>
    <row r="3" spans="1:6" ht="28.5" customHeight="1" x14ac:dyDescent="0.25">
      <c r="A3" s="220" t="s">
        <v>2</v>
      </c>
      <c r="B3" s="220"/>
      <c r="C3" s="220"/>
      <c r="D3" s="220"/>
      <c r="E3" s="220"/>
      <c r="F3" s="220"/>
    </row>
    <row r="4" spans="1:6" x14ac:dyDescent="0.25">
      <c r="A4" s="106" t="s">
        <v>489</v>
      </c>
      <c r="B4" s="106"/>
      <c r="C4" s="106"/>
      <c r="D4" s="106"/>
      <c r="E4" s="106"/>
      <c r="F4" s="106"/>
    </row>
    <row r="5" spans="1:6" x14ac:dyDescent="0.25">
      <c r="A5" s="4">
        <v>2019</v>
      </c>
      <c r="B5" s="4"/>
      <c r="C5" s="4"/>
      <c r="D5" s="4"/>
      <c r="E5" s="4"/>
      <c r="F5" s="4"/>
    </row>
    <row r="7" spans="1:6" x14ac:dyDescent="0.25">
      <c r="A7" s="268"/>
      <c r="B7" s="169" t="s">
        <v>41</v>
      </c>
      <c r="C7" s="269" t="s">
        <v>175</v>
      </c>
      <c r="D7" s="269"/>
      <c r="E7" s="269" t="s">
        <v>176</v>
      </c>
      <c r="F7" s="269"/>
    </row>
    <row r="8" spans="1:6" s="6" customFormat="1" ht="30" customHeight="1" x14ac:dyDescent="0.2">
      <c r="A8" s="268"/>
      <c r="B8" s="170" t="s">
        <v>479</v>
      </c>
      <c r="C8" s="170" t="s">
        <v>479</v>
      </c>
      <c r="D8" s="170" t="s">
        <v>490</v>
      </c>
      <c r="E8" s="170" t="s">
        <v>479</v>
      </c>
      <c r="F8" s="170" t="s">
        <v>490</v>
      </c>
    </row>
    <row r="9" spans="1:6" s="6" customFormat="1" ht="12" x14ac:dyDescent="0.2">
      <c r="A9" s="169" t="s">
        <v>491</v>
      </c>
      <c r="B9" s="170">
        <v>620</v>
      </c>
      <c r="C9" s="170">
        <v>406</v>
      </c>
      <c r="D9" s="171">
        <v>0.65500000000000003</v>
      </c>
      <c r="E9" s="170">
        <v>214</v>
      </c>
      <c r="F9" s="171">
        <v>0.34499999999999997</v>
      </c>
    </row>
    <row r="10" spans="1:6" s="6" customFormat="1" ht="12" x14ac:dyDescent="0.2">
      <c r="A10" s="169" t="s">
        <v>483</v>
      </c>
      <c r="B10" s="170">
        <v>364</v>
      </c>
      <c r="C10" s="170">
        <v>170</v>
      </c>
      <c r="D10" s="171">
        <v>0.46700000000000003</v>
      </c>
      <c r="E10" s="170">
        <v>194</v>
      </c>
      <c r="F10" s="171">
        <v>0.53300000000000003</v>
      </c>
    </row>
    <row r="11" spans="1:6" s="6" customFormat="1" ht="12" x14ac:dyDescent="0.2">
      <c r="A11" s="169" t="s">
        <v>484</v>
      </c>
      <c r="B11" s="172">
        <v>2297</v>
      </c>
      <c r="C11" s="170">
        <v>813</v>
      </c>
      <c r="D11" s="171">
        <v>0.35399999999999998</v>
      </c>
      <c r="E11" s="172">
        <v>1484</v>
      </c>
      <c r="F11" s="171">
        <v>0.64600000000000002</v>
      </c>
    </row>
    <row r="12" spans="1:6" s="6" customFormat="1" ht="12" x14ac:dyDescent="0.2">
      <c r="A12" s="169" t="s">
        <v>485</v>
      </c>
      <c r="B12" s="172">
        <v>5656</v>
      </c>
      <c r="C12" s="172">
        <v>2639</v>
      </c>
      <c r="D12" s="171">
        <v>0.46700000000000003</v>
      </c>
      <c r="E12" s="172">
        <v>3017</v>
      </c>
      <c r="F12" s="171">
        <v>0.53300000000000003</v>
      </c>
    </row>
    <row r="13" spans="1:6" s="6" customFormat="1" ht="12" x14ac:dyDescent="0.2">
      <c r="A13" s="169" t="s">
        <v>486</v>
      </c>
      <c r="B13" s="172">
        <v>34056</v>
      </c>
      <c r="C13" s="172">
        <v>16535</v>
      </c>
      <c r="D13" s="171">
        <v>0.48599999999999999</v>
      </c>
      <c r="E13" s="172">
        <v>17521</v>
      </c>
      <c r="F13" s="171">
        <v>0.51400000000000001</v>
      </c>
    </row>
    <row r="14" spans="1:6" s="6" customFormat="1" ht="12" x14ac:dyDescent="0.2"/>
    <row r="15" spans="1:6" s="6" customFormat="1" ht="12" x14ac:dyDescent="0.2">
      <c r="A15" s="197" t="s">
        <v>488</v>
      </c>
      <c r="B15" s="7"/>
      <c r="C15" s="7"/>
      <c r="D15" s="7"/>
    </row>
    <row r="16" spans="1:6" s="6" customFormat="1" ht="12" x14ac:dyDescent="0.2"/>
    <row r="17" s="6" customFormat="1" ht="12" x14ac:dyDescent="0.2"/>
    <row r="18" s="6" customFormat="1" ht="12" x14ac:dyDescent="0.2"/>
    <row r="19" s="6" customFormat="1" ht="12" x14ac:dyDescent="0.2"/>
    <row r="20" s="6" customFormat="1" ht="12" x14ac:dyDescent="0.2"/>
    <row r="21" s="6" customFormat="1" ht="12" x14ac:dyDescent="0.2"/>
    <row r="22" s="6" customFormat="1" ht="12" x14ac:dyDescent="0.2"/>
    <row r="23" s="6" customFormat="1" ht="12" x14ac:dyDescent="0.2"/>
    <row r="24" s="6" customFormat="1" ht="12" x14ac:dyDescent="0.2"/>
    <row r="25" s="6" customFormat="1" ht="12" x14ac:dyDescent="0.2"/>
    <row r="26" s="6" customFormat="1" ht="12" x14ac:dyDescent="0.2"/>
    <row r="27" s="6" customFormat="1" ht="12" x14ac:dyDescent="0.2"/>
    <row r="28" s="6" customFormat="1" ht="12" x14ac:dyDescent="0.2"/>
    <row r="29" s="6" customFormat="1" ht="12" x14ac:dyDescent="0.2"/>
    <row r="30" s="6" customFormat="1" ht="12" x14ac:dyDescent="0.2"/>
    <row r="31" s="6" customFormat="1" ht="12" x14ac:dyDescent="0.2"/>
    <row r="32" s="6" customFormat="1" ht="12" x14ac:dyDescent="0.2"/>
    <row r="33" s="6" customFormat="1" ht="12" x14ac:dyDescent="0.2"/>
    <row r="34" s="6" customFormat="1" ht="12" x14ac:dyDescent="0.2"/>
    <row r="35" s="6" customFormat="1" ht="12" x14ac:dyDescent="0.2"/>
    <row r="36" s="6" customFormat="1" ht="12" x14ac:dyDescent="0.2"/>
    <row r="37" s="6" customFormat="1" ht="12" x14ac:dyDescent="0.2"/>
    <row r="38" s="6" customFormat="1" ht="12" x14ac:dyDescent="0.2"/>
    <row r="39" s="6" customFormat="1" ht="12" x14ac:dyDescent="0.2"/>
    <row r="40" s="6" customFormat="1" ht="12" x14ac:dyDescent="0.2"/>
    <row r="41" s="6" customFormat="1" ht="12" x14ac:dyDescent="0.2"/>
    <row r="42" s="6" customFormat="1" ht="12" x14ac:dyDescent="0.2"/>
    <row r="43" s="6" customFormat="1" ht="12" x14ac:dyDescent="0.2"/>
    <row r="44" s="6" customFormat="1" ht="12" x14ac:dyDescent="0.2"/>
  </sheetData>
  <sheetProtection selectLockedCells="1" selectUnlockedCells="1"/>
  <mergeCells count="5">
    <mergeCell ref="A3:F3"/>
    <mergeCell ref="A7:A8"/>
    <mergeCell ref="C7:D7"/>
    <mergeCell ref="E7:F7"/>
    <mergeCell ref="A1:D1"/>
  </mergeCells>
  <conditionalFormatting sqref="A4:F4 E5:F5">
    <cfRule type="duplicateValues" dxfId="1" priority="2"/>
  </conditionalFormatting>
  <conditionalFormatting sqref="A5:D5">
    <cfRule type="duplicateValues" dxfId="0" priority="1"/>
  </conditionalFormatting>
  <pageMargins left="0.7" right="0.7" top="0.75" bottom="0.75" header="0.3" footer="0.3"/>
  <pageSetup orientation="portrait" horizontalDpi="360" verticalDpi="36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5A3AC-3DA2-4F81-9C36-E499BFD658BB}">
  <dimension ref="A1:AI31"/>
  <sheetViews>
    <sheetView showGridLines="0" showRowColHeaders="0" zoomScale="106" zoomScaleNormal="106" workbookViewId="0">
      <selection activeCell="A3" sqref="A3:AG4"/>
    </sheetView>
  </sheetViews>
  <sheetFormatPr baseColWidth="10" defaultColWidth="10.85546875" defaultRowHeight="15" x14ac:dyDescent="0.25"/>
  <cols>
    <col min="1" max="1" width="53.42578125" style="112" customWidth="1"/>
    <col min="2" max="2" width="14.140625" style="112" customWidth="1"/>
    <col min="3" max="3" width="20.5703125" style="112" customWidth="1"/>
    <col min="4" max="4" width="18.42578125" style="112" customWidth="1"/>
    <col min="5" max="5" width="18" style="112" customWidth="1"/>
    <col min="6" max="6" width="16.85546875" style="112" customWidth="1"/>
    <col min="7" max="7" width="11.85546875" style="112" customWidth="1"/>
    <col min="8" max="8" width="17.85546875" style="112" customWidth="1"/>
    <col min="9" max="9" width="13.28515625" style="112" customWidth="1"/>
    <col min="10" max="10" width="11.85546875" style="112" customWidth="1"/>
    <col min="11" max="11" width="12.85546875" style="112" customWidth="1"/>
    <col min="12" max="35" width="10.5703125" style="112" customWidth="1"/>
    <col min="36" max="16384" width="10.85546875" style="112"/>
  </cols>
  <sheetData>
    <row r="1" spans="1:33" ht="60" customHeight="1" x14ac:dyDescent="0.25"/>
    <row r="3" spans="1:33" ht="14.45" customHeight="1" x14ac:dyDescent="0.25">
      <c r="A3" s="220" t="s">
        <v>2</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row>
    <row r="4" spans="1:33" ht="14.45" customHeight="1" x14ac:dyDescent="0.25">
      <c r="A4" s="222"/>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row>
    <row r="5" spans="1:33" s="173" customFormat="1" ht="16.5" customHeight="1" x14ac:dyDescent="0.2">
      <c r="A5" s="113" t="s">
        <v>492</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5"/>
    </row>
    <row r="6" spans="1:33" s="173" customFormat="1" ht="16.5" customHeight="1" x14ac:dyDescent="0.2">
      <c r="A6" s="116" t="s">
        <v>493</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8"/>
    </row>
    <row r="7" spans="1:33" s="173" customFormat="1" ht="12" x14ac:dyDescent="0.2">
      <c r="A7" s="119">
        <v>2018</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1"/>
    </row>
    <row r="8" spans="1:33" s="173" customFormat="1" ht="12" x14ac:dyDescent="0.2"/>
    <row r="9" spans="1:33" s="173" customFormat="1" ht="45.6" customHeight="1" x14ac:dyDescent="0.2">
      <c r="A9" s="270" t="s">
        <v>550</v>
      </c>
      <c r="B9" s="271"/>
      <c r="C9" s="272" t="s">
        <v>494</v>
      </c>
      <c r="D9" s="273"/>
      <c r="E9" s="274"/>
      <c r="F9" s="275" t="s">
        <v>495</v>
      </c>
      <c r="G9" s="276"/>
      <c r="H9" s="276"/>
      <c r="I9" s="276"/>
      <c r="J9" s="276"/>
      <c r="K9" s="276"/>
      <c r="L9" s="276"/>
      <c r="M9" s="276"/>
      <c r="N9" s="276"/>
      <c r="O9" s="277"/>
      <c r="P9" s="275" t="s">
        <v>496</v>
      </c>
      <c r="Q9" s="276"/>
      <c r="R9" s="276"/>
      <c r="S9" s="276"/>
      <c r="T9" s="276"/>
      <c r="U9" s="276"/>
      <c r="V9" s="276"/>
      <c r="W9" s="276"/>
      <c r="X9" s="276"/>
      <c r="Y9" s="276"/>
      <c r="Z9" s="276"/>
      <c r="AA9" s="276"/>
      <c r="AB9" s="276"/>
      <c r="AC9" s="276"/>
      <c r="AD9" s="276"/>
      <c r="AE9" s="276"/>
      <c r="AF9" s="276"/>
      <c r="AG9" s="277"/>
    </row>
    <row r="10" spans="1:33" s="173" customFormat="1" ht="78.75" customHeight="1" x14ac:dyDescent="0.2">
      <c r="A10" s="282" t="s">
        <v>497</v>
      </c>
      <c r="B10" s="282" t="s">
        <v>498</v>
      </c>
      <c r="C10" s="282" t="s">
        <v>499</v>
      </c>
      <c r="D10" s="174" t="s">
        <v>500</v>
      </c>
      <c r="E10" s="174" t="s">
        <v>501</v>
      </c>
      <c r="F10" s="272" t="s">
        <v>502</v>
      </c>
      <c r="G10" s="274"/>
      <c r="H10" s="272" t="s">
        <v>503</v>
      </c>
      <c r="I10" s="274"/>
      <c r="J10" s="272" t="s">
        <v>504</v>
      </c>
      <c r="K10" s="274"/>
      <c r="L10" s="272" t="s">
        <v>505</v>
      </c>
      <c r="M10" s="274"/>
      <c r="N10" s="272" t="s">
        <v>506</v>
      </c>
      <c r="O10" s="274"/>
      <c r="P10" s="272" t="s">
        <v>507</v>
      </c>
      <c r="Q10" s="274"/>
      <c r="R10" s="272" t="s">
        <v>508</v>
      </c>
      <c r="S10" s="274"/>
      <c r="T10" s="272" t="s">
        <v>509</v>
      </c>
      <c r="U10" s="274"/>
      <c r="V10" s="272" t="s">
        <v>510</v>
      </c>
      <c r="W10" s="274"/>
      <c r="X10" s="272" t="s">
        <v>511</v>
      </c>
      <c r="Y10" s="274"/>
      <c r="Z10" s="272" t="s">
        <v>512</v>
      </c>
      <c r="AA10" s="274"/>
      <c r="AB10" s="272" t="s">
        <v>513</v>
      </c>
      <c r="AC10" s="274"/>
      <c r="AD10" s="272" t="s">
        <v>514</v>
      </c>
      <c r="AE10" s="274"/>
      <c r="AF10" s="278" t="s">
        <v>515</v>
      </c>
      <c r="AG10" s="278"/>
    </row>
    <row r="11" spans="1:33" s="173" customFormat="1" ht="32.25" customHeight="1" x14ac:dyDescent="0.2">
      <c r="A11" s="283"/>
      <c r="B11" s="283"/>
      <c r="C11" s="283"/>
      <c r="D11" s="175" t="s">
        <v>516</v>
      </c>
      <c r="E11" s="175" t="s">
        <v>516</v>
      </c>
      <c r="F11" s="175" t="s">
        <v>516</v>
      </c>
      <c r="G11" s="175" t="s">
        <v>517</v>
      </c>
      <c r="H11" s="175" t="s">
        <v>516</v>
      </c>
      <c r="I11" s="175" t="s">
        <v>518</v>
      </c>
      <c r="J11" s="176" t="s">
        <v>519</v>
      </c>
      <c r="K11" s="175" t="s">
        <v>520</v>
      </c>
      <c r="L11" s="176" t="s">
        <v>519</v>
      </c>
      <c r="M11" s="175" t="s">
        <v>520</v>
      </c>
      <c r="N11" s="176" t="s">
        <v>519</v>
      </c>
      <c r="O11" s="175" t="s">
        <v>520</v>
      </c>
      <c r="P11" s="176" t="s">
        <v>519</v>
      </c>
      <c r="Q11" s="175" t="s">
        <v>520</v>
      </c>
      <c r="R11" s="176" t="s">
        <v>519</v>
      </c>
      <c r="S11" s="175" t="s">
        <v>520</v>
      </c>
      <c r="T11" s="176" t="s">
        <v>519</v>
      </c>
      <c r="U11" s="175" t="s">
        <v>520</v>
      </c>
      <c r="V11" s="176" t="s">
        <v>519</v>
      </c>
      <c r="W11" s="175" t="s">
        <v>520</v>
      </c>
      <c r="X11" s="176" t="s">
        <v>519</v>
      </c>
      <c r="Y11" s="175" t="s">
        <v>520</v>
      </c>
      <c r="Z11" s="176" t="s">
        <v>521</v>
      </c>
      <c r="AA11" s="175" t="s">
        <v>520</v>
      </c>
      <c r="AB11" s="176" t="s">
        <v>519</v>
      </c>
      <c r="AC11" s="175" t="s">
        <v>520</v>
      </c>
      <c r="AD11" s="176" t="s">
        <v>519</v>
      </c>
      <c r="AE11" s="175" t="s">
        <v>520</v>
      </c>
      <c r="AF11" s="176" t="s">
        <v>519</v>
      </c>
      <c r="AG11" s="175" t="s">
        <v>520</v>
      </c>
    </row>
    <row r="12" spans="1:33" s="173" customFormat="1" ht="12" x14ac:dyDescent="0.2">
      <c r="A12" s="177" t="s">
        <v>522</v>
      </c>
      <c r="B12" s="178">
        <v>117.46647637762936</v>
      </c>
      <c r="C12" s="178">
        <v>7524.4787927615107</v>
      </c>
      <c r="D12" s="178">
        <v>869503360.38390732</v>
      </c>
      <c r="E12" s="178">
        <v>352235785.99910545</v>
      </c>
      <c r="F12" s="178">
        <v>72250496.455324799</v>
      </c>
      <c r="G12" s="179">
        <v>8.3093981860431695E-2</v>
      </c>
      <c r="H12" s="178">
        <v>48498142.049221531</v>
      </c>
      <c r="I12" s="179">
        <v>0.13768658375144396</v>
      </c>
      <c r="J12" s="178">
        <v>87.698962192690203</v>
      </c>
      <c r="K12" s="179">
        <v>0.74658715317855429</v>
      </c>
      <c r="L12" s="178">
        <v>80.045710056874128</v>
      </c>
      <c r="M12" s="179">
        <v>0.68143450391364813</v>
      </c>
      <c r="N12" s="178">
        <v>7.3500448397600389</v>
      </c>
      <c r="O12" s="179">
        <v>6.2571425196506547E-2</v>
      </c>
      <c r="P12" s="178">
        <v>117.35147637762935</v>
      </c>
      <c r="Q12" s="179">
        <v>0.99902099727899973</v>
      </c>
      <c r="R12" s="178">
        <v>115.13226694297219</v>
      </c>
      <c r="S12" s="179">
        <v>0.9801287183659686</v>
      </c>
      <c r="T12" s="178">
        <v>103.82063533642173</v>
      </c>
      <c r="U12" s="179">
        <v>0.88383203904627905</v>
      </c>
      <c r="V12" s="178">
        <v>97.692549154405285</v>
      </c>
      <c r="W12" s="179">
        <v>0.83166322994438713</v>
      </c>
      <c r="X12" s="178">
        <v>107.09605575956324</v>
      </c>
      <c r="Y12" s="179">
        <v>0.91171591301736632</v>
      </c>
      <c r="Z12" s="178">
        <v>115.3022669429722</v>
      </c>
      <c r="AA12" s="179">
        <v>0.98157593977962099</v>
      </c>
      <c r="AB12" s="178">
        <v>96.141841858349224</v>
      </c>
      <c r="AC12" s="179">
        <v>0.81846195461992033</v>
      </c>
      <c r="AD12" s="178">
        <v>96.736633977519233</v>
      </c>
      <c r="AE12" s="179">
        <v>0.82352545986424108</v>
      </c>
      <c r="AF12" s="178">
        <v>95.963633587669932</v>
      </c>
      <c r="AG12" s="179">
        <v>0.81694485564687891</v>
      </c>
    </row>
    <row r="13" spans="1:33" s="173" customFormat="1" ht="12" x14ac:dyDescent="0.2">
      <c r="A13" s="177" t="s">
        <v>523</v>
      </c>
      <c r="B13" s="180">
        <v>7256</v>
      </c>
      <c r="C13" s="180">
        <v>709507</v>
      </c>
      <c r="D13" s="180">
        <v>251716211738</v>
      </c>
      <c r="E13" s="180">
        <v>145371702398</v>
      </c>
      <c r="F13" s="180">
        <v>17572872753.95998</v>
      </c>
      <c r="G13" s="181">
        <v>6.9812240668276015E-2</v>
      </c>
      <c r="H13" s="180">
        <v>9387573905.870018</v>
      </c>
      <c r="I13" s="181">
        <v>6.4576349805470612E-2</v>
      </c>
      <c r="J13" s="180">
        <v>5318</v>
      </c>
      <c r="K13" s="181">
        <v>0.73291069459757441</v>
      </c>
      <c r="L13" s="180">
        <v>5000</v>
      </c>
      <c r="M13" s="181">
        <v>0.68908489525909589</v>
      </c>
      <c r="N13" s="180">
        <v>564</v>
      </c>
      <c r="O13" s="181">
        <v>7.7728776185226015E-2</v>
      </c>
      <c r="P13" s="180">
        <v>7218</v>
      </c>
      <c r="Q13" s="181">
        <v>0.99476295479603083</v>
      </c>
      <c r="R13" s="180">
        <v>7003</v>
      </c>
      <c r="S13" s="181">
        <v>0.96513230429988972</v>
      </c>
      <c r="T13" s="180">
        <v>6487</v>
      </c>
      <c r="U13" s="181">
        <v>0.89401874310915108</v>
      </c>
      <c r="V13" s="180">
        <v>6014</v>
      </c>
      <c r="W13" s="181">
        <v>0.8288313120176406</v>
      </c>
      <c r="X13" s="180">
        <v>6344</v>
      </c>
      <c r="Y13" s="181">
        <v>0.8743109151047409</v>
      </c>
      <c r="Z13" s="180">
        <v>6979</v>
      </c>
      <c r="AA13" s="181">
        <v>0.96182469680264604</v>
      </c>
      <c r="AB13" s="180">
        <v>5447</v>
      </c>
      <c r="AC13" s="181">
        <v>0.7506890848952591</v>
      </c>
      <c r="AD13" s="180">
        <v>5549</v>
      </c>
      <c r="AE13" s="181">
        <v>0.7647464167585446</v>
      </c>
      <c r="AF13" s="180">
        <v>6018</v>
      </c>
      <c r="AG13" s="181">
        <v>0.8293825799338479</v>
      </c>
    </row>
    <row r="14" spans="1:33" s="173" customFormat="1" ht="12" x14ac:dyDescent="0.2">
      <c r="A14" s="182"/>
      <c r="B14" s="183"/>
      <c r="C14" s="184"/>
      <c r="D14" s="184"/>
      <c r="E14" s="184"/>
      <c r="F14" s="184"/>
      <c r="G14" s="183"/>
      <c r="H14" s="184"/>
      <c r="I14" s="183"/>
      <c r="J14" s="184"/>
      <c r="K14" s="183"/>
      <c r="L14" s="184"/>
      <c r="M14" s="183"/>
      <c r="N14" s="184"/>
      <c r="O14" s="183"/>
      <c r="P14" s="184"/>
      <c r="Q14" s="183"/>
      <c r="R14" s="184"/>
      <c r="S14" s="183"/>
      <c r="T14" s="184"/>
      <c r="U14" s="183"/>
      <c r="V14" s="184"/>
      <c r="W14" s="183"/>
      <c r="X14" s="184"/>
      <c r="Y14" s="183"/>
      <c r="Z14" s="184"/>
      <c r="AA14" s="183"/>
      <c r="AB14" s="184"/>
      <c r="AC14" s="183"/>
      <c r="AD14" s="184"/>
      <c r="AE14" s="183"/>
      <c r="AF14" s="184"/>
      <c r="AG14" s="185"/>
    </row>
    <row r="15" spans="1:33" s="173" customFormat="1" ht="12" x14ac:dyDescent="0.2">
      <c r="A15" s="177" t="s">
        <v>524</v>
      </c>
      <c r="B15" s="180">
        <v>36.85</v>
      </c>
      <c r="C15" s="180">
        <v>2790.8649999999998</v>
      </c>
      <c r="D15" s="180">
        <v>529615814.75</v>
      </c>
      <c r="E15" s="180">
        <v>336016565.88499999</v>
      </c>
      <c r="F15" s="180">
        <v>13443133.886050005</v>
      </c>
      <c r="G15" s="181">
        <v>2.5382802989740223E-2</v>
      </c>
      <c r="H15" s="180">
        <v>37480876.917000003</v>
      </c>
      <c r="I15" s="181">
        <v>0.11154472940428671</v>
      </c>
      <c r="J15" s="180">
        <v>17.324999999999999</v>
      </c>
      <c r="K15" s="181">
        <v>0.47014925373134325</v>
      </c>
      <c r="L15" s="180">
        <v>17.984999999999999</v>
      </c>
      <c r="M15" s="181">
        <v>0.4880597014925373</v>
      </c>
      <c r="N15" s="180">
        <v>1.5950000000000002</v>
      </c>
      <c r="O15" s="181">
        <v>4.3283582089552242E-2</v>
      </c>
      <c r="P15" s="180">
        <v>36.355000000000004</v>
      </c>
      <c r="Q15" s="181">
        <v>0.98656716417910451</v>
      </c>
      <c r="R15" s="180">
        <v>34.265000000000001</v>
      </c>
      <c r="S15" s="181">
        <v>0.92985074626865671</v>
      </c>
      <c r="T15" s="180">
        <v>32.450000000000003</v>
      </c>
      <c r="U15" s="181">
        <v>0.88059701492537312</v>
      </c>
      <c r="V15" s="180">
        <v>30.47</v>
      </c>
      <c r="W15" s="181">
        <v>0.82686567164179103</v>
      </c>
      <c r="X15" s="180">
        <v>28.215</v>
      </c>
      <c r="Y15" s="181">
        <v>0.76567164179104474</v>
      </c>
      <c r="Z15" s="180">
        <v>34.594999999999999</v>
      </c>
      <c r="AA15" s="181">
        <v>0.93880597014925371</v>
      </c>
      <c r="AB15" s="180">
        <v>20.57</v>
      </c>
      <c r="AC15" s="181">
        <v>0.55820895522388059</v>
      </c>
      <c r="AD15" s="180">
        <v>23.925000000000004</v>
      </c>
      <c r="AE15" s="181">
        <v>0.64925373134328368</v>
      </c>
      <c r="AF15" s="180">
        <v>31.13</v>
      </c>
      <c r="AG15" s="181">
        <v>0.84477611940298503</v>
      </c>
    </row>
    <row r="16" spans="1:33" s="173" customFormat="1" ht="12" x14ac:dyDescent="0.2">
      <c r="A16" s="177" t="s">
        <v>525</v>
      </c>
      <c r="B16" s="180">
        <v>9740</v>
      </c>
      <c r="C16" s="180">
        <v>645670</v>
      </c>
      <c r="D16" s="180">
        <v>271041113937</v>
      </c>
      <c r="E16" s="180">
        <v>212673258007</v>
      </c>
      <c r="F16" s="180">
        <v>17797625293.990005</v>
      </c>
      <c r="G16" s="181">
        <v>6.5663932070936043E-2</v>
      </c>
      <c r="H16" s="180">
        <v>36222376298.440002</v>
      </c>
      <c r="I16" s="181">
        <v>0.17031937460255472</v>
      </c>
      <c r="J16" s="180">
        <v>5580</v>
      </c>
      <c r="K16" s="181">
        <v>0.5728952772073922</v>
      </c>
      <c r="L16" s="180">
        <v>4681</v>
      </c>
      <c r="M16" s="181">
        <v>0.48059548254620121</v>
      </c>
      <c r="N16" s="180">
        <v>836</v>
      </c>
      <c r="O16" s="181">
        <v>8.5831622176591377E-2</v>
      </c>
      <c r="P16" s="180">
        <v>9681</v>
      </c>
      <c r="Q16" s="181">
        <v>0.99394250513347027</v>
      </c>
      <c r="R16" s="180">
        <v>9379</v>
      </c>
      <c r="S16" s="181">
        <v>0.96293634496919922</v>
      </c>
      <c r="T16" s="180">
        <v>8945</v>
      </c>
      <c r="U16" s="181">
        <v>0.91837782340862428</v>
      </c>
      <c r="V16" s="180">
        <v>8332</v>
      </c>
      <c r="W16" s="181">
        <v>0.85544147843942508</v>
      </c>
      <c r="X16" s="180">
        <v>8413</v>
      </c>
      <c r="Y16" s="181">
        <v>0.86375770020533882</v>
      </c>
      <c r="Z16" s="180">
        <v>9393</v>
      </c>
      <c r="AA16" s="181">
        <v>0.96437371663244353</v>
      </c>
      <c r="AB16" s="180">
        <v>7097</v>
      </c>
      <c r="AC16" s="181">
        <v>0.72864476386036958</v>
      </c>
      <c r="AD16" s="180">
        <v>7936</v>
      </c>
      <c r="AE16" s="181">
        <v>0.8147843942505133</v>
      </c>
      <c r="AF16" s="180">
        <v>8805</v>
      </c>
      <c r="AG16" s="181">
        <v>0.9040041067761807</v>
      </c>
    </row>
    <row r="17" spans="1:35" s="173" customFormat="1" ht="12" x14ac:dyDescent="0.2">
      <c r="A17" s="186"/>
      <c r="B17" s="187"/>
      <c r="C17" s="188"/>
      <c r="D17" s="189"/>
      <c r="E17" s="189"/>
      <c r="F17" s="189"/>
      <c r="G17" s="190"/>
      <c r="H17" s="188"/>
      <c r="I17" s="190"/>
      <c r="J17" s="188"/>
      <c r="K17" s="190"/>
      <c r="L17" s="189"/>
      <c r="M17" s="190"/>
      <c r="N17" s="191"/>
      <c r="O17" s="190"/>
      <c r="P17" s="189"/>
      <c r="Q17" s="190"/>
      <c r="R17" s="189"/>
      <c r="S17" s="190"/>
      <c r="T17" s="189"/>
      <c r="U17" s="190"/>
      <c r="V17" s="189"/>
      <c r="W17" s="190"/>
      <c r="X17" s="189"/>
      <c r="Y17" s="190"/>
      <c r="Z17" s="189"/>
      <c r="AA17" s="190"/>
      <c r="AB17" s="189"/>
      <c r="AC17" s="190"/>
      <c r="AD17" s="189"/>
      <c r="AE17" s="190"/>
      <c r="AF17" s="189"/>
      <c r="AG17" s="192"/>
    </row>
    <row r="18" spans="1:35" s="173" customFormat="1" ht="12" x14ac:dyDescent="0.2">
      <c r="A18" s="177" t="s">
        <v>526</v>
      </c>
      <c r="B18" s="180">
        <v>732.51658761989768</v>
      </c>
      <c r="C18" s="180">
        <v>134036.56165079933</v>
      </c>
      <c r="D18" s="180">
        <v>23533731179.326122</v>
      </c>
      <c r="E18" s="180">
        <v>13389504058.667048</v>
      </c>
      <c r="F18" s="180">
        <v>3238389037.1350269</v>
      </c>
      <c r="G18" s="181">
        <v>0.13760627298997458</v>
      </c>
      <c r="H18" s="180">
        <v>2477316781.9087577</v>
      </c>
      <c r="I18" s="181">
        <v>0.1850193084862756</v>
      </c>
      <c r="J18" s="180">
        <v>680.97540761989751</v>
      </c>
      <c r="K18" s="181">
        <v>0.92963820769237671</v>
      </c>
      <c r="L18" s="180">
        <v>589.77322966317217</v>
      </c>
      <c r="M18" s="181">
        <v>0.80513293436735811</v>
      </c>
      <c r="N18" s="180">
        <v>182.15148569707785</v>
      </c>
      <c r="O18" s="181">
        <v>0.24866533915488084</v>
      </c>
      <c r="P18" s="180">
        <v>730.21076761989764</v>
      </c>
      <c r="Q18" s="181">
        <v>0.996852194149634</v>
      </c>
      <c r="R18" s="180">
        <v>725.25572830098906</v>
      </c>
      <c r="S18" s="181">
        <v>0.99008778853390789</v>
      </c>
      <c r="T18" s="180">
        <v>2843.1921744308124</v>
      </c>
      <c r="U18" s="181">
        <v>3.8814031279058798</v>
      </c>
      <c r="V18" s="180">
        <v>666.03580898208065</v>
      </c>
      <c r="W18" s="181">
        <v>0.90924331303700956</v>
      </c>
      <c r="X18" s="180">
        <v>688.13279034426353</v>
      </c>
      <c r="Y18" s="181">
        <v>0.93940915738188735</v>
      </c>
      <c r="Z18" s="180">
        <v>722.91108898208051</v>
      </c>
      <c r="AA18" s="181">
        <v>0.98688698822639975</v>
      </c>
      <c r="AB18" s="180">
        <v>554.70955282028399</v>
      </c>
      <c r="AC18" s="181">
        <v>0.75726551752589444</v>
      </c>
      <c r="AD18" s="180">
        <v>639.22275783627038</v>
      </c>
      <c r="AE18" s="181">
        <v>0.87263929396225848</v>
      </c>
      <c r="AF18" s="180">
        <v>707.29190830098912</v>
      </c>
      <c r="AG18" s="181">
        <v>0.96556435752414982</v>
      </c>
    </row>
    <row r="19" spans="1:35" s="173" customFormat="1" ht="12" x14ac:dyDescent="0.2">
      <c r="A19" s="177" t="s">
        <v>527</v>
      </c>
      <c r="B19" s="180">
        <v>6084</v>
      </c>
      <c r="C19" s="180">
        <v>1636315</v>
      </c>
      <c r="D19" s="180">
        <v>183530461549</v>
      </c>
      <c r="E19" s="180">
        <v>93131562683</v>
      </c>
      <c r="F19" s="180">
        <v>18910815703.230007</v>
      </c>
      <c r="G19" s="181">
        <v>0.10303911156558113</v>
      </c>
      <c r="H19" s="180">
        <v>13253023398.850016</v>
      </c>
      <c r="I19" s="181">
        <v>0.14230431678635613</v>
      </c>
      <c r="J19" s="180">
        <v>5052</v>
      </c>
      <c r="K19" s="181">
        <v>0.83037475345167655</v>
      </c>
      <c r="L19" s="180">
        <v>4347</v>
      </c>
      <c r="M19" s="181">
        <v>0.71449704142011838</v>
      </c>
      <c r="N19" s="180">
        <v>800</v>
      </c>
      <c r="O19" s="181">
        <v>0.13149243918474687</v>
      </c>
      <c r="P19" s="180">
        <v>6055</v>
      </c>
      <c r="Q19" s="181">
        <v>0.99523339907955288</v>
      </c>
      <c r="R19" s="180">
        <v>5922</v>
      </c>
      <c r="S19" s="181">
        <v>0.97337278106508873</v>
      </c>
      <c r="T19" s="180">
        <v>5767</v>
      </c>
      <c r="U19" s="181">
        <v>0.9478961209730441</v>
      </c>
      <c r="V19" s="180">
        <v>5449</v>
      </c>
      <c r="W19" s="181">
        <v>0.89562787639710717</v>
      </c>
      <c r="X19" s="180">
        <v>5592</v>
      </c>
      <c r="Y19" s="181">
        <v>0.9191321499013807</v>
      </c>
      <c r="Z19" s="180">
        <v>5982</v>
      </c>
      <c r="AA19" s="181">
        <v>0.9832347140039448</v>
      </c>
      <c r="AB19" s="180">
        <v>3977</v>
      </c>
      <c r="AC19" s="181">
        <v>0.65368178829717294</v>
      </c>
      <c r="AD19" s="180">
        <v>4714</v>
      </c>
      <c r="AE19" s="181">
        <v>0.77481919789612097</v>
      </c>
      <c r="AF19" s="180">
        <v>5756</v>
      </c>
      <c r="AG19" s="181">
        <v>0.9460880999342538</v>
      </c>
    </row>
    <row r="20" spans="1:35" s="173" customFormat="1" ht="12" x14ac:dyDescent="0.2">
      <c r="A20" s="193"/>
      <c r="B20" s="193"/>
      <c r="C20" s="193"/>
      <c r="D20" s="193"/>
      <c r="E20" s="193"/>
      <c r="F20" s="194"/>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row>
    <row r="21" spans="1:35" s="173" customFormat="1" ht="12" x14ac:dyDescent="0.2">
      <c r="A21" s="195" t="s">
        <v>528</v>
      </c>
      <c r="B21" s="191">
        <f>+B12+B15+B18</f>
        <v>886.83306399752701</v>
      </c>
      <c r="C21" s="193"/>
      <c r="D21" s="196"/>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row>
    <row r="22" spans="1:35" s="173" customFormat="1" ht="12" x14ac:dyDescent="0.2">
      <c r="A22" s="195" t="s">
        <v>529</v>
      </c>
      <c r="B22" s="191">
        <f>+B13+B16+B19</f>
        <v>23080</v>
      </c>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row>
    <row r="23" spans="1:35" s="125" customFormat="1" x14ac:dyDescent="0.25">
      <c r="D23" s="122"/>
      <c r="E23" s="126"/>
      <c r="F23" s="122"/>
      <c r="G23" s="122"/>
      <c r="H23" s="122"/>
      <c r="I23" s="123"/>
      <c r="J23" s="122"/>
      <c r="K23" s="123"/>
      <c r="L23" s="122"/>
      <c r="M23" s="122"/>
      <c r="N23" s="122"/>
      <c r="O23" s="122"/>
      <c r="P23" s="122"/>
      <c r="Q23" s="122"/>
      <c r="R23" s="124"/>
      <c r="S23" s="124"/>
      <c r="T23" s="124"/>
      <c r="U23" s="124"/>
      <c r="V23" s="124"/>
      <c r="W23" s="124"/>
      <c r="X23" s="124"/>
      <c r="Y23" s="124"/>
      <c r="Z23" s="124"/>
      <c r="AA23" s="124"/>
      <c r="AB23" s="124"/>
      <c r="AC23" s="124"/>
      <c r="AD23" s="124"/>
      <c r="AE23" s="124"/>
      <c r="AF23" s="124"/>
      <c r="AG23" s="124"/>
      <c r="AH23" s="124"/>
      <c r="AI23" s="124"/>
    </row>
    <row r="24" spans="1:35" s="125" customFormat="1" x14ac:dyDescent="0.25">
      <c r="A24" s="198" t="s">
        <v>551</v>
      </c>
      <c r="B24" s="127"/>
      <c r="C24" s="127"/>
      <c r="D24" s="127"/>
      <c r="E24" s="127"/>
      <c r="F24" s="127"/>
      <c r="G24" s="127"/>
      <c r="H24" s="127"/>
      <c r="I24" s="127"/>
      <c r="J24" s="127"/>
      <c r="K24" s="127"/>
      <c r="L24" s="128"/>
    </row>
    <row r="25" spans="1:35" s="125" customFormat="1" x14ac:dyDescent="0.25">
      <c r="A25" s="199" t="s">
        <v>530</v>
      </c>
      <c r="B25" s="173"/>
      <c r="C25" s="173"/>
      <c r="D25" s="173"/>
      <c r="E25" s="173"/>
      <c r="F25" s="173"/>
      <c r="G25" s="173"/>
      <c r="H25" s="173"/>
      <c r="I25" s="173"/>
      <c r="J25" s="173"/>
      <c r="K25" s="173"/>
      <c r="L25" s="200"/>
    </row>
    <row r="26" spans="1:35" s="125" customFormat="1" ht="14.45" customHeight="1" x14ac:dyDescent="0.25">
      <c r="A26" s="279" t="s">
        <v>531</v>
      </c>
      <c r="B26" s="280"/>
      <c r="C26" s="280"/>
      <c r="D26" s="280"/>
      <c r="E26" s="280"/>
      <c r="F26" s="280"/>
      <c r="G26" s="280"/>
      <c r="H26" s="280"/>
      <c r="I26" s="280"/>
      <c r="J26" s="280"/>
      <c r="K26" s="280"/>
      <c r="L26" s="281"/>
    </row>
    <row r="27" spans="1:35" s="125" customFormat="1" x14ac:dyDescent="0.25">
      <c r="A27" s="279"/>
      <c r="B27" s="280"/>
      <c r="C27" s="280"/>
      <c r="D27" s="280"/>
      <c r="E27" s="280"/>
      <c r="F27" s="280"/>
      <c r="G27" s="280"/>
      <c r="H27" s="280"/>
      <c r="I27" s="280"/>
      <c r="J27" s="280"/>
      <c r="K27" s="280"/>
      <c r="L27" s="281"/>
    </row>
    <row r="28" spans="1:35" s="125" customFormat="1" x14ac:dyDescent="0.25">
      <c r="A28" s="201" t="s">
        <v>532</v>
      </c>
      <c r="B28" s="173"/>
      <c r="C28" s="173"/>
      <c r="D28" s="173"/>
      <c r="E28" s="173"/>
      <c r="F28" s="173"/>
      <c r="G28" s="173"/>
      <c r="H28" s="173"/>
      <c r="I28" s="173"/>
      <c r="J28" s="173"/>
      <c r="K28" s="173"/>
      <c r="L28" s="200"/>
    </row>
    <row r="29" spans="1:35" s="125" customFormat="1" x14ac:dyDescent="0.25">
      <c r="A29" s="201" t="s">
        <v>533</v>
      </c>
      <c r="B29" s="173"/>
      <c r="C29" s="173"/>
      <c r="D29" s="173"/>
      <c r="E29" s="173"/>
      <c r="F29" s="173"/>
      <c r="G29" s="173"/>
      <c r="H29" s="173"/>
      <c r="I29" s="173"/>
      <c r="J29" s="173"/>
      <c r="K29" s="173"/>
      <c r="L29" s="200"/>
    </row>
    <row r="30" spans="1:35" s="125" customFormat="1" x14ac:dyDescent="0.25">
      <c r="A30" s="202" t="s">
        <v>534</v>
      </c>
      <c r="B30" s="203"/>
      <c r="C30" s="203"/>
      <c r="D30" s="203"/>
      <c r="E30" s="203"/>
      <c r="F30" s="203"/>
      <c r="G30" s="203"/>
      <c r="H30" s="203"/>
      <c r="I30" s="203"/>
      <c r="J30" s="203"/>
      <c r="K30" s="203"/>
      <c r="L30" s="204"/>
    </row>
    <row r="31" spans="1:35" s="125" customFormat="1" x14ac:dyDescent="0.25"/>
  </sheetData>
  <mergeCells count="23">
    <mergeCell ref="A26:L27"/>
    <mergeCell ref="V10:W10"/>
    <mergeCell ref="X10:Y10"/>
    <mergeCell ref="Z10:AA10"/>
    <mergeCell ref="AB10:AC10"/>
    <mergeCell ref="A10:A11"/>
    <mergeCell ref="B10:B11"/>
    <mergeCell ref="C10:C11"/>
    <mergeCell ref="F10:G10"/>
    <mergeCell ref="H10:I10"/>
    <mergeCell ref="AD10:AE10"/>
    <mergeCell ref="AF10:AG10"/>
    <mergeCell ref="J10:K10"/>
    <mergeCell ref="L10:M10"/>
    <mergeCell ref="N10:O10"/>
    <mergeCell ref="P10:Q10"/>
    <mergeCell ref="R10:S10"/>
    <mergeCell ref="T10:U10"/>
    <mergeCell ref="A3:AG4"/>
    <mergeCell ref="A9:B9"/>
    <mergeCell ref="C9:E9"/>
    <mergeCell ref="F9:O9"/>
    <mergeCell ref="P9:AG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2EBB5-8993-46DB-8E60-F072BAAD8190}">
  <sheetPr codeName="Hoja5"/>
  <dimension ref="A1:M41"/>
  <sheetViews>
    <sheetView showGridLines="0" showRowColHeaders="0" zoomScaleNormal="100" workbookViewId="0">
      <selection activeCell="A3" sqref="A3:M3"/>
    </sheetView>
  </sheetViews>
  <sheetFormatPr baseColWidth="10" defaultColWidth="11.42578125" defaultRowHeight="15" x14ac:dyDescent="0.25"/>
  <cols>
    <col min="1" max="1" width="30.140625" style="1" customWidth="1"/>
    <col min="2" max="2" width="12.7109375" style="1" customWidth="1"/>
    <col min="3" max="3" width="13.7109375" style="1" customWidth="1"/>
    <col min="4" max="16384" width="11.42578125" style="1"/>
  </cols>
  <sheetData>
    <row r="1" spans="1:13" s="8" customFormat="1" ht="59.25" customHeight="1" x14ac:dyDescent="0.3"/>
    <row r="2" spans="1:13" s="2" customFormat="1" ht="3.75" customHeight="1" x14ac:dyDescent="0.25"/>
    <row r="3" spans="1:13" ht="28.5" customHeight="1" x14ac:dyDescent="0.25">
      <c r="A3" s="212" t="s">
        <v>2</v>
      </c>
      <c r="B3" s="212"/>
      <c r="C3" s="212"/>
      <c r="D3" s="212"/>
      <c r="E3" s="212"/>
      <c r="F3" s="212"/>
      <c r="G3" s="212"/>
      <c r="H3" s="212"/>
      <c r="I3" s="212"/>
      <c r="J3" s="212"/>
      <c r="K3" s="212"/>
      <c r="L3" s="212"/>
      <c r="M3" s="212"/>
    </row>
    <row r="4" spans="1:13" x14ac:dyDescent="0.25">
      <c r="A4" s="52" t="s">
        <v>7</v>
      </c>
      <c r="B4" s="52"/>
      <c r="C4" s="52"/>
      <c r="D4" s="52"/>
      <c r="E4" s="52"/>
      <c r="F4" s="52"/>
      <c r="G4" s="52"/>
      <c r="H4" s="52"/>
      <c r="I4" s="52"/>
      <c r="J4" s="52"/>
      <c r="K4" s="52"/>
      <c r="L4" s="52"/>
      <c r="M4" s="52"/>
    </row>
    <row r="5" spans="1:13" x14ac:dyDescent="0.25">
      <c r="A5" s="52" t="s">
        <v>8</v>
      </c>
      <c r="B5" s="52"/>
      <c r="C5" s="52"/>
      <c r="D5" s="52"/>
      <c r="E5" s="52"/>
      <c r="F5" s="52"/>
      <c r="G5" s="52"/>
      <c r="H5" s="52"/>
      <c r="I5" s="52"/>
      <c r="J5" s="52"/>
      <c r="K5" s="52"/>
      <c r="L5" s="52"/>
      <c r="M5" s="52"/>
    </row>
    <row r="8" spans="1:13" x14ac:dyDescent="0.25">
      <c r="A8" s="217" t="s">
        <v>10</v>
      </c>
      <c r="B8" s="215">
        <v>2014</v>
      </c>
      <c r="C8" s="216"/>
      <c r="D8" s="215">
        <v>2015</v>
      </c>
      <c r="E8" s="216"/>
      <c r="F8" s="215">
        <v>2016</v>
      </c>
      <c r="G8" s="216"/>
      <c r="H8" s="215">
        <v>2017</v>
      </c>
      <c r="I8" s="216"/>
      <c r="J8" s="215">
        <v>2018</v>
      </c>
      <c r="K8" s="216"/>
      <c r="L8" s="215">
        <v>2019</v>
      </c>
      <c r="M8" s="216"/>
    </row>
    <row r="9" spans="1:13" x14ac:dyDescent="0.25">
      <c r="A9" s="218"/>
      <c r="B9" s="5" t="s">
        <v>81</v>
      </c>
      <c r="C9" s="5" t="s">
        <v>82</v>
      </c>
      <c r="D9" s="5" t="s">
        <v>81</v>
      </c>
      <c r="E9" s="5" t="s">
        <v>82</v>
      </c>
      <c r="F9" s="5" t="s">
        <v>81</v>
      </c>
      <c r="G9" s="5" t="s">
        <v>82</v>
      </c>
      <c r="H9" s="5" t="s">
        <v>81</v>
      </c>
      <c r="I9" s="5" t="s">
        <v>82</v>
      </c>
      <c r="J9" s="5" t="s">
        <v>81</v>
      </c>
      <c r="K9" s="5" t="s">
        <v>82</v>
      </c>
      <c r="L9" s="5" t="s">
        <v>81</v>
      </c>
      <c r="M9" s="5" t="s">
        <v>82</v>
      </c>
    </row>
    <row r="10" spans="1:13" x14ac:dyDescent="0.25">
      <c r="A10" s="43" t="s">
        <v>12</v>
      </c>
      <c r="B10" s="12">
        <v>111</v>
      </c>
      <c r="C10" s="12">
        <v>19250</v>
      </c>
      <c r="D10" s="12">
        <v>123</v>
      </c>
      <c r="E10" s="12">
        <v>21861</v>
      </c>
      <c r="F10" s="12">
        <v>134</v>
      </c>
      <c r="G10" s="12">
        <v>24205</v>
      </c>
      <c r="H10" s="12">
        <v>139</v>
      </c>
      <c r="I10" s="12">
        <v>24018</v>
      </c>
      <c r="J10" s="12">
        <v>164</v>
      </c>
      <c r="K10" s="12">
        <v>27848</v>
      </c>
      <c r="L10" s="12">
        <v>185</v>
      </c>
      <c r="M10" s="12">
        <v>31195</v>
      </c>
    </row>
    <row r="11" spans="1:13" x14ac:dyDescent="0.25">
      <c r="A11" s="43" t="s">
        <v>14</v>
      </c>
      <c r="B11" s="12">
        <v>40</v>
      </c>
      <c r="C11" s="12">
        <v>6898</v>
      </c>
      <c r="D11" s="12">
        <v>40</v>
      </c>
      <c r="E11" s="12">
        <v>6898</v>
      </c>
      <c r="F11" s="12">
        <v>68</v>
      </c>
      <c r="G11" s="12">
        <v>13947</v>
      </c>
      <c r="H11" s="12">
        <v>65</v>
      </c>
      <c r="I11" s="12">
        <v>11737</v>
      </c>
      <c r="J11" s="12">
        <v>72</v>
      </c>
      <c r="K11" s="12">
        <v>13027</v>
      </c>
      <c r="L11" s="12">
        <v>71</v>
      </c>
      <c r="M11" s="12">
        <v>12527</v>
      </c>
    </row>
    <row r="12" spans="1:13" x14ac:dyDescent="0.25">
      <c r="A12" s="43" t="s">
        <v>11</v>
      </c>
      <c r="B12" s="12">
        <v>262</v>
      </c>
      <c r="C12" s="12">
        <v>50751</v>
      </c>
      <c r="D12" s="12">
        <v>265</v>
      </c>
      <c r="E12" s="12">
        <v>51698</v>
      </c>
      <c r="F12" s="12">
        <v>321</v>
      </c>
      <c r="G12" s="12">
        <v>64786</v>
      </c>
      <c r="H12" s="12">
        <v>297</v>
      </c>
      <c r="I12" s="12">
        <v>55128</v>
      </c>
      <c r="J12" s="12">
        <v>300</v>
      </c>
      <c r="K12" s="12">
        <v>55696</v>
      </c>
      <c r="L12" s="12">
        <v>337</v>
      </c>
      <c r="M12" s="12">
        <v>61197</v>
      </c>
    </row>
    <row r="13" spans="1:13" x14ac:dyDescent="0.25">
      <c r="A13" s="43" t="s">
        <v>17</v>
      </c>
      <c r="B13" s="12">
        <v>41</v>
      </c>
      <c r="C13" s="12">
        <v>6154</v>
      </c>
      <c r="D13" s="12">
        <v>40</v>
      </c>
      <c r="E13" s="12">
        <v>5873</v>
      </c>
      <c r="F13" s="12">
        <v>49</v>
      </c>
      <c r="G13" s="12">
        <v>8161</v>
      </c>
      <c r="H13" s="12">
        <v>40</v>
      </c>
      <c r="I13" s="12">
        <v>5962</v>
      </c>
      <c r="J13" s="12">
        <v>35</v>
      </c>
      <c r="K13" s="12">
        <v>5248</v>
      </c>
      <c r="L13" s="12">
        <v>35</v>
      </c>
      <c r="M13" s="12">
        <v>5248</v>
      </c>
    </row>
    <row r="14" spans="1:13" x14ac:dyDescent="0.25">
      <c r="A14" s="43" t="s">
        <v>27</v>
      </c>
      <c r="B14" s="12">
        <v>12</v>
      </c>
      <c r="C14" s="12">
        <v>1622</v>
      </c>
      <c r="D14" s="12">
        <v>10</v>
      </c>
      <c r="E14" s="12">
        <v>1465</v>
      </c>
      <c r="F14" s="12">
        <v>23</v>
      </c>
      <c r="G14" s="12">
        <v>3640</v>
      </c>
      <c r="H14" s="12">
        <v>10</v>
      </c>
      <c r="I14" s="12">
        <v>1465</v>
      </c>
      <c r="J14" s="12">
        <v>16</v>
      </c>
      <c r="K14" s="12">
        <v>2609</v>
      </c>
      <c r="L14" s="12">
        <v>17</v>
      </c>
      <c r="M14" s="12">
        <v>2709</v>
      </c>
    </row>
    <row r="15" spans="1:13" x14ac:dyDescent="0.25">
      <c r="A15" s="43" t="s">
        <v>24</v>
      </c>
      <c r="B15" s="12">
        <v>15</v>
      </c>
      <c r="C15" s="12">
        <v>2335</v>
      </c>
      <c r="D15" s="12">
        <v>15</v>
      </c>
      <c r="E15" s="12">
        <v>2335</v>
      </c>
      <c r="F15" s="12">
        <v>22</v>
      </c>
      <c r="G15" s="12">
        <v>3074</v>
      </c>
      <c r="H15" s="12">
        <v>14</v>
      </c>
      <c r="I15" s="12">
        <v>2048</v>
      </c>
      <c r="J15" s="12">
        <v>23</v>
      </c>
      <c r="K15" s="12">
        <v>3857</v>
      </c>
      <c r="L15" s="12">
        <v>21</v>
      </c>
      <c r="M15" s="12">
        <v>4001</v>
      </c>
    </row>
    <row r="16" spans="1:13" x14ac:dyDescent="0.25">
      <c r="A16" s="43" t="s">
        <v>33</v>
      </c>
      <c r="B16" s="12">
        <v>5</v>
      </c>
      <c r="C16" s="12">
        <v>957</v>
      </c>
      <c r="D16" s="12">
        <v>4</v>
      </c>
      <c r="E16" s="12">
        <v>728</v>
      </c>
      <c r="F16" s="12">
        <v>5</v>
      </c>
      <c r="G16" s="12">
        <v>957</v>
      </c>
      <c r="H16" s="12">
        <v>5</v>
      </c>
      <c r="I16" s="12">
        <v>1001</v>
      </c>
      <c r="J16" s="12">
        <v>5</v>
      </c>
      <c r="K16" s="12">
        <v>1001</v>
      </c>
      <c r="L16" s="12">
        <v>5</v>
      </c>
      <c r="M16" s="12">
        <v>1001</v>
      </c>
    </row>
    <row r="17" spans="1:13" x14ac:dyDescent="0.25">
      <c r="A17" s="43" t="s">
        <v>28</v>
      </c>
      <c r="B17" s="12">
        <v>11</v>
      </c>
      <c r="C17" s="12">
        <v>1881</v>
      </c>
      <c r="D17" s="12">
        <v>11</v>
      </c>
      <c r="E17" s="12">
        <v>1881</v>
      </c>
      <c r="F17" s="12">
        <v>16</v>
      </c>
      <c r="G17" s="12">
        <v>2721</v>
      </c>
      <c r="H17" s="12">
        <v>15</v>
      </c>
      <c r="I17" s="12">
        <v>2471</v>
      </c>
      <c r="J17" s="12">
        <v>15</v>
      </c>
      <c r="K17" s="12">
        <v>2471</v>
      </c>
      <c r="L17" s="12">
        <v>15</v>
      </c>
      <c r="M17" s="12">
        <v>2471</v>
      </c>
    </row>
    <row r="18" spans="1:13" x14ac:dyDescent="0.25">
      <c r="A18" s="43" t="s">
        <v>31</v>
      </c>
      <c r="B18" s="12">
        <v>4</v>
      </c>
      <c r="C18" s="12">
        <v>610</v>
      </c>
      <c r="D18" s="12">
        <v>4</v>
      </c>
      <c r="E18" s="12">
        <v>610</v>
      </c>
      <c r="F18" s="12">
        <v>6</v>
      </c>
      <c r="G18" s="12">
        <v>1658</v>
      </c>
      <c r="H18" s="12">
        <v>10</v>
      </c>
      <c r="I18" s="12">
        <v>1858</v>
      </c>
      <c r="J18" s="12">
        <v>10</v>
      </c>
      <c r="K18" s="12">
        <v>1858</v>
      </c>
      <c r="L18" s="12">
        <v>10</v>
      </c>
      <c r="M18" s="12">
        <v>1858</v>
      </c>
    </row>
    <row r="19" spans="1:13" x14ac:dyDescent="0.25">
      <c r="A19" s="43" t="s">
        <v>25</v>
      </c>
      <c r="B19" s="12">
        <v>10</v>
      </c>
      <c r="C19" s="12">
        <v>2281</v>
      </c>
      <c r="D19" s="12">
        <v>10</v>
      </c>
      <c r="E19" s="12">
        <v>2281</v>
      </c>
      <c r="F19" s="12">
        <v>17</v>
      </c>
      <c r="G19" s="12">
        <v>3193</v>
      </c>
      <c r="H19" s="12">
        <v>15</v>
      </c>
      <c r="I19" s="12">
        <v>2822</v>
      </c>
      <c r="J19" s="12">
        <v>20</v>
      </c>
      <c r="K19" s="12">
        <v>3769</v>
      </c>
      <c r="L19" s="12">
        <v>21</v>
      </c>
      <c r="M19" s="12">
        <v>3906</v>
      </c>
    </row>
    <row r="20" spans="1:13" x14ac:dyDescent="0.25">
      <c r="A20" s="43" t="s">
        <v>34</v>
      </c>
      <c r="B20" s="12">
        <v>0</v>
      </c>
      <c r="C20" s="12">
        <v>0</v>
      </c>
      <c r="D20" s="12">
        <v>0</v>
      </c>
      <c r="E20" s="12">
        <v>0</v>
      </c>
      <c r="F20" s="12">
        <v>1</v>
      </c>
      <c r="G20" s="12">
        <v>100</v>
      </c>
      <c r="H20" s="44">
        <v>0</v>
      </c>
      <c r="I20" s="44">
        <v>0</v>
      </c>
      <c r="J20" s="12">
        <v>4</v>
      </c>
      <c r="K20" s="12">
        <v>600</v>
      </c>
      <c r="L20" s="12">
        <v>4</v>
      </c>
      <c r="M20" s="12">
        <v>600</v>
      </c>
    </row>
    <row r="21" spans="1:13" x14ac:dyDescent="0.25">
      <c r="A21" s="43" t="s">
        <v>55</v>
      </c>
      <c r="B21" s="12">
        <v>10</v>
      </c>
      <c r="C21" s="12">
        <v>2143</v>
      </c>
      <c r="D21" s="12">
        <v>10</v>
      </c>
      <c r="E21" s="12">
        <v>2143</v>
      </c>
      <c r="F21" s="12">
        <v>15</v>
      </c>
      <c r="G21" s="12">
        <v>3131</v>
      </c>
      <c r="H21" s="12">
        <v>15</v>
      </c>
      <c r="I21" s="12">
        <v>3199</v>
      </c>
      <c r="J21" s="12">
        <v>15</v>
      </c>
      <c r="K21" s="12">
        <v>3199</v>
      </c>
      <c r="L21" s="12">
        <v>16</v>
      </c>
      <c r="M21" s="12">
        <v>3309</v>
      </c>
    </row>
    <row r="22" spans="1:13" x14ac:dyDescent="0.25">
      <c r="A22" s="43" t="s">
        <v>15</v>
      </c>
      <c r="B22" s="12">
        <v>35</v>
      </c>
      <c r="C22" s="12">
        <v>5424</v>
      </c>
      <c r="D22" s="12">
        <v>49</v>
      </c>
      <c r="E22" s="12">
        <v>8388</v>
      </c>
      <c r="F22" s="12">
        <v>58</v>
      </c>
      <c r="G22" s="12">
        <v>9277</v>
      </c>
      <c r="H22" s="12">
        <v>61</v>
      </c>
      <c r="I22" s="12">
        <v>10882</v>
      </c>
      <c r="J22" s="12">
        <v>62</v>
      </c>
      <c r="K22" s="12">
        <v>10938</v>
      </c>
      <c r="L22" s="12">
        <v>65</v>
      </c>
      <c r="M22" s="12">
        <v>11540</v>
      </c>
    </row>
    <row r="23" spans="1:13" x14ac:dyDescent="0.25">
      <c r="A23" s="43" t="s">
        <v>18</v>
      </c>
      <c r="B23" s="12">
        <v>24</v>
      </c>
      <c r="C23" s="12">
        <v>4685</v>
      </c>
      <c r="D23" s="12">
        <v>24</v>
      </c>
      <c r="E23" s="12">
        <v>4685</v>
      </c>
      <c r="F23" s="12">
        <v>43</v>
      </c>
      <c r="G23" s="12">
        <v>8408</v>
      </c>
      <c r="H23" s="12">
        <v>40</v>
      </c>
      <c r="I23" s="12">
        <v>7392</v>
      </c>
      <c r="J23" s="12">
        <v>36</v>
      </c>
      <c r="K23" s="12">
        <v>6752</v>
      </c>
      <c r="L23" s="12">
        <v>32</v>
      </c>
      <c r="M23" s="12">
        <v>6188</v>
      </c>
    </row>
    <row r="24" spans="1:13" x14ac:dyDescent="0.25">
      <c r="A24" s="43" t="s">
        <v>30</v>
      </c>
      <c r="B24" s="12">
        <v>4</v>
      </c>
      <c r="C24" s="12">
        <v>844</v>
      </c>
      <c r="D24" s="12">
        <v>10</v>
      </c>
      <c r="E24" s="12">
        <v>2036</v>
      </c>
      <c r="F24" s="12">
        <v>10</v>
      </c>
      <c r="G24" s="12">
        <v>2036</v>
      </c>
      <c r="H24" s="12">
        <v>10</v>
      </c>
      <c r="I24" s="12">
        <v>2036</v>
      </c>
      <c r="J24" s="12">
        <v>10</v>
      </c>
      <c r="K24" s="12">
        <v>2036</v>
      </c>
      <c r="L24" s="12">
        <v>10</v>
      </c>
      <c r="M24" s="12">
        <v>2036</v>
      </c>
    </row>
    <row r="25" spans="1:13" x14ac:dyDescent="0.25">
      <c r="A25" s="43" t="s">
        <v>29</v>
      </c>
      <c r="B25" s="12">
        <v>8</v>
      </c>
      <c r="C25" s="12">
        <v>1666</v>
      </c>
      <c r="D25" s="12">
        <v>13</v>
      </c>
      <c r="E25" s="12">
        <v>2331</v>
      </c>
      <c r="F25" s="12">
        <v>20</v>
      </c>
      <c r="G25" s="12">
        <v>3872</v>
      </c>
      <c r="H25" s="12">
        <v>15</v>
      </c>
      <c r="I25" s="12">
        <v>2851</v>
      </c>
      <c r="J25" s="12">
        <v>15</v>
      </c>
      <c r="K25" s="12">
        <v>2851</v>
      </c>
      <c r="L25" s="12">
        <v>15</v>
      </c>
      <c r="M25" s="12">
        <v>2851</v>
      </c>
    </row>
    <row r="26" spans="1:13" x14ac:dyDescent="0.25">
      <c r="A26" s="43" t="s">
        <v>19</v>
      </c>
      <c r="B26" s="12">
        <v>16</v>
      </c>
      <c r="C26" s="12">
        <v>2995</v>
      </c>
      <c r="D26" s="12">
        <v>16</v>
      </c>
      <c r="E26" s="12">
        <v>2995</v>
      </c>
      <c r="F26" s="12">
        <v>25</v>
      </c>
      <c r="G26" s="12">
        <v>3768</v>
      </c>
      <c r="H26" s="12">
        <v>22</v>
      </c>
      <c r="I26" s="12">
        <v>3792</v>
      </c>
      <c r="J26" s="12">
        <v>31</v>
      </c>
      <c r="K26" s="12">
        <v>5195</v>
      </c>
      <c r="L26" s="12">
        <v>31</v>
      </c>
      <c r="M26" s="12">
        <v>5195</v>
      </c>
    </row>
    <row r="27" spans="1:13" x14ac:dyDescent="0.25">
      <c r="A27" s="43" t="s">
        <v>26</v>
      </c>
      <c r="B27" s="12">
        <v>17</v>
      </c>
      <c r="C27" s="12">
        <v>3120</v>
      </c>
      <c r="D27" s="12">
        <v>21</v>
      </c>
      <c r="E27" s="12">
        <v>3737</v>
      </c>
      <c r="F27" s="12">
        <v>28</v>
      </c>
      <c r="G27" s="12">
        <v>5517</v>
      </c>
      <c r="H27" s="12">
        <v>20</v>
      </c>
      <c r="I27" s="12">
        <v>3437</v>
      </c>
      <c r="J27" s="12">
        <v>20</v>
      </c>
      <c r="K27" s="12">
        <v>3437</v>
      </c>
      <c r="L27" s="12">
        <v>20</v>
      </c>
      <c r="M27" s="12">
        <v>3437</v>
      </c>
    </row>
    <row r="28" spans="1:13" x14ac:dyDescent="0.25">
      <c r="A28" s="43" t="s">
        <v>21</v>
      </c>
      <c r="B28" s="12">
        <v>17</v>
      </c>
      <c r="C28" s="12">
        <v>3269</v>
      </c>
      <c r="D28" s="12">
        <v>17</v>
      </c>
      <c r="E28" s="12">
        <v>3237</v>
      </c>
      <c r="F28" s="12">
        <v>19</v>
      </c>
      <c r="G28" s="12">
        <v>3296</v>
      </c>
      <c r="H28" s="12">
        <v>19</v>
      </c>
      <c r="I28" s="12">
        <v>3437</v>
      </c>
      <c r="J28" s="12">
        <v>20</v>
      </c>
      <c r="K28" s="12">
        <v>3242</v>
      </c>
      <c r="L28" s="12">
        <v>26</v>
      </c>
      <c r="M28" s="12">
        <v>4461</v>
      </c>
    </row>
    <row r="29" spans="1:13" x14ac:dyDescent="0.25">
      <c r="A29" s="43" t="s">
        <v>23</v>
      </c>
      <c r="B29" s="12">
        <v>22</v>
      </c>
      <c r="C29" s="12">
        <v>3941</v>
      </c>
      <c r="D29" s="12">
        <v>22</v>
      </c>
      <c r="E29" s="12">
        <v>3941</v>
      </c>
      <c r="F29" s="12">
        <v>24</v>
      </c>
      <c r="G29" s="12">
        <v>4942</v>
      </c>
      <c r="H29" s="12">
        <v>22</v>
      </c>
      <c r="I29" s="12">
        <v>3941</v>
      </c>
      <c r="J29" s="12">
        <v>22</v>
      </c>
      <c r="K29" s="12">
        <v>3941</v>
      </c>
      <c r="L29" s="12">
        <v>22</v>
      </c>
      <c r="M29" s="12">
        <v>3941</v>
      </c>
    </row>
    <row r="30" spans="1:13" x14ac:dyDescent="0.25">
      <c r="A30" s="43" t="s">
        <v>20</v>
      </c>
      <c r="B30" s="12">
        <v>27</v>
      </c>
      <c r="C30" s="12">
        <v>5708</v>
      </c>
      <c r="D30" s="12">
        <v>27</v>
      </c>
      <c r="E30" s="12">
        <v>5810</v>
      </c>
      <c r="F30" s="12">
        <v>32</v>
      </c>
      <c r="G30" s="12">
        <v>6133</v>
      </c>
      <c r="H30" s="12">
        <v>28</v>
      </c>
      <c r="I30" s="12">
        <v>5838</v>
      </c>
      <c r="J30" s="12">
        <v>28</v>
      </c>
      <c r="K30" s="12">
        <v>5838</v>
      </c>
      <c r="L30" s="12">
        <v>28</v>
      </c>
      <c r="M30" s="12">
        <v>5838</v>
      </c>
    </row>
    <row r="31" spans="1:13" x14ac:dyDescent="0.25">
      <c r="A31" s="43" t="s">
        <v>35</v>
      </c>
      <c r="B31" s="12">
        <v>2</v>
      </c>
      <c r="C31" s="12">
        <v>580</v>
      </c>
      <c r="D31" s="12">
        <v>2</v>
      </c>
      <c r="E31" s="12">
        <v>580</v>
      </c>
      <c r="F31" s="12">
        <v>2</v>
      </c>
      <c r="G31" s="12">
        <v>580</v>
      </c>
      <c r="H31" s="12">
        <v>2</v>
      </c>
      <c r="I31" s="12">
        <v>580</v>
      </c>
      <c r="J31" s="12">
        <v>2</v>
      </c>
      <c r="K31" s="12">
        <v>580</v>
      </c>
      <c r="L31" s="12">
        <v>2</v>
      </c>
      <c r="M31" s="12">
        <v>580</v>
      </c>
    </row>
    <row r="32" spans="1:13" x14ac:dyDescent="0.25">
      <c r="A32" s="43" t="s">
        <v>16</v>
      </c>
      <c r="B32" s="12">
        <v>54</v>
      </c>
      <c r="C32" s="12">
        <v>9366</v>
      </c>
      <c r="D32" s="12">
        <v>60</v>
      </c>
      <c r="E32" s="12">
        <v>10529</v>
      </c>
      <c r="F32" s="12">
        <v>67</v>
      </c>
      <c r="G32" s="12">
        <v>13894</v>
      </c>
      <c r="H32" s="12">
        <v>60</v>
      </c>
      <c r="I32" s="12">
        <v>10529</v>
      </c>
      <c r="J32" s="12">
        <v>60</v>
      </c>
      <c r="K32" s="12">
        <v>10529</v>
      </c>
      <c r="L32" s="12">
        <v>60</v>
      </c>
      <c r="M32" s="12">
        <v>10547</v>
      </c>
    </row>
    <row r="33" spans="1:13" x14ac:dyDescent="0.25">
      <c r="A33" s="43" t="s">
        <v>32</v>
      </c>
      <c r="B33" s="12">
        <v>4</v>
      </c>
      <c r="C33" s="12">
        <v>538</v>
      </c>
      <c r="D33" s="12">
        <v>4</v>
      </c>
      <c r="E33" s="12">
        <v>538</v>
      </c>
      <c r="F33" s="12">
        <v>4</v>
      </c>
      <c r="G33" s="12">
        <v>538</v>
      </c>
      <c r="H33" s="12">
        <v>8</v>
      </c>
      <c r="I33" s="12">
        <v>1124</v>
      </c>
      <c r="J33" s="12">
        <v>8</v>
      </c>
      <c r="K33" s="12">
        <v>1124</v>
      </c>
      <c r="L33" s="12">
        <v>8</v>
      </c>
      <c r="M33" s="12">
        <v>1124</v>
      </c>
    </row>
    <row r="34" spans="1:13" x14ac:dyDescent="0.25">
      <c r="A34" s="43" t="s">
        <v>22</v>
      </c>
      <c r="B34" s="12">
        <v>17</v>
      </c>
      <c r="C34" s="12">
        <v>3163</v>
      </c>
      <c r="D34" s="12">
        <v>17</v>
      </c>
      <c r="E34" s="12">
        <v>3163</v>
      </c>
      <c r="F34" s="12">
        <v>20</v>
      </c>
      <c r="G34" s="12">
        <v>3166</v>
      </c>
      <c r="H34" s="12">
        <v>18</v>
      </c>
      <c r="I34" s="12">
        <v>3221</v>
      </c>
      <c r="J34" s="12">
        <v>20</v>
      </c>
      <c r="K34" s="12">
        <v>3465</v>
      </c>
      <c r="L34" s="12">
        <v>23</v>
      </c>
      <c r="M34" s="12">
        <v>3835</v>
      </c>
    </row>
    <row r="35" spans="1:13" x14ac:dyDescent="0.25">
      <c r="A35" s="43" t="s">
        <v>13</v>
      </c>
      <c r="B35" s="12">
        <v>111</v>
      </c>
      <c r="C35" s="12">
        <v>20987</v>
      </c>
      <c r="D35" s="12">
        <v>121</v>
      </c>
      <c r="E35" s="12">
        <v>21421</v>
      </c>
      <c r="F35" s="12">
        <v>154</v>
      </c>
      <c r="G35" s="12">
        <v>29360</v>
      </c>
      <c r="H35" s="12">
        <v>132</v>
      </c>
      <c r="I35" s="12">
        <v>23213</v>
      </c>
      <c r="J35" s="12">
        <v>135</v>
      </c>
      <c r="K35" s="12">
        <v>23102</v>
      </c>
      <c r="L35" s="12">
        <v>144</v>
      </c>
      <c r="M35" s="12">
        <v>24285</v>
      </c>
    </row>
    <row r="36" spans="1:13" x14ac:dyDescent="0.25">
      <c r="A36" s="43" t="s">
        <v>36</v>
      </c>
      <c r="B36" s="12">
        <v>0</v>
      </c>
      <c r="C36" s="12">
        <v>0</v>
      </c>
      <c r="D36" s="12">
        <v>0</v>
      </c>
      <c r="E36" s="12">
        <v>0</v>
      </c>
      <c r="F36" s="12">
        <v>0</v>
      </c>
      <c r="G36" s="12">
        <v>0</v>
      </c>
      <c r="H36" s="12">
        <v>0</v>
      </c>
      <c r="I36" s="12">
        <v>0</v>
      </c>
      <c r="J36" s="12">
        <v>2</v>
      </c>
      <c r="K36" s="12">
        <v>280</v>
      </c>
      <c r="L36" s="12">
        <v>2</v>
      </c>
      <c r="M36" s="12">
        <v>280</v>
      </c>
    </row>
    <row r="37" spans="1:13" x14ac:dyDescent="0.25">
      <c r="A37" s="43" t="s">
        <v>37</v>
      </c>
      <c r="B37" s="12">
        <v>0</v>
      </c>
      <c r="C37" s="12">
        <v>0</v>
      </c>
      <c r="D37" s="12">
        <v>0</v>
      </c>
      <c r="E37" s="12">
        <v>0</v>
      </c>
      <c r="F37" s="12">
        <v>0</v>
      </c>
      <c r="G37" s="12">
        <v>0</v>
      </c>
      <c r="H37" s="12">
        <v>0</v>
      </c>
      <c r="I37" s="12">
        <v>0</v>
      </c>
      <c r="J37" s="12">
        <v>0</v>
      </c>
      <c r="K37" s="12">
        <v>0</v>
      </c>
      <c r="L37" s="12">
        <v>2</v>
      </c>
      <c r="M37" s="12">
        <v>259</v>
      </c>
    </row>
    <row r="38" spans="1:13" x14ac:dyDescent="0.25">
      <c r="A38" s="45" t="s">
        <v>59</v>
      </c>
      <c r="B38" s="16">
        <v>879</v>
      </c>
      <c r="C38" s="16">
        <v>161168</v>
      </c>
      <c r="D38" s="16">
        <v>935</v>
      </c>
      <c r="E38" s="16">
        <v>171164</v>
      </c>
      <c r="F38" s="16">
        <v>1183</v>
      </c>
      <c r="G38" s="16">
        <v>224360</v>
      </c>
      <c r="H38" s="16">
        <v>1082</v>
      </c>
      <c r="I38" s="16">
        <v>193982</v>
      </c>
      <c r="J38" s="16">
        <v>1150</v>
      </c>
      <c r="K38" s="16">
        <v>204493</v>
      </c>
      <c r="L38" s="16">
        <v>1227</v>
      </c>
      <c r="M38" s="16">
        <v>216419</v>
      </c>
    </row>
    <row r="41" spans="1:13" x14ac:dyDescent="0.25">
      <c r="A41" s="7" t="s">
        <v>9</v>
      </c>
    </row>
  </sheetData>
  <sheetProtection selectLockedCells="1" selectUnlockedCells="1"/>
  <mergeCells count="8">
    <mergeCell ref="A3:M3"/>
    <mergeCell ref="J8:K8"/>
    <mergeCell ref="L8:M8"/>
    <mergeCell ref="A8:A9"/>
    <mergeCell ref="B8:C8"/>
    <mergeCell ref="D8:E8"/>
    <mergeCell ref="F8:G8"/>
    <mergeCell ref="H8:I8"/>
  </mergeCells>
  <phoneticPr fontId="7" type="noConversion"/>
  <conditionalFormatting sqref="A4">
    <cfRule type="duplicateValues" dxfId="302" priority="4"/>
  </conditionalFormatting>
  <conditionalFormatting sqref="A1:A4 A6:A1048576">
    <cfRule type="duplicateValues" dxfId="301" priority="3"/>
  </conditionalFormatting>
  <conditionalFormatting sqref="A5">
    <cfRule type="duplicateValues" dxfId="300" priority="2"/>
  </conditionalFormatting>
  <conditionalFormatting sqref="A5">
    <cfRule type="duplicateValues" dxfId="299" priority="1"/>
  </conditionalFormatting>
  <pageMargins left="0.7" right="0.7" top="0.75" bottom="0.75" header="0.3" footer="0.3"/>
  <pageSetup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35FF-9B91-4569-9E50-25AFFF069413}">
  <sheetPr codeName="Hoja6"/>
  <dimension ref="A1:D40"/>
  <sheetViews>
    <sheetView showGridLines="0" showRowColHeaders="0" zoomScaleNormal="100" workbookViewId="0">
      <selection activeCell="A3" sqref="A3:P4"/>
    </sheetView>
  </sheetViews>
  <sheetFormatPr baseColWidth="10" defaultColWidth="11.42578125" defaultRowHeight="15" x14ac:dyDescent="0.25"/>
  <cols>
    <col min="1" max="1" width="32.85546875" style="1" customWidth="1"/>
    <col min="2" max="4" width="20.85546875" style="1" customWidth="1"/>
    <col min="5" max="16384" width="11.42578125" style="1"/>
  </cols>
  <sheetData>
    <row r="1" spans="1:4" s="8" customFormat="1" ht="59.25" customHeight="1" x14ac:dyDescent="0.3"/>
    <row r="2" spans="1:4" s="2" customFormat="1" ht="3.75" customHeight="1" x14ac:dyDescent="0.25"/>
    <row r="3" spans="1:4" ht="28.5" customHeight="1" x14ac:dyDescent="0.25">
      <c r="A3" s="212" t="s">
        <v>2</v>
      </c>
      <c r="B3" s="212"/>
      <c r="C3" s="212"/>
      <c r="D3" s="212"/>
    </row>
    <row r="4" spans="1:4" x14ac:dyDescent="0.25">
      <c r="A4" s="213" t="s">
        <v>45</v>
      </c>
      <c r="B4" s="213"/>
      <c r="C4" s="213"/>
      <c r="D4" s="213"/>
    </row>
    <row r="5" spans="1:4" x14ac:dyDescent="0.25">
      <c r="A5" s="214" t="s">
        <v>46</v>
      </c>
      <c r="B5" s="214"/>
      <c r="C5" s="214"/>
      <c r="D5" s="214"/>
    </row>
    <row r="7" spans="1:4" s="6" customFormat="1" ht="30" customHeight="1" x14ac:dyDescent="0.2">
      <c r="A7" s="5" t="s">
        <v>38</v>
      </c>
      <c r="B7" s="5" t="s">
        <v>39</v>
      </c>
      <c r="C7" s="5" t="s">
        <v>40</v>
      </c>
      <c r="D7" s="5" t="s">
        <v>41</v>
      </c>
    </row>
    <row r="8" spans="1:4" s="6" customFormat="1" ht="12" x14ac:dyDescent="0.2">
      <c r="A8" s="12">
        <v>2014</v>
      </c>
      <c r="B8" s="12">
        <v>1034</v>
      </c>
      <c r="C8" s="12">
        <v>53</v>
      </c>
      <c r="D8" s="17">
        <v>1087</v>
      </c>
    </row>
    <row r="9" spans="1:4" s="6" customFormat="1" ht="12" x14ac:dyDescent="0.2">
      <c r="A9" s="12">
        <v>2015</v>
      </c>
      <c r="B9" s="12">
        <v>1051</v>
      </c>
      <c r="C9" s="12">
        <v>53</v>
      </c>
      <c r="D9" s="17">
        <v>1104</v>
      </c>
    </row>
    <row r="10" spans="1:4" s="6" customFormat="1" ht="12" x14ac:dyDescent="0.2">
      <c r="A10" s="12">
        <v>2016</v>
      </c>
      <c r="B10" s="12">
        <v>1052</v>
      </c>
      <c r="C10" s="12">
        <v>53</v>
      </c>
      <c r="D10" s="17">
        <v>1105</v>
      </c>
    </row>
    <row r="11" spans="1:4" s="6" customFormat="1" ht="12" x14ac:dyDescent="0.2">
      <c r="A11" s="12">
        <v>2018</v>
      </c>
      <c r="B11" s="12">
        <v>1054</v>
      </c>
      <c r="C11" s="12">
        <v>54</v>
      </c>
      <c r="D11" s="17">
        <v>1108</v>
      </c>
    </row>
    <row r="12" spans="1:4" s="6" customFormat="1" ht="12" x14ac:dyDescent="0.2">
      <c r="A12" s="12">
        <v>2019</v>
      </c>
      <c r="B12" s="12">
        <v>1055</v>
      </c>
      <c r="C12" s="12">
        <v>54</v>
      </c>
      <c r="D12" s="17">
        <v>1109</v>
      </c>
    </row>
    <row r="13" spans="1:4" s="6" customFormat="1" ht="12" x14ac:dyDescent="0.2">
      <c r="A13" s="12" t="s">
        <v>42</v>
      </c>
      <c r="B13" s="12">
        <v>1055</v>
      </c>
      <c r="C13" s="12">
        <v>54</v>
      </c>
      <c r="D13" s="17">
        <v>1109</v>
      </c>
    </row>
    <row r="14" spans="1:4" s="6" customFormat="1" ht="12" x14ac:dyDescent="0.2"/>
    <row r="15" spans="1:4" s="6" customFormat="1" ht="12" x14ac:dyDescent="0.2">
      <c r="A15" s="6" t="s">
        <v>43</v>
      </c>
    </row>
    <row r="16" spans="1:4" s="6" customFormat="1" ht="12" x14ac:dyDescent="0.2">
      <c r="A16" s="6" t="s">
        <v>44</v>
      </c>
    </row>
    <row r="17" spans="1:1" s="6" customFormat="1" ht="12" x14ac:dyDescent="0.2">
      <c r="A17" s="7" t="s">
        <v>83</v>
      </c>
    </row>
    <row r="18" spans="1:1" s="6" customFormat="1" ht="12" x14ac:dyDescent="0.2"/>
    <row r="19" spans="1:1" s="6" customFormat="1" ht="12" x14ac:dyDescent="0.2"/>
    <row r="20" spans="1:1" s="6" customFormat="1" ht="12" x14ac:dyDescent="0.2"/>
    <row r="21" spans="1:1" s="6" customFormat="1" ht="12" x14ac:dyDescent="0.2"/>
    <row r="22" spans="1:1" s="6" customFormat="1" ht="12" x14ac:dyDescent="0.2"/>
    <row r="23" spans="1:1" s="6" customFormat="1" ht="12" x14ac:dyDescent="0.2"/>
    <row r="24" spans="1:1" s="6" customFormat="1" ht="12" x14ac:dyDescent="0.2"/>
    <row r="25" spans="1:1" s="6" customFormat="1" ht="12" x14ac:dyDescent="0.2"/>
    <row r="26" spans="1:1" s="6" customFormat="1" ht="12" x14ac:dyDescent="0.2"/>
    <row r="27" spans="1:1" s="6" customFormat="1" ht="12" x14ac:dyDescent="0.2"/>
    <row r="28" spans="1:1" s="6" customFormat="1" ht="12" x14ac:dyDescent="0.2"/>
    <row r="29" spans="1:1" s="6" customFormat="1" ht="12" x14ac:dyDescent="0.2"/>
    <row r="30" spans="1:1" s="6" customFormat="1" ht="12" x14ac:dyDescent="0.2"/>
    <row r="31" spans="1:1" s="6" customFormat="1" ht="12" x14ac:dyDescent="0.2"/>
    <row r="32" spans="1:1" s="6" customFormat="1" ht="12" x14ac:dyDescent="0.2"/>
    <row r="33" s="6" customFormat="1" ht="12" x14ac:dyDescent="0.2"/>
    <row r="34" s="6" customFormat="1" ht="12" x14ac:dyDescent="0.2"/>
    <row r="35" s="6" customFormat="1" ht="12" x14ac:dyDescent="0.2"/>
    <row r="36" s="6" customFormat="1" ht="12" x14ac:dyDescent="0.2"/>
    <row r="37" s="6" customFormat="1" ht="12" x14ac:dyDescent="0.2"/>
    <row r="38" s="6" customFormat="1" ht="12" x14ac:dyDescent="0.2"/>
    <row r="39" s="6" customFormat="1" ht="12" x14ac:dyDescent="0.2"/>
    <row r="40" s="6" customFormat="1" ht="12" x14ac:dyDescent="0.2"/>
  </sheetData>
  <sheetProtection selectLockedCells="1" selectUnlockedCells="1"/>
  <mergeCells count="3">
    <mergeCell ref="A3:D3"/>
    <mergeCell ref="A4:D4"/>
    <mergeCell ref="A5:D5"/>
  </mergeCells>
  <conditionalFormatting sqref="A4">
    <cfRule type="duplicateValues" dxfId="298" priority="3"/>
  </conditionalFormatting>
  <conditionalFormatting sqref="A5">
    <cfRule type="duplicateValues" dxfId="297" priority="1"/>
  </conditionalFormatting>
  <pageMargins left="0.7" right="0.7" top="0.75" bottom="0.75" header="0.3" footer="0.3"/>
  <pageSetup orientation="portrait"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BF841-CEC0-4488-8A6E-3190DF73BD36}">
  <sheetPr codeName="Hoja7"/>
  <dimension ref="A1:H48"/>
  <sheetViews>
    <sheetView showGridLines="0" showRowColHeaders="0" zoomScaleNormal="100" workbookViewId="0">
      <selection activeCell="A3" sqref="A3:P4"/>
    </sheetView>
  </sheetViews>
  <sheetFormatPr baseColWidth="10" defaultColWidth="11.42578125" defaultRowHeight="15" x14ac:dyDescent="0.25"/>
  <cols>
    <col min="1" max="1" width="56" style="1" customWidth="1"/>
    <col min="2" max="4" width="13.42578125" style="1" customWidth="1"/>
    <col min="5" max="16384" width="11.42578125" style="1"/>
  </cols>
  <sheetData>
    <row r="1" spans="1:8" s="8" customFormat="1" ht="59.25" customHeight="1" x14ac:dyDescent="0.3"/>
    <row r="2" spans="1:8" s="2" customFormat="1" ht="3.75" customHeight="1" x14ac:dyDescent="0.25"/>
    <row r="3" spans="1:8" ht="28.5" customHeight="1" x14ac:dyDescent="0.25">
      <c r="A3" s="212" t="s">
        <v>2</v>
      </c>
      <c r="B3" s="212"/>
      <c r="C3" s="212"/>
      <c r="D3" s="212"/>
      <c r="E3" s="212"/>
      <c r="F3" s="212"/>
      <c r="G3" s="212"/>
      <c r="H3" s="212"/>
    </row>
    <row r="4" spans="1:8" x14ac:dyDescent="0.25">
      <c r="A4" s="213" t="s">
        <v>62</v>
      </c>
      <c r="B4" s="213"/>
      <c r="C4" s="213"/>
      <c r="D4" s="213"/>
      <c r="E4" s="213"/>
      <c r="F4" s="213"/>
      <c r="G4" s="213"/>
      <c r="H4" s="213"/>
    </row>
    <row r="5" spans="1:8" x14ac:dyDescent="0.25">
      <c r="A5" s="214" t="s">
        <v>46</v>
      </c>
      <c r="B5" s="214"/>
      <c r="C5" s="214"/>
      <c r="D5" s="214"/>
      <c r="E5" s="214"/>
      <c r="F5" s="214"/>
      <c r="G5" s="214"/>
      <c r="H5" s="214"/>
    </row>
    <row r="7" spans="1:8" s="6" customFormat="1" ht="30" customHeight="1" x14ac:dyDescent="0.2">
      <c r="A7" s="219" t="s">
        <v>10</v>
      </c>
      <c r="B7" s="219" t="s">
        <v>47</v>
      </c>
      <c r="C7" s="219"/>
      <c r="D7" s="219"/>
      <c r="E7" s="219"/>
      <c r="F7" s="219"/>
      <c r="G7" s="219"/>
      <c r="H7" s="219"/>
    </row>
    <row r="8" spans="1:8" s="6" customFormat="1" ht="12" x14ac:dyDescent="0.2">
      <c r="A8" s="219"/>
      <c r="B8" s="129">
        <v>2014</v>
      </c>
      <c r="C8" s="129">
        <v>2015</v>
      </c>
      <c r="D8" s="129">
        <v>2016</v>
      </c>
      <c r="E8" s="129">
        <v>2017</v>
      </c>
      <c r="F8" s="129">
        <v>2018</v>
      </c>
      <c r="G8" s="129">
        <v>2019</v>
      </c>
      <c r="H8" s="129" t="s">
        <v>48</v>
      </c>
    </row>
    <row r="9" spans="1:8" s="6" customFormat="1" ht="12" x14ac:dyDescent="0.2">
      <c r="A9" s="130" t="s">
        <v>49</v>
      </c>
      <c r="B9" s="131">
        <v>3</v>
      </c>
      <c r="C9" s="132">
        <v>3</v>
      </c>
      <c r="D9" s="132">
        <v>3</v>
      </c>
      <c r="E9" s="132">
        <v>3</v>
      </c>
      <c r="F9" s="132">
        <v>3</v>
      </c>
      <c r="G9" s="132">
        <v>3</v>
      </c>
      <c r="H9" s="132">
        <v>3</v>
      </c>
    </row>
    <row r="10" spans="1:8" s="6" customFormat="1" ht="12" x14ac:dyDescent="0.2">
      <c r="A10" s="130" t="s">
        <v>50</v>
      </c>
      <c r="B10" s="131">
        <v>1</v>
      </c>
      <c r="C10" s="132">
        <v>1</v>
      </c>
      <c r="D10" s="132">
        <v>1</v>
      </c>
      <c r="E10" s="132">
        <v>1</v>
      </c>
      <c r="F10" s="132">
        <v>1</v>
      </c>
      <c r="G10" s="132">
        <v>1</v>
      </c>
      <c r="H10" s="132">
        <v>1</v>
      </c>
    </row>
    <row r="11" spans="1:8" s="6" customFormat="1" ht="12" x14ac:dyDescent="0.2">
      <c r="A11" s="130" t="s">
        <v>12</v>
      </c>
      <c r="B11" s="131">
        <v>124</v>
      </c>
      <c r="C11" s="132">
        <v>124</v>
      </c>
      <c r="D11" s="132">
        <v>124</v>
      </c>
      <c r="E11" s="132">
        <v>124</v>
      </c>
      <c r="F11" s="132">
        <v>125</v>
      </c>
      <c r="G11" s="132">
        <v>125</v>
      </c>
      <c r="H11" s="132">
        <v>125</v>
      </c>
    </row>
    <row r="12" spans="1:8" s="6" customFormat="1" ht="12" x14ac:dyDescent="0.2">
      <c r="A12" s="130" t="s">
        <v>51</v>
      </c>
      <c r="B12" s="131">
        <v>1</v>
      </c>
      <c r="C12" s="132">
        <v>1</v>
      </c>
      <c r="D12" s="132">
        <v>1</v>
      </c>
      <c r="E12" s="132">
        <v>1</v>
      </c>
      <c r="F12" s="132">
        <v>1</v>
      </c>
      <c r="G12" s="132">
        <v>1</v>
      </c>
      <c r="H12" s="132">
        <v>1</v>
      </c>
    </row>
    <row r="13" spans="1:8" s="6" customFormat="1" ht="12" x14ac:dyDescent="0.2">
      <c r="A13" s="130" t="s">
        <v>52</v>
      </c>
      <c r="B13" s="131">
        <v>1</v>
      </c>
      <c r="C13" s="132">
        <v>1</v>
      </c>
      <c r="D13" s="132">
        <v>1</v>
      </c>
      <c r="E13" s="132">
        <v>1</v>
      </c>
      <c r="F13" s="132">
        <v>1</v>
      </c>
      <c r="G13" s="132">
        <v>1</v>
      </c>
      <c r="H13" s="132">
        <v>1</v>
      </c>
    </row>
    <row r="14" spans="1:8" s="6" customFormat="1" ht="12" x14ac:dyDescent="0.2">
      <c r="A14" s="130" t="s">
        <v>53</v>
      </c>
      <c r="B14" s="131">
        <v>3</v>
      </c>
      <c r="C14" s="132">
        <v>3</v>
      </c>
      <c r="D14" s="132">
        <v>3</v>
      </c>
      <c r="E14" s="132">
        <v>3</v>
      </c>
      <c r="F14" s="132">
        <v>3</v>
      </c>
      <c r="G14" s="132">
        <v>3</v>
      </c>
      <c r="H14" s="132">
        <v>3</v>
      </c>
    </row>
    <row r="15" spans="1:8" s="6" customFormat="1" ht="12" x14ac:dyDescent="0.2">
      <c r="A15" s="130" t="s">
        <v>14</v>
      </c>
      <c r="B15" s="131">
        <v>23</v>
      </c>
      <c r="C15" s="132">
        <v>23</v>
      </c>
      <c r="D15" s="132">
        <v>23</v>
      </c>
      <c r="E15" s="132">
        <v>23</v>
      </c>
      <c r="F15" s="132">
        <v>24</v>
      </c>
      <c r="G15" s="132">
        <v>24</v>
      </c>
      <c r="H15" s="132">
        <v>24</v>
      </c>
    </row>
    <row r="16" spans="1:8" s="6" customFormat="1" ht="12" x14ac:dyDescent="0.2">
      <c r="A16" s="130" t="s">
        <v>54</v>
      </c>
      <c r="B16" s="131">
        <v>155</v>
      </c>
      <c r="C16" s="132">
        <v>155</v>
      </c>
      <c r="D16" s="132">
        <v>156</v>
      </c>
      <c r="E16" s="132">
        <v>156</v>
      </c>
      <c r="F16" s="132">
        <v>156</v>
      </c>
      <c r="G16" s="132">
        <v>157</v>
      </c>
      <c r="H16" s="132">
        <v>157</v>
      </c>
    </row>
    <row r="17" spans="1:8" s="6" customFormat="1" ht="12" x14ac:dyDescent="0.2">
      <c r="A17" s="130" t="s">
        <v>17</v>
      </c>
      <c r="B17" s="131">
        <v>115</v>
      </c>
      <c r="C17" s="132">
        <v>115</v>
      </c>
      <c r="D17" s="132">
        <v>115</v>
      </c>
      <c r="E17" s="132">
        <v>115</v>
      </c>
      <c r="F17" s="132">
        <v>115</v>
      </c>
      <c r="G17" s="132">
        <v>115</v>
      </c>
      <c r="H17" s="132">
        <v>115</v>
      </c>
    </row>
    <row r="18" spans="1:8" s="6" customFormat="1" ht="12" x14ac:dyDescent="0.2">
      <c r="A18" s="130" t="s">
        <v>27</v>
      </c>
      <c r="B18" s="131">
        <v>66</v>
      </c>
      <c r="C18" s="132">
        <v>66</v>
      </c>
      <c r="D18" s="132">
        <v>66</v>
      </c>
      <c r="E18" s="132">
        <v>66</v>
      </c>
      <c r="F18" s="132">
        <v>66</v>
      </c>
      <c r="G18" s="132">
        <v>66</v>
      </c>
      <c r="H18" s="132">
        <v>66</v>
      </c>
    </row>
    <row r="19" spans="1:8" s="6" customFormat="1" ht="12" x14ac:dyDescent="0.2">
      <c r="A19" s="130" t="s">
        <v>24</v>
      </c>
      <c r="B19" s="131">
        <v>35</v>
      </c>
      <c r="C19" s="132">
        <v>35</v>
      </c>
      <c r="D19" s="132">
        <v>35</v>
      </c>
      <c r="E19" s="132">
        <v>35</v>
      </c>
      <c r="F19" s="132">
        <v>35</v>
      </c>
      <c r="G19" s="132">
        <v>35</v>
      </c>
      <c r="H19" s="132">
        <v>35</v>
      </c>
    </row>
    <row r="20" spans="1:8" s="6" customFormat="1" ht="12" x14ac:dyDescent="0.2">
      <c r="A20" s="130" t="s">
        <v>33</v>
      </c>
      <c r="B20" s="131">
        <v>1</v>
      </c>
      <c r="C20" s="132">
        <v>1</v>
      </c>
      <c r="D20" s="132">
        <v>1</v>
      </c>
      <c r="E20" s="132">
        <v>1</v>
      </c>
      <c r="F20" s="132">
        <v>1</v>
      </c>
      <c r="G20" s="132">
        <v>1</v>
      </c>
      <c r="H20" s="132">
        <v>1</v>
      </c>
    </row>
    <row r="21" spans="1:8" s="6" customFormat="1" ht="12" x14ac:dyDescent="0.2">
      <c r="A21" s="130" t="s">
        <v>28</v>
      </c>
      <c r="B21" s="131">
        <v>2</v>
      </c>
      <c r="C21" s="132">
        <v>2</v>
      </c>
      <c r="D21" s="132">
        <v>2</v>
      </c>
      <c r="E21" s="132">
        <v>2</v>
      </c>
      <c r="F21" s="132">
        <v>2</v>
      </c>
      <c r="G21" s="132">
        <v>2</v>
      </c>
      <c r="H21" s="132">
        <v>2</v>
      </c>
    </row>
    <row r="22" spans="1:8" s="6" customFormat="1" ht="12" x14ac:dyDescent="0.2">
      <c r="A22" s="130" t="s">
        <v>31</v>
      </c>
      <c r="B22" s="131">
        <v>53</v>
      </c>
      <c r="C22" s="132">
        <v>64</v>
      </c>
      <c r="D22" s="132">
        <v>64</v>
      </c>
      <c r="E22" s="132">
        <v>64</v>
      </c>
      <c r="F22" s="132">
        <v>64</v>
      </c>
      <c r="G22" s="132">
        <v>64</v>
      </c>
      <c r="H22" s="132">
        <v>64</v>
      </c>
    </row>
    <row r="23" spans="1:8" s="6" customFormat="1" ht="12" x14ac:dyDescent="0.2">
      <c r="A23" s="130" t="s">
        <v>25</v>
      </c>
      <c r="B23" s="131">
        <v>21</v>
      </c>
      <c r="C23" s="132">
        <v>21</v>
      </c>
      <c r="D23" s="132">
        <v>21</v>
      </c>
      <c r="E23" s="132">
        <v>21</v>
      </c>
      <c r="F23" s="132">
        <v>21</v>
      </c>
      <c r="G23" s="132">
        <v>21</v>
      </c>
      <c r="H23" s="132">
        <v>21</v>
      </c>
    </row>
    <row r="24" spans="1:8" s="6" customFormat="1" ht="12" x14ac:dyDescent="0.2">
      <c r="A24" s="130" t="s">
        <v>34</v>
      </c>
      <c r="B24" s="131">
        <v>7</v>
      </c>
      <c r="C24" s="132">
        <v>8</v>
      </c>
      <c r="D24" s="132">
        <v>8</v>
      </c>
      <c r="E24" s="132">
        <v>8</v>
      </c>
      <c r="F24" s="132">
        <v>8</v>
      </c>
      <c r="G24" s="132">
        <v>8</v>
      </c>
      <c r="H24" s="132">
        <v>8</v>
      </c>
    </row>
    <row r="25" spans="1:8" s="6" customFormat="1" ht="12" x14ac:dyDescent="0.2">
      <c r="A25" s="130" t="s">
        <v>55</v>
      </c>
      <c r="B25" s="131">
        <v>2</v>
      </c>
      <c r="C25" s="132">
        <v>2</v>
      </c>
      <c r="D25" s="132">
        <v>2</v>
      </c>
      <c r="E25" s="132">
        <v>2</v>
      </c>
      <c r="F25" s="132">
        <v>2</v>
      </c>
      <c r="G25" s="132">
        <v>2</v>
      </c>
      <c r="H25" s="132">
        <v>2</v>
      </c>
    </row>
    <row r="26" spans="1:8" s="6" customFormat="1" ht="12" x14ac:dyDescent="0.2">
      <c r="A26" s="130" t="s">
        <v>15</v>
      </c>
      <c r="B26" s="131">
        <v>131</v>
      </c>
      <c r="C26" s="132">
        <v>131</v>
      </c>
      <c r="D26" s="132">
        <v>131</v>
      </c>
      <c r="E26" s="132">
        <v>131</v>
      </c>
      <c r="F26" s="132">
        <v>132</v>
      </c>
      <c r="G26" s="132">
        <v>132</v>
      </c>
      <c r="H26" s="132">
        <v>132</v>
      </c>
    </row>
    <row r="27" spans="1:8" s="6" customFormat="1" ht="12" x14ac:dyDescent="0.2">
      <c r="A27" s="130" t="s">
        <v>56</v>
      </c>
      <c r="B27" s="131">
        <v>1</v>
      </c>
      <c r="C27" s="132">
        <v>1</v>
      </c>
      <c r="D27" s="132">
        <v>1</v>
      </c>
      <c r="E27" s="132">
        <v>1</v>
      </c>
      <c r="F27" s="132">
        <v>1</v>
      </c>
      <c r="G27" s="132">
        <v>1</v>
      </c>
      <c r="H27" s="132">
        <v>1</v>
      </c>
    </row>
    <row r="28" spans="1:8" s="6" customFormat="1" ht="12" x14ac:dyDescent="0.2">
      <c r="A28" s="130" t="s">
        <v>18</v>
      </c>
      <c r="B28" s="131">
        <v>13</v>
      </c>
      <c r="C28" s="132">
        <v>13</v>
      </c>
      <c r="D28" s="132">
        <v>13</v>
      </c>
      <c r="E28" s="132">
        <v>13</v>
      </c>
      <c r="F28" s="132">
        <v>13</v>
      </c>
      <c r="G28" s="132">
        <v>13</v>
      </c>
      <c r="H28" s="132">
        <v>13</v>
      </c>
    </row>
    <row r="29" spans="1:8" s="6" customFormat="1" ht="12" x14ac:dyDescent="0.2">
      <c r="A29" s="130" t="s">
        <v>30</v>
      </c>
      <c r="B29" s="131">
        <v>7</v>
      </c>
      <c r="C29" s="132">
        <v>7</v>
      </c>
      <c r="D29" s="132">
        <v>7</v>
      </c>
      <c r="E29" s="132">
        <v>7</v>
      </c>
      <c r="F29" s="132">
        <v>7</v>
      </c>
      <c r="G29" s="132">
        <v>7</v>
      </c>
      <c r="H29" s="132">
        <v>7</v>
      </c>
    </row>
    <row r="30" spans="1:8" s="6" customFormat="1" ht="12" x14ac:dyDescent="0.2">
      <c r="A30" s="130" t="s">
        <v>29</v>
      </c>
      <c r="B30" s="131">
        <v>32</v>
      </c>
      <c r="C30" s="132">
        <v>32</v>
      </c>
      <c r="D30" s="132">
        <v>32</v>
      </c>
      <c r="E30" s="132">
        <v>32</v>
      </c>
      <c r="F30" s="132">
        <v>32</v>
      </c>
      <c r="G30" s="132">
        <v>32</v>
      </c>
      <c r="H30" s="132">
        <v>32</v>
      </c>
    </row>
    <row r="31" spans="1:8" s="6" customFormat="1" ht="12" x14ac:dyDescent="0.2">
      <c r="A31" s="130" t="s">
        <v>57</v>
      </c>
      <c r="B31" s="131">
        <v>1</v>
      </c>
      <c r="C31" s="132">
        <v>1</v>
      </c>
      <c r="D31" s="132">
        <v>1</v>
      </c>
      <c r="E31" s="132">
        <v>1</v>
      </c>
      <c r="F31" s="132">
        <v>1</v>
      </c>
      <c r="G31" s="132">
        <v>1</v>
      </c>
      <c r="H31" s="132">
        <v>1</v>
      </c>
    </row>
    <row r="32" spans="1:8" s="6" customFormat="1" ht="12" x14ac:dyDescent="0.2">
      <c r="A32" s="130" t="s">
        <v>19</v>
      </c>
      <c r="B32" s="131">
        <v>1</v>
      </c>
      <c r="C32" s="132">
        <v>1</v>
      </c>
      <c r="D32" s="132">
        <v>1</v>
      </c>
      <c r="E32" s="132">
        <v>1</v>
      </c>
      <c r="F32" s="132">
        <v>1</v>
      </c>
      <c r="G32" s="132">
        <v>1</v>
      </c>
      <c r="H32" s="132">
        <v>1</v>
      </c>
    </row>
    <row r="33" spans="1:8" s="6" customFormat="1" ht="12" x14ac:dyDescent="0.2">
      <c r="A33" s="130" t="s">
        <v>26</v>
      </c>
      <c r="B33" s="131">
        <v>13</v>
      </c>
      <c r="C33" s="132">
        <v>15</v>
      </c>
      <c r="D33" s="132">
        <v>15</v>
      </c>
      <c r="E33" s="132">
        <v>15</v>
      </c>
      <c r="F33" s="132">
        <v>15</v>
      </c>
      <c r="G33" s="132">
        <v>15</v>
      </c>
      <c r="H33" s="132">
        <v>15</v>
      </c>
    </row>
    <row r="34" spans="1:8" s="6" customFormat="1" ht="12" x14ac:dyDescent="0.2">
      <c r="A34" s="130" t="s">
        <v>21</v>
      </c>
      <c r="B34" s="131">
        <v>42</v>
      </c>
      <c r="C34" s="132">
        <v>42</v>
      </c>
      <c r="D34" s="132">
        <v>42</v>
      </c>
      <c r="E34" s="132">
        <v>42</v>
      </c>
      <c r="F34" s="132">
        <v>42</v>
      </c>
      <c r="G34" s="132">
        <v>42</v>
      </c>
      <c r="H34" s="132">
        <v>42</v>
      </c>
    </row>
    <row r="35" spans="1:8" s="6" customFormat="1" ht="12" x14ac:dyDescent="0.2">
      <c r="A35" s="130" t="s">
        <v>23</v>
      </c>
      <c r="B35" s="131">
        <v>9</v>
      </c>
      <c r="C35" s="132">
        <v>9</v>
      </c>
      <c r="D35" s="132">
        <v>9</v>
      </c>
      <c r="E35" s="132">
        <v>9</v>
      </c>
      <c r="F35" s="132">
        <v>9</v>
      </c>
      <c r="G35" s="132">
        <v>9</v>
      </c>
      <c r="H35" s="132">
        <v>9</v>
      </c>
    </row>
    <row r="36" spans="1:8" s="6" customFormat="1" ht="12" x14ac:dyDescent="0.2">
      <c r="A36" s="130" t="s">
        <v>20</v>
      </c>
      <c r="B36" s="131">
        <v>22</v>
      </c>
      <c r="C36" s="132">
        <v>22</v>
      </c>
      <c r="D36" s="132">
        <v>22</v>
      </c>
      <c r="E36" s="132">
        <v>22</v>
      </c>
      <c r="F36" s="132">
        <v>22</v>
      </c>
      <c r="G36" s="132">
        <v>22</v>
      </c>
      <c r="H36" s="132">
        <v>22</v>
      </c>
    </row>
    <row r="37" spans="1:8" s="6" customFormat="1" ht="12" x14ac:dyDescent="0.2">
      <c r="A37" s="130" t="s">
        <v>16</v>
      </c>
      <c r="B37" s="131">
        <v>60</v>
      </c>
      <c r="C37" s="132">
        <v>60</v>
      </c>
      <c r="D37" s="132">
        <v>60</v>
      </c>
      <c r="E37" s="132">
        <v>60</v>
      </c>
      <c r="F37" s="132">
        <v>60</v>
      </c>
      <c r="G37" s="132">
        <v>60</v>
      </c>
      <c r="H37" s="132">
        <v>60</v>
      </c>
    </row>
    <row r="38" spans="1:8" s="6" customFormat="1" ht="12" x14ac:dyDescent="0.2">
      <c r="A38" s="130" t="s">
        <v>32</v>
      </c>
      <c r="B38" s="131">
        <v>1</v>
      </c>
      <c r="C38" s="132">
        <v>1</v>
      </c>
      <c r="D38" s="132">
        <v>1</v>
      </c>
      <c r="E38" s="132">
        <v>1</v>
      </c>
      <c r="F38" s="132">
        <v>1</v>
      </c>
      <c r="G38" s="132">
        <v>1</v>
      </c>
      <c r="H38" s="132">
        <v>1</v>
      </c>
    </row>
    <row r="39" spans="1:8" s="6" customFormat="1" ht="12" x14ac:dyDescent="0.2">
      <c r="A39" s="130" t="s">
        <v>22</v>
      </c>
      <c r="B39" s="131">
        <v>37</v>
      </c>
      <c r="C39" s="132">
        <v>37</v>
      </c>
      <c r="D39" s="132">
        <v>37</v>
      </c>
      <c r="E39" s="132">
        <v>37</v>
      </c>
      <c r="F39" s="132">
        <v>37</v>
      </c>
      <c r="G39" s="132">
        <v>37</v>
      </c>
      <c r="H39" s="132">
        <v>37</v>
      </c>
    </row>
    <row r="40" spans="1:8" s="6" customFormat="1" ht="12" x14ac:dyDescent="0.2">
      <c r="A40" s="130" t="s">
        <v>58</v>
      </c>
      <c r="B40" s="131">
        <v>1</v>
      </c>
      <c r="C40" s="132">
        <v>1</v>
      </c>
      <c r="D40" s="132">
        <v>1</v>
      </c>
      <c r="E40" s="132">
        <v>1</v>
      </c>
      <c r="F40" s="132">
        <v>1</v>
      </c>
      <c r="G40" s="132">
        <v>1</v>
      </c>
      <c r="H40" s="132">
        <v>1</v>
      </c>
    </row>
    <row r="41" spans="1:8" x14ac:dyDescent="0.25">
      <c r="A41" s="130" t="s">
        <v>13</v>
      </c>
      <c r="B41" s="131">
        <v>103</v>
      </c>
      <c r="C41" s="132">
        <v>106</v>
      </c>
      <c r="D41" s="132">
        <v>106</v>
      </c>
      <c r="E41" s="132">
        <v>106</v>
      </c>
      <c r="F41" s="132">
        <v>106</v>
      </c>
      <c r="G41" s="132">
        <v>106</v>
      </c>
      <c r="H41" s="132">
        <v>106</v>
      </c>
    </row>
    <row r="42" spans="1:8" x14ac:dyDescent="0.25">
      <c r="A42" s="129" t="s">
        <v>59</v>
      </c>
      <c r="B42" s="133">
        <v>1087</v>
      </c>
      <c r="C42" s="133">
        <v>1104</v>
      </c>
      <c r="D42" s="133">
        <v>1105</v>
      </c>
      <c r="E42" s="133">
        <v>1105</v>
      </c>
      <c r="F42" s="133">
        <v>1108</v>
      </c>
      <c r="G42" s="133">
        <v>1109</v>
      </c>
      <c r="H42" s="133">
        <v>1109</v>
      </c>
    </row>
    <row r="44" spans="1:8" x14ac:dyDescent="0.25">
      <c r="A44" s="18" t="s">
        <v>43</v>
      </c>
    </row>
    <row r="45" spans="1:8" x14ac:dyDescent="0.25">
      <c r="A45" s="18" t="s">
        <v>60</v>
      </c>
    </row>
    <row r="46" spans="1:8" x14ac:dyDescent="0.25">
      <c r="A46" s="18" t="s">
        <v>61</v>
      </c>
    </row>
    <row r="48" spans="1:8" x14ac:dyDescent="0.25">
      <c r="A48" s="7" t="s">
        <v>83</v>
      </c>
    </row>
  </sheetData>
  <sheetProtection selectLockedCells="1" selectUnlockedCells="1"/>
  <mergeCells count="5">
    <mergeCell ref="A7:A8"/>
    <mergeCell ref="B7:H7"/>
    <mergeCell ref="A3:H3"/>
    <mergeCell ref="A4:H4"/>
    <mergeCell ref="A5:H5"/>
  </mergeCells>
  <conditionalFormatting sqref="A4">
    <cfRule type="duplicateValues" dxfId="296" priority="3"/>
  </conditionalFormatting>
  <conditionalFormatting sqref="A5">
    <cfRule type="duplicateValues" dxfId="295" priority="1"/>
  </conditionalFormatting>
  <pageMargins left="0.7" right="0.7" top="0.75" bottom="0.75" header="0.3" footer="0.3"/>
  <pageSetup orientation="portrait"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6842-AE5E-4F03-9773-8E2C321CC9A3}">
  <sheetPr codeName="Hoja8"/>
  <dimension ref="A1:H45"/>
  <sheetViews>
    <sheetView showGridLines="0" showRowColHeaders="0" zoomScaleNormal="100" workbookViewId="0">
      <selection activeCell="A3" sqref="A3:P4"/>
    </sheetView>
  </sheetViews>
  <sheetFormatPr baseColWidth="10" defaultColWidth="11.42578125" defaultRowHeight="15" x14ac:dyDescent="0.25"/>
  <cols>
    <col min="1" max="1" width="55.28515625" style="1" bestFit="1" customWidth="1"/>
    <col min="2" max="5" width="13.5703125" style="1" customWidth="1"/>
    <col min="6" max="16384" width="11.42578125" style="1"/>
  </cols>
  <sheetData>
    <row r="1" spans="1:8" s="56" customFormat="1" ht="59.25" customHeight="1" x14ac:dyDescent="0.3"/>
    <row r="2" spans="1:8" s="57" customFormat="1" ht="3.75" customHeight="1" x14ac:dyDescent="0.25"/>
    <row r="3" spans="1:8" ht="28.5" customHeight="1" x14ac:dyDescent="0.25">
      <c r="A3" s="220" t="s">
        <v>2</v>
      </c>
      <c r="B3" s="220"/>
      <c r="C3" s="220"/>
      <c r="D3" s="220"/>
      <c r="E3" s="220"/>
    </row>
    <row r="4" spans="1:8" x14ac:dyDescent="0.25">
      <c r="A4" s="221" t="s">
        <v>141</v>
      </c>
      <c r="B4" s="221"/>
      <c r="C4" s="221"/>
      <c r="D4" s="221"/>
      <c r="E4" s="221"/>
    </row>
    <row r="5" spans="1:8" x14ac:dyDescent="0.25">
      <c r="A5" s="213" t="s">
        <v>109</v>
      </c>
      <c r="B5" s="213"/>
      <c r="C5" s="213"/>
      <c r="D5" s="213"/>
      <c r="E5" s="213"/>
    </row>
    <row r="7" spans="1:8" s="6" customFormat="1" ht="12" x14ac:dyDescent="0.2">
      <c r="A7" s="134" t="s">
        <v>142</v>
      </c>
      <c r="B7" s="135" t="s">
        <v>143</v>
      </c>
      <c r="C7" s="135" t="s">
        <v>144</v>
      </c>
      <c r="D7" s="135" t="s">
        <v>145</v>
      </c>
      <c r="E7" s="135" t="s">
        <v>41</v>
      </c>
      <c r="F7" s="58"/>
      <c r="G7" s="58"/>
      <c r="H7" s="58"/>
    </row>
    <row r="8" spans="1:8" s="6" customFormat="1" ht="12" x14ac:dyDescent="0.2">
      <c r="A8" s="130" t="s">
        <v>50</v>
      </c>
      <c r="B8" s="131">
        <v>1</v>
      </c>
      <c r="C8" s="132">
        <v>2</v>
      </c>
      <c r="D8" s="132">
        <v>2</v>
      </c>
      <c r="E8" s="132">
        <v>5</v>
      </c>
      <c r="F8" s="59"/>
      <c r="G8" s="59"/>
      <c r="H8" s="59"/>
    </row>
    <row r="9" spans="1:8" s="6" customFormat="1" ht="12" x14ac:dyDescent="0.2">
      <c r="A9" s="130" t="s">
        <v>12</v>
      </c>
      <c r="B9" s="131">
        <v>25</v>
      </c>
      <c r="C9" s="132">
        <v>32</v>
      </c>
      <c r="D9" s="132">
        <v>115</v>
      </c>
      <c r="E9" s="132">
        <v>172</v>
      </c>
      <c r="F9" s="59"/>
      <c r="G9" s="59"/>
      <c r="H9" s="59"/>
    </row>
    <row r="10" spans="1:8" s="6" customFormat="1" ht="12" x14ac:dyDescent="0.2">
      <c r="A10" s="130" t="s">
        <v>146</v>
      </c>
      <c r="B10" s="131">
        <v>4</v>
      </c>
      <c r="C10" s="132">
        <v>3</v>
      </c>
      <c r="D10" s="132">
        <v>6</v>
      </c>
      <c r="E10" s="132">
        <v>13</v>
      </c>
      <c r="F10" s="59"/>
      <c r="G10" s="59"/>
      <c r="H10" s="59"/>
    </row>
    <row r="11" spans="1:8" s="6" customFormat="1" ht="12" x14ac:dyDescent="0.2">
      <c r="A11" s="130" t="s">
        <v>53</v>
      </c>
      <c r="B11" s="131"/>
      <c r="C11" s="132">
        <v>1</v>
      </c>
      <c r="D11" s="132">
        <v>2</v>
      </c>
      <c r="E11" s="132">
        <v>3</v>
      </c>
      <c r="F11" s="59"/>
      <c r="G11" s="59"/>
      <c r="H11" s="59"/>
    </row>
    <row r="12" spans="1:8" s="6" customFormat="1" ht="12" x14ac:dyDescent="0.2">
      <c r="A12" s="130" t="s">
        <v>14</v>
      </c>
      <c r="B12" s="131">
        <v>3</v>
      </c>
      <c r="C12" s="132">
        <v>13</v>
      </c>
      <c r="D12" s="132">
        <v>22</v>
      </c>
      <c r="E12" s="132">
        <v>38</v>
      </c>
      <c r="F12" s="59"/>
      <c r="G12" s="59"/>
      <c r="H12" s="59"/>
    </row>
    <row r="13" spans="1:8" s="6" customFormat="1" ht="12" x14ac:dyDescent="0.2">
      <c r="A13" s="130" t="s">
        <v>147</v>
      </c>
      <c r="B13" s="131">
        <v>18</v>
      </c>
      <c r="C13" s="132">
        <v>45</v>
      </c>
      <c r="D13" s="132">
        <v>2</v>
      </c>
      <c r="E13" s="132">
        <v>65</v>
      </c>
      <c r="F13" s="59"/>
      <c r="G13" s="59"/>
      <c r="H13" s="59"/>
    </row>
    <row r="14" spans="1:8" s="6" customFormat="1" ht="12" x14ac:dyDescent="0.2">
      <c r="A14" s="130" t="s">
        <v>17</v>
      </c>
      <c r="B14" s="131">
        <v>9</v>
      </c>
      <c r="C14" s="132">
        <v>3</v>
      </c>
      <c r="D14" s="132">
        <v>42</v>
      </c>
      <c r="E14" s="132">
        <v>54</v>
      </c>
      <c r="F14" s="59"/>
      <c r="G14" s="59"/>
      <c r="H14" s="59"/>
    </row>
    <row r="15" spans="1:8" s="6" customFormat="1" ht="12" x14ac:dyDescent="0.2">
      <c r="A15" s="130" t="s">
        <v>27</v>
      </c>
      <c r="B15" s="131">
        <v>2</v>
      </c>
      <c r="C15" s="132">
        <v>9</v>
      </c>
      <c r="D15" s="132">
        <v>117</v>
      </c>
      <c r="E15" s="132">
        <v>128</v>
      </c>
      <c r="F15" s="59"/>
      <c r="G15" s="59"/>
      <c r="H15" s="59"/>
    </row>
    <row r="16" spans="1:8" s="6" customFormat="1" ht="12" x14ac:dyDescent="0.2">
      <c r="A16" s="130" t="s">
        <v>24</v>
      </c>
      <c r="B16" s="131">
        <v>7</v>
      </c>
      <c r="C16" s="132">
        <v>3</v>
      </c>
      <c r="D16" s="132">
        <v>40</v>
      </c>
      <c r="E16" s="132">
        <v>50</v>
      </c>
      <c r="F16" s="59"/>
      <c r="G16" s="59"/>
      <c r="H16" s="59"/>
    </row>
    <row r="17" spans="1:8" s="6" customFormat="1" ht="12" x14ac:dyDescent="0.2">
      <c r="A17" s="130" t="s">
        <v>33</v>
      </c>
      <c r="B17" s="131">
        <v>6</v>
      </c>
      <c r="C17" s="132">
        <v>5</v>
      </c>
      <c r="D17" s="132">
        <v>16</v>
      </c>
      <c r="E17" s="132">
        <v>27</v>
      </c>
      <c r="F17" s="59"/>
      <c r="G17" s="59"/>
      <c r="H17" s="59"/>
    </row>
    <row r="18" spans="1:8" s="6" customFormat="1" ht="12" x14ac:dyDescent="0.2">
      <c r="A18" s="130" t="s">
        <v>28</v>
      </c>
      <c r="B18" s="131">
        <v>2</v>
      </c>
      <c r="C18" s="132">
        <v>6</v>
      </c>
      <c r="D18" s="132">
        <v>18</v>
      </c>
      <c r="E18" s="132">
        <v>26</v>
      </c>
      <c r="F18" s="59"/>
      <c r="G18" s="59"/>
      <c r="H18" s="59"/>
    </row>
    <row r="19" spans="1:8" s="6" customFormat="1" ht="12" x14ac:dyDescent="0.2">
      <c r="A19" s="130" t="s">
        <v>31</v>
      </c>
      <c r="B19" s="131">
        <v>3</v>
      </c>
      <c r="C19" s="132">
        <v>12</v>
      </c>
      <c r="D19" s="132">
        <v>43</v>
      </c>
      <c r="E19" s="132">
        <v>58</v>
      </c>
      <c r="F19" s="59"/>
      <c r="G19" s="59"/>
      <c r="H19" s="59"/>
    </row>
    <row r="20" spans="1:8" s="6" customFormat="1" ht="12" x14ac:dyDescent="0.2">
      <c r="A20" s="130" t="s">
        <v>25</v>
      </c>
      <c r="B20" s="131">
        <v>5</v>
      </c>
      <c r="C20" s="132">
        <v>5</v>
      </c>
      <c r="D20" s="132">
        <v>25</v>
      </c>
      <c r="E20" s="132">
        <v>35</v>
      </c>
      <c r="F20" s="59"/>
      <c r="G20" s="59"/>
      <c r="H20" s="59"/>
    </row>
    <row r="21" spans="1:8" s="6" customFormat="1" ht="12" x14ac:dyDescent="0.2">
      <c r="A21" s="130" t="s">
        <v>34</v>
      </c>
      <c r="B21" s="131">
        <v>10</v>
      </c>
      <c r="C21" s="132">
        <v>2</v>
      </c>
      <c r="D21" s="132">
        <v>30</v>
      </c>
      <c r="E21" s="132">
        <v>42</v>
      </c>
      <c r="F21" s="59"/>
      <c r="G21" s="59"/>
      <c r="H21" s="59"/>
    </row>
    <row r="22" spans="1:8" s="6" customFormat="1" ht="12" x14ac:dyDescent="0.2">
      <c r="A22" s="130" t="s">
        <v>55</v>
      </c>
      <c r="B22" s="131">
        <v>7</v>
      </c>
      <c r="C22" s="132">
        <v>11</v>
      </c>
      <c r="D22" s="132">
        <v>26</v>
      </c>
      <c r="E22" s="132">
        <v>44</v>
      </c>
      <c r="F22" s="59"/>
      <c r="G22" s="59"/>
      <c r="H22" s="59"/>
    </row>
    <row r="23" spans="1:8" s="6" customFormat="1" ht="12" x14ac:dyDescent="0.2">
      <c r="A23" s="130" t="s">
        <v>15</v>
      </c>
      <c r="B23" s="131">
        <v>4</v>
      </c>
      <c r="C23" s="132">
        <v>10</v>
      </c>
      <c r="D23" s="132">
        <v>112</v>
      </c>
      <c r="E23" s="132">
        <v>126</v>
      </c>
      <c r="F23" s="59"/>
      <c r="G23" s="59"/>
      <c r="H23" s="59"/>
    </row>
    <row r="24" spans="1:8" s="6" customFormat="1" ht="12" x14ac:dyDescent="0.2">
      <c r="A24" s="130" t="s">
        <v>56</v>
      </c>
      <c r="B24" s="131">
        <v>1</v>
      </c>
      <c r="C24" s="132"/>
      <c r="D24" s="132">
        <v>2</v>
      </c>
      <c r="E24" s="132">
        <v>3</v>
      </c>
      <c r="F24" s="59"/>
      <c r="G24" s="59"/>
      <c r="H24" s="59"/>
    </row>
    <row r="25" spans="1:8" s="6" customFormat="1" ht="12" x14ac:dyDescent="0.2">
      <c r="A25" s="130" t="s">
        <v>37</v>
      </c>
      <c r="B25" s="131">
        <v>2</v>
      </c>
      <c r="C25" s="132"/>
      <c r="D25" s="132">
        <v>4</v>
      </c>
      <c r="E25" s="132">
        <v>6</v>
      </c>
      <c r="F25" s="59"/>
      <c r="G25" s="59"/>
      <c r="H25" s="59"/>
    </row>
    <row r="26" spans="1:8" s="6" customFormat="1" ht="12" x14ac:dyDescent="0.2">
      <c r="A26" s="130" t="s">
        <v>18</v>
      </c>
      <c r="B26" s="131">
        <v>4</v>
      </c>
      <c r="C26" s="132">
        <v>8</v>
      </c>
      <c r="D26" s="132">
        <v>44</v>
      </c>
      <c r="E26" s="132">
        <v>56</v>
      </c>
      <c r="F26" s="59"/>
      <c r="G26" s="59"/>
      <c r="H26" s="59"/>
    </row>
    <row r="27" spans="1:8" s="6" customFormat="1" ht="12" x14ac:dyDescent="0.2">
      <c r="A27" s="130" t="s">
        <v>30</v>
      </c>
      <c r="B27" s="131">
        <v>7</v>
      </c>
      <c r="C27" s="132">
        <v>6</v>
      </c>
      <c r="D27" s="132">
        <v>14</v>
      </c>
      <c r="E27" s="132">
        <v>27</v>
      </c>
      <c r="F27" s="59"/>
      <c r="G27" s="59"/>
      <c r="H27" s="59"/>
    </row>
    <row r="28" spans="1:8" s="6" customFormat="1" ht="12" x14ac:dyDescent="0.2">
      <c r="A28" s="130" t="s">
        <v>29</v>
      </c>
      <c r="B28" s="131">
        <v>4</v>
      </c>
      <c r="C28" s="132">
        <v>3</v>
      </c>
      <c r="D28" s="132">
        <v>26</v>
      </c>
      <c r="E28" s="132">
        <v>33</v>
      </c>
      <c r="F28" s="59"/>
      <c r="G28" s="59"/>
      <c r="H28" s="59"/>
    </row>
    <row r="29" spans="1:8" s="6" customFormat="1" ht="12" x14ac:dyDescent="0.2">
      <c r="A29" s="130" t="s">
        <v>19</v>
      </c>
      <c r="B29" s="131">
        <v>5</v>
      </c>
      <c r="C29" s="132">
        <v>5</v>
      </c>
      <c r="D29" s="132">
        <v>28</v>
      </c>
      <c r="E29" s="132">
        <v>38</v>
      </c>
      <c r="F29" s="59"/>
      <c r="G29" s="59"/>
      <c r="H29" s="59"/>
    </row>
    <row r="30" spans="1:8" s="6" customFormat="1" ht="12" x14ac:dyDescent="0.2">
      <c r="A30" s="130" t="s">
        <v>26</v>
      </c>
      <c r="B30" s="131">
        <v>15</v>
      </c>
      <c r="C30" s="132">
        <v>6</v>
      </c>
      <c r="D30" s="132">
        <v>71</v>
      </c>
      <c r="E30" s="132">
        <v>92</v>
      </c>
      <c r="F30" s="59"/>
      <c r="G30" s="59"/>
      <c r="H30" s="59"/>
    </row>
    <row r="31" spans="1:8" s="6" customFormat="1" ht="12" x14ac:dyDescent="0.2">
      <c r="A31" s="130" t="s">
        <v>21</v>
      </c>
      <c r="B31" s="131">
        <v>10</v>
      </c>
      <c r="C31" s="132">
        <v>8</v>
      </c>
      <c r="D31" s="132">
        <v>44</v>
      </c>
      <c r="E31" s="132">
        <v>62</v>
      </c>
      <c r="F31" s="59"/>
      <c r="G31" s="59"/>
      <c r="H31" s="59"/>
    </row>
    <row r="32" spans="1:8" s="6" customFormat="1" ht="12" x14ac:dyDescent="0.2">
      <c r="A32" s="130" t="s">
        <v>36</v>
      </c>
      <c r="B32" s="131">
        <v>14</v>
      </c>
      <c r="C32" s="132"/>
      <c r="D32" s="132">
        <v>20</v>
      </c>
      <c r="E32" s="132">
        <v>34</v>
      </c>
      <c r="F32" s="59"/>
      <c r="G32" s="59"/>
      <c r="H32" s="59"/>
    </row>
    <row r="33" spans="1:8" s="6" customFormat="1" ht="12" x14ac:dyDescent="0.2">
      <c r="A33" s="130" t="s">
        <v>148</v>
      </c>
      <c r="B33" s="131">
        <v>1</v>
      </c>
      <c r="C33" s="132">
        <v>8</v>
      </c>
      <c r="D33" s="132">
        <v>12</v>
      </c>
      <c r="E33" s="132">
        <v>21</v>
      </c>
      <c r="F33" s="59"/>
      <c r="G33" s="59"/>
      <c r="H33" s="59"/>
    </row>
    <row r="34" spans="1:8" s="6" customFormat="1" ht="12" x14ac:dyDescent="0.2">
      <c r="A34" s="130" t="s">
        <v>20</v>
      </c>
      <c r="B34" s="131">
        <v>1</v>
      </c>
      <c r="C34" s="132">
        <v>10</v>
      </c>
      <c r="D34" s="132">
        <v>10</v>
      </c>
      <c r="E34" s="132">
        <v>21</v>
      </c>
      <c r="F34" s="59"/>
      <c r="G34" s="59"/>
      <c r="H34" s="59"/>
    </row>
    <row r="35" spans="1:8" s="6" customFormat="1" ht="12" x14ac:dyDescent="0.2">
      <c r="A35" s="130" t="s">
        <v>16</v>
      </c>
      <c r="B35" s="131">
        <v>8</v>
      </c>
      <c r="C35" s="132">
        <v>12</v>
      </c>
      <c r="D35" s="132">
        <v>83</v>
      </c>
      <c r="E35" s="132">
        <v>103</v>
      </c>
      <c r="F35" s="59"/>
      <c r="G35" s="59"/>
      <c r="H35" s="59"/>
    </row>
    <row r="36" spans="1:8" s="6" customFormat="1" ht="12" x14ac:dyDescent="0.2">
      <c r="A36" s="130" t="s">
        <v>32</v>
      </c>
      <c r="B36" s="131">
        <v>6</v>
      </c>
      <c r="C36" s="132">
        <v>4</v>
      </c>
      <c r="D36" s="132">
        <v>23</v>
      </c>
      <c r="E36" s="132">
        <v>33</v>
      </c>
      <c r="F36" s="59"/>
      <c r="G36" s="59"/>
      <c r="H36" s="59"/>
    </row>
    <row r="37" spans="1:8" s="6" customFormat="1" ht="12" x14ac:dyDescent="0.2">
      <c r="A37" s="130" t="s">
        <v>22</v>
      </c>
      <c r="B37" s="131">
        <v>5</v>
      </c>
      <c r="C37" s="132">
        <v>11</v>
      </c>
      <c r="D37" s="132">
        <v>49</v>
      </c>
      <c r="E37" s="132">
        <v>65</v>
      </c>
      <c r="F37" s="59"/>
      <c r="G37" s="59"/>
      <c r="H37" s="59"/>
    </row>
    <row r="38" spans="1:8" s="6" customFormat="1" ht="12" x14ac:dyDescent="0.2">
      <c r="A38" s="130" t="s">
        <v>13</v>
      </c>
      <c r="B38" s="131">
        <v>12</v>
      </c>
      <c r="C38" s="132">
        <v>27</v>
      </c>
      <c r="D38" s="132">
        <v>43</v>
      </c>
      <c r="E38" s="132">
        <v>82</v>
      </c>
      <c r="F38" s="59"/>
      <c r="G38" s="59"/>
      <c r="H38" s="59"/>
    </row>
    <row r="39" spans="1:8" s="6" customFormat="1" ht="12" x14ac:dyDescent="0.2">
      <c r="A39" s="130" t="s">
        <v>149</v>
      </c>
      <c r="B39" s="131">
        <v>1</v>
      </c>
      <c r="C39" s="132"/>
      <c r="D39" s="132">
        <v>2</v>
      </c>
      <c r="E39" s="132">
        <v>3</v>
      </c>
      <c r="F39" s="59"/>
      <c r="G39" s="59"/>
      <c r="H39" s="59"/>
    </row>
    <row r="40" spans="1:8" x14ac:dyDescent="0.25">
      <c r="A40" s="130" t="s">
        <v>150</v>
      </c>
      <c r="B40" s="131">
        <v>1</v>
      </c>
      <c r="C40" s="132"/>
      <c r="D40" s="132">
        <v>4</v>
      </c>
      <c r="E40" s="132">
        <v>5</v>
      </c>
      <c r="F40" s="59"/>
      <c r="G40" s="59"/>
      <c r="H40" s="59"/>
    </row>
    <row r="41" spans="1:8" x14ac:dyDescent="0.25">
      <c r="A41" s="129" t="s">
        <v>151</v>
      </c>
      <c r="B41" s="133">
        <v>203</v>
      </c>
      <c r="C41" s="133">
        <v>270</v>
      </c>
      <c r="D41" s="133">
        <v>1097</v>
      </c>
      <c r="E41" s="133">
        <v>1570</v>
      </c>
      <c r="F41" s="60"/>
      <c r="G41" s="60"/>
      <c r="H41" s="60"/>
    </row>
    <row r="43" spans="1:8" x14ac:dyDescent="0.25">
      <c r="A43" s="18" t="s">
        <v>152</v>
      </c>
    </row>
    <row r="44" spans="1:8" x14ac:dyDescent="0.25">
      <c r="A44" s="18"/>
    </row>
    <row r="45" spans="1:8" x14ac:dyDescent="0.25">
      <c r="A45" s="7" t="s">
        <v>153</v>
      </c>
    </row>
  </sheetData>
  <sheetProtection selectLockedCells="1" selectUnlockedCells="1"/>
  <mergeCells count="3">
    <mergeCell ref="A3:E3"/>
    <mergeCell ref="A4:E4"/>
    <mergeCell ref="A5:E5"/>
  </mergeCells>
  <conditionalFormatting sqref="A4">
    <cfRule type="duplicateValues" dxfId="294" priority="2"/>
  </conditionalFormatting>
  <conditionalFormatting sqref="A5">
    <cfRule type="duplicateValues" dxfId="293" priority="1"/>
  </conditionalFormatting>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55</vt:i4>
      </vt:variant>
      <vt:variant>
        <vt:lpstr>Rangos con nombre</vt:lpstr>
      </vt:variant>
      <vt:variant>
        <vt:i4>63</vt:i4>
      </vt:variant>
    </vt:vector>
  </HeadingPairs>
  <TitlesOfParts>
    <vt:vector size="118" baseType="lpstr">
      <vt:lpstr>Lista de indicadores </vt:lpstr>
      <vt:lpstr>Nombres</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lpstr>Cuadro 21</vt:lpstr>
      <vt:lpstr>Cuadro 22</vt:lpstr>
      <vt:lpstr>Cuadro 23</vt:lpstr>
      <vt:lpstr>Cuadro 24</vt:lpstr>
      <vt:lpstr>Cuadro 25</vt:lpstr>
      <vt:lpstr>Cuadro 26</vt:lpstr>
      <vt:lpstr>Cuadro 27</vt:lpstr>
      <vt:lpstr>Cuadro 28</vt:lpstr>
      <vt:lpstr>Cuadro 29</vt:lpstr>
      <vt:lpstr>Cuadro 30</vt:lpstr>
      <vt:lpstr>Cuadro 31</vt:lpstr>
      <vt:lpstr>Cuadro 32</vt:lpstr>
      <vt:lpstr>Cuadro 33</vt:lpstr>
      <vt:lpstr>Cuadro 34</vt:lpstr>
      <vt:lpstr>Cuadro 35</vt:lpstr>
      <vt:lpstr>Cuadro 36</vt:lpstr>
      <vt:lpstr>Cuadro 37</vt:lpstr>
      <vt:lpstr>Cuadro 38</vt:lpstr>
      <vt:lpstr>Cuadro 39</vt:lpstr>
      <vt:lpstr>Cuadro 40</vt:lpstr>
      <vt:lpstr>Cuadro 41</vt:lpstr>
      <vt:lpstr>Cuadro 42</vt:lpstr>
      <vt:lpstr>Cuadro 43</vt:lpstr>
      <vt:lpstr>Cuadro 44</vt:lpstr>
      <vt:lpstr>Cuadro 45</vt:lpstr>
      <vt:lpstr>Cuadro 46</vt:lpstr>
      <vt:lpstr>Cuadro 47</vt:lpstr>
      <vt:lpstr>Cuadro 48</vt:lpstr>
      <vt:lpstr>Cuadro 49</vt:lpstr>
      <vt:lpstr>Cuadro 50</vt:lpstr>
      <vt:lpstr>Cuadro 51</vt:lpstr>
      <vt:lpstr>Cuadro 52</vt:lpstr>
      <vt:lpstr>Cuadro 53</vt:lpstr>
      <vt:lpstr>'Cuadro 1'!banner</vt:lpstr>
      <vt:lpstr>'Cuadro 10'!banner</vt:lpstr>
      <vt:lpstr>'Cuadro 11'!banner</vt:lpstr>
      <vt:lpstr>'Cuadro 2'!banner</vt:lpstr>
      <vt:lpstr>'Cuadro 3'!banner</vt:lpstr>
      <vt:lpstr>'Cuadro 8'!banner</vt:lpstr>
      <vt:lpstr>'Cuadro 9'!banner</vt:lpstr>
      <vt:lpstr>banner</vt:lpstr>
      <vt:lpstr>'Cuadro 1'!Entidad</vt:lpstr>
      <vt:lpstr>'Cuadro 10'!Entidad</vt:lpstr>
      <vt:lpstr>'Cuadro 11'!Entidad</vt:lpstr>
      <vt:lpstr>'Cuadro 2'!Entidad</vt:lpstr>
      <vt:lpstr>'Cuadro 3'!Entidad</vt:lpstr>
      <vt:lpstr>'Cuadro 8'!Entidad</vt:lpstr>
      <vt:lpstr>'Cuadro 9'!Entidad</vt:lpstr>
      <vt:lpstr>Entidad</vt:lpstr>
      <vt:lpstr>'Cuadro 1'!Fuente</vt:lpstr>
      <vt:lpstr>'Cuadro 10'!Fuente</vt:lpstr>
      <vt:lpstr>'Cuadro 11'!Fuente</vt:lpstr>
      <vt:lpstr>'Cuadro 2'!Fuente</vt:lpstr>
      <vt:lpstr>'Cuadro 3'!Fuente</vt:lpstr>
      <vt:lpstr>'Cuadro 8'!Fuente</vt:lpstr>
      <vt:lpstr>'Cuadro 9'!Fuente</vt:lpstr>
      <vt:lpstr>Fuente</vt:lpstr>
      <vt:lpstr>'Cuadro 1'!fuente_cuadr</vt:lpstr>
      <vt:lpstr>'Cuadro 10'!fuente_cuadr</vt:lpstr>
      <vt:lpstr>'Cuadro 11'!fuente_cuadr</vt:lpstr>
      <vt:lpstr>'Cuadro 2'!fuente_cuadr</vt:lpstr>
      <vt:lpstr>'Cuadro 3'!fuente_cuadr</vt:lpstr>
      <vt:lpstr>'Cuadro 8'!fuente_cuadr</vt:lpstr>
      <vt:lpstr>'Cuadro 9'!fuente_cuadr</vt:lpstr>
      <vt:lpstr>'Cuadro 1'!Logo</vt:lpstr>
      <vt:lpstr>'Cuadro 10'!Logo</vt:lpstr>
      <vt:lpstr>'Cuadro 11'!Logo</vt:lpstr>
      <vt:lpstr>'Cuadro 2'!Logo</vt:lpstr>
      <vt:lpstr>'Cuadro 3'!Logo</vt:lpstr>
      <vt:lpstr>'Cuadro 8'!Logo</vt:lpstr>
      <vt:lpstr>'Cuadro 9'!Logo</vt:lpstr>
      <vt:lpstr>Logo</vt:lpstr>
      <vt:lpstr>'Cuadro 1'!No.</vt:lpstr>
      <vt:lpstr>'Cuadro 10'!No.</vt:lpstr>
      <vt:lpstr>'Cuadro 11'!No.</vt:lpstr>
      <vt:lpstr>'Cuadro 2'!No.</vt:lpstr>
      <vt:lpstr>'Cuadro 3'!No.</vt:lpstr>
      <vt:lpstr>'Cuadro 8'!No.</vt:lpstr>
      <vt:lpstr>'Cuadro 9'!No.</vt:lpstr>
      <vt:lpstr>No.</vt:lpstr>
      <vt:lpstr>'Cuadro 1'!Nombre_del_indicador</vt:lpstr>
      <vt:lpstr>'Cuadro 10'!Nombre_del_indicador</vt:lpstr>
      <vt:lpstr>'Cuadro 11'!Nombre_del_indicador</vt:lpstr>
      <vt:lpstr>'Cuadro 2'!Nombre_del_indicador</vt:lpstr>
      <vt:lpstr>'Cuadro 3'!Nombre_del_indicador</vt:lpstr>
      <vt:lpstr>'Cuadro 8'!Nombre_del_indicador</vt:lpstr>
      <vt:lpstr>'Cuadro 9'!Nombre_del_indicador</vt:lpstr>
      <vt:lpstr>Nombre_del_indicador</vt:lpstr>
      <vt:lpstr>'Cuadro 1'!Período_de_referencia</vt:lpstr>
      <vt:lpstr>'Cuadro 10'!Período_de_referencia</vt:lpstr>
      <vt:lpstr>'Cuadro 11'!Período_de_referencia</vt:lpstr>
      <vt:lpstr>'Cuadro 2'!Período_de_referencia</vt:lpstr>
      <vt:lpstr>'Cuadro 3'!Período_de_referencia</vt:lpstr>
      <vt:lpstr>'Cuadro 8'!Período_de_referencia</vt:lpstr>
      <vt:lpstr>'Cuadro 9'!Período_de_referencia</vt:lpstr>
      <vt:lpstr>Período_de_referencia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dc:creator>
  <cp:lastModifiedBy>PAOLA</cp:lastModifiedBy>
  <dcterms:created xsi:type="dcterms:W3CDTF">2020-06-05T20:38:25Z</dcterms:created>
  <dcterms:modified xsi:type="dcterms:W3CDTF">2020-07-24T16:08:49Z</dcterms:modified>
</cp:coreProperties>
</file>