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luisasuarez/Desktop/Economía Naranja/"/>
    </mc:Choice>
  </mc:AlternateContent>
  <xr:revisionPtr revIDLastSave="0" documentId="8_{B7C67E6E-E2AE-684C-8C8C-8C8E27923B34}" xr6:coauthVersionLast="36" xr6:coauthVersionMax="36" xr10:uidLastSave="{00000000-0000-0000-0000-000000000000}"/>
  <bookViews>
    <workbookView xWindow="0" yWindow="460" windowWidth="20700" windowHeight="11160" tabRatio="864" xr2:uid="{E736DC75-10FE-4E3F-8A44-C8A595FE2141}"/>
  </bookViews>
  <sheets>
    <sheet name="Lista de indicadores " sheetId="4" r:id="rId1"/>
    <sheet name="Cuadro 1" sheetId="14" r:id="rId2"/>
    <sheet name="Cuadro 2" sheetId="12" r:id="rId3"/>
    <sheet name="Cuadro 3" sheetId="11" r:id="rId4"/>
    <sheet name="Cuadro 4" sheetId="5" r:id="rId5"/>
    <sheet name="Cuadro 5" sheetId="6" r:id="rId6"/>
    <sheet name="Cuadro 6" sheetId="7" r:id="rId7"/>
    <sheet name="Cuadro 7" sheetId="16" r:id="rId8"/>
    <sheet name="Cuadro 8" sheetId="18" r:id="rId9"/>
    <sheet name="Cuadro 9" sheetId="20" r:id="rId10"/>
    <sheet name="Cuadro 10" sheetId="22" r:id="rId11"/>
    <sheet name="Cuadro 11" sheetId="24" r:id="rId12"/>
    <sheet name="Cuadro 12" sheetId="25" r:id="rId13"/>
    <sheet name="Cuadro 13" sheetId="26" r:id="rId14"/>
    <sheet name="Cuadro 14" sheetId="27" r:id="rId15"/>
    <sheet name="Cuadro 15" sheetId="28" r:id="rId16"/>
    <sheet name="Cuadro 16" sheetId="29" r:id="rId17"/>
    <sheet name="Cuadro 17" sheetId="30" r:id="rId18"/>
    <sheet name="Cuadro 18" sheetId="31" r:id="rId19"/>
    <sheet name="Cuadro 19" sheetId="32" r:id="rId20"/>
    <sheet name="Cuadro 20" sheetId="33" r:id="rId21"/>
    <sheet name="Cuadro 21" sheetId="34" r:id="rId22"/>
    <sheet name="Cuadro 22" sheetId="35" r:id="rId23"/>
    <sheet name="Cuadro 23" sheetId="36" r:id="rId24"/>
    <sheet name="Cuadro 24" sheetId="37" r:id="rId25"/>
    <sheet name="Cuadro 25" sheetId="38" r:id="rId26"/>
    <sheet name="Cuadro 26" sheetId="39" r:id="rId27"/>
    <sheet name="Cuadro 27" sheetId="40" r:id="rId28"/>
    <sheet name="Cuadro 28" sheetId="41" r:id="rId29"/>
    <sheet name="Cuadro 29" sheetId="42" r:id="rId30"/>
    <sheet name="Cuadro 30" sheetId="43" r:id="rId31"/>
    <sheet name="Cuadro 31" sheetId="44" r:id="rId32"/>
    <sheet name="Cuadro 32" sheetId="45" r:id="rId33"/>
    <sheet name="Cuadro 33" sheetId="46" r:id="rId34"/>
    <sheet name="Cuadro 34" sheetId="47" r:id="rId35"/>
    <sheet name="Cuadro 35" sheetId="48" r:id="rId36"/>
    <sheet name="Cuadro 36" sheetId="49" r:id="rId37"/>
    <sheet name="Cuadro 37" sheetId="50" r:id="rId38"/>
    <sheet name="Cuadro 38" sheetId="51" r:id="rId39"/>
    <sheet name="Cuadro 39" sheetId="52" r:id="rId40"/>
    <sheet name="Cuadro 40" sheetId="53" r:id="rId41"/>
    <sheet name="Cuadro 41" sheetId="54" r:id="rId42"/>
    <sheet name="Cuadro 42" sheetId="55" r:id="rId43"/>
    <sheet name="Cuadro 43" sheetId="56" r:id="rId44"/>
    <sheet name="Cuadro 44" sheetId="71" r:id="rId45"/>
    <sheet name="Cuadro 45" sheetId="74" r:id="rId46"/>
    <sheet name="Cuadro 46" sheetId="75" r:id="rId47"/>
    <sheet name="Cuadro 47" sheetId="72" r:id="rId48"/>
    <sheet name="Cuadro 48" sheetId="76" r:id="rId49"/>
    <sheet name="Cuadro 49" sheetId="77" r:id="rId50"/>
    <sheet name="Cuadro 50" sheetId="73" r:id="rId51"/>
    <sheet name="Cuadro 51" sheetId="57" r:id="rId52"/>
    <sheet name="Cuadro 52" sheetId="58" r:id="rId53"/>
    <sheet name="Cuadro 53" sheetId="59" r:id="rId54"/>
    <sheet name="Cuadro 54" sheetId="60" r:id="rId55"/>
    <sheet name="Cuadro 55" sheetId="61" r:id="rId56"/>
    <sheet name="Cuadro 56" sheetId="62" r:id="rId57"/>
    <sheet name="Cuadro 57" sheetId="63" r:id="rId58"/>
    <sheet name="Cuadro 58" sheetId="70" r:id="rId59"/>
  </sheets>
  <externalReferences>
    <externalReference r:id="rId60"/>
    <externalReference r:id="rId61"/>
    <externalReference r:id="rId62"/>
  </externalReferences>
  <definedNames>
    <definedName name="_xlnm._FilterDatabase" localSheetId="58" hidden="1">'Cuadro 58'!$A$8:$F$13</definedName>
    <definedName name="banner" localSheetId="1">'Cuadro 1'!$B$3</definedName>
    <definedName name="banner" localSheetId="10">'Cuadro 10'!$B$3</definedName>
    <definedName name="banner" localSheetId="11">'Cuadro 11'!$B$3</definedName>
    <definedName name="banner" localSheetId="13">'Cuadro 13'!$A$3</definedName>
    <definedName name="banner" localSheetId="14">'Cuadro 14'!$A$3</definedName>
    <definedName name="banner" localSheetId="15">'Cuadro 15'!$A$3</definedName>
    <definedName name="banner" localSheetId="16">'Cuadro 16'!$A$3</definedName>
    <definedName name="banner" localSheetId="17">'Cuadro 17'!$A$3</definedName>
    <definedName name="banner" localSheetId="18">'Cuadro 18'!$A$3</definedName>
    <definedName name="banner" localSheetId="19">'Cuadro 19'!$A$3</definedName>
    <definedName name="banner" localSheetId="2">'Cuadro 2'!$B$3</definedName>
    <definedName name="banner" localSheetId="20">'Cuadro 20'!$A$3</definedName>
    <definedName name="banner" localSheetId="21">'Cuadro 21'!$A$3</definedName>
    <definedName name="banner" localSheetId="22">'Cuadro 22'!$A$3</definedName>
    <definedName name="banner" localSheetId="23">'Cuadro 23'!$A$3</definedName>
    <definedName name="banner" localSheetId="24">'Cuadro 24'!$A$3</definedName>
    <definedName name="banner" localSheetId="25">'Cuadro 25'!$A$3</definedName>
    <definedName name="banner" localSheetId="26">'Cuadro 26'!$A$3</definedName>
    <definedName name="banner" localSheetId="27">'Cuadro 27'!$A$3</definedName>
    <definedName name="banner" localSheetId="28">'Cuadro 28'!$A$3</definedName>
    <definedName name="banner" localSheetId="29">'Cuadro 29'!$A$3</definedName>
    <definedName name="banner" localSheetId="3">'Cuadro 3'!$B$3</definedName>
    <definedName name="banner" localSheetId="30">'Cuadro 30'!$A$3</definedName>
    <definedName name="banner" localSheetId="31">'Cuadro 31'!$A$3</definedName>
    <definedName name="banner" localSheetId="32">'Cuadro 32'!$A$3</definedName>
    <definedName name="banner" localSheetId="33">'Cuadro 33'!$A$3</definedName>
    <definedName name="banner" localSheetId="34">'Cuadro 34'!$A$3</definedName>
    <definedName name="banner" localSheetId="35">'Cuadro 35'!$A$3</definedName>
    <definedName name="banner" localSheetId="36">'Cuadro 36'!$A$3</definedName>
    <definedName name="banner" localSheetId="37">'Cuadro 37'!$A$3</definedName>
    <definedName name="banner" localSheetId="38">'Cuadro 38'!$A$3</definedName>
    <definedName name="banner" localSheetId="39">'Cuadro 39'!$A$3</definedName>
    <definedName name="banner" localSheetId="40">'Cuadro 40'!$A$3</definedName>
    <definedName name="banner" localSheetId="41">'Cuadro 41'!$A$3</definedName>
    <definedName name="banner" localSheetId="42">'Cuadro 42'!$A$3</definedName>
    <definedName name="banner" localSheetId="43">'Cuadro 43'!$A$3</definedName>
    <definedName name="banner" localSheetId="5">'Cuadro 5'!$B$3</definedName>
    <definedName name="banner" localSheetId="58">#REF!</definedName>
    <definedName name="banner" localSheetId="6">'Cuadro 6'!$B$3</definedName>
    <definedName name="banner" localSheetId="7">'Cuadro 7'!$B$3</definedName>
    <definedName name="banner" localSheetId="8">'Cuadro 8'!$B$3</definedName>
    <definedName name="banner" localSheetId="9">'Cuadro 9'!$B$3</definedName>
    <definedName name="banner">'Cuadro 4'!$B$3</definedName>
    <definedName name="Entidad" localSheetId="13">[1]!Tabla12[[#Headers],[Entidad]]</definedName>
    <definedName name="Entidad" localSheetId="14">[1]!Tabla12[[#Headers],[Entidad]]</definedName>
    <definedName name="Entidad" localSheetId="15">[1]!Tabla12[[#Headers],[Entidad]]</definedName>
    <definedName name="Entidad" localSheetId="16">[1]!Tabla12[[#Headers],[Entidad]]</definedName>
    <definedName name="Entidad" localSheetId="17">[1]!Tabla12[[#Headers],[Entidad]]</definedName>
    <definedName name="Entidad" localSheetId="18">[1]!Tabla12[[#Headers],[Entidad]]</definedName>
    <definedName name="Entidad" localSheetId="19">[1]!Tabla12[[#Headers],[Entidad]]</definedName>
    <definedName name="Entidad" localSheetId="20">[1]!Tabla12[[#Headers],[Entidad]]</definedName>
    <definedName name="Entidad" localSheetId="21">[1]!Tabla12[[#Headers],[Entidad]]</definedName>
    <definedName name="Entidad" localSheetId="22">[1]!Tabla12[[#Headers],[Entidad]]</definedName>
    <definedName name="Entidad" localSheetId="23">[1]!Tabla12[[#Headers],[Entidad]]</definedName>
    <definedName name="Entidad" localSheetId="24">[1]!Tabla12[[#Headers],[Entidad]]</definedName>
    <definedName name="Entidad" localSheetId="25">[1]!Tabla12[[#Headers],[Entidad]]</definedName>
    <definedName name="Entidad" localSheetId="26">[1]!Tabla12[[#Headers],[Entidad]]</definedName>
    <definedName name="Entidad" localSheetId="27">[1]!Tabla12[[#Headers],[Entidad]]</definedName>
    <definedName name="Entidad" localSheetId="28">[1]!Tabla12[[#Headers],[Entidad]]</definedName>
    <definedName name="Entidad" localSheetId="29">[1]!Tabla12[[#Headers],[Entidad]]</definedName>
    <definedName name="Entidad" localSheetId="30">[1]!Tabla12[[#Headers],[Entidad]]</definedName>
    <definedName name="Entidad" localSheetId="31">[1]!Tabla12[[#Headers],[Entidad]]</definedName>
    <definedName name="Entidad" localSheetId="32">[1]!Tabla12[[#Headers],[Entidad]]</definedName>
    <definedName name="Entidad" localSheetId="33">[1]!Tabla12[[#Headers],[Entidad]]</definedName>
    <definedName name="Entidad" localSheetId="34">[1]!Tabla12[[#Headers],[Entidad]]</definedName>
    <definedName name="Entidad" localSheetId="35">[1]!Tabla12[[#Headers],[Entidad]]</definedName>
    <definedName name="Entidad" localSheetId="36">[1]!Tabla12[[#Headers],[Entidad]]</definedName>
    <definedName name="Entidad" localSheetId="37">[1]!Tabla12[[#Headers],[Entidad]]</definedName>
    <definedName name="Entidad" localSheetId="38">[1]!Tabla12[[#Headers],[Entidad]]</definedName>
    <definedName name="Entidad" localSheetId="39">[1]!Tabla12[[#Headers],[Entidad]]</definedName>
    <definedName name="Entidad" localSheetId="40">[1]!Tabla12[[#Headers],[Entidad]]</definedName>
    <definedName name="Entidad" localSheetId="41">[1]!Tabla12[[#Headers],[Entidad]]</definedName>
    <definedName name="Entidad" localSheetId="42">[1]!Tabla12[[#Headers],[Entidad]]</definedName>
    <definedName name="Entidad" localSheetId="43">[1]!Tabla12[[#Headers],[Entidad]]</definedName>
    <definedName name="Entidad" localSheetId="54">[2]!Tabla12[[#Headers],[Entidad]]</definedName>
    <definedName name="Entidad" localSheetId="55">[2]!Tabla12[[#Headers],[Entidad]]</definedName>
    <definedName name="Entidad" localSheetId="56">[2]!Tabla12[[#Headers],[Entidad]]</definedName>
    <definedName name="Entidad" localSheetId="57">[2]!Tabla12[[#Headers],[Entidad]]</definedName>
    <definedName name="Entidad">[3]!Tabla12[[#Headers],[Entidad]]</definedName>
    <definedName name="Fuente" localSheetId="13">[1]!Tabla12[[#Headers],[Fuente]]</definedName>
    <definedName name="Fuente" localSheetId="14">[1]!Tabla12[[#Headers],[Fuente]]</definedName>
    <definedName name="Fuente" localSheetId="15">[1]!Tabla12[[#Headers],[Fuente]]</definedName>
    <definedName name="Fuente" localSheetId="16">[1]!Tabla12[[#Headers],[Fuente]]</definedName>
    <definedName name="Fuente" localSheetId="17">[1]!Tabla12[[#Headers],[Fuente]]</definedName>
    <definedName name="Fuente" localSheetId="18">[1]!Tabla12[[#Headers],[Fuente]]</definedName>
    <definedName name="Fuente" localSheetId="19">[1]!Tabla12[[#Headers],[Fuente]]</definedName>
    <definedName name="Fuente" localSheetId="20">[1]!Tabla12[[#Headers],[Fuente]]</definedName>
    <definedName name="Fuente" localSheetId="21">[1]!Tabla12[[#Headers],[Fuente]]</definedName>
    <definedName name="Fuente" localSheetId="22">[1]!Tabla12[[#Headers],[Fuente]]</definedName>
    <definedName name="Fuente" localSheetId="23">[1]!Tabla12[[#Headers],[Fuente]]</definedName>
    <definedName name="Fuente" localSheetId="24">[1]!Tabla12[[#Headers],[Fuente]]</definedName>
    <definedName name="Fuente" localSheetId="25">[1]!Tabla12[[#Headers],[Fuente]]</definedName>
    <definedName name="Fuente" localSheetId="26">[1]!Tabla12[[#Headers],[Fuente]]</definedName>
    <definedName name="Fuente" localSheetId="27">[1]!Tabla12[[#Headers],[Fuente]]</definedName>
    <definedName name="Fuente" localSheetId="28">[1]!Tabla12[[#Headers],[Fuente]]</definedName>
    <definedName name="Fuente" localSheetId="29">[1]!Tabla12[[#Headers],[Fuente]]</definedName>
    <definedName name="Fuente" localSheetId="30">[1]!Tabla12[[#Headers],[Fuente]]</definedName>
    <definedName name="Fuente" localSheetId="31">[1]!Tabla12[[#Headers],[Fuente]]</definedName>
    <definedName name="Fuente" localSheetId="32">[1]!Tabla12[[#Headers],[Fuente]]</definedName>
    <definedName name="Fuente" localSheetId="33">[1]!Tabla12[[#Headers],[Fuente]]</definedName>
    <definedName name="Fuente" localSheetId="34">[1]!Tabla12[[#Headers],[Fuente]]</definedName>
    <definedName name="Fuente" localSheetId="35">[1]!Tabla12[[#Headers],[Fuente]]</definedName>
    <definedName name="Fuente" localSheetId="36">[1]!Tabla12[[#Headers],[Fuente]]</definedName>
    <definedName name="Fuente" localSheetId="37">[1]!Tabla12[[#Headers],[Fuente]]</definedName>
    <definedName name="Fuente" localSheetId="38">[1]!Tabla12[[#Headers],[Fuente]]</definedName>
    <definedName name="Fuente" localSheetId="39">[1]!Tabla12[[#Headers],[Fuente]]</definedName>
    <definedName name="Fuente" localSheetId="40">[1]!Tabla12[[#Headers],[Fuente]]</definedName>
    <definedName name="Fuente" localSheetId="41">[1]!Tabla12[[#Headers],[Fuente]]</definedName>
    <definedName name="Fuente" localSheetId="42">[1]!Tabla12[[#Headers],[Fuente]]</definedName>
    <definedName name="Fuente" localSheetId="43">[1]!Tabla12[[#Headers],[Fuente]]</definedName>
    <definedName name="Fuente" localSheetId="54">[2]!Tabla12[[#Headers],[Fuente]]</definedName>
    <definedName name="Fuente" localSheetId="55">[2]!Tabla12[[#Headers],[Fuente]]</definedName>
    <definedName name="Fuente" localSheetId="56">[2]!Tabla12[[#Headers],[Fuente]]</definedName>
    <definedName name="Fuente" localSheetId="57">[2]!Tabla12[[#Headers],[Fuente]]</definedName>
    <definedName name="Fuente">[3]!Tabla12[[#Headers],[Fuente]]</definedName>
    <definedName name="fuente_cuadr" localSheetId="1">'Cuadro 1'!$B$11</definedName>
    <definedName name="fuente_cuadr" localSheetId="10">'Cuadro 10'!$B$11</definedName>
    <definedName name="fuente_cuadr" localSheetId="11">'Cuadro 11'!$B$11</definedName>
    <definedName name="fuente_cuadr" localSheetId="13">'Cuadro 13'!$A$25</definedName>
    <definedName name="fuente_cuadr" localSheetId="14">'Cuadro 14'!$A$21</definedName>
    <definedName name="fuente_cuadr" localSheetId="15">'Cuadro 15'!$A$27</definedName>
    <definedName name="fuente_cuadr" localSheetId="16">'Cuadro 16'!$A$23</definedName>
    <definedName name="fuente_cuadr" localSheetId="17">'Cuadro 17'!$A$29</definedName>
    <definedName name="fuente_cuadr" localSheetId="18">'Cuadro 18'!$A$29</definedName>
    <definedName name="fuente_cuadr" localSheetId="19">'Cuadro 19'!$A$21</definedName>
    <definedName name="fuente_cuadr" localSheetId="2">'Cuadro 2'!$B$11</definedName>
    <definedName name="fuente_cuadr" localSheetId="20">'Cuadro 20'!$A$17</definedName>
    <definedName name="fuente_cuadr" localSheetId="21">'Cuadro 21'!$A$17</definedName>
    <definedName name="fuente_cuadr" localSheetId="22">'Cuadro 22'!$A$25</definedName>
    <definedName name="fuente_cuadr" localSheetId="23">'Cuadro 23'!$A$17</definedName>
    <definedName name="fuente_cuadr" localSheetId="24">'Cuadro 24'!$A$21</definedName>
    <definedName name="fuente_cuadr" localSheetId="25">'Cuadro 25'!$A$17</definedName>
    <definedName name="fuente_cuadr" localSheetId="26">'Cuadro 26'!$A$19</definedName>
    <definedName name="fuente_cuadr" localSheetId="27">'Cuadro 27'!$A$17</definedName>
    <definedName name="fuente_cuadr" localSheetId="28">'Cuadro 28'!$A$21</definedName>
    <definedName name="fuente_cuadr" localSheetId="29">'Cuadro 29'!$A$17</definedName>
    <definedName name="fuente_cuadr" localSheetId="3">'Cuadro 3'!$B$11</definedName>
    <definedName name="fuente_cuadr" localSheetId="30">'Cuadro 30'!$A$17</definedName>
    <definedName name="fuente_cuadr" localSheetId="31">'Cuadro 31'!$A$23</definedName>
    <definedName name="fuente_cuadr" localSheetId="32">'Cuadro 32'!$A$17</definedName>
    <definedName name="fuente_cuadr" localSheetId="33">'Cuadro 33'!$A$17</definedName>
    <definedName name="fuente_cuadr" localSheetId="34">'Cuadro 34'!$A$17</definedName>
    <definedName name="fuente_cuadr" localSheetId="35">'Cuadro 35'!$A$17</definedName>
    <definedName name="fuente_cuadr" localSheetId="36">'Cuadro 36'!$A$17</definedName>
    <definedName name="fuente_cuadr" localSheetId="37">'Cuadro 37'!$A$17</definedName>
    <definedName name="fuente_cuadr" localSheetId="38">'Cuadro 38'!$A$10</definedName>
    <definedName name="fuente_cuadr" localSheetId="39">'Cuadro 39'!$A$27</definedName>
    <definedName name="fuente_cuadr" localSheetId="4">'Cuadro 4'!$B$11</definedName>
    <definedName name="fuente_cuadr" localSheetId="40">'Cuadro 40'!$A$29</definedName>
    <definedName name="fuente_cuadr" localSheetId="41">'Cuadro 41'!$A$31</definedName>
    <definedName name="fuente_cuadr" localSheetId="42">'Cuadro 42'!$A$17</definedName>
    <definedName name="fuente_cuadr" localSheetId="43">'Cuadro 43'!$A$17</definedName>
    <definedName name="fuente_cuadr" localSheetId="5">'Cuadro 5'!$B$11</definedName>
    <definedName name="fuente_cuadr" localSheetId="58">#REF!</definedName>
    <definedName name="fuente_cuadr" localSheetId="6">'Cuadro 6'!$B$11</definedName>
    <definedName name="fuente_cuadr" localSheetId="7">'Cuadro 7'!$B$11</definedName>
    <definedName name="fuente_cuadr" localSheetId="8">'Cuadro 8'!$B$11</definedName>
    <definedName name="fuente_cuadr" localSheetId="9">'Cuadro 9'!$B$11</definedName>
    <definedName name="fuente_cuadr">'[3]Cuadro 4'!#REF!</definedName>
    <definedName name="Logo" localSheetId="1">'Cuadro 1'!$B$1</definedName>
    <definedName name="Logo" localSheetId="10">'Cuadro 10'!$B$1</definedName>
    <definedName name="Logo" localSheetId="11">'Cuadro 11'!$B$1</definedName>
    <definedName name="Logo" localSheetId="13">'Cuadro 13'!$A$1</definedName>
    <definedName name="Logo" localSheetId="14">'Cuadro 14'!$A$1</definedName>
    <definedName name="Logo" localSheetId="15">'Cuadro 15'!$A$1</definedName>
    <definedName name="Logo" localSheetId="16">'Cuadro 16'!$A$1</definedName>
    <definedName name="Logo" localSheetId="17">'Cuadro 17'!$A$1</definedName>
    <definedName name="Logo" localSheetId="18">'Cuadro 18'!$A$1</definedName>
    <definedName name="Logo" localSheetId="19">'Cuadro 19'!$A$1</definedName>
    <definedName name="Logo" localSheetId="2">'Cuadro 2'!$B$1</definedName>
    <definedName name="Logo" localSheetId="20">'Cuadro 20'!$A$1</definedName>
    <definedName name="Logo" localSheetId="21">'Cuadro 21'!$A$1</definedName>
    <definedName name="Logo" localSheetId="22">'Cuadro 22'!$A$1</definedName>
    <definedName name="Logo" localSheetId="23">'Cuadro 23'!$A$1</definedName>
    <definedName name="Logo" localSheetId="24">'Cuadro 24'!$A$1</definedName>
    <definedName name="Logo" localSheetId="25">'Cuadro 25'!$A$1</definedName>
    <definedName name="Logo" localSheetId="26">'Cuadro 26'!$A$1</definedName>
    <definedName name="Logo" localSheetId="27">'Cuadro 27'!$A$1</definedName>
    <definedName name="Logo" localSheetId="28">'Cuadro 28'!$A$1</definedName>
    <definedName name="Logo" localSheetId="29">'Cuadro 29'!$A$1</definedName>
    <definedName name="Logo" localSheetId="3">'Cuadro 3'!$B$1</definedName>
    <definedName name="Logo" localSheetId="30">'Cuadro 30'!$A$1</definedName>
    <definedName name="Logo" localSheetId="31">'Cuadro 31'!$A$1</definedName>
    <definedName name="Logo" localSheetId="32">'Cuadro 32'!$A$1</definedName>
    <definedName name="Logo" localSheetId="33">'Cuadro 33'!$A$1</definedName>
    <definedName name="Logo" localSheetId="34">'Cuadro 34'!$A$1</definedName>
    <definedName name="Logo" localSheetId="35">'Cuadro 35'!$A$1</definedName>
    <definedName name="Logo" localSheetId="36">'Cuadro 36'!$A$1</definedName>
    <definedName name="Logo" localSheetId="37">'Cuadro 37'!$A$1</definedName>
    <definedName name="Logo" localSheetId="38">'Cuadro 38'!$A$1</definedName>
    <definedName name="Logo" localSheetId="39">'Cuadro 39'!$A$1</definedName>
    <definedName name="Logo" localSheetId="40">'Cuadro 40'!$A$1</definedName>
    <definedName name="Logo" localSheetId="41">'Cuadro 41'!$A$1</definedName>
    <definedName name="Logo" localSheetId="42">'Cuadro 42'!$A$1</definedName>
    <definedName name="Logo" localSheetId="43">'Cuadro 43'!$A$1</definedName>
    <definedName name="Logo" localSheetId="5">'Cuadro 5'!$B$1</definedName>
    <definedName name="Logo" localSheetId="58">#REF!</definedName>
    <definedName name="Logo" localSheetId="6">'Cuadro 6'!$B$1</definedName>
    <definedName name="Logo" localSheetId="7">'Cuadro 7'!$B$1</definedName>
    <definedName name="Logo" localSheetId="8">'Cuadro 8'!$B$1</definedName>
    <definedName name="Logo" localSheetId="9">'Cuadro 9'!$B$1</definedName>
    <definedName name="Logo">'Cuadro 4'!$B$1</definedName>
    <definedName name="Logo_lista" localSheetId="0">'Lista de indicadores '!$A$1</definedName>
    <definedName name="Logo_lista">'[3]Lista de indicadores '!#REF!</definedName>
    <definedName name="No." localSheetId="13">[1]!Tabla12[[#Headers],[No. ]]</definedName>
    <definedName name="No." localSheetId="14">[1]!Tabla12[[#Headers],[No. ]]</definedName>
    <definedName name="No." localSheetId="15">[1]!Tabla12[[#Headers],[No. ]]</definedName>
    <definedName name="No." localSheetId="16">[1]!Tabla12[[#Headers],[No. ]]</definedName>
    <definedName name="No." localSheetId="17">[1]!Tabla12[[#Headers],[No. ]]</definedName>
    <definedName name="No." localSheetId="18">[1]!Tabla12[[#Headers],[No. ]]</definedName>
    <definedName name="No." localSheetId="19">[1]!Tabla12[[#Headers],[No. ]]</definedName>
    <definedName name="No." localSheetId="20">[1]!Tabla12[[#Headers],[No. ]]</definedName>
    <definedName name="No." localSheetId="21">[1]!Tabla12[[#Headers],[No. ]]</definedName>
    <definedName name="No." localSheetId="22">[1]!Tabla12[[#Headers],[No. ]]</definedName>
    <definedName name="No." localSheetId="23">[1]!Tabla12[[#Headers],[No. ]]</definedName>
    <definedName name="No." localSheetId="24">[1]!Tabla12[[#Headers],[No. ]]</definedName>
    <definedName name="No." localSheetId="25">[1]!Tabla12[[#Headers],[No. ]]</definedName>
    <definedName name="No." localSheetId="26">[1]!Tabla12[[#Headers],[No. ]]</definedName>
    <definedName name="No." localSheetId="27">[1]!Tabla12[[#Headers],[No. ]]</definedName>
    <definedName name="No." localSheetId="28">[1]!Tabla12[[#Headers],[No. ]]</definedName>
    <definedName name="No." localSheetId="29">[1]!Tabla12[[#Headers],[No. ]]</definedName>
    <definedName name="No." localSheetId="30">[1]!Tabla12[[#Headers],[No. ]]</definedName>
    <definedName name="No." localSheetId="31">[1]!Tabla12[[#Headers],[No. ]]</definedName>
    <definedName name="No." localSheetId="32">[1]!Tabla12[[#Headers],[No. ]]</definedName>
    <definedName name="No." localSheetId="33">[1]!Tabla12[[#Headers],[No. ]]</definedName>
    <definedName name="No." localSheetId="34">[1]!Tabla12[[#Headers],[No. ]]</definedName>
    <definedName name="No." localSheetId="35">[1]!Tabla12[[#Headers],[No. ]]</definedName>
    <definedName name="No." localSheetId="36">[1]!Tabla12[[#Headers],[No. ]]</definedName>
    <definedName name="No." localSheetId="37">[1]!Tabla12[[#Headers],[No. ]]</definedName>
    <definedName name="No." localSheetId="38">[1]!Tabla12[[#Headers],[No. ]]</definedName>
    <definedName name="No." localSheetId="39">[1]!Tabla12[[#Headers],[No. ]]</definedName>
    <definedName name="No." localSheetId="40">[1]!Tabla12[[#Headers],[No. ]]</definedName>
    <definedName name="No." localSheetId="41">[1]!Tabla12[[#Headers],[No. ]]</definedName>
    <definedName name="No." localSheetId="42">[1]!Tabla12[[#Headers],[No. ]]</definedName>
    <definedName name="No." localSheetId="43">[1]!Tabla12[[#Headers],[No. ]]</definedName>
    <definedName name="No." localSheetId="54">[2]!Tabla12[[#Headers],[No. ]]</definedName>
    <definedName name="No." localSheetId="55">[2]!Tabla12[[#Headers],[No. ]]</definedName>
    <definedName name="No." localSheetId="56">[2]!Tabla12[[#Headers],[No. ]]</definedName>
    <definedName name="No." localSheetId="57">[2]!Tabla12[[#Headers],[No. ]]</definedName>
    <definedName name="No.">[3]!Tabla12[[#Headers],[No. ]]</definedName>
    <definedName name="Nombre_del_indicador" localSheetId="13">[1]!Tabla12[[#Headers],[Nombre del indicador]]</definedName>
    <definedName name="Nombre_del_indicador" localSheetId="14">[1]!Tabla12[[#Headers],[Nombre del indicador]]</definedName>
    <definedName name="Nombre_del_indicador" localSheetId="15">[1]!Tabla12[[#Headers],[Nombre del indicador]]</definedName>
    <definedName name="Nombre_del_indicador" localSheetId="16">[1]!Tabla12[[#Headers],[Nombre del indicador]]</definedName>
    <definedName name="Nombre_del_indicador" localSheetId="17">[1]!Tabla12[[#Headers],[Nombre del indicador]]</definedName>
    <definedName name="Nombre_del_indicador" localSheetId="18">[1]!Tabla12[[#Headers],[Nombre del indicador]]</definedName>
    <definedName name="Nombre_del_indicador" localSheetId="19">[1]!Tabla12[[#Headers],[Nombre del indicador]]</definedName>
    <definedName name="Nombre_del_indicador" localSheetId="20">[1]!Tabla12[[#Headers],[Nombre del indicador]]</definedName>
    <definedName name="Nombre_del_indicador" localSheetId="21">[1]!Tabla12[[#Headers],[Nombre del indicador]]</definedName>
    <definedName name="Nombre_del_indicador" localSheetId="22">[1]!Tabla12[[#Headers],[Nombre del indicador]]</definedName>
    <definedName name="Nombre_del_indicador" localSheetId="23">[1]!Tabla12[[#Headers],[Nombre del indicador]]</definedName>
    <definedName name="Nombre_del_indicador" localSheetId="24">[1]!Tabla12[[#Headers],[Nombre del indicador]]</definedName>
    <definedName name="Nombre_del_indicador" localSheetId="25">[1]!Tabla12[[#Headers],[Nombre del indicador]]</definedName>
    <definedName name="Nombre_del_indicador" localSheetId="26">[1]!Tabla12[[#Headers],[Nombre del indicador]]</definedName>
    <definedName name="Nombre_del_indicador" localSheetId="27">[1]!Tabla12[[#Headers],[Nombre del indicador]]</definedName>
    <definedName name="Nombre_del_indicador" localSheetId="28">[1]!Tabla12[[#Headers],[Nombre del indicador]]</definedName>
    <definedName name="Nombre_del_indicador" localSheetId="29">[1]!Tabla12[[#Headers],[Nombre del indicador]]</definedName>
    <definedName name="Nombre_del_indicador" localSheetId="30">[1]!Tabla12[[#Headers],[Nombre del indicador]]</definedName>
    <definedName name="Nombre_del_indicador" localSheetId="31">[1]!Tabla12[[#Headers],[Nombre del indicador]]</definedName>
    <definedName name="Nombre_del_indicador" localSheetId="32">[1]!Tabla12[[#Headers],[Nombre del indicador]]</definedName>
    <definedName name="Nombre_del_indicador" localSheetId="33">[1]!Tabla12[[#Headers],[Nombre del indicador]]</definedName>
    <definedName name="Nombre_del_indicador" localSheetId="34">[1]!Tabla12[[#Headers],[Nombre del indicador]]</definedName>
    <definedName name="Nombre_del_indicador" localSheetId="35">[1]!Tabla12[[#Headers],[Nombre del indicador]]</definedName>
    <definedName name="Nombre_del_indicador" localSheetId="36">[1]!Tabla12[[#Headers],[Nombre del indicador]]</definedName>
    <definedName name="Nombre_del_indicador" localSheetId="37">[1]!Tabla12[[#Headers],[Nombre del indicador]]</definedName>
    <definedName name="Nombre_del_indicador" localSheetId="38">[1]!Tabla12[[#Headers],[Nombre del indicador]]</definedName>
    <definedName name="Nombre_del_indicador" localSheetId="39">[1]!Tabla12[[#Headers],[Nombre del indicador]]</definedName>
    <definedName name="Nombre_del_indicador" localSheetId="40">[1]!Tabla12[[#Headers],[Nombre del indicador]]</definedName>
    <definedName name="Nombre_del_indicador" localSheetId="41">[1]!Tabla12[[#Headers],[Nombre del indicador]]</definedName>
    <definedName name="Nombre_del_indicador" localSheetId="42">[1]!Tabla12[[#Headers],[Nombre del indicador]]</definedName>
    <definedName name="Nombre_del_indicador" localSheetId="43">[1]!Tabla12[[#Headers],[Nombre del indicador]]</definedName>
    <definedName name="Nombre_del_indicador" localSheetId="54">[2]!Tabla12[[#Headers],[Nombre del indicador]]</definedName>
    <definedName name="Nombre_del_indicador" localSheetId="55">[2]!Tabla12[[#Headers],[Nombre del indicador]]</definedName>
    <definedName name="Nombre_del_indicador" localSheetId="56">[2]!Tabla12[[#Headers],[Nombre del indicador]]</definedName>
    <definedName name="Nombre_del_indicador" localSheetId="57">[2]!Tabla12[[#Headers],[Nombre del indicador]]</definedName>
    <definedName name="Nombre_del_indicador">[3]!Tabla12[[#Headers],[Nombre del indicador]]</definedName>
    <definedName name="PerÃ­odo_de_referencia" localSheetId="13">'Cuadro 13'!$A$5</definedName>
    <definedName name="PerÃ­odo_de_referencia" localSheetId="14">'Cuadro 14'!$A$5</definedName>
    <definedName name="PerÃ­odo_de_referencia" localSheetId="15">'Cuadro 15'!$A$5</definedName>
    <definedName name="PerÃ­odo_de_referencia" localSheetId="16">'Cuadro 16'!$A$5</definedName>
    <definedName name="PerÃ­odo_de_referencia" localSheetId="17">'Cuadro 17'!$A$5</definedName>
    <definedName name="PerÃ­odo_de_referencia" localSheetId="18">'Cuadro 18'!$A$5</definedName>
    <definedName name="PerÃ­odo_de_referencia" localSheetId="19">'Cuadro 19'!$A$5</definedName>
    <definedName name="PerÃ­odo_de_referencia" localSheetId="20">'Cuadro 20'!$A$5</definedName>
    <definedName name="PerÃ­odo_de_referencia" localSheetId="21">'Cuadro 21'!$A$5</definedName>
    <definedName name="PerÃ­odo_de_referencia" localSheetId="22">'Cuadro 22'!$A$5</definedName>
    <definedName name="PerÃ­odo_de_referencia" localSheetId="23">'Cuadro 23'!$A$5</definedName>
    <definedName name="PerÃ­odo_de_referencia" localSheetId="24">'Cuadro 24'!$A$5</definedName>
    <definedName name="PerÃ­odo_de_referencia" localSheetId="25">'Cuadro 25'!$A$5</definedName>
    <definedName name="PerÃ­odo_de_referencia" localSheetId="26">'Cuadro 26'!$A$5</definedName>
    <definedName name="PerÃ­odo_de_referencia" localSheetId="27">'Cuadro 27'!$A$5</definedName>
    <definedName name="PerÃ­odo_de_referencia" localSheetId="28">'Cuadro 28'!$A$5</definedName>
    <definedName name="PerÃ­odo_de_referencia" localSheetId="29">'Cuadro 29'!$A$5</definedName>
    <definedName name="PerÃ­odo_de_referencia" localSheetId="30">'Cuadro 30'!$A$5</definedName>
    <definedName name="PerÃ­odo_de_referencia" localSheetId="31">'Cuadro 31'!$A$5</definedName>
    <definedName name="PerÃ­odo_de_referencia" localSheetId="32">'Cuadro 32'!$A$5</definedName>
    <definedName name="PerÃ­odo_de_referencia" localSheetId="33">'Cuadro 33'!$A$5</definedName>
    <definedName name="PerÃ­odo_de_referencia" localSheetId="34">'Cuadro 34'!$A$5</definedName>
    <definedName name="PerÃ­odo_de_referencia" localSheetId="35">'Cuadro 35'!$A$5</definedName>
    <definedName name="PerÃ­odo_de_referencia" localSheetId="36">'Cuadro 36'!$A$5</definedName>
    <definedName name="PerÃ­odo_de_referencia" localSheetId="37">'Cuadro 37'!$A$5</definedName>
    <definedName name="PerÃ­odo_de_referencia" localSheetId="38">'Cuadro 38'!$A$5</definedName>
    <definedName name="PerÃ­odo_de_referencia" localSheetId="39">'Cuadro 39'!$A$5</definedName>
    <definedName name="PerÃ­odo_de_referencia" localSheetId="40">'Cuadro 40'!$A$5</definedName>
    <definedName name="PerÃ­odo_de_referencia" localSheetId="41">'Cuadro 41'!$A$5</definedName>
    <definedName name="PerÃ­odo_de_referencia" localSheetId="42">'Cuadro 42'!$A$5</definedName>
    <definedName name="PerÃ­odo_de_referencia" localSheetId="43">'Cuadro 43'!$A$5</definedName>
    <definedName name="PerÃ­odo_de_referencia">'Cuadro 12'!$A$5</definedName>
    <definedName name="Período_de_referencia" localSheetId="1">'Cuadro 1'!$B$5</definedName>
    <definedName name="Período_de_referencia" localSheetId="10">'Cuadro 10'!$B$5</definedName>
    <definedName name="Período_de_referencia" localSheetId="11">'Cuadro 11'!$B$5</definedName>
    <definedName name="Período_de_referencia" localSheetId="2">'Cuadro 2'!$B$5</definedName>
    <definedName name="Período_de_referencia" localSheetId="3">'Cuadro 3'!$B$5</definedName>
    <definedName name="Período_de_referencia" localSheetId="5">'Cuadro 5'!$B$5</definedName>
    <definedName name="Período_de_referencia" localSheetId="58">#REF!</definedName>
    <definedName name="Período_de_referencia" localSheetId="6">'Cuadro 6'!$B$5</definedName>
    <definedName name="Período_de_referencia" localSheetId="7">'Cuadro 7'!$B$5</definedName>
    <definedName name="Período_de_referencia" localSheetId="8">'Cuadro 8'!$B$5</definedName>
    <definedName name="Período_de_referencia" localSheetId="9">'Cuadro 9'!$B$5</definedName>
    <definedName name="Período_de_referencia">'Cuadro 4'!$B$5</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73" l="1"/>
  <c r="K26" i="73"/>
  <c r="J26" i="73"/>
  <c r="I26" i="73"/>
  <c r="H26" i="73"/>
  <c r="G26" i="73"/>
  <c r="F26" i="73"/>
  <c r="E26" i="73"/>
  <c r="D26" i="73"/>
  <c r="C26" i="73"/>
  <c r="L25" i="73"/>
  <c r="K25" i="73"/>
  <c r="J25" i="73"/>
  <c r="I25" i="73"/>
  <c r="H25" i="73"/>
  <c r="G25" i="73"/>
  <c r="F25" i="73"/>
  <c r="E25" i="73"/>
  <c r="D25" i="73"/>
  <c r="C25" i="73"/>
  <c r="L24" i="73"/>
  <c r="K24" i="73"/>
  <c r="J24" i="73"/>
  <c r="I24" i="73"/>
  <c r="H24" i="73"/>
  <c r="G24" i="73"/>
  <c r="F24" i="73"/>
  <c r="E24" i="73"/>
  <c r="D24" i="73"/>
  <c r="C24" i="73"/>
  <c r="L23" i="73"/>
  <c r="K23" i="73"/>
  <c r="J23" i="73"/>
  <c r="I23" i="73"/>
  <c r="H23" i="73"/>
  <c r="G23" i="73"/>
  <c r="F23" i="73"/>
  <c r="E23" i="73"/>
  <c r="D23" i="73"/>
  <c r="C23" i="73"/>
  <c r="E20" i="20"/>
  <c r="E19" i="20"/>
  <c r="E18" i="20"/>
  <c r="E17" i="20"/>
  <c r="E16" i="20"/>
  <c r="E15" i="20"/>
  <c r="E14" i="20"/>
  <c r="E13" i="20"/>
  <c r="E12" i="20"/>
  <c r="E11" i="20"/>
  <c r="E10" i="20"/>
  <c r="E9" i="20"/>
  <c r="E8" i="20"/>
  <c r="C35" i="11"/>
</calcChain>
</file>

<file path=xl/sharedStrings.xml><?xml version="1.0" encoding="utf-8"?>
<sst xmlns="http://schemas.openxmlformats.org/spreadsheetml/2006/main" count="2736" uniqueCount="476">
  <si>
    <t>Reporte Economía Naranja</t>
  </si>
  <si>
    <t>Distribución del número total de Bienes de Interés Cultural a Nivel Nacional por subgrupo patrimonial*</t>
  </si>
  <si>
    <t>2014-2020</t>
  </si>
  <si>
    <t>Año</t>
  </si>
  <si>
    <t>Bienes inmuebles</t>
  </si>
  <si>
    <t>Bienes muebles</t>
  </si>
  <si>
    <t>Total</t>
  </si>
  <si>
    <t>*Las cifras anuales presentadas son acumulativas</t>
  </si>
  <si>
    <t>Fuente: Ministerio de Cultura - BICNAL</t>
  </si>
  <si>
    <t xml:space="preserve">Distribución del número total de Bienes de Interés Cultural a Nivel Nacional por Departamento </t>
  </si>
  <si>
    <t>Departamento</t>
  </si>
  <si>
    <t>AMAZONAS</t>
  </si>
  <si>
    <t>ANTIOQUIA</t>
  </si>
  <si>
    <t>ANTIOQUIA, BOGOTÁ DC.</t>
  </si>
  <si>
    <t>ANTIOQUIA, BOLÍVAR, BOGOTÁ DC.</t>
  </si>
  <si>
    <t>ARCHIPIÉLAGO DE SAN ANDRÉS, PROVIDENCIA Y SANTA CATALINA</t>
  </si>
  <si>
    <t>ATLÁNTICO</t>
  </si>
  <si>
    <t>BOGOTÁ D.C.</t>
  </si>
  <si>
    <t>BOLÍVAR</t>
  </si>
  <si>
    <t>BOYACÁ</t>
  </si>
  <si>
    <t>CALDAS</t>
  </si>
  <si>
    <t>CAQUETÁ</t>
  </si>
  <si>
    <t>CASANARE</t>
  </si>
  <si>
    <t>CAUCA</t>
  </si>
  <si>
    <t>CESAR</t>
  </si>
  <si>
    <t>CHOCÓ</t>
  </si>
  <si>
    <t>CÓRDOBA</t>
  </si>
  <si>
    <t>CUNDINAMARCA</t>
  </si>
  <si>
    <t>GUAINÍA</t>
  </si>
  <si>
    <t>HUILA</t>
  </si>
  <si>
    <t>LA GUAJIRA</t>
  </si>
  <si>
    <t>MAGDALENA</t>
  </si>
  <si>
    <t>MAGDALENA - LA GUAJIRA - CESAR</t>
  </si>
  <si>
    <t>META</t>
  </si>
  <si>
    <t>NARIÑO</t>
  </si>
  <si>
    <t>NORTE DE SANTANDER</t>
  </si>
  <si>
    <t>QUINDÍO</t>
  </si>
  <si>
    <t>RISARALDA</t>
  </si>
  <si>
    <t>SANTANDER</t>
  </si>
  <si>
    <t>SUCRE</t>
  </si>
  <si>
    <t>TOLIMA</t>
  </si>
  <si>
    <t>VALLE DEL CAUCA</t>
  </si>
  <si>
    <t>Total general</t>
  </si>
  <si>
    <t>**Existen bienes de interés cultural declarados en diferentes departamentos a la vez</t>
  </si>
  <si>
    <t>**Corte a marzo de 2021</t>
  </si>
  <si>
    <t>***Corte a marzo de 2021</t>
  </si>
  <si>
    <t>Número de Bienes de Intéres Cultural*</t>
  </si>
  <si>
    <t>Nombre del indicador</t>
  </si>
  <si>
    <t>Fuente</t>
  </si>
  <si>
    <t>Entidad</t>
  </si>
  <si>
    <t xml:space="preserve">No. </t>
  </si>
  <si>
    <t>Número de escuelas de música</t>
  </si>
  <si>
    <t>Sistema de Información de la Música - SIMUS</t>
  </si>
  <si>
    <t>Ministerio de Cultura</t>
  </si>
  <si>
    <t>Número de Escuelas de Música</t>
  </si>
  <si>
    <t>Departamentos</t>
  </si>
  <si>
    <t>Mixta</t>
  </si>
  <si>
    <t>Privada</t>
  </si>
  <si>
    <t>Pública</t>
  </si>
  <si>
    <t>ARAUCA</t>
  </si>
  <si>
    <t>BOGOTÁ, D.C.</t>
  </si>
  <si>
    <t>GUAVIARE</t>
  </si>
  <si>
    <t>PUTUMAYO</t>
  </si>
  <si>
    <t>VAUPÉS</t>
  </si>
  <si>
    <t>VICHADA</t>
  </si>
  <si>
    <t>*Corte a abril 2021</t>
  </si>
  <si>
    <t>Fuente: Ministerio de Cultura - SIMUS</t>
  </si>
  <si>
    <t>Distribución del número total de Bienes de Interés Cultural a Nivel Nacional por subgrupo patrimonial</t>
  </si>
  <si>
    <t>Número de eventos de espectáculos públicos registrados por mes</t>
  </si>
  <si>
    <t>Portal Único de Espectáculos Públicos de las Artes Escénicas - PULEP</t>
  </si>
  <si>
    <t>Número de eventos de espectáculos públicos registrados por tipo de espectáculo</t>
  </si>
  <si>
    <t>Número de escenarios para espectáculos públicos por departamento</t>
  </si>
  <si>
    <t>2016-2020</t>
  </si>
  <si>
    <t>Mes</t>
  </si>
  <si>
    <t>Enero</t>
  </si>
  <si>
    <t>Febrero</t>
  </si>
  <si>
    <t>Marzo</t>
  </si>
  <si>
    <t>Abril</t>
  </si>
  <si>
    <t>Mayo</t>
  </si>
  <si>
    <t>Junio</t>
  </si>
  <si>
    <t>Julio</t>
  </si>
  <si>
    <t>Agosto</t>
  </si>
  <si>
    <t>Septiembre</t>
  </si>
  <si>
    <t>Octubre</t>
  </si>
  <si>
    <t>Noviembre</t>
  </si>
  <si>
    <t>Diciembre</t>
  </si>
  <si>
    <t>Fuente: Ministerio de Cultura - PULEP</t>
  </si>
  <si>
    <t>Tipo de evento</t>
  </si>
  <si>
    <t>Circo sin animales</t>
  </si>
  <si>
    <t>Danza</t>
  </si>
  <si>
    <t>Magia</t>
  </si>
  <si>
    <t>Música</t>
  </si>
  <si>
    <t>Otros géneros</t>
  </si>
  <si>
    <t>Teatro</t>
  </si>
  <si>
    <t>Sin clasificar</t>
  </si>
  <si>
    <t>2021*</t>
  </si>
  <si>
    <t>Número de escenarios</t>
  </si>
  <si>
    <t>Amazonas</t>
  </si>
  <si>
    <t>Antioquia</t>
  </si>
  <si>
    <t>Arauca</t>
  </si>
  <si>
    <t>Atlántico</t>
  </si>
  <si>
    <t>Bogotá D.C</t>
  </si>
  <si>
    <t>Bolívar</t>
  </si>
  <si>
    <t>Boyacá</t>
  </si>
  <si>
    <t>Caldas</t>
  </si>
  <si>
    <t>Caquetá</t>
  </si>
  <si>
    <t>Casanare</t>
  </si>
  <si>
    <t>Cauca</t>
  </si>
  <si>
    <t>Cesar</t>
  </si>
  <si>
    <t>Chocó</t>
  </si>
  <si>
    <t>Córdoba</t>
  </si>
  <si>
    <t>Cundinamarca</t>
  </si>
  <si>
    <t>Huila</t>
  </si>
  <si>
    <t>Magdalena</t>
  </si>
  <si>
    <t>Meta</t>
  </si>
  <si>
    <t>Nariño</t>
  </si>
  <si>
    <t>Norte de Santander</t>
  </si>
  <si>
    <t>Risaralda</t>
  </si>
  <si>
    <t>San Andrés y Providencia</t>
  </si>
  <si>
    <t>Santander</t>
  </si>
  <si>
    <t>Sucre</t>
  </si>
  <si>
    <t>Tolima</t>
  </si>
  <si>
    <t>Valle del Cauca</t>
  </si>
  <si>
    <t>Total nacional</t>
  </si>
  <si>
    <t>Nota. La diferencia de eventos registrados en el Portal Único de la Ley de Espectáculos de las Artes Escénicas-PULEP del 2016 al 2017, se explica por la fecha en que fue lanzando el Pulep (23 de Febrero de 2016) y la fecha en que el Módulo de productores-registro de eventos entró en funcionamiento (27 de Febrero de 2016). El Ministerio de Cultura exceptuó de registro los eventos que hubiesen sido ofrecidos al público antes del 27 de febrero de dicho año. Por lo tanto, el 2016 no es un año comparable frente a otras vigencias en los registros de eventos y escenarios.</t>
  </si>
  <si>
    <t>*Información desde la fecha que fue lanzando el Portal Único de la Ley de Espectáculos de las Artes Escénicas- PULEP (23 de Febrero de 2016)  acumulado a marzo de 2021</t>
  </si>
  <si>
    <t xml:space="preserve">Recursos de Inversión y Donación que benefician a proyectos cinematográficos </t>
  </si>
  <si>
    <t>Sistema de Información y Registro Cinematográfico - SIREC</t>
  </si>
  <si>
    <t>Recursos en Fondo para el Desarrollo Cinematográfico (FDC)</t>
  </si>
  <si>
    <t xml:space="preserve">Largometrajes colombianos estrenados </t>
  </si>
  <si>
    <t xml:space="preserve">Salas y sillas de cine por departamento </t>
  </si>
  <si>
    <t>Recaudo en taquilla por asistencia a cine</t>
  </si>
  <si>
    <t>Monto (COP)</t>
  </si>
  <si>
    <t>Monto (COP Millones)</t>
  </si>
  <si>
    <t>2004- 2020</t>
  </si>
  <si>
    <t xml:space="preserve">2003* </t>
  </si>
  <si>
    <t>2003- 2020</t>
  </si>
  <si>
    <t>Recaudo (COP)</t>
  </si>
  <si>
    <t>Recaudo (COP Millones)</t>
  </si>
  <si>
    <t>Número de películas</t>
  </si>
  <si>
    <t>Número de espectadores</t>
  </si>
  <si>
    <t>Promedio espectadores cine nacional</t>
  </si>
  <si>
    <t>2008-2020</t>
  </si>
  <si>
    <t>Salas</t>
  </si>
  <si>
    <t>Sillas</t>
  </si>
  <si>
    <t>SAN ANDRÉS</t>
  </si>
  <si>
    <t>2009-2020</t>
  </si>
  <si>
    <t>Monto  (COP)</t>
  </si>
  <si>
    <t>Fuente: Ministerio de Cultura - SIREC</t>
  </si>
  <si>
    <t xml:space="preserve">* Cifras 2003 de agosto a diciembre </t>
  </si>
  <si>
    <t>Quindío</t>
  </si>
  <si>
    <t>REPÚBLICA DE COLOMBIA</t>
  </si>
  <si>
    <t>TOLIMA - VALLE DEL CAUCA</t>
  </si>
  <si>
    <t>INDICADORES ECONOMÍA NARANJA</t>
  </si>
  <si>
    <t>Cantidad y distribución de micronegocios según situación en el empleo del propietario. Total nacional</t>
  </si>
  <si>
    <t>Encuesta de Micronegocios - EMICRON</t>
  </si>
  <si>
    <t>Departamento Administrativo Nacional de Estadística</t>
  </si>
  <si>
    <t>Cantidad y distribución de micronegocios según situación en el empleo y sexo del propietario. Total nacional</t>
  </si>
  <si>
    <t>Cantidad y distribución de micronegocios según actividad económica (4 grupos). Total nacional</t>
  </si>
  <si>
    <t>Cantidad y distribución de micronegocios según motivo principal para la creación o constitución del negocio. Total nacional</t>
  </si>
  <si>
    <t>Cantidad y distribución de micronegocios según tiempo de funcionamiento. Total nacional</t>
  </si>
  <si>
    <t>Cantidad y distribución de micronegocios según mayor fuente de recursos para la creación o constitución del negocio. Total nacional</t>
  </si>
  <si>
    <t>Cantidad y distribución de micronegocios según sitio o ubicación. Total nacional</t>
  </si>
  <si>
    <t>Cantidad y distribución de micronegocios según emplazamiento físico del negocio. Total nacional</t>
  </si>
  <si>
    <t>Cantidad y distribución de micronegocios según tipo de servicio de puerta en puerta (a domicilio). Total nacional</t>
  </si>
  <si>
    <t>Cantidad y distribución de micronegocios ambulantes según ubicación en espacio público. Total nacional</t>
  </si>
  <si>
    <t>Cantidad y distribución de micronegocios según propiedad del emplazamiento. Total nacional</t>
  </si>
  <si>
    <t>Cantidad y distribución de micronegocios según visibilidad al público. Total nacional</t>
  </si>
  <si>
    <t>Cantidad y distribución de micronegocios según aporte a salud y pensión del propietario. Total nacional</t>
  </si>
  <si>
    <t>Cantidad y distribución de micronegocios según aporte a ARL del propietario. Total nacional</t>
  </si>
  <si>
    <t>Cantidad y distribución de micronegocios según rangos de personal ocupado. Total nacional</t>
  </si>
  <si>
    <t>Cantidad y distribución de trabajadores remunerados por los micronegocios según tipo de contrato. Total nacional</t>
  </si>
  <si>
    <t>Cantidad y distribución de trabajadores remunerados por los micronegocios según aporte a salud y pensión. Total nacional</t>
  </si>
  <si>
    <t>Cantidad y distribución de micronegocios según tenencia de Registro Único Tributario (RUT). Total nacional</t>
  </si>
  <si>
    <t>Cantidad y distribución de micronegocios según régimen al cual pertenece. Total nacional</t>
  </si>
  <si>
    <t>Cantidad y distribución de micronegocios según tipo de registro contable. Total nacional</t>
  </si>
  <si>
    <t>Cantidad y distribución de micronegocios según tenencia de registro en Cámara de Comercio. Total nacional</t>
  </si>
  <si>
    <t>Cantidad y distribución de micronegocios según obtención o renovación del registro en Cámara de Comercio durante 2020. Total nacional</t>
  </si>
  <si>
    <t>Cantidad y distribución de micronegocios según tenencia de dispositivos electrónicos (computadores o tabletas portátiles). Total nacional</t>
  </si>
  <si>
    <t>Cantidad y distribución de micronegocios según uso del teléfono móvil celular. Total nacional</t>
  </si>
  <si>
    <t>Cantidad y distribución de micronegocios según tenencia de página web o presencia en sitio web. Total nacional</t>
  </si>
  <si>
    <t>Cantidad y distribución de micronegocios según uso del servicio de internet. Total nacional</t>
  </si>
  <si>
    <t>Ventas totales del 2020</t>
  </si>
  <si>
    <t>Cantidad y distribución de micronegocios según quién creó o constituyó el negocio por situación en el empleo del propietario. Total nacional</t>
  </si>
  <si>
    <t>Cantidad y distribución de micronegocios según situación en el empleo del propietario y motivo principal para la creación o constitución del negocio. Total nacional</t>
  </si>
  <si>
    <t>Cantidad y distribución de micronegocios según situación en el empleo del propietario y mayor fuente de recursos para la creación o constitución del negocio. Total nacional</t>
  </si>
  <si>
    <t>Cantidad de micronegocios según situación en el empleo del propietario. 24 ciudades</t>
  </si>
  <si>
    <t>Cantidad de micronegocios según tenencia de Registro Único Tributario (RUT). 24 ciudades</t>
  </si>
  <si>
    <t>Cantidad</t>
  </si>
  <si>
    <t>L.i</t>
  </si>
  <si>
    <t>L.s</t>
  </si>
  <si>
    <t>Int/2</t>
  </si>
  <si>
    <t>C.v</t>
  </si>
  <si>
    <t>Cabeceras municipales</t>
  </si>
  <si>
    <t>Centros poblados y rural disperso</t>
  </si>
  <si>
    <t>Patrón o empleador</t>
  </si>
  <si>
    <t>Trabajador(a) por cuenta propia</t>
  </si>
  <si>
    <t>Distribución</t>
  </si>
  <si>
    <t>Fuente: DANE - EMICRON.</t>
  </si>
  <si>
    <t>Hombres</t>
  </si>
  <si>
    <t>Mujeres</t>
  </si>
  <si>
    <t>Agricultura, ganadería, caza, silvicultura y pesca (1)</t>
  </si>
  <si>
    <t>Industria manufacturera (2)</t>
  </si>
  <si>
    <t>Comercio</t>
  </si>
  <si>
    <t>Servicios (3)</t>
  </si>
  <si>
    <t>(1) Incluye: minería.</t>
  </si>
  <si>
    <t>(2) Incluye: recolección, tratamiento y disposición de desechos, recuperación de materiales.</t>
  </si>
  <si>
    <t>(3) Incluye: construcción, transporte y almacenamiento, alojamiento y servicios de comida, información y comunicaciones, actividades inmobiliarias, profesionales y servicios administrativos, educación, actividades de atención a la salud humana y de asistencia social, y actividades artísticas, de entretenimiento, de recreación y otras actividades de servicios.</t>
  </si>
  <si>
    <t>No tiene otra alternativa de ingresos</t>
  </si>
  <si>
    <t>Lo identificó como una oportunidad de negocio en el mercado</t>
  </si>
  <si>
    <t>Por tradición familiar o lo heredó</t>
  </si>
  <si>
    <t>Para complementar el ingreso familiar o mejorar el ingreso</t>
  </si>
  <si>
    <t>Para ejercer su oficio, carrera o profesión</t>
  </si>
  <si>
    <t>No tenía la experiencia requerida, la escolaridad o capacitación para un empleo</t>
  </si>
  <si>
    <t>Otro (1)</t>
  </si>
  <si>
    <t>(1) Incluye: administrar horarios, gusto, ejercer actividades del hogar, desplazamiento, búsqueda de independencia.</t>
  </si>
  <si>
    <t>Menos de 1 año</t>
  </si>
  <si>
    <t>De 1 a menos de 3 años</t>
  </si>
  <si>
    <t>De 3 a menos de 5 años</t>
  </si>
  <si>
    <t>De 5 a menos de 10 años</t>
  </si>
  <si>
    <t>10 años y más</t>
  </si>
  <si>
    <t>Ahorros personales</t>
  </si>
  <si>
    <t>Préstamos familiares</t>
  </si>
  <si>
    <t>Préstamos bancarios</t>
  </si>
  <si>
    <t>Prestamistas</t>
  </si>
  <si>
    <t>Capital semilla</t>
  </si>
  <si>
    <t>No requirió financiación</t>
  </si>
  <si>
    <t>No sabe</t>
  </si>
  <si>
    <t>Nota: La pregunta va dirigida únicamente a los propietarios que crearon o constituyeron el negocio.</t>
  </si>
  <si>
    <t>(1) Incluye: donación (familiar u otros), préstamo amigo, herencia, ahorro familiar, crédito de proveedores, indemnización.</t>
  </si>
  <si>
    <t>En la vivienda</t>
  </si>
  <si>
    <t>Local, tienda, taller, fábrica, oficina, consultorio</t>
  </si>
  <si>
    <t>De puerta en puerta o a domicilio</t>
  </si>
  <si>
    <t>Ambulante sitio al descubierto</t>
  </si>
  <si>
    <t>Vehículo con o sin motor</t>
  </si>
  <si>
    <t>Obra o construcción</t>
  </si>
  <si>
    <t>Finca</t>
  </si>
  <si>
    <t>(1) Incluye: río, playa de río, cancha de fútbol, espacio de primer empleo, mina, mar.</t>
  </si>
  <si>
    <t>Local - tienda</t>
  </si>
  <si>
    <t>Taller - fábrica</t>
  </si>
  <si>
    <t>Oficina - consultorio</t>
  </si>
  <si>
    <t>Un kiosco - caseta</t>
  </si>
  <si>
    <t>Nota: la pregunta va dirigida a los micronegocios ubicados en un local, tienda, taller, fábrica, oficina, consultorio.</t>
  </si>
  <si>
    <t>En el domicilio de sus clientes</t>
  </si>
  <si>
    <t>Visitando locales o negocios de sus clientes</t>
  </si>
  <si>
    <t>Nota: La pregunta va dirigida a los micronegocios de puerta en puerta.</t>
  </si>
  <si>
    <t>Móvil</t>
  </si>
  <si>
    <t>Estacionario</t>
  </si>
  <si>
    <t>Nota: La pregunta va dirigida a los micronegocios ambulantes - sitio al descubierto.</t>
  </si>
  <si>
    <t>Propio, totalmente pagado</t>
  </si>
  <si>
    <t>Propio, lo esta pagando</t>
  </si>
  <si>
    <t>En arriendo o subarriendo</t>
  </si>
  <si>
    <t>En usufructo</t>
  </si>
  <si>
    <t>Posesión sin titulo (ocupante de hecho) o propiedad colectiva</t>
  </si>
  <si>
    <t>Nota: la pregunta va dirigida a los micronegocios ubicados en la vivienda, local, tienda, taller, fábrica, oficina, consultorio, vehículo con motor o sin motor, o en finca.</t>
  </si>
  <si>
    <t>(1) Incluye: Sucesión, comodato, anticresis.</t>
  </si>
  <si>
    <t>Sí</t>
  </si>
  <si>
    <t>No</t>
  </si>
  <si>
    <t>Nota: esta pregunta solo se contesta si el micronegocio está ubicado en la vivienda, local, tienda, taller, fábrica, oficina consultorio o es estacionario.</t>
  </si>
  <si>
    <t>La visibilidad hace referencia a que el micronegocio tenga letrero o aviso para su identificación.</t>
  </si>
  <si>
    <t>Salud y pensión</t>
  </si>
  <si>
    <t>No aportó</t>
  </si>
  <si>
    <t>Solo salud</t>
  </si>
  <si>
    <t>Solo pensión</t>
  </si>
  <si>
    <t>Nota: Pagos realizados con cargo al presupuesto del micronegocio. La opción no aportó incluye beneficiarios del régimen contributivo y afiliados al régimen subsidiado.</t>
  </si>
  <si>
    <t>1 persona</t>
  </si>
  <si>
    <t xml:space="preserve">2-3 personas </t>
  </si>
  <si>
    <t>4-9 personas</t>
  </si>
  <si>
    <t>Contrato a término indefinido</t>
  </si>
  <si>
    <t>Temporal</t>
  </si>
  <si>
    <t>Común (responsable de IVA)</t>
  </si>
  <si>
    <t>Simplificado (no responsable de IVA)</t>
  </si>
  <si>
    <t>Nota: La pregunta está dirigida a los micronegocios con Registro Único Tributario (RUT).</t>
  </si>
  <si>
    <t>Balance general o P y G</t>
  </si>
  <si>
    <t>Libro de registro diario de operaciones</t>
  </si>
  <si>
    <t>Otro tipo de cuentas (1)</t>
  </si>
  <si>
    <t xml:space="preserve">Informes financieros </t>
  </si>
  <si>
    <t>No lleva registro</t>
  </si>
  <si>
    <t>(1) Incluye: libreta, cuaderno, Excel, caja registradora.</t>
  </si>
  <si>
    <t>Nota: La pregunta está dirigida a los micronegocios con registro en Cámara de Comercio.</t>
  </si>
  <si>
    <t>Ventas totales del 2020 (Miles de pesos)</t>
  </si>
  <si>
    <t>Trabajador(a) cuenta propia</t>
  </si>
  <si>
    <t>Usted solo</t>
  </si>
  <si>
    <t>Usted y otro(s) familiar(es)</t>
  </si>
  <si>
    <t>Usted y otra(s) persona(s) no familiar(es)</t>
  </si>
  <si>
    <t>Otras personas</t>
  </si>
  <si>
    <t>Un familiar</t>
  </si>
  <si>
    <t>(1) Incluye: empresa, comunidad, ONG.</t>
  </si>
  <si>
    <t>Medellín A.M.</t>
  </si>
  <si>
    <t>Barranquilla A.M.</t>
  </si>
  <si>
    <t>Bogotá</t>
  </si>
  <si>
    <t>Cartagena</t>
  </si>
  <si>
    <t>Tunja</t>
  </si>
  <si>
    <t>Manizales A.M.</t>
  </si>
  <si>
    <t>Florencia</t>
  </si>
  <si>
    <t>Popayán</t>
  </si>
  <si>
    <t>Valledupar</t>
  </si>
  <si>
    <t>Montería</t>
  </si>
  <si>
    <t>Quibdó</t>
  </si>
  <si>
    <t>Neiva</t>
  </si>
  <si>
    <t>Riohacha</t>
  </si>
  <si>
    <t>Santa Marta</t>
  </si>
  <si>
    <t>Villavicencio</t>
  </si>
  <si>
    <t>Pasto</t>
  </si>
  <si>
    <t>Cúcuta A.M.</t>
  </si>
  <si>
    <t>Armenia</t>
  </si>
  <si>
    <t>Pereira A.M.</t>
  </si>
  <si>
    <t>Bucaramanga A.M.</t>
  </si>
  <si>
    <t>Sincelejo</t>
  </si>
  <si>
    <t>Ibagué</t>
  </si>
  <si>
    <t>Cali A.M.</t>
  </si>
  <si>
    <t>San Andrés</t>
  </si>
  <si>
    <t>Indicadores de Consumo Cultural - Eventos, presentaciones , espectáculos o actividades culturales</t>
  </si>
  <si>
    <t>Encuesta Consumo Cultural</t>
  </si>
  <si>
    <t>Indicadores de Consumo Cultural - Lectura</t>
  </si>
  <si>
    <t>Indicadores de Consumo Cultural - Promedio de libros leídos</t>
  </si>
  <si>
    <t>Indicadores de Consumo Cultural - Audiovisuales</t>
  </si>
  <si>
    <t>Indicadores de Consumo Cultural - Espacios culturales</t>
  </si>
  <si>
    <t>Indicadores de Consumo Cultural - Formación y Práctica</t>
  </si>
  <si>
    <t>Indicadores de Consumo Cultural por regiones</t>
  </si>
  <si>
    <t>Indicadores de Consumo Cultural - Eventos, presentaciones, espectáculos o actividades culturales</t>
  </si>
  <si>
    <t>Encuesta de Consumo Cultural  2017, 2020</t>
  </si>
  <si>
    <t>Eventos, presentaciones, espectáculos o actividades culturales</t>
  </si>
  <si>
    <t>AÑO (%)</t>
  </si>
  <si>
    <t>Asistencia a parques, reservas naturales o zoológicos en los últimos 12 meses</t>
  </si>
  <si>
    <t>Asistencia  a conciertos, recitales, eventos, presentaciones o espectáculos de música en los últimos 12 meses</t>
  </si>
  <si>
    <t>Asistencia a fiestas municipales o departamentales en los últimos 12 meses</t>
  </si>
  <si>
    <t>Asistencia a ferias o exposiciones artesanales en los últimos 12 meses</t>
  </si>
  <si>
    <t>Asistencia a parques temáticos o de diversiones en los últimos 12 meses</t>
  </si>
  <si>
    <t>Asistencia a carnavales, fiestas o eventos nacionales en los últimos 12 meses</t>
  </si>
  <si>
    <t>Asistencia a teatro, ópera o danza en los últimos 12 meses</t>
  </si>
  <si>
    <t>Asistencia a exposiciones, ferias y muestras de fotografía, pintura, grabado, dibujo, escultura o artes gráficas en los últimos 12 meses</t>
  </si>
  <si>
    <t>Asistencia a títeres o escuchó cuenteros en los últimos 12 meses</t>
  </si>
  <si>
    <t>Asistencia a festivales gastronómicos o de cocina tradicional en los últimos 12 meses</t>
  </si>
  <si>
    <t>Asistencia al circo en los últimos 12 meses</t>
  </si>
  <si>
    <t>Asistencia a ferias taurinas, novilladas, becerradas, coleo, corralejas en los últimos 12 meses</t>
  </si>
  <si>
    <t>Cubrimiento a nivel nacional de las cabeceras municipales.</t>
  </si>
  <si>
    <t>Nota: Personas de 12 años y más en los últimos 12 meses</t>
  </si>
  <si>
    <t>Fuente:  DANE, Encuesta de Consumo Cultural (ECC). Datos expandidos con base en CNPV 2018</t>
  </si>
  <si>
    <t>Lectura</t>
  </si>
  <si>
    <t>Porcentaje de personas de 12 años y más que afirmaron saber leer y escribir y leyeron redes sociales en el último mes</t>
  </si>
  <si>
    <t>Porcentaje de personas de 12 años y más que afirmaron saber leer y escribir y leyeron correos electrónicos en el último mes</t>
  </si>
  <si>
    <t>Porcentaje de personas de 12 años y más que afirmaron saber leer y escribir y leyeron libros en los últimos 12 meses</t>
  </si>
  <si>
    <t>Porcentaje de personas de 12 años y más que afirmaron saber leer y escribir y leyeron blogs, foros, páginas web en el último mes</t>
  </si>
  <si>
    <t>Porcentaje de personas de 12 años y más que afirmaron saber leer y escribir y leyeron periódicos en el último mes</t>
  </si>
  <si>
    <t>Porcentaje de personas de 12 años y más que afirmaron saber leer y escribir y leyeron revistas en los últimos 12 meses</t>
  </si>
  <si>
    <t>Nota:Personas de 12 años y más que afirmaron saber leer y escribir</t>
  </si>
  <si>
    <t>Promedio de libros leídos por persona</t>
  </si>
  <si>
    <t>AÑO PROMEDIO</t>
  </si>
  <si>
    <t>Promedio de libros leídos por las personas de 12 años y más que afirmaron saber leer y escribir y que leyeron libros en los últimos 12 meses</t>
  </si>
  <si>
    <t>Personas de 12 años y más que saben leer y escribir y leyeron libros</t>
  </si>
  <si>
    <t>Audiovisuales</t>
  </si>
  <si>
    <t>Consumo de  televisión en la última semana</t>
  </si>
  <si>
    <t>Consumo de  videos en el último mes</t>
  </si>
  <si>
    <t>Consumo de señal de radio en la última semana</t>
  </si>
  <si>
    <t>Consumo de  música grabada en la última semana</t>
  </si>
  <si>
    <t>Asistencia a cine en los últimos 12 meses</t>
  </si>
  <si>
    <t>Consumo de videojuegos en el último mes</t>
  </si>
  <si>
    <t>Todos los indicadores se refieren a porcentaje de personas de 12 años y más.</t>
  </si>
  <si>
    <t>Los periodos de referencia para cine corresponde a los últimos 12 meses; videojuegos y videos corresponden al último mes; música grabada, señal de radio y televisión corresponde a la última semana.</t>
  </si>
  <si>
    <t>Espacios culturales</t>
  </si>
  <si>
    <t>Asistencia a monumentos históricos, sitios arqueológicos, monumentos nacionales y centros históricos en los últimos 12 meses</t>
  </si>
  <si>
    <t>Asistencia a bibliotecas en los últimos 12 meses</t>
  </si>
  <si>
    <t>Asistencia a museos en los últimos 12 meses</t>
  </si>
  <si>
    <t>Asistencia a centros culturales en los últimos 12 meses</t>
  </si>
  <si>
    <t>Asistencia a casas de la cultura en los últimos 12 meses</t>
  </si>
  <si>
    <t>Asistencia a galerías de arte o salas de exposiciones en los últimos 12 meses</t>
  </si>
  <si>
    <t>Formación y Práctica</t>
  </si>
  <si>
    <t>Uso internet**</t>
  </si>
  <si>
    <t>Porcentaje de personas de 12 años y más que realizaron prácticas culturales en los últimos 12 meses*</t>
  </si>
  <si>
    <t>Asistencia a cursos o talleres en áreas artísticas y culturales en los últimos 12 meses*</t>
  </si>
  <si>
    <t>Nota: Todos los indicadores se refieren a porcentaje de personas de 12 años y más.</t>
  </si>
  <si>
    <t>* La pregunta se hizo con periodo de referencia de los últimos12 meses.</t>
  </si>
  <si>
    <t>**La pregunta Uso de internet se hizo con periodo de referencia para el año 2017 de los últimos tres meses y para el año 2020 de los últimos seis meses.</t>
  </si>
  <si>
    <t>Temática / Indicador</t>
  </si>
  <si>
    <t>Total
 Nacional</t>
  </si>
  <si>
    <t>Regiones</t>
  </si>
  <si>
    <t>Caribe</t>
  </si>
  <si>
    <t>Oriental</t>
  </si>
  <si>
    <t>Central</t>
  </si>
  <si>
    <t>Pacífica</t>
  </si>
  <si>
    <t>Amazonía/
Orinoquía</t>
  </si>
  <si>
    <t>Eventos, presentaciones, espectáculos y actividades culturales</t>
  </si>
  <si>
    <t>Porcentaje de personas de 12 años y más que asistieron a teatro, ópera o danza en los últimos 12 meses, por regiones</t>
  </si>
  <si>
    <t>Porcentaje de personas de 12 años y más que asistieron a conciertos, recitales, presentaciones de música en los últimos 12 meses, por regiones</t>
  </si>
  <si>
    <t>Porcentaje de personas de 12 años y más que asistieron a ferias o exposiciones artesanales en los últimos 12 meses, por regiones</t>
  </si>
  <si>
    <t>Porcentaje de personas de 12 años y más, que asistieron a festivales gastronómicos o de cocina tradicional en los últimos 12 meses, por regiones</t>
  </si>
  <si>
    <t>Porcentaje de personas de 12 años y más que afirmaron saber leer y escribir y leyeron libros en los últimos 12 meses, por regiones</t>
  </si>
  <si>
    <t>Porcentaje de personas de 12 años y más que asistieron a cine en los últimos 12 meses, por regiones</t>
  </si>
  <si>
    <t>Porcentaje de personas de 12 años y más, que vieron videos en el último mes, por regiones</t>
  </si>
  <si>
    <t>Porcentaje de personas de 12 años y más, que escucharon música grabada en la última semana, por regiones</t>
  </si>
  <si>
    <t>Espacios Culturales</t>
  </si>
  <si>
    <t>Porcentaje de personas de 12 años y más que asistieron a monumentos históricos, sitios arqueológicos, monumentos nacionales o centros históricos en los últimos 12 meses, por regiones</t>
  </si>
  <si>
    <t>Porcentaje de personas de 12 años y más que asistieron a cursos o talleres en áreas artísticas y culturales en los últimos 12 meses, por regiones</t>
  </si>
  <si>
    <t>Porcentaje de personas de 12 años y más que realizaron prácticas culturales en los últimos 12 meses, por regiones</t>
  </si>
  <si>
    <r>
      <rPr>
        <b/>
        <sz val="9"/>
        <color theme="1"/>
        <rFont val="Futura Std Medium"/>
        <family val="2"/>
      </rPr>
      <t>Nota:</t>
    </r>
    <r>
      <rPr>
        <sz val="9"/>
        <color theme="1"/>
        <rFont val="Futura Std Medium"/>
        <family val="2"/>
      </rPr>
      <t xml:space="preserve"> Los departamentos en la lógica de las regiones DANE, están organizados así:
(1) Bogotá: en ella está incluida sólo Bogotá (como región).
(2) Caribe: Atlántico, Bolívar, Cesar, Córdoba, La Guajira, Magdalena y Sucre (7 departamentos).
(3) Oriental: Boyacá, Cundinamarca, Meta, Norte de Santander y Santander (5 departamentos, excluye Bogotá).
(4) Central: Antioquia, Caldas, Caquetá, Huila, Quindío, Risaralda y Tolima (7 departamentos). 
(5) Pacífica: Cauca, Chocó, Nariño y Valle del Cauca (4 departamentos).
(6) Amazonía / Orinoquía: Arauca, Casanare, Vichada, Putumayo, y Vaupés  (5 departamentos).</t>
    </r>
  </si>
  <si>
    <r>
      <rPr>
        <b/>
        <sz val="9"/>
        <color theme="1"/>
        <rFont val="Futura Std Medium"/>
        <family val="2"/>
      </rPr>
      <t xml:space="preserve">Fuente: </t>
    </r>
    <r>
      <rPr>
        <sz val="9"/>
        <color theme="1"/>
        <rFont val="Futura Std Medium"/>
        <family val="2"/>
      </rPr>
      <t>DANE - Encuesta de Consumo Cultural (ECC). Datos expandidos con base en CNPV 2018</t>
    </r>
  </si>
  <si>
    <t>Ventas por comercio electrónico en las empresas de Economía Naranja, según sector económico**</t>
  </si>
  <si>
    <t>Encuesta de Tecnologías de la Información y las Comunicaciones en Empresas - ENTIC Empresas</t>
  </si>
  <si>
    <t>Sector</t>
  </si>
  <si>
    <t>Ventas totales</t>
  </si>
  <si>
    <t>Ventas por comercio electrónico</t>
  </si>
  <si>
    <t>Miles de pesos</t>
  </si>
  <si>
    <t xml:space="preserve">Porcentaje </t>
  </si>
  <si>
    <t>Economía Naranja Industria Inclusión total</t>
  </si>
  <si>
    <r>
      <t>Economía Naranja Industria Inclusión parcial</t>
    </r>
    <r>
      <rPr>
        <b/>
        <vertAlign val="superscript"/>
        <sz val="9"/>
        <color theme="1"/>
        <rFont val="Segoe UI"/>
        <family val="2"/>
      </rPr>
      <t>1</t>
    </r>
  </si>
  <si>
    <t>Total sector Industria</t>
  </si>
  <si>
    <t>Economía Naranja Comercio inclusión total</t>
  </si>
  <si>
    <t>N.A</t>
  </si>
  <si>
    <r>
      <t>Economía Naranja Comercio Inclusión parcial</t>
    </r>
    <r>
      <rPr>
        <b/>
        <vertAlign val="superscript"/>
        <sz val="9"/>
        <color theme="1"/>
        <rFont val="Segoe UI"/>
        <family val="2"/>
      </rPr>
      <t>1</t>
    </r>
  </si>
  <si>
    <t>Total sector Comercio</t>
  </si>
  <si>
    <t>Economía Naranja Servicios*** inclusión total</t>
  </si>
  <si>
    <r>
      <t>Economía Naranja Servicios*** Inclusión parcial</t>
    </r>
    <r>
      <rPr>
        <b/>
        <vertAlign val="superscript"/>
        <sz val="9"/>
        <color theme="1"/>
        <rFont val="Segoe UI"/>
        <family val="2"/>
      </rPr>
      <t>1</t>
    </r>
  </si>
  <si>
    <t>Total sector Servicios</t>
  </si>
  <si>
    <r>
      <rPr>
        <b/>
        <sz val="9"/>
        <rFont val="Segoe UI"/>
        <family val="2"/>
      </rPr>
      <t>Fuente:</t>
    </r>
    <r>
      <rPr>
        <sz val="9"/>
        <rFont val="Segoe UI"/>
        <family val="2"/>
      </rPr>
      <t xml:space="preserve"> DANE – ENTIC Empresas</t>
    </r>
  </si>
  <si>
    <t>Notas:</t>
  </si>
  <si>
    <t>1: Los datos correspondientes a las actividades económicas de inclusión parcial en economía naranja están calculados teniendo en cuenta un factor estadístico que corresponde al porcentaje estimado de empresas de economía naranja sobre el total de empresas en cada actividad a nivel de clase. Por lo tanto, los resultados en términos absolutos son aproximados por efectos de redondeo.</t>
  </si>
  <si>
    <t>N.A. No aplica.</t>
  </si>
  <si>
    <t>** Los sectores económicos no se pueden comparar entre sí, pues cuentan con parámetros de inclusión diferentes. Por esta razón se presenta cada sector por separado.</t>
  </si>
  <si>
    <t>*** Los subsectores de servicios presentan diferentes parámetros de inclusión entre sí, por lo que no se podría generar un indicador agregado del sector servicios dada las diferentes coberturas. Se presenta un agregado aquí a manera de ejercicio únicamente.</t>
  </si>
  <si>
    <t>Ventas por comercio electrónico en las empresas de Economía Naranja, según sector económico</t>
  </si>
  <si>
    <t>Encuesta de Tecnologías de la Información y las Comunicaciones en Empresas</t>
  </si>
  <si>
    <t>Cantidad de personas en hogares con al menos un propietario(a) de economía naranja según características del jefe del hogar</t>
  </si>
  <si>
    <t>Total Nacional</t>
  </si>
  <si>
    <t>2019 - 2020</t>
  </si>
  <si>
    <t>Nacional</t>
  </si>
  <si>
    <t>23 ciudades y A.M.</t>
  </si>
  <si>
    <t>Otras cabeceras</t>
  </si>
  <si>
    <t>Sexo</t>
  </si>
  <si>
    <t>Hombre</t>
  </si>
  <si>
    <t>Mujer</t>
  </si>
  <si>
    <t>Edad</t>
  </si>
  <si>
    <t>Hasta 25 años</t>
  </si>
  <si>
    <t>Entre 26 y 35 años</t>
  </si>
  <si>
    <t>Entre 36 y 45</t>
  </si>
  <si>
    <t>Entre 46 y 55 años</t>
  </si>
  <si>
    <t>Entre 56 y 65 años</t>
  </si>
  <si>
    <t>Mayor a 65 años</t>
  </si>
  <si>
    <t>Nivel educativo (1)</t>
  </si>
  <si>
    <t>Ninguno o primaria</t>
  </si>
  <si>
    <t>Secundaria</t>
  </si>
  <si>
    <t>Técnica o Tecnológica</t>
  </si>
  <si>
    <t>Universidad o posgrado</t>
  </si>
  <si>
    <t>Seguridad social - Pensiones (2)</t>
  </si>
  <si>
    <t>Afiliado</t>
  </si>
  <si>
    <t>No afiliado</t>
  </si>
  <si>
    <t>Cantidad de personas en hogares en situación de pobreza monetaria con al menos un propietario(a) de micronegocio de economía naranja según características del jefe del hogar</t>
  </si>
  <si>
    <t>Nivel educativo</t>
  </si>
  <si>
    <t>Seguridad social - Pensiones</t>
  </si>
  <si>
    <t xml:space="preserve">Cantidad de personas en hogares con propietarios(as) de micronegocios de economía naranja según perfil del hogar </t>
  </si>
  <si>
    <t>Número de niños menores de 12 años</t>
  </si>
  <si>
    <t>No tiene niños</t>
  </si>
  <si>
    <t>Un niño</t>
  </si>
  <si>
    <t>Dos niños</t>
  </si>
  <si>
    <t>Tres o más niños</t>
  </si>
  <si>
    <t>Número de ocupados en el hogar</t>
  </si>
  <si>
    <t>Un ocupado</t>
  </si>
  <si>
    <t>Dos o más ocupados</t>
  </si>
  <si>
    <t>Tamaño del hogar</t>
  </si>
  <si>
    <t>Una persona</t>
  </si>
  <si>
    <t>Dos personas</t>
  </si>
  <si>
    <t>Tres personas</t>
  </si>
  <si>
    <t>Cuatro personas o más</t>
  </si>
  <si>
    <t xml:space="preserve">Cantidad de personas en hogares en situación de pobreza monetaria con propietarios(as) de micronegocios de economía naranja según perfil del hogar </t>
  </si>
  <si>
    <t>Clase social</t>
  </si>
  <si>
    <t>Pobre</t>
  </si>
  <si>
    <t>Vulnerable</t>
  </si>
  <si>
    <t>Media</t>
  </si>
  <si>
    <t>Alta</t>
  </si>
  <si>
    <t>Distribución de personas en hogares con propietarios(as) de micronegocios de economía naranja según clases sociales</t>
  </si>
  <si>
    <t>Incidencia de pobreza en hogares con al menos un(a) propietario(a) de economía naranja, por sexo, edad, nivel educativo y seguridad social</t>
  </si>
  <si>
    <t>Incidencia de pobreza en hogares con al menos un(a) propietario(a) de economía naranja, por número de niños menores de 12 años, número de ocupados y tamaño del hogar</t>
  </si>
  <si>
    <t>Cantidad  y distribución de personas en hogares con propietarios(as) de micronegocios de economía naranja según clases sociales</t>
  </si>
  <si>
    <t>Cantidad de personas en hogares con propietarios(as) de micronegocios de economía naranja según perfil del hogar</t>
  </si>
  <si>
    <t>Cantidad de personas en hogares en situación de pobreza monetaria con propietarios(as) de micronegocios de economía naranja según perfil del hogar</t>
  </si>
  <si>
    <t>Bienes de Interés Cultural - BICNAL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</si>
</sst>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_-;\-* #,##0_-;_-* &quot;-&quot;??_-;_-@_-"/>
    <numFmt numFmtId="165" formatCode="_(* #,##0.00_);_(* \(#,##0.00\);_(* &quot;-&quot;??_);_(@_)"/>
    <numFmt numFmtId="166" formatCode="_(* #,##0_);_(* \(#,##0\);_(* &quot;-&quot;??_);_(@_)"/>
    <numFmt numFmtId="167" formatCode="0.0"/>
    <numFmt numFmtId="168" formatCode="0.0%"/>
    <numFmt numFmtId="169" formatCode="#,##0.0"/>
    <numFmt numFmtId="170" formatCode="_-* #,##0.0_-;\-* #,##0.0_-;_-* &quot;-&quot;??_-;_-@_-"/>
    <numFmt numFmtId="171" formatCode="#,##0_ ;\-#,##0\ "/>
    <numFmt numFmtId="172" formatCode="#,##0.0_ ;\-#,##0.0\ "/>
  </numFmts>
  <fonts count="33">
    <font>
      <sz val="11"/>
      <color theme="1"/>
      <name val="Calibri"/>
      <family val="2"/>
      <scheme val="minor"/>
    </font>
    <font>
      <sz val="11"/>
      <color theme="1"/>
      <name val="Calibri"/>
      <family val="2"/>
      <scheme val="minor"/>
    </font>
    <font>
      <sz val="11"/>
      <color rgb="FF000000"/>
      <name val="Calibri"/>
      <family val="2"/>
      <scheme val="minor"/>
    </font>
    <font>
      <sz val="11"/>
      <name val="Segoe UI"/>
      <family val="2"/>
    </font>
    <font>
      <sz val="11"/>
      <name val="Calibri"/>
      <family val="2"/>
    </font>
    <font>
      <b/>
      <sz val="14"/>
      <color theme="0"/>
      <name val="Segoe UI"/>
      <family val="2"/>
    </font>
    <font>
      <b/>
      <sz val="9"/>
      <color theme="1"/>
      <name val="Segoe UI"/>
      <family val="2"/>
    </font>
    <font>
      <sz val="9"/>
      <color theme="1"/>
      <name val="Segoe UI"/>
      <family val="2"/>
    </font>
    <font>
      <b/>
      <sz val="9"/>
      <name val="Segoe UI"/>
      <family val="2"/>
    </font>
    <font>
      <b/>
      <sz val="11"/>
      <color theme="1"/>
      <name val="Calibri"/>
      <family val="2"/>
      <scheme val="minor"/>
    </font>
    <font>
      <u/>
      <sz val="11"/>
      <color theme="10"/>
      <name val="Calibri"/>
      <family val="2"/>
      <scheme val="minor"/>
    </font>
    <font>
      <sz val="11"/>
      <color theme="1"/>
      <name val="Segoe UI"/>
      <family val="2"/>
    </font>
    <font>
      <b/>
      <sz val="11"/>
      <name val="Segoe UI"/>
      <family val="2"/>
    </font>
    <font>
      <u/>
      <sz val="11"/>
      <color theme="10"/>
      <name val="Segoe UI"/>
      <family val="2"/>
    </font>
    <font>
      <sz val="9"/>
      <name val="Segoe UI"/>
      <family val="2"/>
    </font>
    <font>
      <sz val="11.5"/>
      <color rgb="FF201F1E"/>
      <name val="Calibri"/>
      <family val="2"/>
      <scheme val="minor"/>
    </font>
    <font>
      <sz val="9"/>
      <name val="Futura Std Light"/>
      <family val="2"/>
    </font>
    <font>
      <sz val="9"/>
      <color rgb="FF000000"/>
      <name val="Futura Std Light"/>
      <family val="2"/>
    </font>
    <font>
      <b/>
      <sz val="9"/>
      <color theme="1"/>
      <name val="Futura Std Medium"/>
      <family val="2"/>
    </font>
    <font>
      <sz val="10"/>
      <name val="Arial"/>
      <family val="2"/>
    </font>
    <font>
      <u/>
      <sz val="10"/>
      <color indexed="12"/>
      <name val="Arial"/>
      <family val="2"/>
    </font>
    <font>
      <sz val="11"/>
      <color theme="1"/>
      <name val="Calibri"/>
      <family val="2"/>
    </font>
    <font>
      <sz val="11"/>
      <color theme="1"/>
      <name val="Futura Std Medium"/>
      <family val="2"/>
    </font>
    <font>
      <sz val="9"/>
      <color theme="1"/>
      <name val="Futura Std Medium"/>
      <family val="2"/>
    </font>
    <font>
      <b/>
      <vertAlign val="superscript"/>
      <sz val="9"/>
      <color theme="1"/>
      <name val="Segoe UI"/>
      <family val="2"/>
    </font>
    <font>
      <b/>
      <sz val="10"/>
      <color theme="1"/>
      <name val="Calibri"/>
      <family val="2"/>
      <scheme val="minor"/>
    </font>
    <font>
      <b/>
      <sz val="11"/>
      <color theme="0"/>
      <name val="Segoe UI"/>
      <family val="2"/>
    </font>
    <font>
      <sz val="10"/>
      <color theme="1"/>
      <name val="Segoe UI"/>
      <family val="2"/>
    </font>
    <font>
      <b/>
      <sz val="12"/>
      <color theme="1"/>
      <name val="Segoe UI"/>
      <family val="2"/>
    </font>
    <font>
      <b/>
      <sz val="10"/>
      <name val="Segoe UI"/>
      <family val="2"/>
    </font>
    <font>
      <sz val="10"/>
      <name val="Segoe UI"/>
      <family val="2"/>
    </font>
    <font>
      <sz val="11"/>
      <name val="Calibri"/>
      <family val="2"/>
      <scheme val="minor"/>
    </font>
    <font>
      <b/>
      <sz val="8"/>
      <name val="Segoe UI"/>
      <family val="2"/>
    </font>
  </fonts>
  <fills count="8">
    <fill>
      <patternFill patternType="none"/>
    </fill>
    <fill>
      <patternFill patternType="gray125"/>
    </fill>
    <fill>
      <patternFill patternType="solid">
        <fgColor rgb="FFB6004B"/>
        <bgColor indexed="64"/>
      </patternFill>
    </fill>
    <fill>
      <patternFill patternType="solid">
        <fgColor theme="0" tint="-0.14999847407452621"/>
        <bgColor indexed="64"/>
      </patternFill>
    </fill>
    <fill>
      <patternFill patternType="solid">
        <fgColor theme="0"/>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0F0F0"/>
        <bgColor theme="6" tint="0.59999389629810485"/>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17">
    <xf numFmtId="0" fontId="0" fillId="0" borderId="0"/>
    <xf numFmtId="41" fontId="1" fillId="0" borderId="0" applyFont="0" applyFill="0" applyBorder="0" applyAlignment="0" applyProtection="0"/>
    <xf numFmtId="0" fontId="2" fillId="0" borderId="0"/>
    <xf numFmtId="43" fontId="1" fillId="0" borderId="0" applyFont="0" applyFill="0" applyBorder="0" applyAlignment="0" applyProtection="0"/>
    <xf numFmtId="0" fontId="10" fillId="0" borderId="0" applyNumberForma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9" fillId="0" borderId="0"/>
    <xf numFmtId="0" fontId="20" fillId="0" borderId="0" applyNumberFormat="0" applyFill="0" applyBorder="0" applyAlignment="0" applyProtection="0">
      <alignment vertical="top"/>
      <protection locked="0"/>
    </xf>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9" fillId="0" borderId="0"/>
  </cellStyleXfs>
  <cellXfs count="291">
    <xf numFmtId="0" fontId="0" fillId="0" borderId="0" xfId="0"/>
    <xf numFmtId="0" fontId="3" fillId="0" borderId="0" xfId="2" applyFont="1"/>
    <xf numFmtId="0" fontId="4" fillId="0" borderId="0" xfId="2" applyFont="1"/>
    <xf numFmtId="0" fontId="0" fillId="0" borderId="0" xfId="0" applyProtection="1">
      <protection locked="0"/>
    </xf>
    <xf numFmtId="0" fontId="6" fillId="4" borderId="1" xfId="2" applyFont="1" applyFill="1" applyBorder="1" applyAlignment="1">
      <alignment horizontal="center" vertical="center" wrapText="1"/>
    </xf>
    <xf numFmtId="0" fontId="7" fillId="0" borderId="0" xfId="0" applyFont="1" applyProtection="1">
      <protection locked="0"/>
    </xf>
    <xf numFmtId="0" fontId="7" fillId="0" borderId="1" xfId="0" applyFont="1" applyBorder="1" applyAlignment="1" applyProtection="1">
      <alignment horizontal="center"/>
      <protection locked="0"/>
    </xf>
    <xf numFmtId="41" fontId="6" fillId="0" borderId="1" xfId="1" applyFont="1" applyBorder="1" applyAlignment="1" applyProtection="1">
      <alignment horizontal="center"/>
      <protection locked="0"/>
    </xf>
    <xf numFmtId="0" fontId="8" fillId="0" borderId="0" xfId="2" applyFont="1"/>
    <xf numFmtId="0" fontId="6" fillId="0" borderId="1" xfId="0" applyFont="1" applyBorder="1"/>
    <xf numFmtId="0" fontId="7" fillId="0" borderId="1" xfId="0" applyFont="1" applyBorder="1"/>
    <xf numFmtId="41" fontId="7" fillId="0" borderId="1" xfId="1" applyFont="1" applyBorder="1" applyAlignment="1">
      <alignment horizontal="center"/>
    </xf>
    <xf numFmtId="0" fontId="7" fillId="0" borderId="1" xfId="0" applyFont="1" applyBorder="1" applyAlignment="1">
      <alignment horizontal="center"/>
    </xf>
    <xf numFmtId="41" fontId="6" fillId="0" borderId="1" xfId="1" applyFont="1" applyBorder="1" applyAlignment="1">
      <alignment horizontal="center"/>
    </xf>
    <xf numFmtId="0" fontId="7" fillId="0" borderId="0" xfId="0" applyFont="1"/>
    <xf numFmtId="164" fontId="7" fillId="0" borderId="1" xfId="3" applyNumberFormat="1" applyFont="1" applyBorder="1" applyAlignment="1" applyProtection="1">
      <alignment horizontal="center"/>
      <protection locked="0"/>
    </xf>
    <xf numFmtId="0" fontId="6" fillId="0" borderId="1" xfId="0" applyFont="1" applyBorder="1" applyAlignment="1">
      <alignment horizontal="center"/>
    </xf>
    <xf numFmtId="0" fontId="11" fillId="4" borderId="0" xfId="0" applyFont="1" applyFill="1" applyProtection="1">
      <protection locked="0"/>
    </xf>
    <xf numFmtId="0" fontId="11" fillId="0" borderId="0" xfId="0" applyFont="1" applyProtection="1">
      <protection locked="0"/>
    </xf>
    <xf numFmtId="0" fontId="12" fillId="0" borderId="0" xfId="0" applyFont="1" applyAlignment="1" applyProtection="1">
      <alignment horizontal="center"/>
      <protection locked="0"/>
    </xf>
    <xf numFmtId="0" fontId="3" fillId="0" borderId="0" xfId="0" applyFont="1" applyAlignment="1" applyProtection="1">
      <alignment wrapText="1"/>
      <protection locked="0"/>
    </xf>
    <xf numFmtId="0" fontId="6" fillId="0" borderId="1" xfId="0" applyFont="1" applyBorder="1" applyAlignment="1">
      <alignment vertical="center"/>
    </xf>
    <xf numFmtId="0" fontId="0" fillId="0" borderId="1" xfId="0" applyBorder="1" applyAlignment="1">
      <alignment horizontal="left"/>
    </xf>
    <xf numFmtId="0" fontId="0" fillId="0" borderId="1" xfId="0" applyBorder="1"/>
    <xf numFmtId="0" fontId="6" fillId="3" borderId="0" xfId="0" applyFont="1" applyFill="1" applyAlignment="1" applyProtection="1">
      <protection locked="0"/>
    </xf>
    <xf numFmtId="0" fontId="6" fillId="0" borderId="0" xfId="0" applyFont="1" applyBorder="1" applyAlignment="1">
      <alignment horizontal="center"/>
    </xf>
    <xf numFmtId="0" fontId="0" fillId="0" borderId="0" xfId="0" applyBorder="1"/>
    <xf numFmtId="0" fontId="0" fillId="0" borderId="0" xfId="0" applyFill="1" applyBorder="1" applyAlignment="1">
      <alignment horizontal="left"/>
    </xf>
    <xf numFmtId="0" fontId="0" fillId="0" borderId="0" xfId="0" applyFill="1" applyBorder="1"/>
    <xf numFmtId="0" fontId="7" fillId="0" borderId="0" xfId="0" applyFont="1" applyFill="1" applyBorder="1" applyProtection="1">
      <protection locked="0"/>
    </xf>
    <xf numFmtId="0" fontId="9" fillId="0" borderId="0" xfId="0" applyFont="1" applyFill="1" applyBorder="1" applyAlignment="1">
      <alignment horizontal="left"/>
    </xf>
    <xf numFmtId="0" fontId="9" fillId="0" borderId="0" xfId="0" applyFont="1" applyFill="1" applyBorder="1"/>
    <xf numFmtId="0" fontId="6" fillId="3" borderId="0" xfId="0" applyFont="1" applyFill="1" applyBorder="1" applyAlignment="1" applyProtection="1">
      <protection locked="0"/>
    </xf>
    <xf numFmtId="0" fontId="3" fillId="0" borderId="0" xfId="2" applyFont="1" applyFill="1"/>
    <xf numFmtId="0" fontId="4" fillId="0" borderId="0" xfId="2" applyFont="1" applyFill="1"/>
    <xf numFmtId="0" fontId="5" fillId="0" borderId="0" xfId="0" applyFont="1" applyFill="1" applyAlignment="1" applyProtection="1">
      <alignment vertical="center"/>
      <protection locked="0"/>
    </xf>
    <xf numFmtId="0" fontId="6" fillId="0" borderId="0" xfId="0" applyFont="1" applyFill="1" applyAlignment="1" applyProtection="1">
      <protection locked="0"/>
    </xf>
    <xf numFmtId="0" fontId="6" fillId="0" borderId="0" xfId="0" applyFont="1" applyFill="1" applyBorder="1" applyAlignment="1" applyProtection="1">
      <protection locked="0"/>
    </xf>
    <xf numFmtId="0" fontId="0" fillId="0" borderId="0" xfId="0" applyFill="1" applyProtection="1">
      <protection locked="0"/>
    </xf>
    <xf numFmtId="0" fontId="6" fillId="0" borderId="0" xfId="0" applyFont="1" applyFill="1" applyBorder="1" applyAlignment="1">
      <alignment horizontal="center"/>
    </xf>
    <xf numFmtId="0" fontId="6" fillId="0" borderId="1" xfId="2" applyFont="1" applyBorder="1" applyAlignment="1">
      <alignment horizontal="center" vertical="center" wrapText="1"/>
    </xf>
    <xf numFmtId="1" fontId="14" fillId="0" borderId="2" xfId="5" applyNumberFormat="1" applyFont="1" applyFill="1" applyBorder="1" applyAlignment="1">
      <alignment horizontal="center"/>
    </xf>
    <xf numFmtId="41" fontId="7" fillId="0" borderId="1" xfId="1" applyFont="1" applyBorder="1" applyAlignment="1" applyProtection="1">
      <alignment horizontal="center"/>
      <protection locked="0"/>
    </xf>
    <xf numFmtId="1" fontId="8" fillId="0" borderId="2" xfId="5" applyNumberFormat="1" applyFont="1" applyFill="1" applyBorder="1" applyAlignment="1">
      <alignment horizontal="center"/>
    </xf>
    <xf numFmtId="1" fontId="8" fillId="0" borderId="0" xfId="5" applyNumberFormat="1" applyFont="1" applyFill="1" applyBorder="1" applyAlignment="1">
      <alignment horizontal="center"/>
    </xf>
    <xf numFmtId="1" fontId="14" fillId="0" borderId="1" xfId="5" applyNumberFormat="1" applyFont="1" applyFill="1" applyBorder="1" applyAlignment="1">
      <alignment horizontal="center"/>
    </xf>
    <xf numFmtId="0" fontId="6" fillId="0" borderId="1" xfId="0" applyFont="1" applyBorder="1" applyAlignment="1" applyProtection="1">
      <alignment horizontal="center"/>
      <protection locked="0"/>
    </xf>
    <xf numFmtId="0" fontId="7" fillId="4" borderId="1" xfId="2" applyFont="1" applyFill="1" applyBorder="1" applyAlignment="1">
      <alignment horizontal="center" vertical="center" wrapText="1"/>
    </xf>
    <xf numFmtId="41" fontId="6" fillId="0" borderId="0" xfId="1" applyFont="1" applyBorder="1" applyAlignment="1" applyProtection="1">
      <alignment horizontal="center"/>
      <protection locked="0"/>
    </xf>
    <xf numFmtId="0" fontId="6" fillId="4" borderId="0" xfId="2" applyFont="1" applyFill="1" applyBorder="1" applyAlignment="1">
      <alignment horizontal="center" vertical="center" wrapText="1"/>
    </xf>
    <xf numFmtId="0" fontId="7" fillId="0" borderId="0" xfId="0" applyFont="1" applyBorder="1" applyAlignment="1" applyProtection="1">
      <alignment horizontal="center"/>
      <protection locked="0"/>
    </xf>
    <xf numFmtId="0" fontId="7" fillId="0" borderId="0" xfId="0" applyFont="1" applyBorder="1" applyAlignment="1">
      <alignment horizontal="center"/>
    </xf>
    <xf numFmtId="0" fontId="7" fillId="4" borderId="0" xfId="2" applyFont="1" applyFill="1" applyBorder="1" applyAlignment="1">
      <alignment horizontal="center" vertical="center" wrapText="1"/>
    </xf>
    <xf numFmtId="0" fontId="9" fillId="0" borderId="1" xfId="0" applyFont="1" applyFill="1" applyBorder="1" applyAlignment="1">
      <alignment horizontal="left"/>
    </xf>
    <xf numFmtId="0" fontId="9" fillId="0" borderId="1" xfId="0" applyFont="1" applyFill="1" applyBorder="1"/>
    <xf numFmtId="164" fontId="6" fillId="0" borderId="1" xfId="3" applyNumberFormat="1" applyFont="1" applyBorder="1" applyAlignment="1" applyProtection="1">
      <alignment horizontal="center"/>
      <protection locked="0"/>
    </xf>
    <xf numFmtId="0" fontId="6" fillId="0" borderId="0" xfId="0" applyFont="1" applyFill="1" applyAlignment="1" applyProtection="1">
      <alignment vertical="center" wrapText="1"/>
      <protection locked="0"/>
    </xf>
    <xf numFmtId="0" fontId="6" fillId="0" borderId="0" xfId="2" applyFont="1" applyFill="1" applyBorder="1" applyAlignment="1">
      <alignment horizontal="center" vertical="center" wrapText="1"/>
    </xf>
    <xf numFmtId="0" fontId="15" fillId="0" borderId="0" xfId="0" applyFont="1" applyAlignment="1">
      <alignment vertical="center" wrapText="1"/>
    </xf>
    <xf numFmtId="41" fontId="7" fillId="0" borderId="0" xfId="1" applyFont="1" applyFill="1" applyBorder="1" applyAlignment="1" applyProtection="1">
      <alignment horizontal="center"/>
      <protection locked="0"/>
    </xf>
    <xf numFmtId="41" fontId="6" fillId="0" borderId="0" xfId="1" applyFont="1" applyFill="1" applyBorder="1" applyAlignment="1" applyProtection="1">
      <alignment horizontal="center"/>
      <protection locked="0"/>
    </xf>
    <xf numFmtId="0" fontId="18" fillId="0" borderId="1" xfId="2" applyFont="1" applyFill="1" applyBorder="1" applyAlignment="1">
      <alignment horizontal="center" vertical="center" wrapText="1"/>
    </xf>
    <xf numFmtId="166" fontId="18" fillId="0" borderId="1" xfId="5" applyNumberFormat="1" applyFont="1" applyFill="1" applyBorder="1" applyAlignment="1">
      <alignment horizontal="center" vertical="center" wrapText="1"/>
    </xf>
    <xf numFmtId="1" fontId="16" fillId="0" borderId="1" xfId="5" applyNumberFormat="1" applyFont="1" applyFill="1" applyBorder="1" applyAlignment="1">
      <alignment horizontal="center" vertical="center"/>
    </xf>
    <xf numFmtId="3" fontId="17" fillId="0" borderId="1" xfId="2" applyNumberFormat="1" applyFont="1" applyFill="1" applyBorder="1" applyAlignment="1">
      <alignment horizontal="right" vertical="center"/>
    </xf>
    <xf numFmtId="166" fontId="16" fillId="0" borderId="1" xfId="6" applyNumberFormat="1" applyFont="1" applyFill="1" applyBorder="1" applyAlignment="1">
      <alignment horizontal="right" vertical="center"/>
    </xf>
    <xf numFmtId="1" fontId="16" fillId="0" borderId="1" xfId="5" applyNumberFormat="1" applyFont="1" applyFill="1" applyBorder="1" applyAlignment="1">
      <alignment horizontal="center"/>
    </xf>
    <xf numFmtId="166" fontId="16" fillId="0" borderId="1" xfId="6" applyNumberFormat="1" applyFont="1" applyFill="1" applyBorder="1" applyAlignment="1">
      <alignment horizontal="right"/>
    </xf>
    <xf numFmtId="164" fontId="7" fillId="0" borderId="0" xfId="3" applyNumberFormat="1" applyFont="1" applyBorder="1" applyAlignment="1" applyProtection="1">
      <alignment horizontal="center"/>
      <protection locked="0"/>
    </xf>
    <xf numFmtId="0" fontId="6" fillId="0" borderId="0" xfId="0" applyFont="1" applyBorder="1" applyAlignment="1" applyProtection="1">
      <alignment horizontal="center"/>
      <protection locked="0"/>
    </xf>
    <xf numFmtId="164" fontId="6" fillId="0" borderId="0" xfId="3" applyNumberFormat="1" applyFont="1" applyBorder="1" applyAlignment="1" applyProtection="1">
      <alignment horizontal="center"/>
      <protection locked="0"/>
    </xf>
    <xf numFmtId="0" fontId="8" fillId="0" borderId="0" xfId="2" applyFont="1"/>
    <xf numFmtId="0" fontId="8" fillId="0" borderId="0" xfId="2" applyFont="1"/>
    <xf numFmtId="0" fontId="8" fillId="0" borderId="0" xfId="2" applyFont="1"/>
    <xf numFmtId="0" fontId="8" fillId="0" borderId="0" xfId="2" applyFont="1"/>
    <xf numFmtId="0" fontId="8" fillId="0" borderId="0" xfId="2" applyFont="1"/>
    <xf numFmtId="0" fontId="8" fillId="0" borderId="0" xfId="2" applyFont="1"/>
    <xf numFmtId="0" fontId="8" fillId="0" borderId="0" xfId="2" applyFont="1"/>
    <xf numFmtId="0" fontId="7" fillId="0" borderId="0" xfId="0" applyFont="1" applyBorder="1" applyAlignment="1" applyProtection="1">
      <alignment horizontal="left"/>
      <protection locked="0"/>
    </xf>
    <xf numFmtId="0" fontId="6" fillId="0" borderId="1" xfId="0" applyFont="1" applyBorder="1" applyAlignment="1">
      <alignment horizontal="center" vertical="center"/>
    </xf>
    <xf numFmtId="167" fontId="7" fillId="0" borderId="0" xfId="0" applyNumberFormat="1" applyFont="1" applyProtection="1">
      <protection locked="0"/>
    </xf>
    <xf numFmtId="9" fontId="7" fillId="0" borderId="0" xfId="13" applyFont="1" applyProtection="1">
      <protection locked="0"/>
    </xf>
    <xf numFmtId="164" fontId="7" fillId="0" borderId="0" xfId="3" applyNumberFormat="1" applyFont="1" applyProtection="1">
      <protection locked="0"/>
    </xf>
    <xf numFmtId="9" fontId="7" fillId="0" borderId="0" xfId="13" applyFont="1" applyBorder="1" applyAlignment="1" applyProtection="1">
      <alignment horizontal="center"/>
      <protection locked="0"/>
    </xf>
    <xf numFmtId="9" fontId="0" fillId="0" borderId="0" xfId="13" applyFont="1" applyProtection="1">
      <protection locked="0"/>
    </xf>
    <xf numFmtId="0" fontId="7" fillId="0" borderId="0" xfId="0" applyFont="1" applyFill="1" applyProtection="1">
      <protection locked="0"/>
    </xf>
    <xf numFmtId="9" fontId="7" fillId="0" borderId="0" xfId="13" applyFont="1" applyFill="1" applyProtection="1">
      <protection locked="0"/>
    </xf>
    <xf numFmtId="164" fontId="0" fillId="0" borderId="0" xfId="0" applyNumberFormat="1" applyFill="1" applyBorder="1"/>
    <xf numFmtId="0" fontId="7" fillId="0" borderId="1" xfId="0" applyFont="1" applyFill="1" applyBorder="1" applyAlignment="1">
      <alignment horizontal="center"/>
    </xf>
    <xf numFmtId="9" fontId="0" fillId="0" borderId="0" xfId="13" applyFont="1" applyFill="1" applyBorder="1"/>
    <xf numFmtId="168" fontId="0" fillId="0" borderId="0" xfId="13" applyNumberFormat="1" applyFont="1" applyFill="1" applyBorder="1"/>
    <xf numFmtId="167" fontId="7" fillId="0" borderId="0" xfId="0" applyNumberFormat="1" applyFont="1" applyFill="1" applyBorder="1" applyProtection="1">
      <protection locked="0"/>
    </xf>
    <xf numFmtId="1" fontId="7" fillId="0" borderId="0" xfId="0" applyNumberFormat="1" applyFont="1" applyProtection="1">
      <protection locked="0"/>
    </xf>
    <xf numFmtId="1" fontId="7" fillId="0" borderId="0" xfId="0" applyNumberFormat="1" applyFont="1" applyFill="1" applyProtection="1">
      <protection locked="0"/>
    </xf>
    <xf numFmtId="164" fontId="7" fillId="0" borderId="0" xfId="3" applyNumberFormat="1" applyFont="1" applyFill="1" applyProtection="1">
      <protection locked="0"/>
    </xf>
    <xf numFmtId="167" fontId="0" fillId="0" borderId="0" xfId="0" applyNumberFormat="1" applyFill="1" applyBorder="1"/>
    <xf numFmtId="166" fontId="0" fillId="0" borderId="0" xfId="0" applyNumberFormat="1" applyFill="1" applyBorder="1"/>
    <xf numFmtId="0" fontId="11" fillId="0" borderId="0" xfId="0" applyFont="1" applyAlignment="1" applyProtection="1">
      <alignment horizontal="center"/>
      <protection locked="0"/>
    </xf>
    <xf numFmtId="0" fontId="6" fillId="3" borderId="0" xfId="0" applyFont="1" applyFill="1" applyAlignment="1" applyProtection="1">
      <alignment horizontal="left"/>
      <protection locked="0"/>
    </xf>
    <xf numFmtId="0" fontId="11" fillId="0" borderId="6" xfId="0" applyFont="1" applyBorder="1" applyAlignment="1" applyProtection="1">
      <alignment horizontal="center"/>
      <protection locked="0"/>
    </xf>
    <xf numFmtId="0" fontId="11" fillId="4" borderId="6" xfId="0" applyFont="1" applyFill="1" applyBorder="1" applyProtection="1">
      <protection locked="0"/>
    </xf>
    <xf numFmtId="0" fontId="11" fillId="4" borderId="0" xfId="0" applyFont="1" applyFill="1" applyAlignment="1" applyProtection="1">
      <alignment horizontal="center" vertical="center" wrapText="1"/>
      <protection locked="0"/>
    </xf>
    <xf numFmtId="0" fontId="13" fillId="4" borderId="0" xfId="4" applyFont="1" applyFill="1" applyAlignment="1" applyProtection="1">
      <alignment vertical="center" wrapText="1"/>
      <protection locked="0"/>
    </xf>
    <xf numFmtId="0" fontId="11" fillId="4"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0" fontId="13" fillId="0" borderId="0" xfId="4" applyFont="1" applyFill="1" applyAlignment="1" applyProtection="1">
      <alignment vertical="center" wrapText="1"/>
      <protection locked="0"/>
    </xf>
    <xf numFmtId="0" fontId="6" fillId="3" borderId="0" xfId="0" applyFont="1" applyFill="1" applyProtection="1">
      <protection locked="0"/>
    </xf>
    <xf numFmtId="0" fontId="6" fillId="3" borderId="6" xfId="0" applyFont="1" applyFill="1" applyBorder="1" applyAlignment="1">
      <alignment horizontal="left"/>
    </xf>
    <xf numFmtId="0" fontId="6" fillId="3" borderId="6" xfId="0" applyFont="1" applyFill="1" applyBorder="1" applyProtection="1">
      <protection locked="0"/>
    </xf>
    <xf numFmtId="0" fontId="6" fillId="4" borderId="1" xfId="0" applyFont="1" applyFill="1" applyBorder="1" applyAlignment="1">
      <alignment horizontal="center" vertical="center" wrapText="1"/>
    </xf>
    <xf numFmtId="0" fontId="7" fillId="0" borderId="1" xfId="0" applyFont="1" applyBorder="1" applyProtection="1">
      <protection locked="0"/>
    </xf>
    <xf numFmtId="3" fontId="7" fillId="0" borderId="1" xfId="0" applyNumberFormat="1" applyFont="1" applyBorder="1" applyProtection="1">
      <protection locked="0"/>
    </xf>
    <xf numFmtId="169" fontId="7" fillId="0" borderId="1" xfId="0" applyNumberFormat="1" applyFont="1" applyBorder="1" applyProtection="1">
      <protection locked="0"/>
    </xf>
    <xf numFmtId="0" fontId="6" fillId="0" borderId="0" xfId="0" applyFont="1"/>
    <xf numFmtId="0" fontId="7" fillId="0" borderId="1" xfId="0" applyFont="1" applyBorder="1" applyAlignment="1">
      <alignment horizontal="left" indent="1"/>
    </xf>
    <xf numFmtId="0" fontId="7" fillId="0" borderId="1" xfId="0" applyFont="1" applyBorder="1" applyAlignment="1">
      <alignment horizontal="left"/>
    </xf>
    <xf numFmtId="0" fontId="7" fillId="0" borderId="1" xfId="0" applyFont="1" applyBorder="1" applyAlignment="1">
      <alignment wrapText="1"/>
    </xf>
    <xf numFmtId="3" fontId="7" fillId="0" borderId="1" xfId="0" applyNumberFormat="1" applyFont="1" applyBorder="1" applyAlignment="1" applyProtection="1">
      <alignment vertical="center"/>
      <protection locked="0"/>
    </xf>
    <xf numFmtId="169" fontId="7" fillId="0" borderId="1" xfId="0" applyNumberFormat="1" applyFont="1" applyBorder="1" applyAlignment="1" applyProtection="1">
      <alignment vertical="center"/>
      <protection locked="0"/>
    </xf>
    <xf numFmtId="0" fontId="7" fillId="0" borderId="0" xfId="0" applyFont="1" applyAlignment="1">
      <alignment wrapText="1"/>
    </xf>
    <xf numFmtId="0" fontId="7" fillId="0" borderId="0" xfId="0" applyFont="1" applyAlignment="1">
      <alignment vertical="center"/>
    </xf>
    <xf numFmtId="170" fontId="7" fillId="0" borderId="0" xfId="0" applyNumberFormat="1" applyFont="1" applyAlignment="1">
      <alignment vertical="center"/>
    </xf>
    <xf numFmtId="0" fontId="6" fillId="4" borderId="0" xfId="0" applyFont="1" applyFill="1" applyAlignment="1">
      <alignment vertical="center" wrapText="1"/>
    </xf>
    <xf numFmtId="0" fontId="6" fillId="4" borderId="9" xfId="0" applyFont="1" applyFill="1" applyBorder="1" applyAlignment="1">
      <alignment horizontal="center" vertical="center" wrapText="1"/>
    </xf>
    <xf numFmtId="0" fontId="21" fillId="0" borderId="0" xfId="0" applyFont="1" applyProtection="1">
      <protection locked="0"/>
    </xf>
    <xf numFmtId="171" fontId="7" fillId="0" borderId="1" xfId="0" applyNumberFormat="1" applyFont="1" applyBorder="1" applyAlignment="1">
      <alignment vertical="center"/>
    </xf>
    <xf numFmtId="172" fontId="7" fillId="0" borderId="1" xfId="0" applyNumberFormat="1" applyFont="1" applyBorder="1" applyAlignment="1">
      <alignment vertical="center"/>
    </xf>
    <xf numFmtId="167" fontId="7" fillId="0" borderId="1" xfId="0" applyNumberFormat="1" applyFont="1" applyBorder="1" applyAlignment="1">
      <alignment vertical="center"/>
    </xf>
    <xf numFmtId="0" fontId="6" fillId="0" borderId="1" xfId="0" applyFont="1" applyBorder="1" applyAlignment="1" applyProtection="1">
      <alignment horizontal="center" vertical="center"/>
      <protection locked="0"/>
    </xf>
    <xf numFmtId="1" fontId="7" fillId="5" borderId="1" xfId="5" applyNumberFormat="1" applyFont="1" applyFill="1" applyBorder="1" applyAlignment="1">
      <alignment horizontal="left" vertical="center" wrapText="1"/>
    </xf>
    <xf numFmtId="169" fontId="14" fillId="6" borderId="1" xfId="5"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22" fillId="0" borderId="0" xfId="0" applyFont="1" applyAlignment="1">
      <alignment wrapText="1"/>
    </xf>
    <xf numFmtId="1" fontId="7" fillId="0" borderId="1" xfId="5" applyNumberFormat="1" applyFont="1" applyFill="1" applyBorder="1" applyAlignment="1">
      <alignment horizontal="left" vertical="center" wrapText="1"/>
    </xf>
    <xf numFmtId="169" fontId="14" fillId="0" borderId="1" xfId="5" applyNumberFormat="1" applyFont="1" applyFill="1" applyBorder="1" applyAlignment="1">
      <alignment horizontal="center" vertical="center" wrapText="1"/>
    </xf>
    <xf numFmtId="0" fontId="7" fillId="0" borderId="1" xfId="0" applyFont="1" applyBorder="1" applyAlignment="1">
      <alignment horizontal="center" vertical="center" wrapText="1"/>
    </xf>
    <xf numFmtId="167" fontId="7" fillId="0" borderId="1" xfId="0" applyNumberFormat="1" applyFont="1" applyBorder="1" applyAlignment="1">
      <alignment horizontal="center" vertical="center" wrapText="1"/>
    </xf>
    <xf numFmtId="0" fontId="7" fillId="4" borderId="0" xfId="0" applyFont="1" applyFill="1" applyAlignment="1">
      <alignment wrapText="1"/>
    </xf>
    <xf numFmtId="0" fontId="7" fillId="4" borderId="0" xfId="0" applyFont="1" applyFill="1" applyAlignment="1">
      <alignment horizontal="center" wrapText="1"/>
    </xf>
    <xf numFmtId="0" fontId="7"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left" vertical="top" wrapText="1"/>
    </xf>
    <xf numFmtId="0" fontId="3" fillId="0" borderId="0" xfId="2" applyFont="1" applyAlignment="1">
      <alignment horizontal="center" vertical="center"/>
    </xf>
    <xf numFmtId="0" fontId="4" fillId="0" borderId="0" xfId="2" applyFont="1" applyAlignment="1">
      <alignment horizontal="center" vertical="center"/>
    </xf>
    <xf numFmtId="0" fontId="6" fillId="3" borderId="0" xfId="0" applyFont="1" applyFill="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1" fontId="14" fillId="5" borderId="1" xfId="5" applyNumberFormat="1" applyFont="1" applyFill="1" applyBorder="1" applyAlignment="1">
      <alignment horizontal="left" wrapText="1"/>
    </xf>
    <xf numFmtId="169" fontId="14" fillId="5" borderId="1" xfId="5"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22" fillId="0" borderId="0" xfId="0" applyFont="1"/>
    <xf numFmtId="1" fontId="14" fillId="0" borderId="1" xfId="5" applyNumberFormat="1" applyFont="1" applyFill="1" applyBorder="1" applyAlignment="1">
      <alignment horizontal="left" wrapText="1"/>
    </xf>
    <xf numFmtId="167" fontId="7" fillId="0" borderId="1" xfId="0" applyNumberFormat="1" applyFont="1" applyBorder="1" applyAlignment="1">
      <alignment horizontal="center" vertical="center"/>
    </xf>
    <xf numFmtId="0" fontId="7" fillId="4" borderId="0" xfId="0" applyFont="1" applyFill="1"/>
    <xf numFmtId="0" fontId="7" fillId="0" borderId="1" xfId="0" applyFont="1" applyBorder="1" applyAlignment="1">
      <alignment horizontal="center" vertical="center"/>
    </xf>
    <xf numFmtId="0" fontId="22" fillId="4" borderId="0" xfId="0" applyFont="1" applyFill="1"/>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7" fillId="5" borderId="1" xfId="0" applyFont="1" applyFill="1" applyBorder="1" applyAlignment="1" applyProtection="1">
      <alignment horizontal="left" vertical="center" wrapText="1"/>
      <protection locked="0"/>
    </xf>
    <xf numFmtId="167" fontId="14" fillId="7" borderId="1" xfId="15" applyNumberFormat="1" applyFont="1" applyFill="1" applyBorder="1" applyAlignment="1">
      <alignment horizontal="center" vertical="center" wrapText="1"/>
    </xf>
    <xf numFmtId="167" fontId="7" fillId="5" borderId="1" xfId="0" applyNumberFormat="1" applyFont="1" applyFill="1" applyBorder="1" applyAlignment="1">
      <alignment horizontal="center" vertical="center"/>
    </xf>
    <xf numFmtId="0" fontId="14" fillId="0" borderId="0" xfId="2" applyFont="1" applyAlignment="1">
      <alignment horizontal="left" vertical="center"/>
    </xf>
    <xf numFmtId="1" fontId="14" fillId="5" borderId="1" xfId="5" applyNumberFormat="1" applyFont="1" applyFill="1" applyBorder="1" applyAlignment="1">
      <alignment horizontal="left" vertical="center" wrapText="1"/>
    </xf>
    <xf numFmtId="1" fontId="14" fillId="0" borderId="1" xfId="5" applyNumberFormat="1" applyFont="1" applyFill="1" applyBorder="1" applyAlignment="1">
      <alignment horizontal="left" vertical="center" wrapText="1"/>
    </xf>
    <xf numFmtId="0" fontId="7" fillId="4" borderId="0" xfId="0" applyFont="1" applyFill="1" applyAlignment="1">
      <alignment vertical="center" wrapText="1"/>
    </xf>
    <xf numFmtId="0" fontId="14" fillId="4" borderId="0" xfId="2" applyFont="1" applyFill="1" applyAlignment="1">
      <alignment vertical="center"/>
    </xf>
    <xf numFmtId="0" fontId="6" fillId="3" borderId="6" xfId="0" applyFont="1" applyFill="1" applyBorder="1" applyAlignment="1" applyProtection="1">
      <alignment horizontal="left"/>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67" fontId="7" fillId="0" borderId="1" xfId="0" applyNumberFormat="1" applyFont="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167" fontId="7" fillId="6"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67" fontId="14" fillId="0" borderId="1" xfId="0" applyNumberFormat="1" applyFont="1" applyBorder="1" applyAlignment="1" applyProtection="1">
      <alignment horizontal="center" vertical="center"/>
      <protection locked="0"/>
    </xf>
    <xf numFmtId="1" fontId="14" fillId="0" borderId="1" xfId="0" applyNumberFormat="1" applyFont="1" applyBorder="1" applyAlignment="1" applyProtection="1">
      <alignment horizontal="center" vertical="center"/>
      <protection locked="0"/>
    </xf>
    <xf numFmtId="0" fontId="23" fillId="0" borderId="0" xfId="0" applyFont="1"/>
    <xf numFmtId="0" fontId="0" fillId="4" borderId="0" xfId="0" applyFill="1"/>
    <xf numFmtId="0" fontId="6" fillId="3" borderId="11" xfId="0" applyFont="1" applyFill="1" applyBorder="1" applyAlignment="1" applyProtection="1">
      <alignment horizontal="left"/>
      <protection locked="0"/>
    </xf>
    <xf numFmtId="0" fontId="6" fillId="3" borderId="12" xfId="0"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6" fillId="3" borderId="13" xfId="0" applyFont="1" applyFill="1" applyBorder="1" applyAlignment="1" applyProtection="1">
      <alignment horizontal="left"/>
      <protection locked="0"/>
    </xf>
    <xf numFmtId="0" fontId="6" fillId="4" borderId="10" xfId="0" applyFont="1" applyFill="1" applyBorder="1" applyAlignment="1">
      <alignment horizontal="center" vertical="center" wrapText="1"/>
    </xf>
    <xf numFmtId="1" fontId="6" fillId="4" borderId="1" xfId="0" applyNumberFormat="1" applyFont="1" applyFill="1" applyBorder="1"/>
    <xf numFmtId="166" fontId="6" fillId="4" borderId="10" xfId="6" applyNumberFormat="1" applyFont="1" applyFill="1" applyBorder="1" applyAlignment="1">
      <alignment horizontal="right"/>
    </xf>
    <xf numFmtId="168" fontId="6" fillId="4" borderId="10" xfId="13" applyNumberFormat="1" applyFont="1" applyFill="1" applyBorder="1"/>
    <xf numFmtId="166" fontId="6" fillId="0" borderId="1" xfId="6" applyNumberFormat="1" applyFont="1" applyFill="1" applyBorder="1" applyAlignment="1">
      <alignment horizontal="right"/>
    </xf>
    <xf numFmtId="168" fontId="6" fillId="4" borderId="1" xfId="13" applyNumberFormat="1" applyFont="1" applyFill="1" applyBorder="1"/>
    <xf numFmtId="0" fontId="6" fillId="4" borderId="5" xfId="0" applyFont="1" applyFill="1" applyBorder="1" applyAlignment="1">
      <alignment horizontal="left" vertical="center" wrapText="1"/>
    </xf>
    <xf numFmtId="166" fontId="6" fillId="4" borderId="6" xfId="6" applyNumberFormat="1" applyFont="1" applyFill="1" applyBorder="1" applyAlignment="1">
      <alignment horizontal="left" vertical="center" wrapText="1"/>
    </xf>
    <xf numFmtId="0" fontId="6" fillId="4" borderId="6" xfId="0" applyFont="1" applyFill="1" applyBorder="1" applyAlignment="1">
      <alignment horizontal="left" vertical="center" wrapText="1"/>
    </xf>
    <xf numFmtId="166" fontId="6" fillId="4" borderId="1" xfId="6" applyNumberFormat="1" applyFont="1" applyFill="1" applyBorder="1" applyAlignment="1">
      <alignment horizontal="center"/>
    </xf>
    <xf numFmtId="0" fontId="7" fillId="4" borderId="1" xfId="0" applyFont="1" applyFill="1" applyBorder="1"/>
    <xf numFmtId="166" fontId="6" fillId="4" borderId="1" xfId="6" applyNumberFormat="1" applyFont="1" applyFill="1" applyBorder="1" applyAlignment="1">
      <alignment horizontal="right"/>
    </xf>
    <xf numFmtId="0" fontId="6" fillId="4" borderId="11" xfId="0" applyFont="1" applyFill="1" applyBorder="1" applyAlignment="1">
      <alignment horizontal="left" vertical="center" wrapText="1"/>
    </xf>
    <xf numFmtId="166" fontId="7" fillId="4" borderId="0" xfId="6" applyNumberFormat="1" applyFont="1" applyFill="1" applyBorder="1"/>
    <xf numFmtId="166" fontId="7" fillId="4" borderId="0" xfId="6" applyNumberFormat="1" applyFont="1" applyFill="1" applyBorder="1" applyAlignment="1">
      <alignment horizontal="right"/>
    </xf>
    <xf numFmtId="168" fontId="7" fillId="4" borderId="0" xfId="13" applyNumberFormat="1" applyFont="1" applyFill="1" applyBorder="1"/>
    <xf numFmtId="166" fontId="6" fillId="0" borderId="2" xfId="6" applyNumberFormat="1" applyFont="1" applyFill="1" applyBorder="1" applyAlignment="1">
      <alignment horizontal="right"/>
    </xf>
    <xf numFmtId="0" fontId="25" fillId="4" borderId="0" xfId="0" applyFont="1" applyFill="1" applyAlignment="1">
      <alignment horizontal="left" vertical="center" wrapText="1"/>
    </xf>
    <xf numFmtId="166" fontId="9" fillId="4" borderId="0" xfId="6" applyNumberFormat="1" applyFont="1" applyFill="1" applyBorder="1"/>
    <xf numFmtId="168" fontId="9" fillId="4" borderId="0" xfId="13" applyNumberFormat="1" applyFont="1" applyFill="1" applyBorder="1"/>
    <xf numFmtId="0" fontId="9" fillId="4" borderId="0" xfId="0" applyFont="1" applyFill="1"/>
    <xf numFmtId="0" fontId="14" fillId="4" borderId="3" xfId="0" applyFont="1" applyFill="1" applyBorder="1"/>
    <xf numFmtId="0" fontId="7" fillId="4" borderId="4" xfId="0" applyFont="1" applyFill="1" applyBorder="1"/>
    <xf numFmtId="0" fontId="7" fillId="4" borderId="14" xfId="0" applyFont="1" applyFill="1" applyBorder="1"/>
    <xf numFmtId="0" fontId="8" fillId="4" borderId="11" xfId="0" applyFont="1" applyFill="1" applyBorder="1"/>
    <xf numFmtId="0" fontId="7" fillId="4" borderId="12" xfId="0" applyFont="1" applyFill="1" applyBorder="1"/>
    <xf numFmtId="0" fontId="14" fillId="4" borderId="11" xfId="0" applyFont="1" applyFill="1" applyBorder="1" applyAlignment="1">
      <alignment wrapText="1"/>
    </xf>
    <xf numFmtId="0" fontId="27" fillId="4" borderId="0" xfId="0" applyFont="1" applyFill="1"/>
    <xf numFmtId="0" fontId="11" fillId="0" borderId="15" xfId="0" applyFont="1" applyBorder="1"/>
    <xf numFmtId="0" fontId="11" fillId="0" borderId="16" xfId="0" applyFont="1" applyBorder="1"/>
    <xf numFmtId="0" fontId="11" fillId="0" borderId="17" xfId="0" applyFont="1" applyBorder="1"/>
    <xf numFmtId="3" fontId="11" fillId="0" borderId="0" xfId="0" applyNumberFormat="1" applyFont="1"/>
    <xf numFmtId="0" fontId="12" fillId="4" borderId="1" xfId="0" applyFont="1" applyFill="1" applyBorder="1" applyAlignment="1">
      <alignment horizontal="center"/>
    </xf>
    <xf numFmtId="0" fontId="3" fillId="4" borderId="1" xfId="0" applyFont="1" applyFill="1" applyBorder="1" applyAlignment="1">
      <alignment horizontal="center"/>
    </xf>
    <xf numFmtId="3" fontId="3" fillId="4" borderId="1" xfId="0" applyNumberFormat="1" applyFont="1" applyFill="1" applyBorder="1"/>
    <xf numFmtId="169" fontId="30" fillId="4" borderId="1" xfId="0" applyNumberFormat="1" applyFont="1" applyFill="1" applyBorder="1" applyAlignment="1">
      <alignment wrapText="1"/>
    </xf>
    <xf numFmtId="0" fontId="12" fillId="4" borderId="1" xfId="0" applyFont="1" applyFill="1" applyBorder="1" applyAlignment="1">
      <alignment horizontal="center" vertical="center" wrapText="1"/>
    </xf>
    <xf numFmtId="0" fontId="29" fillId="4" borderId="1" xfId="0" applyFont="1" applyFill="1" applyBorder="1" applyAlignment="1">
      <alignment horizontal="left" vertical="center"/>
    </xf>
    <xf numFmtId="0" fontId="31" fillId="4" borderId="1" xfId="0" applyFont="1" applyFill="1" applyBorder="1"/>
    <xf numFmtId="0" fontId="28" fillId="3" borderId="0" xfId="0" applyFont="1" applyFill="1" applyBorder="1" applyAlignment="1">
      <alignment vertical="center" wrapText="1"/>
    </xf>
    <xf numFmtId="0" fontId="6" fillId="3" borderId="0" xfId="0" applyFont="1" applyFill="1" applyBorder="1" applyAlignment="1">
      <alignment vertical="center"/>
    </xf>
    <xf numFmtId="169" fontId="3" fillId="4" borderId="1" xfId="0" applyNumberFormat="1" applyFont="1" applyFill="1" applyBorder="1" applyAlignment="1">
      <alignment wrapText="1"/>
    </xf>
    <xf numFmtId="0" fontId="32" fillId="4" borderId="1" xfId="0" applyFont="1" applyFill="1" applyBorder="1" applyAlignment="1">
      <alignment horizontal="left" vertical="center" wrapText="1"/>
    </xf>
    <xf numFmtId="0" fontId="6" fillId="4" borderId="0" xfId="0" applyFont="1" applyFill="1"/>
    <xf numFmtId="0" fontId="32" fillId="4" borderId="1" xfId="0" applyFont="1" applyFill="1" applyBorder="1" applyAlignment="1">
      <alignment horizontal="left" vertical="center"/>
    </xf>
    <xf numFmtId="0" fontId="13" fillId="0" borderId="0" xfId="4" applyFont="1" applyAlignment="1">
      <alignment vertical="center" wrapText="1"/>
    </xf>
    <xf numFmtId="0" fontId="26" fillId="2" borderId="3" xfId="10" applyFont="1" applyFill="1" applyBorder="1" applyAlignment="1">
      <alignment horizontal="center" vertical="center" wrapText="1"/>
    </xf>
    <xf numFmtId="0" fontId="26" fillId="2" borderId="4" xfId="10" applyFont="1" applyFill="1" applyBorder="1" applyAlignment="1">
      <alignment horizontal="center" vertical="center" wrapText="1"/>
    </xf>
    <xf numFmtId="0" fontId="26" fillId="2" borderId="5" xfId="10" applyFont="1" applyFill="1" applyBorder="1" applyAlignment="1">
      <alignment horizontal="center" vertical="center" wrapText="1"/>
    </xf>
    <xf numFmtId="0" fontId="26" fillId="2" borderId="6" xfId="10" applyFont="1" applyFill="1" applyBorder="1" applyAlignment="1">
      <alignment horizontal="center" vertical="center" wrapText="1"/>
    </xf>
    <xf numFmtId="0" fontId="11" fillId="0" borderId="0" xfId="0" applyFont="1" applyAlignment="1" applyProtection="1">
      <alignment horizontal="center"/>
      <protection locked="0"/>
    </xf>
    <xf numFmtId="0" fontId="15" fillId="0" borderId="0" xfId="0" applyFont="1" applyAlignment="1">
      <alignment horizontal="left" vertical="center" wrapText="1"/>
    </xf>
    <xf numFmtId="0" fontId="5" fillId="2" borderId="0" xfId="0" applyFont="1" applyFill="1" applyAlignment="1" applyProtection="1">
      <alignment horizontal="center" vertical="center"/>
      <protection locked="0"/>
    </xf>
    <xf numFmtId="0" fontId="6" fillId="3" borderId="0" xfId="0" applyFont="1" applyFill="1" applyAlignment="1" applyProtection="1">
      <alignment horizontal="left"/>
      <protection locked="0"/>
    </xf>
    <xf numFmtId="0" fontId="6" fillId="3" borderId="0" xfId="0" applyFont="1" applyFill="1" applyBorder="1" applyAlignment="1" applyProtection="1">
      <alignment horizontal="left"/>
      <protection locked="0"/>
    </xf>
    <xf numFmtId="0" fontId="6"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6" fillId="3" borderId="0" xfId="0" applyFont="1" applyFill="1" applyAlignment="1" applyProtection="1">
      <alignment horizontal="left" wrapText="1"/>
      <protection locked="0"/>
    </xf>
    <xf numFmtId="0" fontId="6" fillId="0" borderId="1" xfId="0" applyFont="1" applyBorder="1" applyAlignment="1">
      <alignment horizontal="center" vertical="center"/>
    </xf>
    <xf numFmtId="0" fontId="6" fillId="3" borderId="0" xfId="0" applyFont="1" applyFill="1" applyAlignment="1" applyProtection="1">
      <alignment horizontal="left" vertical="center" wrapText="1"/>
      <protection locked="0"/>
    </xf>
    <xf numFmtId="0" fontId="5" fillId="2" borderId="0" xfId="0" applyFont="1" applyFill="1" applyAlignment="1">
      <alignment horizontal="center" vertical="center"/>
    </xf>
    <xf numFmtId="0" fontId="7" fillId="0" borderId="0" xfId="0" applyFont="1" applyAlignment="1">
      <alignment horizontal="left"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7" fillId="4" borderId="0" xfId="0" applyFont="1" applyFill="1"/>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6" fillId="3" borderId="0" xfId="0" applyFont="1" applyFill="1" applyBorder="1" applyAlignment="1">
      <alignment horizontal="left" vertical="center" wrapText="1"/>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12" fillId="4" borderId="1" xfId="0" applyFont="1" applyFill="1" applyBorder="1" applyAlignment="1">
      <alignment horizontal="center"/>
    </xf>
    <xf numFmtId="0" fontId="32" fillId="4" borderId="1" xfId="0" applyFont="1" applyFill="1" applyBorder="1" applyAlignment="1">
      <alignment horizontal="center"/>
    </xf>
    <xf numFmtId="0" fontId="3" fillId="4" borderId="1" xfId="0" applyFont="1" applyFill="1" applyBorder="1"/>
    <xf numFmtId="0" fontId="14" fillId="0" borderId="0" xfId="2" applyFont="1" applyAlignment="1">
      <alignment horizontal="left" vertical="center"/>
    </xf>
    <xf numFmtId="0" fontId="6" fillId="4" borderId="10"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6" fillId="4" borderId="8" xfId="2" applyFont="1" applyFill="1" applyBorder="1" applyAlignment="1">
      <alignment horizontal="center" vertical="center" wrapText="1"/>
    </xf>
    <xf numFmtId="0" fontId="7" fillId="0" borderId="11" xfId="0" applyFont="1" applyBorder="1" applyAlignment="1" applyProtection="1">
      <alignment horizontal="center"/>
      <protection locked="0"/>
    </xf>
    <xf numFmtId="0" fontId="7" fillId="0" borderId="0" xfId="0" applyFont="1" applyAlignment="1">
      <alignment horizontal="left" vertical="center" wrapText="1"/>
    </xf>
    <xf numFmtId="0" fontId="7" fillId="0" borderId="0" xfId="0" applyFont="1" applyAlignment="1">
      <alignment horizontal="left" vertical="top" wrapText="1"/>
    </xf>
    <xf numFmtId="0" fontId="14" fillId="0" borderId="0" xfId="2" applyFont="1" applyAlignment="1">
      <alignment horizontal="left" vertical="center" wrapText="1"/>
    </xf>
    <xf numFmtId="0" fontId="7" fillId="4" borderId="0" xfId="0" applyFont="1" applyFill="1" applyAlignment="1">
      <alignment horizontal="left" vertical="center" wrapText="1"/>
    </xf>
    <xf numFmtId="0" fontId="6" fillId="5" borderId="2" xfId="0" applyFont="1" applyFill="1" applyBorder="1" applyAlignment="1" applyProtection="1">
      <alignment horizontal="left"/>
      <protection locked="0"/>
    </xf>
    <xf numFmtId="0" fontId="6" fillId="5" borderId="7" xfId="0" applyFont="1" applyFill="1" applyBorder="1" applyAlignment="1" applyProtection="1">
      <alignment horizontal="left"/>
      <protection locked="0"/>
    </xf>
    <xf numFmtId="0" fontId="6" fillId="5" borderId="8" xfId="0" applyFont="1" applyFill="1" applyBorder="1" applyAlignment="1" applyProtection="1">
      <alignment horizontal="left"/>
      <protection locked="0"/>
    </xf>
    <xf numFmtId="0" fontId="5" fillId="2" borderId="0" xfId="0" applyFont="1" applyFill="1" applyAlignment="1" applyProtection="1">
      <alignment horizontal="left" vertical="center"/>
      <protection locked="0"/>
    </xf>
    <xf numFmtId="0" fontId="6" fillId="3" borderId="6" xfId="0" applyFont="1" applyFill="1" applyBorder="1" applyAlignment="1" applyProtection="1">
      <alignment horizontal="left"/>
      <protection locked="0"/>
    </xf>
    <xf numFmtId="0" fontId="6" fillId="4" borderId="1" xfId="2"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14" fillId="0" borderId="10" xfId="2" applyFont="1" applyBorder="1" applyAlignment="1">
      <alignment wrapText="1"/>
    </xf>
    <xf numFmtId="0" fontId="14" fillId="0" borderId="9" xfId="2" applyFont="1" applyBorder="1" applyAlignment="1">
      <alignment wrapText="1"/>
    </xf>
    <xf numFmtId="0" fontId="23" fillId="4" borderId="0" xfId="0" applyFont="1" applyFill="1" applyAlignment="1">
      <alignment horizontal="left" vertical="top"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4" fillId="4" borderId="13" xfId="0" applyFont="1" applyFill="1" applyBorder="1" applyAlignment="1">
      <alignment horizontal="left" wrapText="1"/>
    </xf>
    <xf numFmtId="0" fontId="5" fillId="2" borderId="2"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4" borderId="11" xfId="0" applyFont="1" applyFill="1" applyBorder="1" applyAlignment="1">
      <alignment horizontal="left" wrapText="1"/>
    </xf>
    <xf numFmtId="0" fontId="7" fillId="4" borderId="0" xfId="0" applyFont="1" applyFill="1" applyAlignment="1">
      <alignment horizontal="left" wrapText="1"/>
    </xf>
    <xf numFmtId="0" fontId="14" fillId="4" borderId="11" xfId="0" applyFont="1" applyFill="1" applyBorder="1" applyAlignment="1">
      <alignment horizontal="left" wrapText="1"/>
    </xf>
    <xf numFmtId="0" fontId="14" fillId="4" borderId="0" xfId="0" applyFont="1" applyFill="1" applyAlignment="1">
      <alignment horizontal="left" wrapText="1"/>
    </xf>
    <xf numFmtId="0" fontId="14" fillId="4" borderId="12" xfId="0" applyFont="1" applyFill="1" applyBorder="1" applyAlignment="1">
      <alignment horizontal="left" wrapText="1"/>
    </xf>
  </cellXfs>
  <cellStyles count="17">
    <cellStyle name="Hipervínculo" xfId="4" builtinId="8"/>
    <cellStyle name="Hipervínculo 2" xfId="11" xr:uid="{F3897964-FD69-44EB-8A41-42B64C586BB3}"/>
    <cellStyle name="Millares" xfId="3" builtinId="3"/>
    <cellStyle name="Millares [0]" xfId="1" builtinId="6"/>
    <cellStyle name="Millares [0] 2" xfId="9" xr:uid="{7E3656F7-A1AB-4712-986F-B424CF65D436}"/>
    <cellStyle name="Millares [0] 3" xfId="12" xr:uid="{3355F26B-31DD-47E8-8977-3CDC5D5B1B4B}"/>
    <cellStyle name="Millares [0] 4" xfId="14" xr:uid="{2CCBF15A-D991-4CC2-9C47-05F7C5AB3148}"/>
    <cellStyle name="Millares 2" xfId="5" xr:uid="{C63357E4-56AA-4E8F-BC48-0B83EC2127EF}"/>
    <cellStyle name="Millares 2 2" xfId="7" xr:uid="{E7F0A732-41CE-4140-93B5-77588D10CBDE}"/>
    <cellStyle name="Millares 2 2 2" xfId="15" xr:uid="{44B2A1D7-B940-4914-BFE0-05D4221F4FC7}"/>
    <cellStyle name="Millares 3" xfId="6" xr:uid="{C8A87C79-F729-4859-BD9A-EB695B8529A6}"/>
    <cellStyle name="Millares 3 2" xfId="8" xr:uid="{FD7C8127-64A9-4A81-A537-4F692DBBA748}"/>
    <cellStyle name="Normal" xfId="0" builtinId="0"/>
    <cellStyle name="Normal 2" xfId="2" xr:uid="{2E2B51B0-6B88-4D23-A284-7FAB2449BDA1}"/>
    <cellStyle name="Normal 2 2" xfId="10" xr:uid="{A7186872-51A7-43DB-913B-E1C10B6A9C0B}"/>
    <cellStyle name="Normal 3" xfId="16" xr:uid="{711D704E-7ACA-45C5-8519-61398DB36B3F}"/>
    <cellStyle name="Porcentaje" xfId="13" builtinId="5"/>
  </cellStyles>
  <dxfs count="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vertical="center" textRotation="0" wrapText="1" indent="0" justifyLastLine="0" shrinkToFit="0" readingOrder="0"/>
      <protection locked="0" hidden="0"/>
    </dxf>
    <dxf>
      <font>
        <b val="0"/>
        <i val="0"/>
        <strike val="0"/>
        <condense val="0"/>
        <extend val="0"/>
        <outline val="0"/>
        <shadow val="0"/>
        <u val="none"/>
        <vertAlign val="baseline"/>
        <sz val="11"/>
        <color theme="1"/>
        <name val="Segoe UI"/>
        <family val="2"/>
        <scheme val="none"/>
      </font>
      <alignment vertical="center" textRotation="0" wrapText="1" indent="0" justifyLastLine="0" shrinkToFit="0" readingOrder="0"/>
      <protection locked="0" hidden="0"/>
    </dxf>
    <dxf>
      <font>
        <b val="0"/>
        <i val="0"/>
        <strike val="0"/>
        <condense val="0"/>
        <extend val="0"/>
        <outline val="0"/>
        <shadow val="0"/>
        <u/>
        <vertAlign val="baseline"/>
        <sz val="11"/>
        <color theme="10"/>
        <name val="Segoe UI"/>
        <family val="2"/>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vertAlign val="baseline"/>
        <sz val="11"/>
        <name val="Segoe U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Segoe UI"/>
        <family val="2"/>
        <scheme val="none"/>
      </font>
      <alignment vertical="center" textRotation="0" wrapText="1" indent="0" justifyLastLine="0" shrinkToFit="0" readingOrder="0"/>
      <protection locked="0" hidden="0"/>
    </dxf>
    <dxf>
      <font>
        <b/>
        <i val="0"/>
        <strike val="0"/>
        <condense val="0"/>
        <extend val="0"/>
        <outline val="0"/>
        <shadow val="0"/>
        <u val="none"/>
        <vertAlign val="baseline"/>
        <sz val="11"/>
        <color auto="1"/>
        <name val="Segoe UI"/>
        <family val="2"/>
        <scheme val="none"/>
      </font>
      <alignment horizontal="center" vertical="bottom"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D5124C.B7DF8030"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4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4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4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4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5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png"/></Relationships>
</file>

<file path=xl/drawings/_rels/drawing53.xml.rels><?xml version="1.0" encoding="UTF-8" standalone="yes"?>
<Relationships xmlns="http://schemas.openxmlformats.org/package/2006/relationships"><Relationship Id="rId1" Type="http://schemas.openxmlformats.org/officeDocument/2006/relationships/image" Target="../media/image5.png"/></Relationships>
</file>

<file path=xl/drawings/_rels/drawing5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png"/></Relationships>
</file>

<file path=xl/drawings/_rels/drawing57.xml.rels><?xml version="1.0" encoding="UTF-8" standalone="yes"?>
<Relationships xmlns="http://schemas.openxmlformats.org/package/2006/relationships"><Relationship Id="rId1" Type="http://schemas.openxmlformats.org/officeDocument/2006/relationships/image" Target="../media/image5.png"/></Relationships>
</file>

<file path=xl/drawings/_rels/drawing58.xml.rels><?xml version="1.0" encoding="UTF-8" standalone="yes"?>
<Relationships xmlns="http://schemas.openxmlformats.org/package/2006/relationships"><Relationship Id="rId1" Type="http://schemas.openxmlformats.org/officeDocument/2006/relationships/image" Target="../media/image5.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763533</xdr:rowOff>
    </xdr:from>
    <xdr:to>
      <xdr:col>4</xdr:col>
      <xdr:colOff>9525</xdr:colOff>
      <xdr:row>1</xdr:row>
      <xdr:rowOff>0</xdr:rowOff>
    </xdr:to>
    <xdr:pic>
      <xdr:nvPicPr>
        <xdr:cNvPr id="2" name="Imagen 2" descr="linea">
          <a:extLst>
            <a:ext uri="{FF2B5EF4-FFF2-40B4-BE49-F238E27FC236}">
              <a16:creationId xmlns:a16="http://schemas.microsoft.com/office/drawing/2014/main" id="{F052DA18-1D31-40C6-986C-FEBA8B2A4E8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3533"/>
          <a:ext cx="10544175" cy="27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2890345</xdr:colOff>
      <xdr:row>0</xdr:row>
      <xdr:rowOff>65690</xdr:rowOff>
    </xdr:from>
    <xdr:to>
      <xdr:col>1</xdr:col>
      <xdr:colOff>5862850</xdr:colOff>
      <xdr:row>0</xdr:row>
      <xdr:rowOff>711639</xdr:rowOff>
    </xdr:to>
    <xdr:pic>
      <xdr:nvPicPr>
        <xdr:cNvPr id="3" name="Google Shape;71;p15" descr="cid:image001.jpg@01D5124C.B7DF8030">
          <a:extLst>
            <a:ext uri="{FF2B5EF4-FFF2-40B4-BE49-F238E27FC236}">
              <a16:creationId xmlns:a16="http://schemas.microsoft.com/office/drawing/2014/main" id="{6A85ECCB-B5B8-4F61-812B-AADB0FF6283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56724" y="65690"/>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448879</xdr:colOff>
      <xdr:row>0</xdr:row>
      <xdr:rowOff>142328</xdr:rowOff>
    </xdr:from>
    <xdr:to>
      <xdr:col>1</xdr:col>
      <xdr:colOff>1754928</xdr:colOff>
      <xdr:row>0</xdr:row>
      <xdr:rowOff>650547</xdr:rowOff>
    </xdr:to>
    <xdr:pic>
      <xdr:nvPicPr>
        <xdr:cNvPr id="4" name="Imagen 3">
          <a:extLst>
            <a:ext uri="{FF2B5EF4-FFF2-40B4-BE49-F238E27FC236}">
              <a16:creationId xmlns:a16="http://schemas.microsoft.com/office/drawing/2014/main" id="{1AD905BF-C472-49BF-B4EE-9C385F136B1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8879" y="142328"/>
          <a:ext cx="2072428" cy="508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744482</xdr:colOff>
      <xdr:row>0</xdr:row>
      <xdr:rowOff>54741</xdr:rowOff>
    </xdr:from>
    <xdr:to>
      <xdr:col>3</xdr:col>
      <xdr:colOff>133242</xdr:colOff>
      <xdr:row>0</xdr:row>
      <xdr:rowOff>677150</xdr:rowOff>
    </xdr:to>
    <xdr:pic>
      <xdr:nvPicPr>
        <xdr:cNvPr id="5" name="Imagen 4">
          <a:extLst>
            <a:ext uri="{FF2B5EF4-FFF2-40B4-BE49-F238E27FC236}">
              <a16:creationId xmlns:a16="http://schemas.microsoft.com/office/drawing/2014/main" id="{887FB85E-FB72-4F42-84A3-67DAD1EF8C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74741" y="54741"/>
          <a:ext cx="2870311" cy="622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131379</xdr:colOff>
      <xdr:row>0</xdr:row>
      <xdr:rowOff>87586</xdr:rowOff>
    </xdr:from>
    <xdr:to>
      <xdr:col>1</xdr:col>
      <xdr:colOff>3103884</xdr:colOff>
      <xdr:row>0</xdr:row>
      <xdr:rowOff>733535</xdr:rowOff>
    </xdr:to>
    <xdr:pic>
      <xdr:nvPicPr>
        <xdr:cNvPr id="2" name="Google Shape;71;p15" descr="cid:image001.jpg@01D5124C.B7DF8030">
          <a:extLst>
            <a:ext uri="{FF2B5EF4-FFF2-40B4-BE49-F238E27FC236}">
              <a16:creationId xmlns:a16="http://schemas.microsoft.com/office/drawing/2014/main" id="{457FD107-42D7-431A-BBAB-874C3510965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87586"/>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131379</xdr:colOff>
      <xdr:row>0</xdr:row>
      <xdr:rowOff>55283</xdr:rowOff>
    </xdr:from>
    <xdr:to>
      <xdr:col>2</xdr:col>
      <xdr:colOff>251810</xdr:colOff>
      <xdr:row>1</xdr:row>
      <xdr:rowOff>10949</xdr:rowOff>
    </xdr:to>
    <xdr:pic>
      <xdr:nvPicPr>
        <xdr:cNvPr id="2" name="Google Shape;71;p15" descr="cid:image001.jpg@01D5124C.B7DF8030">
          <a:extLst>
            <a:ext uri="{FF2B5EF4-FFF2-40B4-BE49-F238E27FC236}">
              <a16:creationId xmlns:a16="http://schemas.microsoft.com/office/drawing/2014/main" id="{D7B35EA9-8AC2-4614-B105-F7A56764326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55283"/>
          <a:ext cx="2749331" cy="70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131379</xdr:colOff>
      <xdr:row>0</xdr:row>
      <xdr:rowOff>55283</xdr:rowOff>
    </xdr:from>
    <xdr:to>
      <xdr:col>2</xdr:col>
      <xdr:colOff>251810</xdr:colOff>
      <xdr:row>1</xdr:row>
      <xdr:rowOff>10949</xdr:rowOff>
    </xdr:to>
    <xdr:pic>
      <xdr:nvPicPr>
        <xdr:cNvPr id="2" name="Google Shape;71;p15" descr="cid:image001.jpg@01D5124C.B7DF8030">
          <a:extLst>
            <a:ext uri="{FF2B5EF4-FFF2-40B4-BE49-F238E27FC236}">
              <a16:creationId xmlns:a16="http://schemas.microsoft.com/office/drawing/2014/main" id="{1BF413D4-E92F-4EB3-81DC-1B43A3D5AB9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55283"/>
          <a:ext cx="2749331" cy="70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215E539D-498E-44DA-9CA3-A8C8922BF6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82BE93A0-0C68-4767-82F4-76E619FE5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5168127D-C97A-4FE4-992F-9D8DB1B088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BCD3B9E0-B026-496C-95BF-CFAC3623DB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6F47C50F-D7C1-47DB-985E-700DD9229B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BA8B61E6-E058-4273-A4D5-7BF66290B3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54FE42DC-FC0B-4323-AB57-BE604BF92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131379</xdr:colOff>
      <xdr:row>0</xdr:row>
      <xdr:rowOff>87586</xdr:rowOff>
    </xdr:from>
    <xdr:to>
      <xdr:col>1</xdr:col>
      <xdr:colOff>3103884</xdr:colOff>
      <xdr:row>0</xdr:row>
      <xdr:rowOff>733535</xdr:rowOff>
    </xdr:to>
    <xdr:pic>
      <xdr:nvPicPr>
        <xdr:cNvPr id="2" name="Google Shape;71;p15" descr="cid:image001.jpg@01D5124C.B7DF8030">
          <a:extLst>
            <a:ext uri="{FF2B5EF4-FFF2-40B4-BE49-F238E27FC236}">
              <a16:creationId xmlns:a16="http://schemas.microsoft.com/office/drawing/2014/main" id="{C974AA86-851D-4FA6-9A4E-F974E953A52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87586"/>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298B5EE1-148C-4C76-916E-F2559FB4F1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BDEAEA35-FF3B-4E77-A3C5-C0FCB5FCF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4DD8C046-296A-4307-A1B8-C9EA81AC9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1BF26862-7BBD-4636-8251-C7AF4EF965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677F9D51-934E-4BFE-9A19-20DAEAA82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28C01B54-4024-483A-8DB1-540BF7A50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B4068B5A-3343-4977-9310-549B2CAE71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A295DAC5-32DE-4FE6-8BD0-68EB1A892C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3564000B-146E-4F16-817A-9DE751590A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B32CA83A-F9DA-4F7A-A52F-CD4E8388A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131379</xdr:colOff>
      <xdr:row>0</xdr:row>
      <xdr:rowOff>87586</xdr:rowOff>
    </xdr:from>
    <xdr:to>
      <xdr:col>1</xdr:col>
      <xdr:colOff>3103884</xdr:colOff>
      <xdr:row>0</xdr:row>
      <xdr:rowOff>733535</xdr:rowOff>
    </xdr:to>
    <xdr:pic>
      <xdr:nvPicPr>
        <xdr:cNvPr id="2" name="Google Shape;71;p15" descr="cid:image001.jpg@01D5124C.B7DF8030">
          <a:extLst>
            <a:ext uri="{FF2B5EF4-FFF2-40B4-BE49-F238E27FC236}">
              <a16:creationId xmlns:a16="http://schemas.microsoft.com/office/drawing/2014/main" id="{70FAE108-7F7A-4FC2-9A8C-EB7C3AA205C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87586"/>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0E24891A-165C-45B7-BBA3-821258144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E9F8AF5F-139C-4E0E-B4EA-49FCC89044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CF26CB0F-9A43-4C18-8668-5BF1AE66BE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0C3386F3-9B7D-4A23-A698-EB27DB4568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87690E3B-6582-4AAC-8178-F877FFDB78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331E73AE-1E1A-4198-B7D5-579AA2009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05C35C70-E484-48DD-8BFB-0F77872465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B9D80943-0D71-4EFE-96EE-EE2FC6118E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89C93011-524E-431A-B00B-CE22464FE0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4C3DD4C4-E975-4006-9D1B-BBB89AAED8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131379</xdr:colOff>
      <xdr:row>0</xdr:row>
      <xdr:rowOff>87586</xdr:rowOff>
    </xdr:from>
    <xdr:to>
      <xdr:col>1</xdr:col>
      <xdr:colOff>3103884</xdr:colOff>
      <xdr:row>0</xdr:row>
      <xdr:rowOff>733535</xdr:rowOff>
    </xdr:to>
    <xdr:pic>
      <xdr:nvPicPr>
        <xdr:cNvPr id="2" name="Google Shape;71;p15" descr="cid:image001.jpg@01D5124C.B7DF8030">
          <a:extLst>
            <a:ext uri="{FF2B5EF4-FFF2-40B4-BE49-F238E27FC236}">
              <a16:creationId xmlns:a16="http://schemas.microsoft.com/office/drawing/2014/main" id="{23084CB4-C37F-4BF1-8D37-1AB1AF42288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87586"/>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548DEA64-095D-4953-9D85-D606D16D2D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E145ABCD-FFD3-4754-9BEF-9DE6024180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5DA07C61-9645-4001-A892-96505B1FF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92D21C37-9B18-4BBB-B525-C8ACB0586C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273706</xdr:colOff>
      <xdr:row>0</xdr:row>
      <xdr:rowOff>164224</xdr:rowOff>
    </xdr:from>
    <xdr:to>
      <xdr:col>0</xdr:col>
      <xdr:colOff>1455791</xdr:colOff>
      <xdr:row>0</xdr:row>
      <xdr:rowOff>648879</xdr:rowOff>
    </xdr:to>
    <xdr:pic>
      <xdr:nvPicPr>
        <xdr:cNvPr id="2" name="Imagen 1">
          <a:extLst>
            <a:ext uri="{FF2B5EF4-FFF2-40B4-BE49-F238E27FC236}">
              <a16:creationId xmlns:a16="http://schemas.microsoft.com/office/drawing/2014/main" id="{C12F4F5C-CDFF-4E94-A51D-16023ADD64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706" y="164224"/>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oneCellAnchor>
    <xdr:from>
      <xdr:col>8</xdr:col>
      <xdr:colOff>324970</xdr:colOff>
      <xdr:row>0</xdr:row>
      <xdr:rowOff>280146</xdr:rowOff>
    </xdr:from>
    <xdr:ext cx="2114913" cy="561974"/>
    <xdr:pic>
      <xdr:nvPicPr>
        <xdr:cNvPr id="2" name="Imagen 4">
          <a:extLst>
            <a:ext uri="{FF2B5EF4-FFF2-40B4-BE49-F238E27FC236}">
              <a16:creationId xmlns:a16="http://schemas.microsoft.com/office/drawing/2014/main" id="{FF96FA4E-7CD9-4399-AF59-C7F6D8E5E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735" y="280146"/>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12</xdr:col>
      <xdr:colOff>0</xdr:colOff>
      <xdr:row>1</xdr:row>
      <xdr:rowOff>44824</xdr:rowOff>
    </xdr:to>
    <xdr:pic>
      <xdr:nvPicPr>
        <xdr:cNvPr id="3" name="Imagen 2" descr="linea">
          <a:extLst>
            <a:ext uri="{FF2B5EF4-FFF2-40B4-BE49-F238E27FC236}">
              <a16:creationId xmlns:a16="http://schemas.microsoft.com/office/drawing/2014/main" id="{2F87B3FF-EEBB-4ABE-A94A-63DDB2A2AE5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1938746"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6DBFCEC3-815C-453A-98A0-F3B073B7B1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959088"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oneCellAnchor>
    <xdr:from>
      <xdr:col>8</xdr:col>
      <xdr:colOff>392205</xdr:colOff>
      <xdr:row>0</xdr:row>
      <xdr:rowOff>268940</xdr:rowOff>
    </xdr:from>
    <xdr:ext cx="2114913" cy="561974"/>
    <xdr:pic>
      <xdr:nvPicPr>
        <xdr:cNvPr id="2" name="Imagen 4">
          <a:extLst>
            <a:ext uri="{FF2B5EF4-FFF2-40B4-BE49-F238E27FC236}">
              <a16:creationId xmlns:a16="http://schemas.microsoft.com/office/drawing/2014/main" id="{804997D8-FE55-4298-B541-7AEC10B5E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1970" y="268940"/>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12</xdr:col>
      <xdr:colOff>0</xdr:colOff>
      <xdr:row>1</xdr:row>
      <xdr:rowOff>44824</xdr:rowOff>
    </xdr:to>
    <xdr:pic>
      <xdr:nvPicPr>
        <xdr:cNvPr id="3" name="Imagen 2" descr="linea">
          <a:extLst>
            <a:ext uri="{FF2B5EF4-FFF2-40B4-BE49-F238E27FC236}">
              <a16:creationId xmlns:a16="http://schemas.microsoft.com/office/drawing/2014/main" id="{0B834185-C6B8-4755-B10B-3DF9CDFE7B0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1938746"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F1026AB8-8360-4F30-87A2-1D6922F690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959088"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8</xdr:col>
      <xdr:colOff>224117</xdr:colOff>
      <xdr:row>0</xdr:row>
      <xdr:rowOff>291352</xdr:rowOff>
    </xdr:from>
    <xdr:ext cx="2114913" cy="561974"/>
    <xdr:pic>
      <xdr:nvPicPr>
        <xdr:cNvPr id="2" name="Imagen 4">
          <a:extLst>
            <a:ext uri="{FF2B5EF4-FFF2-40B4-BE49-F238E27FC236}">
              <a16:creationId xmlns:a16="http://schemas.microsoft.com/office/drawing/2014/main" id="{1376D594-2583-4B74-A392-9648F7D55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3882" y="291352"/>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12</xdr:col>
      <xdr:colOff>0</xdr:colOff>
      <xdr:row>1</xdr:row>
      <xdr:rowOff>44824</xdr:rowOff>
    </xdr:to>
    <xdr:pic>
      <xdr:nvPicPr>
        <xdr:cNvPr id="3" name="Imagen 2" descr="linea">
          <a:extLst>
            <a:ext uri="{FF2B5EF4-FFF2-40B4-BE49-F238E27FC236}">
              <a16:creationId xmlns:a16="http://schemas.microsoft.com/office/drawing/2014/main" id="{95569B83-DE2C-4B51-ABAF-468C0E19B70C}"/>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1938746"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98AB9D0F-5072-4B43-A580-37150167AD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959088"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oneCellAnchor>
    <xdr:from>
      <xdr:col>8</xdr:col>
      <xdr:colOff>437030</xdr:colOff>
      <xdr:row>0</xdr:row>
      <xdr:rowOff>268940</xdr:rowOff>
    </xdr:from>
    <xdr:ext cx="2114913" cy="561974"/>
    <xdr:pic>
      <xdr:nvPicPr>
        <xdr:cNvPr id="2" name="Imagen 4">
          <a:extLst>
            <a:ext uri="{FF2B5EF4-FFF2-40B4-BE49-F238E27FC236}">
              <a16:creationId xmlns:a16="http://schemas.microsoft.com/office/drawing/2014/main" id="{E54FCB24-762B-4548-969E-295E22828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9148" y="268940"/>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12</xdr:col>
      <xdr:colOff>0</xdr:colOff>
      <xdr:row>1</xdr:row>
      <xdr:rowOff>44824</xdr:rowOff>
    </xdr:to>
    <xdr:pic>
      <xdr:nvPicPr>
        <xdr:cNvPr id="3" name="Imagen 2" descr="linea">
          <a:extLst>
            <a:ext uri="{FF2B5EF4-FFF2-40B4-BE49-F238E27FC236}">
              <a16:creationId xmlns:a16="http://schemas.microsoft.com/office/drawing/2014/main" id="{220A55DC-22E9-4D42-BD0F-01C986A11E5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3081746"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CBCEA2D3-5E4A-4CB2-A0E5-2DF695D3CA1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959088"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oneCellAnchor>
    <xdr:from>
      <xdr:col>7</xdr:col>
      <xdr:colOff>694765</xdr:colOff>
      <xdr:row>0</xdr:row>
      <xdr:rowOff>224117</xdr:rowOff>
    </xdr:from>
    <xdr:ext cx="2114913" cy="561974"/>
    <xdr:pic>
      <xdr:nvPicPr>
        <xdr:cNvPr id="2" name="Imagen 4">
          <a:extLst>
            <a:ext uri="{FF2B5EF4-FFF2-40B4-BE49-F238E27FC236}">
              <a16:creationId xmlns:a16="http://schemas.microsoft.com/office/drawing/2014/main" id="{605170C8-A125-42B6-99BC-A70A116EF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4883" y="224117"/>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12</xdr:col>
      <xdr:colOff>0</xdr:colOff>
      <xdr:row>1</xdr:row>
      <xdr:rowOff>44824</xdr:rowOff>
    </xdr:to>
    <xdr:pic>
      <xdr:nvPicPr>
        <xdr:cNvPr id="3" name="Imagen 2" descr="linea">
          <a:extLst>
            <a:ext uri="{FF2B5EF4-FFF2-40B4-BE49-F238E27FC236}">
              <a16:creationId xmlns:a16="http://schemas.microsoft.com/office/drawing/2014/main" id="{30D78D55-26FE-4A43-96E8-C2A7BC69E88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3081746"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01D47D42-6A69-4555-A58B-2D9BAE7C7A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959088"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131379</xdr:colOff>
      <xdr:row>0</xdr:row>
      <xdr:rowOff>87586</xdr:rowOff>
    </xdr:from>
    <xdr:to>
      <xdr:col>1</xdr:col>
      <xdr:colOff>3103884</xdr:colOff>
      <xdr:row>0</xdr:row>
      <xdr:rowOff>733535</xdr:rowOff>
    </xdr:to>
    <xdr:pic>
      <xdr:nvPicPr>
        <xdr:cNvPr id="2" name="Google Shape;71;p15" descr="cid:image001.jpg@01D5124C.B7DF8030">
          <a:extLst>
            <a:ext uri="{FF2B5EF4-FFF2-40B4-BE49-F238E27FC236}">
              <a16:creationId xmlns:a16="http://schemas.microsoft.com/office/drawing/2014/main" id="{9B53032D-B784-422A-A110-869A1CD5285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1379" y="87586"/>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9</xdr:col>
      <xdr:colOff>571500</xdr:colOff>
      <xdr:row>0</xdr:row>
      <xdr:rowOff>224117</xdr:rowOff>
    </xdr:from>
    <xdr:ext cx="2114913" cy="561974"/>
    <xdr:pic>
      <xdr:nvPicPr>
        <xdr:cNvPr id="2" name="Imagen 4">
          <a:extLst>
            <a:ext uri="{FF2B5EF4-FFF2-40B4-BE49-F238E27FC236}">
              <a16:creationId xmlns:a16="http://schemas.microsoft.com/office/drawing/2014/main" id="{6623A4A4-3662-4FF4-B881-5F4528B21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5618" y="224117"/>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13</xdr:col>
      <xdr:colOff>0</xdr:colOff>
      <xdr:row>1</xdr:row>
      <xdr:rowOff>44824</xdr:rowOff>
    </xdr:to>
    <xdr:pic>
      <xdr:nvPicPr>
        <xdr:cNvPr id="3" name="Imagen 2" descr="linea">
          <a:extLst>
            <a:ext uri="{FF2B5EF4-FFF2-40B4-BE49-F238E27FC236}">
              <a16:creationId xmlns:a16="http://schemas.microsoft.com/office/drawing/2014/main" id="{99FB3739-277F-47E2-B9D3-3F561AD5374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3081746"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E72F6944-91D5-407E-82BD-7767E3FE81F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959088"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7</xdr:col>
      <xdr:colOff>212912</xdr:colOff>
      <xdr:row>0</xdr:row>
      <xdr:rowOff>235322</xdr:rowOff>
    </xdr:from>
    <xdr:ext cx="2114913" cy="561974"/>
    <xdr:pic>
      <xdr:nvPicPr>
        <xdr:cNvPr id="2" name="Imagen 4">
          <a:extLst>
            <a:ext uri="{FF2B5EF4-FFF2-40B4-BE49-F238E27FC236}">
              <a16:creationId xmlns:a16="http://schemas.microsoft.com/office/drawing/2014/main" id="{9091A7E1-EF8B-48C8-9F57-C49EF97E7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1177" y="235322"/>
          <a:ext cx="2114913"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1019737</xdr:rowOff>
    </xdr:from>
    <xdr:to>
      <xdr:col>12</xdr:col>
      <xdr:colOff>0</xdr:colOff>
      <xdr:row>1</xdr:row>
      <xdr:rowOff>44824</xdr:rowOff>
    </xdr:to>
    <xdr:pic>
      <xdr:nvPicPr>
        <xdr:cNvPr id="3" name="Imagen 2" descr="linea">
          <a:extLst>
            <a:ext uri="{FF2B5EF4-FFF2-40B4-BE49-F238E27FC236}">
              <a16:creationId xmlns:a16="http://schemas.microsoft.com/office/drawing/2014/main" id="{D54CBA6B-D92F-44D7-8BC5-FAD156443D3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9737"/>
          <a:ext cx="12005421" cy="8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425823</xdr:colOff>
      <xdr:row>0</xdr:row>
      <xdr:rowOff>280147</xdr:rowOff>
    </xdr:from>
    <xdr:to>
      <xdr:col>1</xdr:col>
      <xdr:colOff>375261</xdr:colOff>
      <xdr:row>0</xdr:row>
      <xdr:rowOff>764802</xdr:rowOff>
    </xdr:to>
    <xdr:pic>
      <xdr:nvPicPr>
        <xdr:cNvPr id="4" name="Imagen 3">
          <a:extLst>
            <a:ext uri="{FF2B5EF4-FFF2-40B4-BE49-F238E27FC236}">
              <a16:creationId xmlns:a16="http://schemas.microsoft.com/office/drawing/2014/main" id="{4E1CD15D-489B-4D51-828A-F3DB3F6F99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5823" y="280147"/>
          <a:ext cx="1368663"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715340</xdr:colOff>
      <xdr:row>0</xdr:row>
      <xdr:rowOff>724516</xdr:rowOff>
    </xdr:to>
    <xdr:pic>
      <xdr:nvPicPr>
        <xdr:cNvPr id="2" name="Imagen 1">
          <a:extLst>
            <a:ext uri="{FF2B5EF4-FFF2-40B4-BE49-F238E27FC236}">
              <a16:creationId xmlns:a16="http://schemas.microsoft.com/office/drawing/2014/main" id="{CB13D3A5-A126-4571-B48F-A9D44653A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15865" cy="72451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715340</xdr:colOff>
      <xdr:row>0</xdr:row>
      <xdr:rowOff>724516</xdr:rowOff>
    </xdr:to>
    <xdr:pic>
      <xdr:nvPicPr>
        <xdr:cNvPr id="2" name="Imagen 1">
          <a:extLst>
            <a:ext uri="{FF2B5EF4-FFF2-40B4-BE49-F238E27FC236}">
              <a16:creationId xmlns:a16="http://schemas.microsoft.com/office/drawing/2014/main" id="{1AEFCDE6-0999-437F-86A4-CA4587F39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15865" cy="724516"/>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452581</xdr:colOff>
      <xdr:row>0</xdr:row>
      <xdr:rowOff>724516</xdr:rowOff>
    </xdr:to>
    <xdr:pic>
      <xdr:nvPicPr>
        <xdr:cNvPr id="2" name="Imagen 1">
          <a:extLst>
            <a:ext uri="{FF2B5EF4-FFF2-40B4-BE49-F238E27FC236}">
              <a16:creationId xmlns:a16="http://schemas.microsoft.com/office/drawing/2014/main" id="{D4488B30-8EAD-4C4E-8648-F0BDBC186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19806" cy="72451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156978</xdr:colOff>
      <xdr:row>0</xdr:row>
      <xdr:rowOff>724516</xdr:rowOff>
    </xdr:to>
    <xdr:pic>
      <xdr:nvPicPr>
        <xdr:cNvPr id="2" name="Imagen 1">
          <a:extLst>
            <a:ext uri="{FF2B5EF4-FFF2-40B4-BE49-F238E27FC236}">
              <a16:creationId xmlns:a16="http://schemas.microsoft.com/office/drawing/2014/main" id="{32E19D87-5E79-4CCD-8DA0-36A3A45D5F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09953" cy="72451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167926</xdr:colOff>
      <xdr:row>0</xdr:row>
      <xdr:rowOff>724516</xdr:rowOff>
    </xdr:to>
    <xdr:pic>
      <xdr:nvPicPr>
        <xdr:cNvPr id="2" name="Imagen 1">
          <a:extLst>
            <a:ext uri="{FF2B5EF4-FFF2-40B4-BE49-F238E27FC236}">
              <a16:creationId xmlns:a16="http://schemas.microsoft.com/office/drawing/2014/main" id="{16901059-F5C2-41DD-85A9-D3BAD6BF7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11376" cy="7245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156978</xdr:colOff>
      <xdr:row>0</xdr:row>
      <xdr:rowOff>724516</xdr:rowOff>
    </xdr:to>
    <xdr:pic>
      <xdr:nvPicPr>
        <xdr:cNvPr id="2" name="Imagen 1">
          <a:extLst>
            <a:ext uri="{FF2B5EF4-FFF2-40B4-BE49-F238E27FC236}">
              <a16:creationId xmlns:a16="http://schemas.microsoft.com/office/drawing/2014/main" id="{32B5DFA5-015B-418C-9F80-9B2808884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19478" cy="72451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135081</xdr:colOff>
      <xdr:row>0</xdr:row>
      <xdr:rowOff>724516</xdr:rowOff>
    </xdr:to>
    <xdr:pic>
      <xdr:nvPicPr>
        <xdr:cNvPr id="2" name="Imagen 1">
          <a:extLst>
            <a:ext uri="{FF2B5EF4-FFF2-40B4-BE49-F238E27FC236}">
              <a16:creationId xmlns:a16="http://schemas.microsoft.com/office/drawing/2014/main" id="{F70D0213-9CE0-446D-9632-F9C50E363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916631" cy="72451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31750</xdr:rowOff>
    </xdr:from>
    <xdr:ext cx="4912157" cy="681366"/>
    <xdr:pic>
      <xdr:nvPicPr>
        <xdr:cNvPr id="2" name="Imagen 2">
          <a:extLst>
            <a:ext uri="{FF2B5EF4-FFF2-40B4-BE49-F238E27FC236}">
              <a16:creationId xmlns:a16="http://schemas.microsoft.com/office/drawing/2014/main" id="{F8F34A1C-BE3F-4903-843D-5E6432655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750"/>
          <a:ext cx="4912157" cy="68136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131379</xdr:colOff>
      <xdr:row>0</xdr:row>
      <xdr:rowOff>55283</xdr:rowOff>
    </xdr:from>
    <xdr:to>
      <xdr:col>2</xdr:col>
      <xdr:colOff>251810</xdr:colOff>
      <xdr:row>1</xdr:row>
      <xdr:rowOff>10949</xdr:rowOff>
    </xdr:to>
    <xdr:pic>
      <xdr:nvPicPr>
        <xdr:cNvPr id="2" name="Google Shape;71;p15" descr="cid:image001.jpg@01D5124C.B7DF8030">
          <a:extLst>
            <a:ext uri="{FF2B5EF4-FFF2-40B4-BE49-F238E27FC236}">
              <a16:creationId xmlns:a16="http://schemas.microsoft.com/office/drawing/2014/main" id="{0AD8E078-9104-4B25-B2BB-8FB2A423C4D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3189" y="55283"/>
          <a:ext cx="2748018" cy="711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131379</xdr:colOff>
      <xdr:row>0</xdr:row>
      <xdr:rowOff>87586</xdr:rowOff>
    </xdr:from>
    <xdr:to>
      <xdr:col>1</xdr:col>
      <xdr:colOff>3103884</xdr:colOff>
      <xdr:row>0</xdr:row>
      <xdr:rowOff>733535</xdr:rowOff>
    </xdr:to>
    <xdr:pic>
      <xdr:nvPicPr>
        <xdr:cNvPr id="2" name="Google Shape;71;p15" descr="cid:image001.jpg@01D5124C.B7DF8030">
          <a:extLst>
            <a:ext uri="{FF2B5EF4-FFF2-40B4-BE49-F238E27FC236}">
              <a16:creationId xmlns:a16="http://schemas.microsoft.com/office/drawing/2014/main" id="{C90A86D0-D2AB-4518-80DC-9D32487A230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87586"/>
          <a:ext cx="2972505" cy="645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131379</xdr:colOff>
      <xdr:row>0</xdr:row>
      <xdr:rowOff>55283</xdr:rowOff>
    </xdr:from>
    <xdr:to>
      <xdr:col>2</xdr:col>
      <xdr:colOff>251810</xdr:colOff>
      <xdr:row>1</xdr:row>
      <xdr:rowOff>10949</xdr:rowOff>
    </xdr:to>
    <xdr:pic>
      <xdr:nvPicPr>
        <xdr:cNvPr id="2" name="Google Shape;71;p15" descr="cid:image001.jpg@01D5124C.B7DF8030">
          <a:extLst>
            <a:ext uri="{FF2B5EF4-FFF2-40B4-BE49-F238E27FC236}">
              <a16:creationId xmlns:a16="http://schemas.microsoft.com/office/drawing/2014/main" id="{92A9853E-0EDD-481B-AE21-AEFD4777D12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55283"/>
          <a:ext cx="2749331" cy="70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131379</xdr:colOff>
      <xdr:row>0</xdr:row>
      <xdr:rowOff>55283</xdr:rowOff>
    </xdr:from>
    <xdr:to>
      <xdr:col>2</xdr:col>
      <xdr:colOff>251810</xdr:colOff>
      <xdr:row>1</xdr:row>
      <xdr:rowOff>10949</xdr:rowOff>
    </xdr:to>
    <xdr:pic>
      <xdr:nvPicPr>
        <xdr:cNvPr id="2" name="Google Shape;71;p15" descr="cid:image001.jpg@01D5124C.B7DF8030">
          <a:extLst>
            <a:ext uri="{FF2B5EF4-FFF2-40B4-BE49-F238E27FC236}">
              <a16:creationId xmlns:a16="http://schemas.microsoft.com/office/drawing/2014/main" id="{94BCCDA6-93DE-42DD-996A-8D398929407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8554" y="55283"/>
          <a:ext cx="2749331" cy="708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piar%20Documentos%20de%20ammorenog/AMMORENOG/2021/Econom&#237;a%20naranja/5to%20Reporte%20naranja/DIMPE/Primera%20entrega/Micronegocios/ECONOM&#205;A_NARANJA_EMICRON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piar%20Documentos%20de%20ammorenog/AMMORENOG/2021/Econom&#237;a%20naranja/5to%20Reporte%20naranja/DIMPE/Primera%20entrega/Consumo%20cultural/20210427%20Anexo%20V2_EC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us/Downloads/anexos-3er-reporte-economia-naranja-2014-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 val="Cuadro 16"/>
      <sheetName val="Cuadro 17"/>
      <sheetName val="Cuadro 18"/>
      <sheetName val="Cuadro 19"/>
      <sheetName val="Cuadro 20"/>
      <sheetName val="Cuadro 21"/>
      <sheetName val="Cuadro 22"/>
      <sheetName val="Cuadro 23"/>
      <sheetName val="Cuadro 24"/>
      <sheetName val="Cuadro 25"/>
      <sheetName val="Cuadro 26"/>
      <sheetName val="Cuadro 27"/>
      <sheetName val="Cuadro 28"/>
      <sheetName val="Cuadro 29"/>
      <sheetName val="Cuadro 30"/>
      <sheetName val="Cuadro 31"/>
      <sheetName val="Cuadro 32"/>
      <sheetName val="ECONOMÍA_NARANJA_EMICRON_2020"/>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Cuadro 1"/>
      <sheetName val="Cuadro 2"/>
      <sheetName val="Cuadro 3"/>
      <sheetName val="Cuadro 4"/>
      <sheetName val="Cuadro 5"/>
      <sheetName val="Cuadro 6"/>
      <sheetName val="Cuadro 7"/>
      <sheetName val="20210427 Anexo V2_ECC"/>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indicadores "/>
      <sheetName val="Nombr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 val="Cuadro 16"/>
      <sheetName val="Cuadro 17"/>
      <sheetName val="Cuadro 18"/>
      <sheetName val="Cuadro 19"/>
      <sheetName val="Cuadro 20"/>
      <sheetName val="Cuadro 21"/>
      <sheetName val="Cuadro 22"/>
      <sheetName val="Cuadro 23"/>
      <sheetName val="Cuadro 24"/>
      <sheetName val="Cuadro 25"/>
      <sheetName val="Cuadro 26"/>
      <sheetName val="Cuadro 27"/>
      <sheetName val="Cuadro 28"/>
      <sheetName val="Cuadro 29"/>
      <sheetName val="Cuadro 30"/>
      <sheetName val="Cuadro 31"/>
      <sheetName val="Cuadro 32"/>
      <sheetName val="Cuadro 33"/>
      <sheetName val="Cuadro 34"/>
      <sheetName val="Cuadro 35"/>
      <sheetName val="Cuadro 36"/>
      <sheetName val="Cuadro 37"/>
      <sheetName val="Cuadro 38"/>
      <sheetName val="Cuadro 39"/>
      <sheetName val="Cuadro 40"/>
      <sheetName val="Cuadro 41"/>
      <sheetName val="Cuadro 42"/>
      <sheetName val="Cuadro 43"/>
      <sheetName val="Cuadro 44"/>
      <sheetName val="Cuadro 45"/>
      <sheetName val="Cuadro 46"/>
      <sheetName val="Cuadro 47"/>
      <sheetName val="Cuadro 48"/>
      <sheetName val="Cuadro 49"/>
      <sheetName val="Cuadro 50"/>
      <sheetName val="Cuadro 51"/>
      <sheetName val="Cuadro 52"/>
      <sheetName val="Cuadro 53"/>
      <sheetName val="anexos-3er-reporte-economia-n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78F913-E46C-4A86-9DC3-A579874806D8}" name="Tabla12" displayName="Tabla12" ref="A6:D64" totalsRowShown="0" headerRowDxfId="151" dataDxfId="150">
  <autoFilter ref="A6:D64" xr:uid="{00000000-0009-0000-0100-000001000000}"/>
  <tableColumns count="4">
    <tableColumn id="1" xr3:uid="{4451EB21-C079-4F2A-95DC-7694ACE48732}" name="No. " dataDxfId="149"/>
    <tableColumn id="2" xr3:uid="{AA77E59A-3A73-4EEA-8716-8665F79D1918}" name="Nombre del indicador" dataDxfId="148" dataCellStyle="Hipervínculo"/>
    <tableColumn id="3" xr3:uid="{99940968-3810-4D66-826B-4D31B6247A08}" name="Fuente" dataDxfId="147"/>
    <tableColumn id="4" xr3:uid="{08F93D2C-D445-4251-B6E4-B1269AE670BA}" name="Entidad" dataDxfId="146"/>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F96-393C-49A1-ABD5-FD1224A0C520}">
  <dimension ref="A1:K64"/>
  <sheetViews>
    <sheetView showGridLines="0" tabSelected="1" zoomScale="87" zoomScaleNormal="87" workbookViewId="0">
      <selection activeCell="B44" sqref="B44"/>
    </sheetView>
  </sheetViews>
  <sheetFormatPr baseColWidth="10" defaultColWidth="11.5" defaultRowHeight="17"/>
  <cols>
    <col min="1" max="1" width="11.5" style="18"/>
    <col min="2" max="2" width="92.5" style="20" customWidth="1"/>
    <col min="3" max="3" width="52.33203125" style="18" customWidth="1"/>
    <col min="4" max="4" width="32.83203125" style="18" customWidth="1"/>
    <col min="5" max="16384" width="11.5" style="18"/>
  </cols>
  <sheetData>
    <row r="1" spans="1:11" ht="62.25" customHeight="1">
      <c r="A1" s="230"/>
      <c r="B1" s="230"/>
      <c r="C1" s="17"/>
      <c r="D1" s="17"/>
      <c r="E1" s="17"/>
    </row>
    <row r="2" spans="1:11" ht="11.25" customHeight="1">
      <c r="A2" s="99"/>
      <c r="B2" s="99"/>
      <c r="C2" s="100"/>
      <c r="D2" s="100"/>
      <c r="E2" s="17"/>
    </row>
    <row r="3" spans="1:11" ht="13.5" customHeight="1">
      <c r="A3" s="97"/>
      <c r="B3" s="97"/>
      <c r="C3" s="17"/>
      <c r="D3" s="17"/>
      <c r="E3" s="17"/>
    </row>
    <row r="4" spans="1:11" ht="15" customHeight="1">
      <c r="A4" s="226" t="s">
        <v>153</v>
      </c>
      <c r="B4" s="227"/>
      <c r="C4" s="227"/>
      <c r="D4" s="227"/>
      <c r="E4" s="17"/>
    </row>
    <row r="5" spans="1:11">
      <c r="A5" s="228"/>
      <c r="B5" s="229"/>
      <c r="C5" s="229"/>
      <c r="D5" s="229"/>
    </row>
    <row r="6" spans="1:11">
      <c r="A6" s="19" t="s">
        <v>50</v>
      </c>
      <c r="B6" s="19" t="s">
        <v>47</v>
      </c>
      <c r="C6" s="19" t="s">
        <v>48</v>
      </c>
      <c r="D6" s="19" t="s">
        <v>49</v>
      </c>
    </row>
    <row r="7" spans="1:11" s="104" customFormat="1" ht="33.75" customHeight="1">
      <c r="A7" s="101">
        <v>1</v>
      </c>
      <c r="B7" s="102" t="s">
        <v>68</v>
      </c>
      <c r="C7" s="103" t="s">
        <v>69</v>
      </c>
      <c r="D7" s="103" t="s">
        <v>53</v>
      </c>
    </row>
    <row r="8" spans="1:11" s="104" customFormat="1" ht="33.75" customHeight="1">
      <c r="A8" s="101">
        <v>2</v>
      </c>
      <c r="B8" s="102" t="s">
        <v>70</v>
      </c>
      <c r="C8" s="103" t="s">
        <v>69</v>
      </c>
      <c r="D8" s="103" t="s">
        <v>53</v>
      </c>
    </row>
    <row r="9" spans="1:11" s="104" customFormat="1" ht="33.75" customHeight="1">
      <c r="A9" s="101">
        <v>3</v>
      </c>
      <c r="B9" s="102" t="s">
        <v>71</v>
      </c>
      <c r="C9" s="103" t="s">
        <v>69</v>
      </c>
      <c r="D9" s="103" t="s">
        <v>53</v>
      </c>
    </row>
    <row r="10" spans="1:11" s="104" customFormat="1" ht="33.75" customHeight="1">
      <c r="A10" s="101">
        <v>4</v>
      </c>
      <c r="B10" s="102" t="s">
        <v>51</v>
      </c>
      <c r="C10" s="103" t="s">
        <v>52</v>
      </c>
      <c r="D10" s="103" t="s">
        <v>53</v>
      </c>
    </row>
    <row r="11" spans="1:11" s="104" customFormat="1" ht="33.75" customHeight="1">
      <c r="A11" s="101">
        <v>5</v>
      </c>
      <c r="B11" s="102" t="s">
        <v>67</v>
      </c>
      <c r="C11" s="103" t="s">
        <v>475</v>
      </c>
      <c r="D11" s="103" t="s">
        <v>53</v>
      </c>
    </row>
    <row r="12" spans="1:11" s="104" customFormat="1" ht="33.75" customHeight="1">
      <c r="A12" s="101">
        <v>6</v>
      </c>
      <c r="B12" s="102" t="s">
        <v>9</v>
      </c>
      <c r="C12" s="103" t="s">
        <v>475</v>
      </c>
      <c r="D12" s="103" t="s">
        <v>53</v>
      </c>
    </row>
    <row r="13" spans="1:11" s="104" customFormat="1" ht="33.75" customHeight="1">
      <c r="A13" s="101">
        <v>7</v>
      </c>
      <c r="B13" s="102" t="s">
        <v>126</v>
      </c>
      <c r="C13" s="103" t="s">
        <v>127</v>
      </c>
      <c r="D13" s="103" t="s">
        <v>53</v>
      </c>
      <c r="E13" s="103"/>
      <c r="F13" s="103"/>
      <c r="G13" s="103"/>
      <c r="H13" s="103"/>
      <c r="I13" s="103"/>
      <c r="J13" s="103"/>
      <c r="K13" s="103"/>
    </row>
    <row r="14" spans="1:11" s="104" customFormat="1" ht="33.75" customHeight="1">
      <c r="A14" s="101">
        <v>8</v>
      </c>
      <c r="B14" s="102" t="s">
        <v>128</v>
      </c>
      <c r="C14" s="103" t="s">
        <v>127</v>
      </c>
      <c r="D14" s="103" t="s">
        <v>53</v>
      </c>
    </row>
    <row r="15" spans="1:11" s="104" customFormat="1" ht="33.75" customHeight="1">
      <c r="A15" s="101">
        <v>9</v>
      </c>
      <c r="B15" s="102" t="s">
        <v>129</v>
      </c>
      <c r="C15" s="103" t="s">
        <v>127</v>
      </c>
      <c r="D15" s="103" t="s">
        <v>53</v>
      </c>
      <c r="E15" s="103"/>
      <c r="F15" s="103"/>
      <c r="G15" s="103"/>
      <c r="H15" s="103"/>
      <c r="I15" s="103"/>
      <c r="J15" s="103"/>
      <c r="K15" s="103"/>
    </row>
    <row r="16" spans="1:11" s="104" customFormat="1" ht="33.75" customHeight="1">
      <c r="A16" s="101">
        <v>10</v>
      </c>
      <c r="B16" s="102" t="s">
        <v>130</v>
      </c>
      <c r="C16" s="103" t="s">
        <v>127</v>
      </c>
      <c r="D16" s="103" t="s">
        <v>53</v>
      </c>
    </row>
    <row r="17" spans="1:11" s="104" customFormat="1" ht="33.75" customHeight="1">
      <c r="A17" s="101">
        <v>11</v>
      </c>
      <c r="B17" s="102" t="s">
        <v>131</v>
      </c>
      <c r="C17" s="103" t="s">
        <v>127</v>
      </c>
      <c r="D17" s="103" t="s">
        <v>53</v>
      </c>
      <c r="E17" s="103"/>
      <c r="F17" s="103"/>
      <c r="G17" s="103"/>
      <c r="H17" s="103"/>
      <c r="I17" s="103"/>
      <c r="J17" s="103"/>
      <c r="K17" s="103"/>
    </row>
    <row r="18" spans="1:11" s="104" customFormat="1" ht="33.75" customHeight="1">
      <c r="A18" s="101">
        <v>12</v>
      </c>
      <c r="B18" s="105" t="s">
        <v>154</v>
      </c>
      <c r="C18" s="104" t="s">
        <v>155</v>
      </c>
      <c r="D18" s="104" t="s">
        <v>156</v>
      </c>
    </row>
    <row r="19" spans="1:11" s="104" customFormat="1" ht="33.75" customHeight="1">
      <c r="A19" s="101">
        <v>13</v>
      </c>
      <c r="B19" s="102" t="s">
        <v>157</v>
      </c>
      <c r="C19" s="103" t="s">
        <v>155</v>
      </c>
      <c r="D19" s="103" t="s">
        <v>156</v>
      </c>
      <c r="E19" s="103"/>
      <c r="F19" s="103"/>
      <c r="G19" s="103"/>
      <c r="H19" s="103"/>
      <c r="I19" s="103"/>
      <c r="J19" s="103"/>
      <c r="K19" s="103"/>
    </row>
    <row r="20" spans="1:11" s="104" customFormat="1" ht="33.75" customHeight="1">
      <c r="A20" s="101">
        <v>14</v>
      </c>
      <c r="B20" s="105" t="s">
        <v>158</v>
      </c>
      <c r="C20" s="104" t="s">
        <v>155</v>
      </c>
      <c r="D20" s="104" t="s">
        <v>156</v>
      </c>
    </row>
    <row r="21" spans="1:11" s="104" customFormat="1" ht="33.75" customHeight="1">
      <c r="A21" s="101">
        <v>15</v>
      </c>
      <c r="B21" s="102" t="s">
        <v>159</v>
      </c>
      <c r="C21" s="103" t="s">
        <v>155</v>
      </c>
      <c r="D21" s="103" t="s">
        <v>156</v>
      </c>
      <c r="E21" s="103"/>
      <c r="F21" s="103"/>
      <c r="G21" s="103"/>
      <c r="H21" s="103"/>
      <c r="I21" s="103"/>
      <c r="J21" s="103"/>
      <c r="K21" s="103"/>
    </row>
    <row r="22" spans="1:11" s="104" customFormat="1" ht="33.75" customHeight="1">
      <c r="A22" s="101">
        <v>16</v>
      </c>
      <c r="B22" s="105" t="s">
        <v>160</v>
      </c>
      <c r="C22" s="104" t="s">
        <v>155</v>
      </c>
      <c r="D22" s="104" t="s">
        <v>156</v>
      </c>
    </row>
    <row r="23" spans="1:11" s="104" customFormat="1" ht="33.75" customHeight="1">
      <c r="A23" s="101">
        <v>17</v>
      </c>
      <c r="B23" s="102" t="s">
        <v>161</v>
      </c>
      <c r="C23" s="103" t="s">
        <v>155</v>
      </c>
      <c r="D23" s="103" t="s">
        <v>156</v>
      </c>
      <c r="E23" s="103"/>
      <c r="F23" s="103"/>
      <c r="G23" s="103"/>
      <c r="H23" s="103"/>
      <c r="I23" s="103"/>
      <c r="J23" s="103"/>
      <c r="K23" s="103"/>
    </row>
    <row r="24" spans="1:11" s="104" customFormat="1" ht="33.75" customHeight="1">
      <c r="A24" s="101">
        <v>18</v>
      </c>
      <c r="B24" s="105" t="s">
        <v>162</v>
      </c>
      <c r="C24" s="104" t="s">
        <v>155</v>
      </c>
      <c r="D24" s="104" t="s">
        <v>156</v>
      </c>
    </row>
    <row r="25" spans="1:11" s="104" customFormat="1" ht="33.75" customHeight="1">
      <c r="A25" s="101">
        <v>19</v>
      </c>
      <c r="B25" s="102" t="s">
        <v>163</v>
      </c>
      <c r="C25" s="103" t="s">
        <v>155</v>
      </c>
      <c r="D25" s="103" t="s">
        <v>156</v>
      </c>
      <c r="E25" s="103"/>
      <c r="F25" s="103"/>
      <c r="G25" s="103"/>
      <c r="H25" s="103"/>
      <c r="I25" s="103"/>
      <c r="J25" s="103"/>
      <c r="K25" s="103"/>
    </row>
    <row r="26" spans="1:11" s="104" customFormat="1" ht="33.75" customHeight="1">
      <c r="A26" s="101">
        <v>20</v>
      </c>
      <c r="B26" s="105" t="s">
        <v>164</v>
      </c>
      <c r="C26" s="104" t="s">
        <v>155</v>
      </c>
      <c r="D26" s="104" t="s">
        <v>156</v>
      </c>
    </row>
    <row r="27" spans="1:11" s="104" customFormat="1" ht="33.75" customHeight="1">
      <c r="A27" s="101">
        <v>21</v>
      </c>
      <c r="B27" s="102" t="s">
        <v>165</v>
      </c>
      <c r="C27" s="103" t="s">
        <v>155</v>
      </c>
      <c r="D27" s="103" t="s">
        <v>156</v>
      </c>
      <c r="E27" s="103"/>
      <c r="F27" s="103"/>
      <c r="G27" s="103"/>
      <c r="H27" s="103"/>
      <c r="I27" s="103"/>
      <c r="J27" s="103"/>
      <c r="K27" s="103"/>
    </row>
    <row r="28" spans="1:11" s="104" customFormat="1" ht="33.75" customHeight="1">
      <c r="A28" s="101">
        <v>22</v>
      </c>
      <c r="B28" s="105" t="s">
        <v>166</v>
      </c>
      <c r="C28" s="104" t="s">
        <v>155</v>
      </c>
      <c r="D28" s="104" t="s">
        <v>156</v>
      </c>
    </row>
    <row r="29" spans="1:11" s="104" customFormat="1" ht="33.75" customHeight="1">
      <c r="A29" s="101">
        <v>23</v>
      </c>
      <c r="B29" s="102" t="s">
        <v>167</v>
      </c>
      <c r="C29" s="103" t="s">
        <v>155</v>
      </c>
      <c r="D29" s="103" t="s">
        <v>156</v>
      </c>
      <c r="E29" s="103"/>
      <c r="F29" s="103"/>
      <c r="G29" s="103"/>
      <c r="H29" s="103"/>
      <c r="I29" s="103"/>
      <c r="J29" s="103"/>
      <c r="K29" s="103"/>
    </row>
    <row r="30" spans="1:11" s="104" customFormat="1" ht="33.75" customHeight="1">
      <c r="A30" s="101">
        <v>24</v>
      </c>
      <c r="B30" s="105" t="s">
        <v>168</v>
      </c>
      <c r="C30" s="104" t="s">
        <v>155</v>
      </c>
      <c r="D30" s="104" t="s">
        <v>156</v>
      </c>
    </row>
    <row r="31" spans="1:11" s="104" customFormat="1" ht="33.75" customHeight="1">
      <c r="A31" s="101">
        <v>25</v>
      </c>
      <c r="B31" s="102" t="s">
        <v>169</v>
      </c>
      <c r="C31" s="103" t="s">
        <v>155</v>
      </c>
      <c r="D31" s="103" t="s">
        <v>156</v>
      </c>
      <c r="E31" s="103"/>
      <c r="F31" s="103"/>
      <c r="G31" s="103"/>
      <c r="H31" s="103"/>
      <c r="I31" s="103"/>
      <c r="J31" s="103"/>
      <c r="K31" s="103"/>
    </row>
    <row r="32" spans="1:11" s="104" customFormat="1" ht="33.75" customHeight="1">
      <c r="A32" s="101">
        <v>26</v>
      </c>
      <c r="B32" s="105" t="s">
        <v>170</v>
      </c>
      <c r="C32" s="104" t="s">
        <v>155</v>
      </c>
      <c r="D32" s="104" t="s">
        <v>156</v>
      </c>
    </row>
    <row r="33" spans="1:4" s="103" customFormat="1" ht="33.75" customHeight="1">
      <c r="A33" s="101">
        <v>27</v>
      </c>
      <c r="B33" s="102" t="s">
        <v>171</v>
      </c>
      <c r="C33" s="103" t="s">
        <v>155</v>
      </c>
      <c r="D33" s="103" t="s">
        <v>156</v>
      </c>
    </row>
    <row r="34" spans="1:4" s="104" customFormat="1" ht="33.75" customHeight="1">
      <c r="A34" s="101">
        <v>28</v>
      </c>
      <c r="B34" s="105" t="s">
        <v>172</v>
      </c>
      <c r="C34" s="104" t="s">
        <v>155</v>
      </c>
      <c r="D34" s="104" t="s">
        <v>156</v>
      </c>
    </row>
    <row r="35" spans="1:4" s="103" customFormat="1" ht="33.75" customHeight="1">
      <c r="A35" s="101">
        <v>29</v>
      </c>
      <c r="B35" s="105" t="s">
        <v>173</v>
      </c>
      <c r="C35" s="103" t="s">
        <v>155</v>
      </c>
      <c r="D35" s="103" t="s">
        <v>156</v>
      </c>
    </row>
    <row r="36" spans="1:4" s="104" customFormat="1" ht="33.75" customHeight="1">
      <c r="A36" s="101">
        <v>30</v>
      </c>
      <c r="B36" s="105" t="s">
        <v>174</v>
      </c>
      <c r="C36" s="104" t="s">
        <v>155</v>
      </c>
      <c r="D36" s="104" t="s">
        <v>156</v>
      </c>
    </row>
    <row r="37" spans="1:4" s="103" customFormat="1" ht="33.75" customHeight="1">
      <c r="A37" s="101">
        <v>31</v>
      </c>
      <c r="B37" s="105" t="s">
        <v>175</v>
      </c>
      <c r="C37" s="103" t="s">
        <v>155</v>
      </c>
      <c r="D37" s="103" t="s">
        <v>156</v>
      </c>
    </row>
    <row r="38" spans="1:4" s="104" customFormat="1" ht="33.75" customHeight="1">
      <c r="A38" s="101">
        <v>32</v>
      </c>
      <c r="B38" s="105" t="s">
        <v>176</v>
      </c>
      <c r="C38" s="104" t="s">
        <v>155</v>
      </c>
      <c r="D38" s="104" t="s">
        <v>156</v>
      </c>
    </row>
    <row r="39" spans="1:4" s="103" customFormat="1" ht="33.75" customHeight="1">
      <c r="A39" s="101">
        <v>33</v>
      </c>
      <c r="B39" s="105" t="s">
        <v>177</v>
      </c>
      <c r="C39" s="103" t="s">
        <v>155</v>
      </c>
      <c r="D39" s="103" t="s">
        <v>156</v>
      </c>
    </row>
    <row r="40" spans="1:4" s="104" customFormat="1" ht="33.75" customHeight="1">
      <c r="A40" s="101">
        <v>34</v>
      </c>
      <c r="B40" s="105" t="s">
        <v>178</v>
      </c>
      <c r="C40" s="104" t="s">
        <v>155</v>
      </c>
      <c r="D40" s="104" t="s">
        <v>156</v>
      </c>
    </row>
    <row r="41" spans="1:4" s="103" customFormat="1" ht="33.75" customHeight="1">
      <c r="A41" s="101">
        <v>35</v>
      </c>
      <c r="B41" s="105" t="s">
        <v>179</v>
      </c>
      <c r="C41" s="103" t="s">
        <v>155</v>
      </c>
      <c r="D41" s="103" t="s">
        <v>156</v>
      </c>
    </row>
    <row r="42" spans="1:4" s="104" customFormat="1" ht="33.75" customHeight="1">
      <c r="A42" s="101">
        <v>36</v>
      </c>
      <c r="B42" s="105" t="s">
        <v>180</v>
      </c>
      <c r="C42" s="104" t="s">
        <v>155</v>
      </c>
      <c r="D42" s="104" t="s">
        <v>156</v>
      </c>
    </row>
    <row r="43" spans="1:4" s="103" customFormat="1" ht="33.75" customHeight="1">
      <c r="A43" s="101">
        <v>37</v>
      </c>
      <c r="B43" s="105" t="s">
        <v>181</v>
      </c>
      <c r="C43" s="103" t="s">
        <v>155</v>
      </c>
      <c r="D43" s="103" t="s">
        <v>156</v>
      </c>
    </row>
    <row r="44" spans="1:4" s="104" customFormat="1" ht="33.75" customHeight="1">
      <c r="A44" s="101">
        <v>38</v>
      </c>
      <c r="B44" s="105" t="s">
        <v>182</v>
      </c>
      <c r="C44" s="104" t="s">
        <v>155</v>
      </c>
      <c r="D44" s="104" t="s">
        <v>156</v>
      </c>
    </row>
    <row r="45" spans="1:4" s="104" customFormat="1" ht="33.75" customHeight="1">
      <c r="A45" s="101">
        <v>39</v>
      </c>
      <c r="B45" s="105" t="s">
        <v>183</v>
      </c>
      <c r="C45" s="104" t="s">
        <v>155</v>
      </c>
      <c r="D45" s="104" t="s">
        <v>156</v>
      </c>
    </row>
    <row r="46" spans="1:4" s="104" customFormat="1" ht="33.75" customHeight="1">
      <c r="A46" s="101">
        <v>40</v>
      </c>
      <c r="B46" s="105" t="s">
        <v>184</v>
      </c>
      <c r="C46" s="104" t="s">
        <v>155</v>
      </c>
      <c r="D46" s="104" t="s">
        <v>156</v>
      </c>
    </row>
    <row r="47" spans="1:4" s="104" customFormat="1" ht="33.75" customHeight="1">
      <c r="A47" s="101">
        <v>41</v>
      </c>
      <c r="B47" s="105" t="s">
        <v>185</v>
      </c>
      <c r="C47" s="104" t="s">
        <v>155</v>
      </c>
      <c r="D47" s="104" t="s">
        <v>156</v>
      </c>
    </row>
    <row r="48" spans="1:4" s="104" customFormat="1" ht="33.75" customHeight="1">
      <c r="A48" s="101">
        <v>42</v>
      </c>
      <c r="B48" s="105" t="s">
        <v>186</v>
      </c>
      <c r="C48" s="104" t="s">
        <v>155</v>
      </c>
      <c r="D48" s="104" t="s">
        <v>156</v>
      </c>
    </row>
    <row r="49" spans="1:4" s="104" customFormat="1" ht="33.75" customHeight="1">
      <c r="A49" s="101">
        <v>43</v>
      </c>
      <c r="B49" s="105" t="s">
        <v>187</v>
      </c>
      <c r="C49" s="104" t="s">
        <v>155</v>
      </c>
      <c r="D49" s="104" t="s">
        <v>156</v>
      </c>
    </row>
    <row r="50" spans="1:4" s="104" customFormat="1" ht="33.75" customHeight="1">
      <c r="A50" s="101">
        <v>44</v>
      </c>
      <c r="B50" s="225" t="s">
        <v>422</v>
      </c>
      <c r="C50" s="104" t="s">
        <v>155</v>
      </c>
      <c r="D50" s="104" t="s">
        <v>156</v>
      </c>
    </row>
    <row r="51" spans="1:4" s="104" customFormat="1" ht="33.75" customHeight="1">
      <c r="A51" s="101">
        <v>45</v>
      </c>
      <c r="B51" s="225" t="s">
        <v>446</v>
      </c>
      <c r="C51" s="104" t="s">
        <v>155</v>
      </c>
      <c r="D51" s="104" t="s">
        <v>156</v>
      </c>
    </row>
    <row r="52" spans="1:4" s="104" customFormat="1" ht="33.75" customHeight="1">
      <c r="A52" s="101">
        <v>46</v>
      </c>
      <c r="B52" s="225" t="s">
        <v>470</v>
      </c>
      <c r="C52" s="104" t="s">
        <v>155</v>
      </c>
      <c r="D52" s="104" t="s">
        <v>156</v>
      </c>
    </row>
    <row r="53" spans="1:4" s="104" customFormat="1" ht="33.75" customHeight="1">
      <c r="A53" s="101">
        <v>47</v>
      </c>
      <c r="B53" s="225" t="s">
        <v>473</v>
      </c>
      <c r="C53" s="104" t="s">
        <v>155</v>
      </c>
      <c r="D53" s="104" t="s">
        <v>156</v>
      </c>
    </row>
    <row r="54" spans="1:4" s="104" customFormat="1" ht="33.75" customHeight="1">
      <c r="A54" s="101">
        <v>48</v>
      </c>
      <c r="B54" s="225" t="s">
        <v>474</v>
      </c>
      <c r="C54" s="104" t="s">
        <v>155</v>
      </c>
      <c r="D54" s="104" t="s">
        <v>156</v>
      </c>
    </row>
    <row r="55" spans="1:4" s="104" customFormat="1" ht="33.75" customHeight="1">
      <c r="A55" s="101">
        <v>49</v>
      </c>
      <c r="B55" s="225" t="s">
        <v>471</v>
      </c>
      <c r="C55" s="104" t="s">
        <v>155</v>
      </c>
      <c r="D55" s="104" t="s">
        <v>156</v>
      </c>
    </row>
    <row r="56" spans="1:4" s="104" customFormat="1" ht="33.75" customHeight="1">
      <c r="A56" s="101">
        <v>50</v>
      </c>
      <c r="B56" s="225" t="s">
        <v>472</v>
      </c>
      <c r="C56" s="104" t="s">
        <v>155</v>
      </c>
      <c r="D56" s="104" t="s">
        <v>156</v>
      </c>
    </row>
    <row r="57" spans="1:4" s="104" customFormat="1" ht="33.75" customHeight="1">
      <c r="A57" s="101">
        <v>51</v>
      </c>
      <c r="B57" s="105" t="s">
        <v>312</v>
      </c>
      <c r="C57" s="104" t="s">
        <v>313</v>
      </c>
      <c r="D57" s="104" t="s">
        <v>156</v>
      </c>
    </row>
    <row r="58" spans="1:4" s="104" customFormat="1" ht="33.75" customHeight="1">
      <c r="A58" s="101">
        <v>52</v>
      </c>
      <c r="B58" s="105" t="s">
        <v>314</v>
      </c>
      <c r="C58" s="104" t="s">
        <v>313</v>
      </c>
      <c r="D58" s="104" t="s">
        <v>156</v>
      </c>
    </row>
    <row r="59" spans="1:4" s="104" customFormat="1" ht="33.75" customHeight="1">
      <c r="A59" s="101">
        <v>53</v>
      </c>
      <c r="B59" s="105" t="s">
        <v>315</v>
      </c>
      <c r="C59" s="104" t="s">
        <v>313</v>
      </c>
      <c r="D59" s="104" t="s">
        <v>156</v>
      </c>
    </row>
    <row r="60" spans="1:4" s="104" customFormat="1" ht="33.75" customHeight="1">
      <c r="A60" s="101">
        <v>54</v>
      </c>
      <c r="B60" s="105" t="s">
        <v>316</v>
      </c>
      <c r="C60" s="104" t="s">
        <v>313</v>
      </c>
      <c r="D60" s="104" t="s">
        <v>156</v>
      </c>
    </row>
    <row r="61" spans="1:4" s="104" customFormat="1" ht="33.75" customHeight="1">
      <c r="A61" s="101">
        <v>55</v>
      </c>
      <c r="B61" s="105" t="s">
        <v>317</v>
      </c>
      <c r="C61" s="104" t="s">
        <v>313</v>
      </c>
      <c r="D61" s="104" t="s">
        <v>156</v>
      </c>
    </row>
    <row r="62" spans="1:4" s="104" customFormat="1" ht="33.75" customHeight="1">
      <c r="A62" s="101">
        <v>56</v>
      </c>
      <c r="B62" s="105" t="s">
        <v>318</v>
      </c>
      <c r="C62" s="104" t="s">
        <v>313</v>
      </c>
      <c r="D62" s="104" t="s">
        <v>156</v>
      </c>
    </row>
    <row r="63" spans="1:4" s="104" customFormat="1" ht="33.75" customHeight="1">
      <c r="A63" s="101">
        <v>57</v>
      </c>
      <c r="B63" s="105" t="s">
        <v>319</v>
      </c>
      <c r="C63" s="104" t="s">
        <v>313</v>
      </c>
      <c r="D63" s="104" t="s">
        <v>156</v>
      </c>
    </row>
    <row r="64" spans="1:4" s="104" customFormat="1" ht="33.75" customHeight="1">
      <c r="A64" s="101">
        <v>58</v>
      </c>
      <c r="B64" s="105" t="s">
        <v>420</v>
      </c>
      <c r="C64" s="104" t="s">
        <v>421</v>
      </c>
      <c r="D64" s="104" t="s">
        <v>156</v>
      </c>
    </row>
  </sheetData>
  <mergeCells count="2">
    <mergeCell ref="A4:D5"/>
    <mergeCell ref="A1:B1"/>
  </mergeCells>
  <hyperlinks>
    <hyperlink ref="B7" location="'Cuadro 1'!A1" display="Número de eventos de espectáculos públicos registrados por mes" xr:uid="{23701E1C-8282-449B-8ED1-53914274E5E7}"/>
    <hyperlink ref="B8" location="'Cuadro 2'!A1" display="Número de eventos de espectáculos públicos registrados por tipo de espectáculo" xr:uid="{CED11E53-87B5-428E-B4ED-E59F3710913B}"/>
    <hyperlink ref="B9" location="'Cuadro 3'!A1" display="Número de escenarios para espectáculos públicos por departamento" xr:uid="{587C3BE9-1110-47EB-80EB-7A0000445D23}"/>
    <hyperlink ref="B10" location="'Cuadro 4'!A1" display="Número de escuelas de música" xr:uid="{A3A44588-DC0C-476A-B190-02C1A531CF8B}"/>
    <hyperlink ref="B11" location="'Cuadro 5'!A1" display="Distribución del número total de Bienes de Interés Cultural a Nivel Nacional por subgrupo patrimonial" xr:uid="{DA1368C6-ED4B-43AD-B639-9F7E4B625326}"/>
    <hyperlink ref="B12" location="'Cuadro 6'!A1" display="Distribución del número total de Bienes de Interés Cultural a Nivel Nacional por Departamento " xr:uid="{BB36FD80-91A6-4D1F-A6D2-55ECBD5F2F7E}"/>
    <hyperlink ref="B13" location="'Cuadro 7'!A1" display="Recursos de Inversión y Donación que benefician a proyectos cinematográficos " xr:uid="{E24AC075-B21A-457C-9C58-13AED64FE6CE}"/>
    <hyperlink ref="B14" location="'Cuadro 8'!A1" display="Recursos en Fondo para el Desarrollo Cinematográfico (FDC)" xr:uid="{56AB1361-C8FC-4D08-AA97-D8D63FD71C52}"/>
    <hyperlink ref="B15" location="'Cuadro 9'!A1" display="Largometrajes colombianos estrenados " xr:uid="{E104E70A-A863-4841-9379-011638FC90F8}"/>
    <hyperlink ref="B16" location="'Cuadro 10'!A1" display="Salas y sillas de cine por departamento " xr:uid="{6C906D33-C65F-4375-8F76-9E6C17301A22}"/>
    <hyperlink ref="B17" location="'Cuadro 11'!A1" display="Recaudo en taquilla por asistencia a cine" xr:uid="{B00FADC0-60AB-49FF-BAF0-975B5C97FCA8}"/>
    <hyperlink ref="B18" location="'Cuadro 12'!A1" display="Cantidad y distribución de micronegocios según situación en el empleo del propietario. Total nacional" xr:uid="{6D6DCEF7-3E4D-4578-9631-E3ECDBC91BD2}"/>
    <hyperlink ref="B19" location="'Cuadro 13'!A1" display="Cantidad y distribución de micronegocios según situación en el empleo y sexo del propietario. Total nacional" xr:uid="{E47ACC22-A78E-4047-9892-0456C0407F9C}"/>
    <hyperlink ref="B20" location="'Cuadro 14'!A1" display="Cantidad y distribución de micronegocios según actividad económica (4 grupos). Total nacional" xr:uid="{9CA567C4-DC6A-4ED5-A022-EB5C282FA455}"/>
    <hyperlink ref="B21" location="'Cuadro 15'!A1" display="Cantidad y distribución de micronegocios según motivo principal para la creación o constitución del negocio. Total nacional" xr:uid="{C23DF097-2246-4DE0-AEF6-8DD2D8A378F0}"/>
    <hyperlink ref="B22" location="'Cuadro 16'!A1" display="Cantidad y distribución de micronegocios según tiempo de funcionamiento. Total nacional" xr:uid="{E565EAC1-6EA8-48B9-B287-643919C3FE10}"/>
    <hyperlink ref="B23" location="'Cuadro 17'!A1" display="Cantidad y distribución de micronegocios según mayor fuente de recursos para la creación o constitución del negocio. Total nacional" xr:uid="{EA294F8E-1A52-4A16-B37C-C874332D019F}"/>
    <hyperlink ref="B24" location="'Cuadro 18'!A1" display="Cantidad y distribución de micronegocios según sitio o ubicación. Total nacional" xr:uid="{7EEBD939-3A1C-40F9-A497-41E4692974D1}"/>
    <hyperlink ref="B25" location="'Cuadro 19'!A1" display="Cantidad y distribución de micronegocios según emplazamiento físico del negocio. Total nacional" xr:uid="{92817B06-87AC-47D6-8067-0521DC6B45A2}"/>
    <hyperlink ref="B26" location="'Cuadro 20'!A1" display="Cantidad y distribución de micronegocios según tipo de servicio de puerta en puerta (a domicilio). Total nacional" xr:uid="{94697C08-BF24-486E-A7A9-96049907E03B}"/>
    <hyperlink ref="B27" location="'Cuadro 21'!A1" display="Cantidad y distribución de micronegocios ambulantes según ubicación en espacio público. Total nacional" xr:uid="{13B3F03A-C0B0-4977-B920-A7491109972A}"/>
    <hyperlink ref="B28" location="'Cuadro 22'!A1" display="Cantidad y distribución de micronegocios según propiedad del emplazamiento. Total nacional" xr:uid="{F8D4349B-6254-4005-9CBD-126FB9E79ACE}"/>
    <hyperlink ref="B29" location="'Cuadro 23'!A1" display="Cantidad y distribución de micronegocios según visibilidad al público. Total nacional" xr:uid="{59090F26-82FA-48B5-BD97-B08CB3935C0A}"/>
    <hyperlink ref="B30" location="'Cuadro 24'!A1" display="Cantidad y distribución de micronegocios según aporte a salud y pensión del propietario. Total nacional" xr:uid="{DF7BF3CD-E9BF-4930-8941-BAF975CEA55C}"/>
    <hyperlink ref="B31" location="'Cuadro 25'!A1" display="Cantidad y distribución de micronegocios según aporte a ARL del propietario. Total nacional" xr:uid="{C9EE05FA-45AA-4F5C-B795-CD9BF981A810}"/>
    <hyperlink ref="B32" location="'Cuadro 26'!A1" display="Cantidad y distribución de micronegocios según rangos de personal ocupado. Total nacional" xr:uid="{EF802B11-C5DA-40B8-8E8A-C3B9D6941B15}"/>
    <hyperlink ref="B33" location="'Cuadro 27'!A1" display="Cantidad y distribución de trabajadores remunerados por los micronegocios según tipo de contrato. Total nacional" xr:uid="{89008471-BD33-412C-9998-4667972C5AF7}"/>
    <hyperlink ref="B34" location="'Cuadro 28'!A1" display="Cantidad y distribución de trabajadores remunerados por los micronegocios según aporte a salud y pensión. Total nacional" xr:uid="{8DF4FDBE-69D1-4660-BA7C-C3E1EDD97B2B}"/>
    <hyperlink ref="B35" location="'Cuadro 29'!A1" display="Cantidad y distribución de micronegocios según tenencia de Registro Único Tributario (RUT). Total nacional" xr:uid="{A97967F7-D2B0-40DF-9131-7AFD85A5D8FC}"/>
    <hyperlink ref="B36" location="'Cuadro 30'!A1" display="Cantidad y distribución de micronegocios según régimen al cual pertenece. Total nacional" xr:uid="{9D775DCB-73D3-431B-AF77-87E80FDE5B26}"/>
    <hyperlink ref="B37" location="'Cuadro 31'!A1" display="Cantidad y distribución de micronegocios según tipo de registro contable. Total nacional" xr:uid="{180AAA9B-E462-4734-8FCD-1A31729DDC54}"/>
    <hyperlink ref="B38" location="'Cuadro 32'!A1" display="Cantidad y distribución de micronegocios según tenencia de registro en Cámara de Comercio. Total nacional" xr:uid="{77E2A545-D791-477C-8662-B74C1A2F8677}"/>
    <hyperlink ref="B39" location="'Cuadro 33'!A1" display="Cantidad y distribución de micronegocios según obtención o renovación del registro en Cámara de Comercio durante 2020. Total nacional" xr:uid="{F156E730-4075-4CEF-80E7-C5E8E8E7E9EB}"/>
    <hyperlink ref="B40" location="'Cuadro 34'!A1" display="Cantidad y distribución de micronegocios según tenencia de dispositivos electrónicos (computadores o tabletas portátiles). Total nacional" xr:uid="{3B383682-B79D-471E-9105-C9B4A008A7A7}"/>
    <hyperlink ref="B41" location="'Cuadro 35'!A1" display="Cantidad y distribución de micronegocios según uso del teléfono móvil celular. Total nacional" xr:uid="{4DBB466C-A156-4361-BE90-EE6D8DD95245}"/>
    <hyperlink ref="B42" location="'Cuadro 36'!A1" display="Cantidad y distribución de micronegocios según tenencia de página web o presencia en sitio web. Total nacional" xr:uid="{BB4289AD-0AB5-4D7C-8FB5-16228E817E89}"/>
    <hyperlink ref="B43" location="'Cuadro 37'!A1" display="Cantidad y distribución de micronegocios según uso del servicio de internet. Total nacional" xr:uid="{DBCC8B46-F780-4060-AFCE-E334C71F5E2C}"/>
    <hyperlink ref="B44" location="'Cuadro 38'!A1" display="Ventas totales del 2020" xr:uid="{231D4BEF-78E8-4771-B463-3C48EE3B01BA}"/>
    <hyperlink ref="B45" location="'Cuadro 39'!A1" display="Cantidad y distribución de micronegocios según quién creó o constituyó el negocio por situación en el empleo del propietario. Total nacional" xr:uid="{E28B1EB8-E1F7-4AC5-BC8B-096721D3929C}"/>
    <hyperlink ref="B46" location="'Cuadro 40'!A1" display="Cantidad y distribución de micronegocios según situación en el empleo del propietario y motivo principal para la creación o constitución del negocio. Total nacional" xr:uid="{EEB4E023-0BA8-4A26-A779-C18201600509}"/>
    <hyperlink ref="B47" location="'Cuadro 41'!A1" display="Cantidad y distribución de micronegocios según situación en el empleo del propietario y mayor fuente de recursos para la creación o constitución del negocio. Total nacional" xr:uid="{809233A0-9E2A-4F8B-AC36-AAACEB94A980}"/>
    <hyperlink ref="B48" location="'Cuadro 42'!A1" display="Cantidad de micronegocios según situación en el empleo del propietario. 24 ciudades" xr:uid="{B118ACAB-25B3-41C7-8BC9-DA3864502F68}"/>
    <hyperlink ref="B49" location="'Cuadro 43'!A1" display="Cantidad de micronegocios según tenencia de Registro Único Tributario (RUT). 24 ciudades" xr:uid="{36F3AC89-C0A0-45D6-9FC2-4202CE13B6C4}"/>
    <hyperlink ref="B57" location="'Cuadro 51'!A1" display="Indicadores de Consumo Cultural - Eventos, presentaciones , espectáculos o actividades culturales" xr:uid="{B2421B36-B808-40ED-B1E9-F52195263827}"/>
    <hyperlink ref="B58" location="'Cuadro 52'!A1" display="Indicadores de Consumo Cultural - Lectura" xr:uid="{3EE3BFF6-B18E-4307-8837-2EC555DD078D}"/>
    <hyperlink ref="B59" location="'Cuadro 53'!A1" display="Indicadores de Consumo Cultural - Promedio de libros leídos" xr:uid="{65FE2A4C-A1A8-48A4-B03A-A0C47AFF3355}"/>
    <hyperlink ref="B60" location="'Cuadro 54'!A1" display="Indicadores de Consumo Cultural - Audiovisuales" xr:uid="{0D490B32-FB21-4AAC-AC3F-A80A0D7D98B0}"/>
    <hyperlink ref="B61" location="'Cuadro 55'!A1" display="Indicadores de Consumo Cultural - Espacios culturales" xr:uid="{164D029D-C793-4741-9F0A-A3C018D757AA}"/>
    <hyperlink ref="B62" location="'Cuadro 56'!A1" display="Indicadores de Consumo Cultural - Formación y Práctica" xr:uid="{1782AD14-BE18-47A8-8D4B-C23438214019}"/>
    <hyperlink ref="B63" location="'Cuadro 57'!A1" display="Indicadores de Consumo Cultural por regiones" xr:uid="{0F489E17-52A1-4125-9E63-FF40B3DAB0A7}"/>
    <hyperlink ref="B64" location="'Cuadro 58'!A1" display="Ventas por comercio electrónico en las empresas de Economía Naranja, según sector económico" xr:uid="{DA3031DC-ADDB-44D9-ACC4-BA3D098BC6F7}"/>
    <hyperlink ref="B50" location="'Cuadro 44'!A1" display="Cantidad de personas en hogares con al menos un propietario(a) de economía naranja según características del jefe del hogar" xr:uid="{176D955C-44CA-4FCE-80F6-93B8ABC30133}"/>
    <hyperlink ref="B51" location="'Cuadro 45'!A1" display="Cantidad de personas en hogares en situación de pobreza monetaria con al menos un propietario(a) de micronegocio de economía naranja según características del jefe del hogar" xr:uid="{649252A3-F4A1-4D85-B7D7-3851F58BBD6B}"/>
    <hyperlink ref="B52" location="'Cuadro 46'!A1" display="Incidencia de pobreza en hogares con al menos un(a) propietario(a) de economía naranja, por sexo, edad, nivel educativo y seguridad social" xr:uid="{62DE21A7-2CA8-4294-BBC1-BD24CD0B0E5D}"/>
    <hyperlink ref="B53" location="'Cuadro 47'!A1" display="Cantidad de personas en hogares con propietarios(as) de micronegocios de economía naranja según perfil del hogar" xr:uid="{D0CFC5A5-4597-4DEE-BC34-84502A049464}"/>
    <hyperlink ref="B54" location="'Cuadro 48'!A1" display="Cantidad de personas en hogares en situación de pobreza monetaria con propietarios(as) de micronegocios de economía naranja según perfil del hogar" xr:uid="{B300BDB1-3F6D-451B-B089-4BD51DEA5AF3}"/>
    <hyperlink ref="B55" location="'Cuadro 49'!A1" display="Incidencia de pobreza en hogares con al menos un(a) propietario(a) de economía naranja, por número de niños menores de 12 años, número de ocupados y tamaño del hogar" xr:uid="{BEA0A7BA-EDDE-4B4B-84F8-4B9A8BE1F3BB}"/>
    <hyperlink ref="B56" location="'Cuadro 50'!A1" display="Cantidad  y distribución de personas en hogares con propietarios(as) de micronegocios de economía naranja según clases sociales" xr:uid="{8B5D3404-FF3F-41A7-95BD-C29D1C6CE9AA}"/>
  </hyperlinks>
  <pageMargins left="0.7" right="0.7" top="0.75" bottom="0.75" header="0.3" footer="0.3"/>
  <pageSetup orientation="portrait" horizontalDpi="360" verticalDpi="36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8CD68-C357-4C5D-9ADF-413CEA306BC7}">
  <dimension ref="B1:H45"/>
  <sheetViews>
    <sheetView showGridLines="0" zoomScaleNormal="100" workbookViewId="0">
      <selection activeCell="E25" sqref="E25"/>
    </sheetView>
  </sheetViews>
  <sheetFormatPr baseColWidth="10" defaultColWidth="11.5" defaultRowHeight="15"/>
  <cols>
    <col min="1" max="1" width="3.83203125" style="3" customWidth="1"/>
    <col min="2" max="2" width="51.1640625" style="3" customWidth="1"/>
    <col min="3" max="3" width="9.83203125" style="3" bestFit="1" customWidth="1"/>
    <col min="4" max="4" width="12.33203125" style="3" bestFit="1" customWidth="1"/>
    <col min="5" max="5" width="20.6640625" style="3" bestFit="1" customWidth="1"/>
    <col min="6" max="6" width="9.5" style="3" bestFit="1" customWidth="1"/>
    <col min="7" max="7" width="8.33203125" style="3" bestFit="1" customWidth="1"/>
    <col min="8" max="16384" width="11.5" style="3"/>
  </cols>
  <sheetData>
    <row r="1" spans="2:8" s="1" customFormat="1" ht="59.25" customHeight="1">
      <c r="F1" s="33"/>
      <c r="G1" s="33"/>
    </row>
    <row r="2" spans="2:8" s="2" customFormat="1" ht="3.75" customHeight="1">
      <c r="D2" s="34"/>
      <c r="E2" s="34"/>
      <c r="F2" s="34"/>
      <c r="G2" s="34"/>
    </row>
    <row r="3" spans="2:8" ht="28.5" customHeight="1">
      <c r="B3" s="232" t="s">
        <v>0</v>
      </c>
      <c r="C3" s="232"/>
      <c r="D3" s="232"/>
      <c r="E3" s="232"/>
      <c r="F3" s="35"/>
      <c r="G3" s="35"/>
    </row>
    <row r="4" spans="2:8">
      <c r="B4" s="233" t="s">
        <v>129</v>
      </c>
      <c r="C4" s="233"/>
      <c r="D4" s="233"/>
      <c r="E4" s="233"/>
      <c r="F4" s="36"/>
      <c r="G4" s="36"/>
    </row>
    <row r="5" spans="2:8">
      <c r="B5" s="234" t="s">
        <v>142</v>
      </c>
      <c r="C5" s="234"/>
      <c r="D5" s="234"/>
      <c r="E5" s="234"/>
      <c r="F5" s="37"/>
      <c r="G5" s="37"/>
    </row>
    <row r="6" spans="2:8">
      <c r="F6" s="38"/>
      <c r="G6" s="38"/>
    </row>
    <row r="7" spans="2:8" s="5" customFormat="1" ht="30" customHeight="1">
      <c r="B7" s="61" t="s">
        <v>3</v>
      </c>
      <c r="C7" s="61" t="s">
        <v>139</v>
      </c>
      <c r="D7" s="62" t="s">
        <v>140</v>
      </c>
      <c r="E7" s="61" t="s">
        <v>141</v>
      </c>
      <c r="F7" s="57"/>
      <c r="G7" s="57"/>
      <c r="H7" s="29"/>
    </row>
    <row r="8" spans="2:8" s="5" customFormat="1" ht="14">
      <c r="B8" s="63">
        <v>2008</v>
      </c>
      <c r="C8" s="64">
        <v>13</v>
      </c>
      <c r="D8" s="65">
        <v>2273284</v>
      </c>
      <c r="E8" s="65">
        <f t="shared" ref="E8:E16" si="0">+D8/C8</f>
        <v>174868</v>
      </c>
      <c r="F8" s="59"/>
      <c r="G8" s="59"/>
      <c r="H8" s="29"/>
    </row>
    <row r="9" spans="2:8" s="5" customFormat="1" ht="14">
      <c r="B9" s="66">
        <v>2009</v>
      </c>
      <c r="C9" s="64">
        <v>11</v>
      </c>
      <c r="D9" s="67">
        <v>1231758</v>
      </c>
      <c r="E9" s="67">
        <f t="shared" si="0"/>
        <v>111978</v>
      </c>
      <c r="F9" s="59"/>
      <c r="G9" s="59"/>
      <c r="H9" s="29"/>
    </row>
    <row r="10" spans="2:8" s="5" customFormat="1" ht="14">
      <c r="B10" s="66">
        <v>2010</v>
      </c>
      <c r="C10" s="64">
        <v>10</v>
      </c>
      <c r="D10" s="67">
        <v>1527757</v>
      </c>
      <c r="E10" s="67">
        <f t="shared" si="0"/>
        <v>152775.70000000001</v>
      </c>
      <c r="F10" s="59"/>
      <c r="G10" s="59"/>
      <c r="H10" s="29"/>
    </row>
    <row r="11" spans="2:8" s="5" customFormat="1" ht="14">
      <c r="B11" s="66">
        <v>2011</v>
      </c>
      <c r="C11" s="64">
        <v>18</v>
      </c>
      <c r="D11" s="67">
        <v>3006190</v>
      </c>
      <c r="E11" s="67">
        <f t="shared" si="0"/>
        <v>167010.55555555556</v>
      </c>
      <c r="F11" s="59"/>
      <c r="G11" s="59"/>
      <c r="H11" s="29"/>
    </row>
    <row r="12" spans="2:8" s="5" customFormat="1" ht="14">
      <c r="B12" s="66">
        <v>2012</v>
      </c>
      <c r="C12" s="64">
        <v>23</v>
      </c>
      <c r="D12" s="67">
        <v>3400445</v>
      </c>
      <c r="E12" s="67">
        <f t="shared" si="0"/>
        <v>147845.4347826087</v>
      </c>
      <c r="F12" s="59"/>
      <c r="G12" s="59"/>
      <c r="H12" s="29"/>
    </row>
    <row r="13" spans="2:8" s="5" customFormat="1" ht="14">
      <c r="B13" s="66">
        <v>2013</v>
      </c>
      <c r="C13" s="64">
        <v>17</v>
      </c>
      <c r="D13" s="67">
        <v>2140968</v>
      </c>
      <c r="E13" s="67">
        <f t="shared" si="0"/>
        <v>125939.29411764706</v>
      </c>
      <c r="F13" s="59"/>
      <c r="G13" s="59"/>
      <c r="H13" s="29"/>
    </row>
    <row r="14" spans="2:8" s="5" customFormat="1" ht="14">
      <c r="B14" s="66">
        <v>2014</v>
      </c>
      <c r="C14" s="64">
        <v>28</v>
      </c>
      <c r="D14" s="67">
        <v>2205769</v>
      </c>
      <c r="E14" s="67">
        <f t="shared" si="0"/>
        <v>78777.46428571429</v>
      </c>
      <c r="F14" s="59"/>
      <c r="G14" s="59"/>
      <c r="H14" s="29"/>
    </row>
    <row r="15" spans="2:8" s="5" customFormat="1" ht="14">
      <c r="B15" s="66">
        <v>2015</v>
      </c>
      <c r="C15" s="64">
        <v>36</v>
      </c>
      <c r="D15" s="67">
        <v>3427922</v>
      </c>
      <c r="E15" s="67">
        <f t="shared" si="0"/>
        <v>95220.055555555562</v>
      </c>
      <c r="F15" s="60"/>
      <c r="G15" s="60"/>
      <c r="H15" s="29"/>
    </row>
    <row r="16" spans="2:8" s="5" customFormat="1">
      <c r="B16" s="66">
        <v>2016</v>
      </c>
      <c r="C16" s="64">
        <v>41</v>
      </c>
      <c r="D16" s="67">
        <v>4791703</v>
      </c>
      <c r="E16" s="67">
        <f t="shared" si="0"/>
        <v>116870.80487804877</v>
      </c>
      <c r="F16" s="28"/>
      <c r="G16" s="29"/>
      <c r="H16" s="29"/>
    </row>
    <row r="17" spans="2:8" s="5" customFormat="1">
      <c r="B17" s="66">
        <v>2017</v>
      </c>
      <c r="C17" s="64">
        <v>44</v>
      </c>
      <c r="D17" s="67">
        <v>3684450</v>
      </c>
      <c r="E17" s="67">
        <f>+D17/C17</f>
        <v>83737.5</v>
      </c>
      <c r="F17" s="28"/>
      <c r="G17" s="29"/>
      <c r="H17" s="29"/>
    </row>
    <row r="18" spans="2:8" s="5" customFormat="1" ht="14">
      <c r="B18" s="66">
        <v>2018</v>
      </c>
      <c r="C18" s="64">
        <v>41</v>
      </c>
      <c r="D18" s="67">
        <v>2188805</v>
      </c>
      <c r="E18" s="67">
        <f>+D18/C18</f>
        <v>53385.487804878052</v>
      </c>
      <c r="F18" s="29"/>
      <c r="G18" s="29"/>
      <c r="H18" s="29"/>
    </row>
    <row r="19" spans="2:8" s="5" customFormat="1" ht="16">
      <c r="B19" s="66">
        <v>2019</v>
      </c>
      <c r="C19" s="64">
        <v>48</v>
      </c>
      <c r="D19" s="67">
        <v>2543815</v>
      </c>
      <c r="E19" s="67">
        <f>+D19/C19</f>
        <v>52996.145833333336</v>
      </c>
      <c r="F19" s="58"/>
      <c r="G19" s="58"/>
    </row>
    <row r="20" spans="2:8" s="5" customFormat="1">
      <c r="B20" s="66">
        <v>2020</v>
      </c>
      <c r="C20" s="64">
        <v>27</v>
      </c>
      <c r="D20" s="67">
        <v>858201</v>
      </c>
      <c r="E20" s="67">
        <f>+D20/C20</f>
        <v>31785.222222222223</v>
      </c>
      <c r="F20" s="28"/>
      <c r="G20" s="29"/>
    </row>
    <row r="21" spans="2:8" s="5" customFormat="1">
      <c r="B21" s="51"/>
      <c r="C21" s="52"/>
      <c r="D21" s="28"/>
      <c r="E21" s="28"/>
      <c r="F21" s="28"/>
      <c r="G21" s="29"/>
    </row>
    <row r="22" spans="2:8" s="5" customFormat="1">
      <c r="B22" s="73" t="s">
        <v>148</v>
      </c>
      <c r="C22" s="52"/>
      <c r="D22" s="95"/>
      <c r="E22" s="95"/>
      <c r="F22" s="28"/>
      <c r="G22" s="29"/>
    </row>
    <row r="23" spans="2:8" s="5" customFormat="1">
      <c r="B23" s="51"/>
      <c r="C23" s="52"/>
      <c r="D23" s="28"/>
      <c r="E23" s="28"/>
      <c r="F23" s="28"/>
      <c r="G23" s="29"/>
    </row>
    <row r="24" spans="2:8" s="5" customFormat="1">
      <c r="B24" s="51"/>
      <c r="C24" s="52"/>
      <c r="D24" s="28"/>
      <c r="E24" s="96"/>
      <c r="F24" s="28"/>
      <c r="G24" s="29"/>
    </row>
    <row r="25" spans="2:8" s="5" customFormat="1">
      <c r="B25" s="51"/>
      <c r="C25" s="52"/>
      <c r="D25" s="28"/>
      <c r="E25" s="28"/>
      <c r="F25" s="28"/>
      <c r="G25" s="29"/>
    </row>
    <row r="26" spans="2:8" s="5" customFormat="1">
      <c r="B26" s="51"/>
      <c r="C26" s="52"/>
      <c r="D26" s="28"/>
      <c r="E26" s="28"/>
      <c r="F26" s="28"/>
      <c r="G26" s="29"/>
    </row>
    <row r="27" spans="2:8" s="5" customFormat="1">
      <c r="B27" s="51"/>
      <c r="C27" s="52"/>
      <c r="D27" s="28"/>
      <c r="E27" s="28"/>
      <c r="F27" s="28"/>
      <c r="G27" s="29"/>
    </row>
    <row r="28" spans="2:8" s="5" customFormat="1">
      <c r="B28" s="51"/>
      <c r="C28" s="52"/>
      <c r="D28" s="28"/>
      <c r="E28" s="28"/>
      <c r="F28" s="28"/>
      <c r="G28" s="29"/>
    </row>
    <row r="29" spans="2:8" s="5" customFormat="1">
      <c r="B29" s="51"/>
      <c r="C29" s="52"/>
      <c r="D29" s="28"/>
      <c r="E29" s="28"/>
      <c r="F29" s="28"/>
      <c r="G29" s="29"/>
    </row>
    <row r="30" spans="2:8" s="5" customFormat="1">
      <c r="B30" s="51"/>
      <c r="C30" s="52"/>
      <c r="D30" s="28"/>
      <c r="E30" s="28"/>
      <c r="F30" s="28"/>
      <c r="G30" s="29"/>
    </row>
    <row r="31" spans="2:8" s="5" customFormat="1">
      <c r="B31" s="51"/>
      <c r="C31" s="52"/>
      <c r="D31" s="28"/>
      <c r="E31" s="28"/>
      <c r="F31" s="28"/>
      <c r="G31" s="29"/>
    </row>
    <row r="32" spans="2:8" s="5" customFormat="1">
      <c r="B32" s="51"/>
      <c r="C32" s="52"/>
      <c r="D32" s="28"/>
      <c r="E32" s="28"/>
      <c r="F32" s="28"/>
      <c r="G32" s="29"/>
    </row>
    <row r="33" spans="2:7" s="5" customFormat="1">
      <c r="B33" s="51"/>
      <c r="C33" s="52"/>
      <c r="D33" s="28"/>
      <c r="E33" s="28"/>
      <c r="F33" s="28"/>
      <c r="G33" s="29"/>
    </row>
    <row r="34" spans="2:7" s="5" customFormat="1">
      <c r="B34" s="51"/>
      <c r="C34" s="52"/>
      <c r="D34" s="28"/>
      <c r="E34" s="28"/>
      <c r="F34" s="28"/>
      <c r="G34" s="29"/>
    </row>
    <row r="35" spans="2:7" s="5" customFormat="1">
      <c r="B35" s="44"/>
      <c r="C35" s="25"/>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ht="36.75" customHeight="1">
      <c r="D38" s="28"/>
      <c r="E38" s="28"/>
      <c r="F38" s="28"/>
      <c r="G38" s="29"/>
    </row>
    <row r="39" spans="2:7" s="5" customFormat="1">
      <c r="D39" s="28"/>
      <c r="E39" s="28"/>
      <c r="F39" s="28"/>
      <c r="G39" s="29"/>
    </row>
    <row r="40" spans="2:7" s="5" customFormat="1">
      <c r="B40" s="27"/>
      <c r="C40" s="28"/>
      <c r="D40" s="28"/>
      <c r="E40" s="28"/>
      <c r="F40" s="28"/>
      <c r="G40" s="29"/>
    </row>
    <row r="41" spans="2:7">
      <c r="B41" s="30"/>
      <c r="C41" s="31"/>
      <c r="D41" s="31"/>
      <c r="E41" s="31"/>
      <c r="F41" s="31"/>
      <c r="G41" s="29"/>
    </row>
    <row r="43" spans="2:7">
      <c r="B43" s="14"/>
    </row>
    <row r="44" spans="2:7">
      <c r="B44" s="14"/>
    </row>
    <row r="45" spans="2:7">
      <c r="B45" s="8"/>
    </row>
  </sheetData>
  <sheetProtection selectLockedCells="1" selectUnlockedCells="1"/>
  <mergeCells count="3">
    <mergeCell ref="B5:E5"/>
    <mergeCell ref="B4:E4"/>
    <mergeCell ref="B3:E3"/>
  </mergeCells>
  <conditionalFormatting sqref="B4">
    <cfRule type="duplicateValues" dxfId="124" priority="4"/>
  </conditionalFormatting>
  <conditionalFormatting sqref="B5">
    <cfRule type="duplicateValues" dxfId="123" priority="3"/>
  </conditionalFormatting>
  <conditionalFormatting sqref="B35">
    <cfRule type="duplicateValues" dxfId="122" priority="2"/>
  </conditionalFormatting>
  <pageMargins left="0.7" right="0.7" top="0.75" bottom="0.75" header="0.3" footer="0.3"/>
  <pageSetup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F723-2FAD-4B9C-98D2-6F32D14C6B02}">
  <dimension ref="B1:H45"/>
  <sheetViews>
    <sheetView showGridLines="0" topLeftCell="A2" zoomScale="87" zoomScaleNormal="87" workbookViewId="0">
      <selection activeCell="B3" sqref="B3:D3"/>
    </sheetView>
  </sheetViews>
  <sheetFormatPr baseColWidth="10" defaultColWidth="11.5" defaultRowHeight="15"/>
  <cols>
    <col min="1" max="1" width="3.83203125" style="3" customWidth="1"/>
    <col min="2" max="2" width="39.5" style="3" bestFit="1" customWidth="1"/>
    <col min="3" max="3" width="20.6640625" style="3" bestFit="1" customWidth="1"/>
    <col min="4" max="4" width="14.83203125" style="3" bestFit="1" customWidth="1"/>
    <col min="5" max="5" width="8.33203125" style="3" bestFit="1" customWidth="1"/>
    <col min="6" max="16384" width="11.5" style="3"/>
  </cols>
  <sheetData>
    <row r="1" spans="2:8" s="1" customFormat="1" ht="59.25" customHeight="1">
      <c r="F1" s="33"/>
    </row>
    <row r="2" spans="2:8" s="2" customFormat="1" ht="3.75" customHeight="1">
      <c r="F2" s="34"/>
    </row>
    <row r="3" spans="2:8" ht="28.5" customHeight="1">
      <c r="B3" s="232" t="s">
        <v>0</v>
      </c>
      <c r="C3" s="232"/>
      <c r="D3" s="232"/>
      <c r="E3" s="35"/>
      <c r="F3" s="35"/>
    </row>
    <row r="4" spans="2:8" ht="15" customHeight="1">
      <c r="B4" s="239" t="s">
        <v>130</v>
      </c>
      <c r="C4" s="239"/>
      <c r="D4" s="239"/>
      <c r="E4" s="56"/>
      <c r="F4" s="36"/>
    </row>
    <row r="5" spans="2:8">
      <c r="B5" s="234">
        <v>2020</v>
      </c>
      <c r="C5" s="234"/>
      <c r="D5" s="234"/>
      <c r="E5" s="37"/>
      <c r="F5" s="37"/>
    </row>
    <row r="6" spans="2:8">
      <c r="E6" s="38"/>
      <c r="F6" s="38"/>
    </row>
    <row r="7" spans="2:8" s="5" customFormat="1" ht="30" customHeight="1">
      <c r="B7" s="4" t="s">
        <v>10</v>
      </c>
      <c r="C7" s="4" t="s">
        <v>143</v>
      </c>
      <c r="D7" s="4" t="s">
        <v>144</v>
      </c>
      <c r="E7" s="57"/>
      <c r="F7" s="39"/>
      <c r="G7" s="85"/>
      <c r="H7" s="85"/>
    </row>
    <row r="8" spans="2:8" s="5" customFormat="1">
      <c r="B8" s="6" t="s">
        <v>60</v>
      </c>
      <c r="C8" s="15">
        <v>337</v>
      </c>
      <c r="D8" s="15">
        <v>62182</v>
      </c>
      <c r="E8" s="48"/>
      <c r="F8" s="90"/>
      <c r="G8" s="90"/>
      <c r="H8" s="85"/>
    </row>
    <row r="9" spans="2:8" s="5" customFormat="1">
      <c r="B9" s="6" t="s">
        <v>12</v>
      </c>
      <c r="C9" s="15">
        <v>188</v>
      </c>
      <c r="D9" s="15">
        <v>31759</v>
      </c>
      <c r="E9" s="48"/>
      <c r="F9" s="90"/>
      <c r="G9" s="90"/>
      <c r="H9" s="85"/>
    </row>
    <row r="10" spans="2:8" s="5" customFormat="1">
      <c r="B10" s="6" t="s">
        <v>41</v>
      </c>
      <c r="C10" s="15">
        <v>148</v>
      </c>
      <c r="D10" s="15">
        <v>27013</v>
      </c>
      <c r="E10" s="48"/>
      <c r="F10" s="90"/>
      <c r="G10" s="90"/>
      <c r="H10" s="85"/>
    </row>
    <row r="11" spans="2:8" s="5" customFormat="1">
      <c r="B11" s="6" t="s">
        <v>27</v>
      </c>
      <c r="C11" s="15">
        <v>76</v>
      </c>
      <c r="D11" s="15">
        <v>16540</v>
      </c>
      <c r="E11" s="48"/>
      <c r="F11" s="89"/>
      <c r="G11" s="90"/>
      <c r="H11" s="85"/>
    </row>
    <row r="12" spans="2:8" s="5" customFormat="1">
      <c r="B12" s="6" t="s">
        <v>16</v>
      </c>
      <c r="C12" s="15">
        <v>71</v>
      </c>
      <c r="D12" s="15">
        <v>12527</v>
      </c>
      <c r="E12" s="48"/>
      <c r="F12" s="89"/>
      <c r="G12" s="90"/>
      <c r="H12" s="85"/>
    </row>
    <row r="13" spans="2:8" s="5" customFormat="1">
      <c r="B13" s="6" t="s">
        <v>38</v>
      </c>
      <c r="C13" s="15">
        <v>57</v>
      </c>
      <c r="D13" s="15">
        <v>9853</v>
      </c>
      <c r="E13" s="48"/>
      <c r="F13" s="89"/>
      <c r="G13" s="90"/>
      <c r="H13" s="85"/>
    </row>
    <row r="14" spans="2:8" s="5" customFormat="1">
      <c r="B14" s="6" t="s">
        <v>37</v>
      </c>
      <c r="C14" s="15">
        <v>32</v>
      </c>
      <c r="D14" s="15">
        <v>6946</v>
      </c>
      <c r="E14" s="48"/>
      <c r="F14" s="89"/>
      <c r="G14" s="90"/>
      <c r="H14" s="85"/>
    </row>
    <row r="15" spans="2:8" s="5" customFormat="1">
      <c r="B15" s="6" t="s">
        <v>29</v>
      </c>
      <c r="C15" s="15">
        <v>32</v>
      </c>
      <c r="D15" s="15">
        <v>6188</v>
      </c>
      <c r="E15" s="28"/>
      <c r="F15" s="89"/>
      <c r="G15" s="90"/>
      <c r="H15" s="85"/>
    </row>
    <row r="16" spans="2:8" s="5" customFormat="1">
      <c r="B16" s="6" t="s">
        <v>33</v>
      </c>
      <c r="C16" s="15">
        <v>33</v>
      </c>
      <c r="D16" s="15">
        <v>5645</v>
      </c>
      <c r="E16" s="28"/>
      <c r="F16" s="89"/>
      <c r="G16" s="90"/>
      <c r="H16" s="85"/>
    </row>
    <row r="17" spans="2:8" s="5" customFormat="1">
      <c r="B17" s="6" t="s">
        <v>18</v>
      </c>
      <c r="C17" s="15">
        <v>36</v>
      </c>
      <c r="D17" s="15">
        <v>5456</v>
      </c>
      <c r="E17" s="28"/>
      <c r="F17" s="89"/>
      <c r="G17" s="90"/>
      <c r="H17" s="85"/>
    </row>
    <row r="18" spans="2:8" s="5" customFormat="1">
      <c r="B18" s="6" t="s">
        <v>35</v>
      </c>
      <c r="C18" s="15">
        <v>29</v>
      </c>
      <c r="D18" s="15">
        <v>5401</v>
      </c>
      <c r="E18" s="28"/>
      <c r="F18" s="89"/>
      <c r="G18" s="90"/>
      <c r="H18" s="85"/>
    </row>
    <row r="19" spans="2:8" s="5" customFormat="1">
      <c r="B19" s="6" t="s">
        <v>20</v>
      </c>
      <c r="C19" s="15">
        <v>22</v>
      </c>
      <c r="D19" s="15">
        <v>4361</v>
      </c>
      <c r="E19" s="28"/>
      <c r="F19" s="89"/>
      <c r="G19" s="90"/>
      <c r="H19" s="85"/>
    </row>
    <row r="20" spans="2:8" s="5" customFormat="1">
      <c r="B20" s="6" t="s">
        <v>40</v>
      </c>
      <c r="C20" s="15">
        <v>26</v>
      </c>
      <c r="D20" s="15">
        <v>4205</v>
      </c>
      <c r="E20" s="28"/>
      <c r="F20" s="89"/>
      <c r="G20" s="90"/>
      <c r="H20" s="85"/>
    </row>
    <row r="21" spans="2:8" s="5" customFormat="1">
      <c r="B21" s="6" t="s">
        <v>36</v>
      </c>
      <c r="C21" s="15">
        <v>22</v>
      </c>
      <c r="D21" s="15">
        <v>3941</v>
      </c>
      <c r="E21" s="28"/>
      <c r="F21" s="89"/>
      <c r="G21" s="90"/>
      <c r="H21" s="85"/>
    </row>
    <row r="22" spans="2:8" s="5" customFormat="1">
      <c r="B22" s="6" t="s">
        <v>34</v>
      </c>
      <c r="C22" s="15">
        <v>20</v>
      </c>
      <c r="D22" s="15">
        <v>3437</v>
      </c>
      <c r="E22" s="28"/>
      <c r="F22" s="89"/>
      <c r="G22" s="90"/>
      <c r="H22" s="85"/>
    </row>
    <row r="23" spans="2:8" s="5" customFormat="1">
      <c r="B23" s="6" t="s">
        <v>26</v>
      </c>
      <c r="C23" s="15">
        <v>16</v>
      </c>
      <c r="D23" s="15">
        <v>3309</v>
      </c>
      <c r="E23" s="28"/>
      <c r="F23" s="89"/>
      <c r="G23" s="90"/>
      <c r="H23" s="85"/>
    </row>
    <row r="24" spans="2:8" s="5" customFormat="1">
      <c r="B24" s="6" t="s">
        <v>24</v>
      </c>
      <c r="C24" s="15">
        <v>18</v>
      </c>
      <c r="D24" s="15">
        <v>2996</v>
      </c>
      <c r="E24" s="28"/>
      <c r="F24" s="89"/>
      <c r="G24" s="90"/>
      <c r="H24" s="85"/>
    </row>
    <row r="25" spans="2:8" s="5" customFormat="1">
      <c r="B25" s="6" t="s">
        <v>22</v>
      </c>
      <c r="C25" s="15">
        <v>14</v>
      </c>
      <c r="D25" s="15">
        <v>2741</v>
      </c>
      <c r="E25" s="28"/>
      <c r="F25" s="89"/>
      <c r="G25" s="90"/>
      <c r="H25" s="85"/>
    </row>
    <row r="26" spans="2:8" s="5" customFormat="1">
      <c r="B26" s="6" t="s">
        <v>19</v>
      </c>
      <c r="C26" s="15">
        <v>16</v>
      </c>
      <c r="D26" s="15">
        <v>2729</v>
      </c>
      <c r="E26" s="28"/>
      <c r="F26" s="89"/>
      <c r="G26" s="90"/>
      <c r="H26" s="85"/>
    </row>
    <row r="27" spans="2:8" s="5" customFormat="1">
      <c r="B27" s="6" t="s">
        <v>31</v>
      </c>
      <c r="C27" s="15">
        <v>12</v>
      </c>
      <c r="D27" s="15">
        <v>2425</v>
      </c>
      <c r="E27" s="28"/>
      <c r="F27" s="89"/>
      <c r="G27" s="90"/>
      <c r="H27" s="85"/>
    </row>
    <row r="28" spans="2:8" s="5" customFormat="1">
      <c r="B28" s="6" t="s">
        <v>30</v>
      </c>
      <c r="C28" s="15">
        <v>10</v>
      </c>
      <c r="D28" s="15">
        <v>2036</v>
      </c>
      <c r="E28" s="28"/>
      <c r="F28" s="89"/>
      <c r="G28" s="90"/>
      <c r="H28" s="85"/>
    </row>
    <row r="29" spans="2:8" s="5" customFormat="1">
      <c r="B29" s="6" t="s">
        <v>23</v>
      </c>
      <c r="C29" s="15">
        <v>10</v>
      </c>
      <c r="D29" s="15">
        <v>1858</v>
      </c>
      <c r="E29" s="28"/>
      <c r="F29" s="89"/>
      <c r="G29" s="90"/>
      <c r="H29" s="85"/>
    </row>
    <row r="30" spans="2:8" s="5" customFormat="1">
      <c r="B30" s="6" t="s">
        <v>39</v>
      </c>
      <c r="C30" s="15">
        <v>8</v>
      </c>
      <c r="D30" s="15">
        <v>1124</v>
      </c>
      <c r="E30" s="28"/>
      <c r="F30" s="89"/>
      <c r="G30" s="90"/>
      <c r="H30" s="85"/>
    </row>
    <row r="31" spans="2:8" s="5" customFormat="1">
      <c r="B31" s="6" t="s">
        <v>21</v>
      </c>
      <c r="C31" s="15">
        <v>5</v>
      </c>
      <c r="D31" s="15">
        <v>1001</v>
      </c>
      <c r="E31" s="28"/>
      <c r="F31" s="89"/>
      <c r="G31" s="90"/>
      <c r="H31" s="85"/>
    </row>
    <row r="32" spans="2:8" s="5" customFormat="1">
      <c r="B32" s="6" t="s">
        <v>25</v>
      </c>
      <c r="C32" s="15">
        <v>4</v>
      </c>
      <c r="D32" s="15">
        <v>600</v>
      </c>
      <c r="E32" s="28"/>
      <c r="F32" s="89"/>
      <c r="G32" s="90"/>
      <c r="H32" s="85"/>
    </row>
    <row r="33" spans="2:8" s="5" customFormat="1">
      <c r="B33" s="6" t="s">
        <v>145</v>
      </c>
      <c r="C33" s="15">
        <v>2</v>
      </c>
      <c r="D33" s="15">
        <v>580</v>
      </c>
      <c r="E33" s="28"/>
      <c r="F33" s="89"/>
      <c r="G33" s="90"/>
      <c r="H33" s="85"/>
    </row>
    <row r="34" spans="2:8" s="5" customFormat="1">
      <c r="B34" s="6" t="s">
        <v>62</v>
      </c>
      <c r="C34" s="15">
        <v>2</v>
      </c>
      <c r="D34" s="15">
        <v>280</v>
      </c>
      <c r="E34" s="28"/>
      <c r="F34" s="89"/>
      <c r="G34" s="90"/>
      <c r="H34" s="85"/>
    </row>
    <row r="35" spans="2:8" s="5" customFormat="1">
      <c r="B35" s="6" t="s">
        <v>61</v>
      </c>
      <c r="C35" s="15">
        <v>2</v>
      </c>
      <c r="D35" s="15">
        <v>259</v>
      </c>
      <c r="E35" s="28"/>
      <c r="F35" s="89"/>
      <c r="G35" s="90"/>
      <c r="H35" s="85"/>
    </row>
    <row r="36" spans="2:8" s="5" customFormat="1">
      <c r="B36" s="46" t="s">
        <v>42</v>
      </c>
      <c r="C36" s="55">
        <v>1248</v>
      </c>
      <c r="D36" s="55">
        <v>227392</v>
      </c>
      <c r="E36" s="28"/>
      <c r="F36" s="28"/>
      <c r="G36" s="29"/>
    </row>
    <row r="37" spans="2:8" s="5" customFormat="1">
      <c r="B37" s="27"/>
      <c r="C37" s="28"/>
      <c r="D37" s="28"/>
      <c r="E37" s="28"/>
      <c r="F37" s="28"/>
      <c r="G37" s="29"/>
    </row>
    <row r="38" spans="2:8" s="5" customFormat="1">
      <c r="B38" s="27"/>
      <c r="C38" s="28"/>
      <c r="D38" s="28"/>
      <c r="E38" s="28"/>
      <c r="F38" s="28"/>
      <c r="G38" s="29"/>
    </row>
    <row r="39" spans="2:8" s="5" customFormat="1">
      <c r="B39" s="74" t="s">
        <v>148</v>
      </c>
      <c r="C39" s="28"/>
      <c r="D39" s="28"/>
      <c r="E39" s="28"/>
      <c r="F39" s="28"/>
      <c r="G39" s="29"/>
    </row>
    <row r="40" spans="2:8" s="5" customFormat="1">
      <c r="B40" s="27"/>
      <c r="C40" s="28"/>
      <c r="D40" s="28"/>
      <c r="E40" s="28"/>
      <c r="F40" s="28"/>
      <c r="G40" s="29"/>
    </row>
    <row r="41" spans="2:8">
      <c r="B41" s="30"/>
      <c r="C41" s="31"/>
      <c r="D41" s="31"/>
      <c r="E41" s="31"/>
      <c r="F41" s="31"/>
      <c r="G41" s="29"/>
    </row>
    <row r="43" spans="2:8">
      <c r="B43" s="14"/>
    </row>
    <row r="44" spans="2:8">
      <c r="B44" s="14"/>
    </row>
    <row r="45" spans="2:8">
      <c r="B45" s="8"/>
    </row>
  </sheetData>
  <sheetProtection selectLockedCells="1" selectUnlockedCells="1"/>
  <mergeCells count="3">
    <mergeCell ref="B3:D3"/>
    <mergeCell ref="B4:D4"/>
    <mergeCell ref="B5:D5"/>
  </mergeCells>
  <conditionalFormatting sqref="B4">
    <cfRule type="duplicateValues" dxfId="121" priority="2"/>
  </conditionalFormatting>
  <conditionalFormatting sqref="B5">
    <cfRule type="duplicateValues" dxfId="120" priority="1"/>
  </conditionalFormatting>
  <pageMargins left="0.7" right="0.7" top="0.75" bottom="0.75" header="0.3" footer="0.3"/>
  <pageSetup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86BF-88E3-4559-A7A5-4FE86F21389A}">
  <dimension ref="B1:G45"/>
  <sheetViews>
    <sheetView showGridLines="0" zoomScale="87" zoomScaleNormal="87" workbookViewId="0">
      <selection activeCell="D22" sqref="D22"/>
    </sheetView>
  </sheetViews>
  <sheetFormatPr baseColWidth="10" defaultColWidth="11.5" defaultRowHeight="15"/>
  <cols>
    <col min="1" max="1" width="3.83203125" style="3" customWidth="1"/>
    <col min="2" max="2" width="39.5" style="3" bestFit="1" customWidth="1"/>
    <col min="3" max="3" width="20.6640625" style="3" bestFit="1" customWidth="1"/>
    <col min="4" max="4" width="12.33203125" style="3" bestFit="1" customWidth="1"/>
    <col min="5" max="5" width="8.33203125" style="3" bestFit="1" customWidth="1"/>
    <col min="6" max="16384" width="11.5" style="3"/>
  </cols>
  <sheetData>
    <row r="1" spans="2:7" s="1" customFormat="1" ht="59.25" customHeight="1">
      <c r="F1" s="33"/>
    </row>
    <row r="2" spans="2:7" s="2" customFormat="1" ht="3.75" customHeight="1">
      <c r="F2" s="34"/>
    </row>
    <row r="3" spans="2:7" ht="28.5" customHeight="1">
      <c r="B3" s="232" t="s">
        <v>0</v>
      </c>
      <c r="C3" s="232"/>
      <c r="D3" s="232"/>
      <c r="E3" s="35"/>
      <c r="F3" s="35"/>
    </row>
    <row r="4" spans="2:7" ht="15" customHeight="1">
      <c r="B4" s="239" t="s">
        <v>131</v>
      </c>
      <c r="C4" s="239"/>
      <c r="D4" s="239"/>
      <c r="E4" s="56"/>
      <c r="F4" s="36"/>
    </row>
    <row r="5" spans="2:7">
      <c r="B5" s="234" t="s">
        <v>146</v>
      </c>
      <c r="C5" s="234"/>
      <c r="D5" s="234"/>
      <c r="E5" s="37"/>
      <c r="F5" s="37"/>
    </row>
    <row r="6" spans="2:7">
      <c r="E6" s="38"/>
      <c r="F6" s="38"/>
    </row>
    <row r="7" spans="2:7" s="5" customFormat="1" ht="30" customHeight="1">
      <c r="B7" s="4" t="s">
        <v>3</v>
      </c>
      <c r="C7" s="4" t="s">
        <v>147</v>
      </c>
      <c r="D7" s="4" t="s">
        <v>133</v>
      </c>
      <c r="E7" s="57"/>
      <c r="F7" s="39"/>
    </row>
    <row r="8" spans="2:7" s="5" customFormat="1">
      <c r="B8" s="6">
        <v>2009</v>
      </c>
      <c r="C8" s="15">
        <v>202172894927</v>
      </c>
      <c r="D8" s="15">
        <v>202172.89492699999</v>
      </c>
      <c r="E8" s="48"/>
      <c r="F8" s="26"/>
    </row>
    <row r="9" spans="2:7" s="5" customFormat="1">
      <c r="B9" s="6">
        <v>2010</v>
      </c>
      <c r="C9" s="15">
        <v>259033366304</v>
      </c>
      <c r="D9" s="15">
        <v>259033.366304</v>
      </c>
      <c r="E9" s="48"/>
      <c r="F9" s="26"/>
    </row>
    <row r="10" spans="2:7" s="5" customFormat="1">
      <c r="B10" s="6">
        <v>2011</v>
      </c>
      <c r="C10" s="15">
        <v>294817433970</v>
      </c>
      <c r="D10" s="15">
        <v>294817.43397000001</v>
      </c>
      <c r="E10" s="48"/>
      <c r="F10" s="26"/>
    </row>
    <row r="11" spans="2:7" s="5" customFormat="1">
      <c r="B11" s="6">
        <v>2012</v>
      </c>
      <c r="C11" s="15">
        <v>328746453429</v>
      </c>
      <c r="D11" s="15">
        <v>328746.45342899999</v>
      </c>
      <c r="E11" s="48"/>
      <c r="F11" s="26"/>
    </row>
    <row r="12" spans="2:7" s="5" customFormat="1">
      <c r="B12" s="6">
        <v>2013</v>
      </c>
      <c r="C12" s="15">
        <v>352275826458</v>
      </c>
      <c r="D12" s="15">
        <v>352275.826458</v>
      </c>
      <c r="E12" s="48"/>
      <c r="F12" s="26"/>
    </row>
    <row r="13" spans="2:7" s="5" customFormat="1">
      <c r="B13" s="6">
        <v>2014</v>
      </c>
      <c r="C13" s="15">
        <v>384923101484</v>
      </c>
      <c r="D13" s="15">
        <v>384923.10148399998</v>
      </c>
      <c r="E13" s="48"/>
      <c r="F13" s="26"/>
    </row>
    <row r="14" spans="2:7" s="5" customFormat="1">
      <c r="B14" s="6">
        <v>2015</v>
      </c>
      <c r="C14" s="15">
        <v>492283471613</v>
      </c>
      <c r="D14" s="15">
        <v>492283.47161299997</v>
      </c>
      <c r="E14" s="48"/>
      <c r="F14" s="26"/>
    </row>
    <row r="15" spans="2:7" s="5" customFormat="1">
      <c r="B15" s="6">
        <v>2016</v>
      </c>
      <c r="C15" s="15">
        <v>530991770249</v>
      </c>
      <c r="D15" s="15">
        <v>530991.77024900005</v>
      </c>
      <c r="E15" s="28"/>
      <c r="F15" s="28"/>
      <c r="G15" s="29"/>
    </row>
    <row r="16" spans="2:7" s="5" customFormat="1">
      <c r="B16" s="6">
        <v>2017</v>
      </c>
      <c r="C16" s="15">
        <v>545956081519</v>
      </c>
      <c r="D16" s="15">
        <v>545956.081519</v>
      </c>
      <c r="E16" s="28"/>
      <c r="F16" s="28"/>
      <c r="G16" s="29"/>
    </row>
    <row r="17" spans="2:7" s="5" customFormat="1">
      <c r="B17" s="6">
        <v>2018</v>
      </c>
      <c r="C17" s="15">
        <v>554888804904</v>
      </c>
      <c r="D17" s="15">
        <v>554888.80490400002</v>
      </c>
      <c r="E17" s="28"/>
      <c r="F17" s="28"/>
      <c r="G17" s="29"/>
    </row>
    <row r="18" spans="2:7" s="5" customFormat="1">
      <c r="B18" s="6">
        <v>2019</v>
      </c>
      <c r="C18" s="15">
        <v>654430711876</v>
      </c>
      <c r="D18" s="15">
        <v>654430.71187600004</v>
      </c>
      <c r="E18" s="28"/>
      <c r="F18" s="28"/>
      <c r="G18" s="29"/>
    </row>
    <row r="19" spans="2:7" s="5" customFormat="1">
      <c r="B19" s="6">
        <v>2020</v>
      </c>
      <c r="C19" s="15">
        <v>119103871212</v>
      </c>
      <c r="D19" s="15">
        <v>119103.871212</v>
      </c>
      <c r="E19" s="28"/>
      <c r="F19" s="28"/>
      <c r="G19" s="29"/>
    </row>
    <row r="20" spans="2:7" s="5" customFormat="1">
      <c r="B20" s="50"/>
      <c r="C20" s="68"/>
      <c r="D20" s="68"/>
      <c r="E20" s="28"/>
      <c r="F20" s="28"/>
      <c r="G20" s="29"/>
    </row>
    <row r="21" spans="2:7" s="5" customFormat="1">
      <c r="B21" s="50"/>
      <c r="C21" s="68"/>
      <c r="D21" s="68"/>
      <c r="E21" s="28"/>
      <c r="F21" s="28"/>
      <c r="G21" s="29"/>
    </row>
    <row r="22" spans="2:7" s="5" customFormat="1">
      <c r="B22" s="75" t="s">
        <v>148</v>
      </c>
      <c r="C22" s="68"/>
      <c r="D22" s="68"/>
      <c r="E22" s="28"/>
      <c r="F22" s="28"/>
      <c r="G22" s="29"/>
    </row>
    <row r="23" spans="2:7" s="5" customFormat="1">
      <c r="B23" s="50"/>
      <c r="C23" s="68"/>
      <c r="D23" s="68"/>
      <c r="E23" s="28"/>
      <c r="F23" s="28"/>
      <c r="G23" s="29"/>
    </row>
    <row r="24" spans="2:7" s="5" customFormat="1">
      <c r="B24" s="50"/>
      <c r="C24" s="68"/>
      <c r="D24" s="68"/>
      <c r="E24" s="28"/>
      <c r="F24" s="28"/>
      <c r="G24" s="29"/>
    </row>
    <row r="25" spans="2:7" s="5" customFormat="1">
      <c r="B25" s="50"/>
      <c r="C25" s="68"/>
      <c r="D25" s="68"/>
      <c r="E25" s="28"/>
      <c r="F25" s="28"/>
      <c r="G25" s="29"/>
    </row>
    <row r="26" spans="2:7" s="5" customFormat="1">
      <c r="B26" s="69"/>
      <c r="C26" s="70"/>
      <c r="D26" s="70"/>
      <c r="E26" s="28"/>
      <c r="F26" s="28"/>
      <c r="G26" s="29"/>
    </row>
    <row r="27" spans="2:7" s="5" customFormat="1">
      <c r="B27" s="27"/>
      <c r="C27" s="28"/>
      <c r="D27" s="28"/>
      <c r="E27" s="28"/>
      <c r="F27" s="28"/>
      <c r="G27" s="29"/>
    </row>
    <row r="28" spans="2:7" s="5" customFormat="1">
      <c r="B28" s="27"/>
      <c r="C28" s="28"/>
      <c r="D28" s="28"/>
      <c r="E28" s="28"/>
      <c r="F28" s="28"/>
      <c r="G28" s="29"/>
    </row>
    <row r="29" spans="2:7" s="5" customFormat="1">
      <c r="B29" s="27"/>
      <c r="C29" s="28"/>
      <c r="D29" s="28"/>
      <c r="E29" s="28"/>
      <c r="F29" s="28"/>
      <c r="G29" s="29"/>
    </row>
    <row r="30" spans="2:7" s="5" customFormat="1">
      <c r="B30" s="27"/>
      <c r="C30" s="28"/>
      <c r="D30" s="28"/>
      <c r="E30" s="28"/>
      <c r="F30" s="28"/>
      <c r="G30" s="29"/>
    </row>
    <row r="31" spans="2:7" s="5" customFormat="1">
      <c r="B31" s="27"/>
      <c r="C31" s="28"/>
      <c r="D31" s="28"/>
      <c r="E31" s="28"/>
      <c r="F31" s="28"/>
      <c r="G31" s="29"/>
    </row>
    <row r="32" spans="2:7" s="5" customFormat="1">
      <c r="B32" s="27"/>
      <c r="C32" s="28"/>
      <c r="D32" s="28"/>
      <c r="E32" s="28"/>
      <c r="F32" s="28"/>
      <c r="G32" s="29"/>
    </row>
    <row r="33" spans="2:7" s="5" customFormat="1">
      <c r="B33" s="27"/>
      <c r="C33" s="28"/>
      <c r="D33" s="28"/>
      <c r="E33" s="28"/>
      <c r="F33" s="28"/>
      <c r="G33" s="29"/>
    </row>
    <row r="34" spans="2:7" s="5" customFormat="1">
      <c r="B34" s="27"/>
      <c r="C34" s="28"/>
      <c r="D34" s="28"/>
      <c r="E34" s="28"/>
      <c r="F34" s="28"/>
      <c r="G34" s="29"/>
    </row>
    <row r="35" spans="2:7" s="5" customFormat="1">
      <c r="B35" s="27"/>
      <c r="C35" s="28"/>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c r="B38" s="27"/>
      <c r="C38" s="28"/>
      <c r="D38" s="28"/>
      <c r="E38" s="28"/>
      <c r="F38" s="28"/>
      <c r="G38" s="29"/>
    </row>
    <row r="39" spans="2:7" s="5" customFormat="1">
      <c r="B39" s="27"/>
      <c r="C39" s="28"/>
      <c r="D39" s="28"/>
      <c r="E39" s="28"/>
      <c r="F39" s="28"/>
      <c r="G39" s="29"/>
    </row>
    <row r="40" spans="2:7" s="5" customFormat="1">
      <c r="B40" s="27"/>
      <c r="C40" s="28"/>
      <c r="D40" s="28"/>
      <c r="E40" s="28"/>
      <c r="F40" s="28"/>
      <c r="G40" s="29"/>
    </row>
    <row r="41" spans="2:7">
      <c r="B41" s="30"/>
      <c r="C41" s="31"/>
      <c r="D41" s="31"/>
      <c r="E41" s="31"/>
      <c r="F41" s="31"/>
      <c r="G41" s="29"/>
    </row>
    <row r="43" spans="2:7">
      <c r="B43" s="14"/>
    </row>
    <row r="44" spans="2:7">
      <c r="B44" s="14"/>
    </row>
    <row r="45" spans="2:7">
      <c r="B45" s="8"/>
    </row>
  </sheetData>
  <sheetProtection selectLockedCells="1" selectUnlockedCells="1"/>
  <mergeCells count="3">
    <mergeCell ref="B3:D3"/>
    <mergeCell ref="B4:D4"/>
    <mergeCell ref="B5:D5"/>
  </mergeCells>
  <conditionalFormatting sqref="B4">
    <cfRule type="duplicateValues" dxfId="119" priority="2"/>
  </conditionalFormatting>
  <conditionalFormatting sqref="B5">
    <cfRule type="duplicateValues" dxfId="118" priority="1"/>
  </conditionalFormatting>
  <pageMargins left="0.7" right="0.7" top="0.75" bottom="0.75" header="0.3" footer="0.3"/>
  <pageSetup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BB58-7AC9-43F8-A842-85763A3C5EE8}">
  <dimension ref="A1:P46"/>
  <sheetViews>
    <sheetView showGridLines="0" zoomScale="87" zoomScaleNormal="87" workbookViewId="0">
      <selection activeCell="I20" sqref="I20"/>
    </sheetView>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154</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1">
        <v>121599.124401301</v>
      </c>
      <c r="C8" s="111">
        <v>111458.2564</v>
      </c>
      <c r="D8" s="111">
        <v>131739.9841</v>
      </c>
      <c r="E8" s="111">
        <v>10140.863850000002</v>
      </c>
      <c r="F8" s="112">
        <v>4.2548910739999997</v>
      </c>
      <c r="G8" s="111">
        <v>112750.825774704</v>
      </c>
      <c r="H8" s="111">
        <v>103106.5975</v>
      </c>
      <c r="I8" s="111">
        <v>122395.0463</v>
      </c>
      <c r="J8" s="111">
        <v>9644.2243999999992</v>
      </c>
      <c r="K8" s="112">
        <v>4.3640681050000003</v>
      </c>
      <c r="L8" s="111">
        <v>8848.2986265970394</v>
      </c>
      <c r="M8" s="111">
        <v>5743.1119630000003</v>
      </c>
      <c r="N8" s="111">
        <v>11953.484759999999</v>
      </c>
      <c r="O8" s="111">
        <v>3105.1863984999995</v>
      </c>
      <c r="P8" s="112">
        <v>17.90489775</v>
      </c>
    </row>
    <row r="9" spans="1:16" ht="12" customHeight="1">
      <c r="A9" s="110" t="s">
        <v>195</v>
      </c>
      <c r="B9" s="111">
        <v>9308.6324432208403</v>
      </c>
      <c r="C9" s="111">
        <v>7284.463992</v>
      </c>
      <c r="D9" s="111">
        <v>11332.80017</v>
      </c>
      <c r="E9" s="111">
        <v>2024.1680890000002</v>
      </c>
      <c r="F9" s="112">
        <v>11.094420879999999</v>
      </c>
      <c r="G9" s="111">
        <v>9143.90656363772</v>
      </c>
      <c r="H9" s="111">
        <v>7121.5790589999997</v>
      </c>
      <c r="I9" s="111">
        <v>11166.233410000001</v>
      </c>
      <c r="J9" s="111">
        <v>2022.3271755000005</v>
      </c>
      <c r="K9" s="112">
        <v>11.28401311</v>
      </c>
      <c r="L9" s="111">
        <v>164.72587958311499</v>
      </c>
      <c r="M9" s="111">
        <v>80.880443360000001</v>
      </c>
      <c r="N9" s="111">
        <v>248.57125389999999</v>
      </c>
      <c r="O9" s="111">
        <v>83.845405269999986</v>
      </c>
      <c r="P9" s="112">
        <v>25.969371750000001</v>
      </c>
    </row>
    <row r="10" spans="1:16" ht="12" customHeight="1">
      <c r="A10" s="110" t="s">
        <v>196</v>
      </c>
      <c r="B10" s="111">
        <v>112290.49195808001</v>
      </c>
      <c r="C10" s="111">
        <v>102490.6394</v>
      </c>
      <c r="D10" s="111">
        <v>122090.337</v>
      </c>
      <c r="E10" s="111">
        <v>9799.8487999999998</v>
      </c>
      <c r="F10" s="112">
        <v>4.4526681799999999</v>
      </c>
      <c r="G10" s="111">
        <v>103606.91921106599</v>
      </c>
      <c r="H10" s="111">
        <v>94317.223079999996</v>
      </c>
      <c r="I10" s="111">
        <v>112896.60830000001</v>
      </c>
      <c r="J10" s="111">
        <v>9289.6926100000055</v>
      </c>
      <c r="K10" s="112">
        <v>4.5746358230000004</v>
      </c>
      <c r="L10" s="111">
        <v>8683.5727470139209</v>
      </c>
      <c r="M10" s="111">
        <v>5593.2968369999999</v>
      </c>
      <c r="N10" s="111">
        <v>11773.848180000001</v>
      </c>
      <c r="O10" s="111">
        <v>3090.2756715000005</v>
      </c>
      <c r="P10" s="112">
        <v>18.156942440000002</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0" t="s">
        <v>6</v>
      </c>
      <c r="B13" s="112">
        <v>100</v>
      </c>
      <c r="C13" s="112">
        <v>100</v>
      </c>
      <c r="D13" s="112">
        <v>100</v>
      </c>
      <c r="E13" s="112">
        <v>0</v>
      </c>
      <c r="F13" s="112">
        <v>0</v>
      </c>
      <c r="G13" s="112">
        <v>92.723386233114752</v>
      </c>
      <c r="H13" s="112">
        <v>90.283837230000003</v>
      </c>
      <c r="I13" s="112">
        <v>95.162935180000005</v>
      </c>
      <c r="J13" s="112">
        <v>2.439548975000001</v>
      </c>
      <c r="K13" s="112">
        <v>1.3423451150000001</v>
      </c>
      <c r="L13" s="112">
        <v>7.2766137668852915</v>
      </c>
      <c r="M13" s="112">
        <v>4.837064818</v>
      </c>
      <c r="N13" s="112">
        <v>9.7161627700000004</v>
      </c>
      <c r="O13" s="112">
        <v>2.4395489760000002</v>
      </c>
      <c r="P13" s="112">
        <v>17.10504199</v>
      </c>
    </row>
    <row r="14" spans="1:16" ht="12" customHeight="1">
      <c r="A14" s="110" t="s">
        <v>195</v>
      </c>
      <c r="B14" s="112">
        <v>7.6551804867447268</v>
      </c>
      <c r="C14" s="112">
        <v>6.0382808959999998</v>
      </c>
      <c r="D14" s="112">
        <v>9.2720800039999993</v>
      </c>
      <c r="E14" s="112">
        <v>1.6168995539999997</v>
      </c>
      <c r="F14" s="112">
        <v>10.77634626</v>
      </c>
      <c r="G14" s="112">
        <v>8.1098355606803754</v>
      </c>
      <c r="H14" s="112">
        <v>6.3751418439999998</v>
      </c>
      <c r="I14" s="112">
        <v>9.8445292470000005</v>
      </c>
      <c r="J14" s="112">
        <v>1.7346937015000004</v>
      </c>
      <c r="K14" s="112">
        <v>10.91326454</v>
      </c>
      <c r="L14" s="112">
        <v>1.8616672711290125</v>
      </c>
      <c r="M14" s="112">
        <v>0.81841277199999996</v>
      </c>
      <c r="N14" s="112">
        <v>2.9049211829999999</v>
      </c>
      <c r="O14" s="112">
        <v>1.0432542055</v>
      </c>
      <c r="P14" s="112">
        <v>28.591179870000001</v>
      </c>
    </row>
    <row r="15" spans="1:16" ht="12" customHeight="1">
      <c r="A15" s="110" t="s">
        <v>196</v>
      </c>
      <c r="B15" s="112">
        <v>92.344819513255146</v>
      </c>
      <c r="C15" s="112">
        <v>90.727919999999997</v>
      </c>
      <c r="D15" s="112">
        <v>93.961719099999996</v>
      </c>
      <c r="E15" s="112">
        <v>1.6168995499999994</v>
      </c>
      <c r="F15" s="112">
        <v>0.89333517100000004</v>
      </c>
      <c r="G15" s="112">
        <v>91.890164439319364</v>
      </c>
      <c r="H15" s="112">
        <v>90.155470750000006</v>
      </c>
      <c r="I15" s="112">
        <v>93.624858160000002</v>
      </c>
      <c r="J15" s="112">
        <v>1.734693704999998</v>
      </c>
      <c r="K15" s="112">
        <v>0.96315836700000002</v>
      </c>
      <c r="L15" s="112">
        <v>98.138332728870949</v>
      </c>
      <c r="M15" s="112">
        <v>97.095078819999998</v>
      </c>
      <c r="N15" s="112">
        <v>99.181587230000005</v>
      </c>
      <c r="O15" s="112">
        <v>1.0432542050000038</v>
      </c>
      <c r="P15" s="112">
        <v>0.542369671</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117" priority="3"/>
  </conditionalFormatting>
  <conditionalFormatting sqref="D4:P5">
    <cfRule type="duplicateValues" dxfId="116" priority="2"/>
  </conditionalFormatting>
  <conditionalFormatting sqref="B7:P15">
    <cfRule type="cellIs" dxfId="115" priority="1" operator="lessThan">
      <formula>0</formula>
    </cfRule>
  </conditionalFormatting>
  <pageMargins left="0.7" right="0.7" top="0.75" bottom="0.75" header="0.3" footer="0.3"/>
  <pageSetup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981F-7561-4F05-A5FB-9F0B57145336}">
  <dimension ref="A1:P54"/>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157</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1">
        <v>121599.124401301</v>
      </c>
      <c r="C8" s="111">
        <v>111458.2564</v>
      </c>
      <c r="D8" s="111">
        <v>131739.9841</v>
      </c>
      <c r="E8" s="111">
        <v>10140.863850000002</v>
      </c>
      <c r="F8" s="112">
        <v>4.2548910739999997</v>
      </c>
      <c r="G8" s="111">
        <v>112750.825774704</v>
      </c>
      <c r="H8" s="111">
        <v>103106.5975</v>
      </c>
      <c r="I8" s="111">
        <v>122395.0463</v>
      </c>
      <c r="J8" s="111">
        <v>9644.2243999999992</v>
      </c>
      <c r="K8" s="112">
        <v>4.3640681050000003</v>
      </c>
      <c r="L8" s="111">
        <v>8848.2986265970394</v>
      </c>
      <c r="M8" s="111">
        <v>5743.1119630000003</v>
      </c>
      <c r="N8" s="111">
        <v>11953.484759999999</v>
      </c>
      <c r="O8" s="111">
        <v>3105.1863984999995</v>
      </c>
      <c r="P8" s="112">
        <v>17.90489775</v>
      </c>
    </row>
    <row r="9" spans="1:16" ht="12" customHeight="1">
      <c r="A9" s="110" t="s">
        <v>195</v>
      </c>
      <c r="B9" s="111">
        <v>9308.6324432208403</v>
      </c>
      <c r="C9" s="111">
        <v>7284.463992</v>
      </c>
      <c r="D9" s="111">
        <v>11332.80017</v>
      </c>
      <c r="E9" s="111">
        <v>2024.1680890000002</v>
      </c>
      <c r="F9" s="112">
        <v>11.094420879999999</v>
      </c>
      <c r="G9" s="111">
        <v>9143.90656363772</v>
      </c>
      <c r="H9" s="111">
        <v>7121.5790589999997</v>
      </c>
      <c r="I9" s="111">
        <v>11166.233410000001</v>
      </c>
      <c r="J9" s="111">
        <v>2022.3271755000005</v>
      </c>
      <c r="K9" s="112">
        <v>11.28401311</v>
      </c>
      <c r="L9" s="111">
        <v>164.72587958311499</v>
      </c>
      <c r="M9" s="111">
        <v>80.880443360000001</v>
      </c>
      <c r="N9" s="111">
        <v>248.57125389999999</v>
      </c>
      <c r="O9" s="111">
        <v>83.845405269999986</v>
      </c>
      <c r="P9" s="112">
        <v>25.969371750000001</v>
      </c>
    </row>
    <row r="10" spans="1:16" ht="12" customHeight="1">
      <c r="A10" s="114" t="s">
        <v>199</v>
      </c>
      <c r="B10" s="111">
        <v>7033.0156544947304</v>
      </c>
      <c r="C10" s="111">
        <v>5247.3312290000003</v>
      </c>
      <c r="D10" s="111">
        <v>8818.6997140000003</v>
      </c>
      <c r="E10" s="111">
        <v>1785.6842425</v>
      </c>
      <c r="F10" s="112">
        <v>12.95409334</v>
      </c>
      <c r="G10" s="111">
        <v>6890.2599198383296</v>
      </c>
      <c r="H10" s="111">
        <v>5106.5796829999999</v>
      </c>
      <c r="I10" s="111">
        <v>8673.9398519999995</v>
      </c>
      <c r="J10" s="111">
        <v>1783.6800844999998</v>
      </c>
      <c r="K10" s="112">
        <v>13.20764224</v>
      </c>
      <c r="L10" s="111">
        <v>142.755734656404</v>
      </c>
      <c r="M10" s="111">
        <v>59.681256650000002</v>
      </c>
      <c r="N10" s="111">
        <v>225.83015069999999</v>
      </c>
      <c r="O10" s="111">
        <v>83.074447024999998</v>
      </c>
      <c r="P10" s="112">
        <v>29.690527849999999</v>
      </c>
    </row>
    <row r="11" spans="1:16" ht="12" customHeight="1">
      <c r="A11" s="114" t="s">
        <v>200</v>
      </c>
      <c r="B11" s="111">
        <v>2275.6167887261099</v>
      </c>
      <c r="C11" s="111">
        <v>1326.1325200000001</v>
      </c>
      <c r="D11" s="111">
        <v>3225.1007009999998</v>
      </c>
      <c r="E11" s="111">
        <v>949.48409049999987</v>
      </c>
      <c r="F11" s="112">
        <v>21.287885490000001</v>
      </c>
      <c r="G11" s="111">
        <v>2253.6466437994</v>
      </c>
      <c r="H11" s="111">
        <v>1304.2281869999999</v>
      </c>
      <c r="I11" s="111">
        <v>3203.0647439999998</v>
      </c>
      <c r="J11" s="111">
        <v>949.41827849999993</v>
      </c>
      <c r="K11" s="112">
        <v>21.49392499</v>
      </c>
      <c r="L11" s="111">
        <v>21.970144926710802</v>
      </c>
      <c r="M11" s="111">
        <v>11.786189909999999</v>
      </c>
      <c r="N11" s="111">
        <v>32.154099940000002</v>
      </c>
      <c r="O11" s="111">
        <v>10.183955015000002</v>
      </c>
      <c r="P11" s="112">
        <v>23.64980036</v>
      </c>
    </row>
    <row r="12" spans="1:16" ht="12" customHeight="1">
      <c r="A12" s="110" t="s">
        <v>196</v>
      </c>
      <c r="B12" s="111">
        <v>112290.49195808001</v>
      </c>
      <c r="C12" s="111">
        <v>102490.6394</v>
      </c>
      <c r="D12" s="111">
        <v>122090.337</v>
      </c>
      <c r="E12" s="111">
        <v>9799.8487999999998</v>
      </c>
      <c r="F12" s="112">
        <v>4.4526681799999999</v>
      </c>
      <c r="G12" s="111">
        <v>103606.91921106599</v>
      </c>
      <c r="H12" s="111">
        <v>94317.223079999996</v>
      </c>
      <c r="I12" s="111">
        <v>112896.60830000001</v>
      </c>
      <c r="J12" s="111">
        <v>9289.6926100000055</v>
      </c>
      <c r="K12" s="112">
        <v>4.5746358230000004</v>
      </c>
      <c r="L12" s="111">
        <v>8683.5727470139209</v>
      </c>
      <c r="M12" s="111">
        <v>5593.2968369999999</v>
      </c>
      <c r="N12" s="111">
        <v>11773.848180000001</v>
      </c>
      <c r="O12" s="111">
        <v>3090.2756715000005</v>
      </c>
      <c r="P12" s="112">
        <v>18.156942440000002</v>
      </c>
    </row>
    <row r="13" spans="1:16" ht="12" customHeight="1">
      <c r="A13" s="114" t="s">
        <v>199</v>
      </c>
      <c r="B13" s="111">
        <v>79021.880168155607</v>
      </c>
      <c r="C13" s="111">
        <v>71117.117870000002</v>
      </c>
      <c r="D13" s="111">
        <v>86926.637690000003</v>
      </c>
      <c r="E13" s="111">
        <v>7904.7599100000007</v>
      </c>
      <c r="F13" s="112">
        <v>5.1037015129999999</v>
      </c>
      <c r="G13" s="111">
        <v>74433.183787382499</v>
      </c>
      <c r="H13" s="111">
        <v>66799.363849999994</v>
      </c>
      <c r="I13" s="111">
        <v>82066.999349999998</v>
      </c>
      <c r="J13" s="111">
        <v>7633.817750000002</v>
      </c>
      <c r="K13" s="112">
        <v>5.2326192300000001</v>
      </c>
      <c r="L13" s="111">
        <v>4588.6963807730699</v>
      </c>
      <c r="M13" s="111">
        <v>2602.5526110000001</v>
      </c>
      <c r="N13" s="111">
        <v>6574.8397530000002</v>
      </c>
      <c r="O13" s="111">
        <v>1986.1435710000001</v>
      </c>
      <c r="P13" s="112">
        <v>22.083365650000001</v>
      </c>
    </row>
    <row r="14" spans="1:16" ht="12" customHeight="1">
      <c r="A14" s="114" t="s">
        <v>200</v>
      </c>
      <c r="B14" s="111">
        <v>33268.611789924696</v>
      </c>
      <c r="C14" s="111">
        <v>28802.87947</v>
      </c>
      <c r="D14" s="111">
        <v>37734.341350000002</v>
      </c>
      <c r="E14" s="111">
        <v>4465.7309400000013</v>
      </c>
      <c r="F14" s="112">
        <v>6.8486003010000003</v>
      </c>
      <c r="G14" s="111">
        <v>29173.735423683898</v>
      </c>
      <c r="H14" s="111">
        <v>25088.353879999999</v>
      </c>
      <c r="I14" s="111">
        <v>33259.114280000002</v>
      </c>
      <c r="J14" s="111">
        <v>4085.3802000000014</v>
      </c>
      <c r="K14" s="112">
        <v>7.1447064310000004</v>
      </c>
      <c r="L14" s="111">
        <v>4094.8763662408601</v>
      </c>
      <c r="M14" s="111">
        <v>2288.9123070000001</v>
      </c>
      <c r="N14" s="111">
        <v>5900.8403509999998</v>
      </c>
      <c r="O14" s="111">
        <v>1805.9640219999999</v>
      </c>
      <c r="P14" s="112">
        <v>22.501539520000001</v>
      </c>
    </row>
    <row r="15" spans="1:16" ht="12" customHeight="1"/>
    <row r="16" spans="1:16" ht="36" customHeight="1">
      <c r="A16" s="109" t="s">
        <v>197</v>
      </c>
      <c r="B16" s="109" t="s">
        <v>6</v>
      </c>
      <c r="C16" s="109" t="s">
        <v>189</v>
      </c>
      <c r="D16" s="109" t="s">
        <v>190</v>
      </c>
      <c r="E16" s="109" t="s">
        <v>191</v>
      </c>
      <c r="F16" s="109" t="s">
        <v>192</v>
      </c>
      <c r="G16" s="109" t="s">
        <v>193</v>
      </c>
      <c r="H16" s="109" t="s">
        <v>189</v>
      </c>
      <c r="I16" s="109" t="s">
        <v>190</v>
      </c>
      <c r="J16" s="109" t="s">
        <v>191</v>
      </c>
      <c r="K16" s="109" t="s">
        <v>192</v>
      </c>
      <c r="L16" s="109" t="s">
        <v>194</v>
      </c>
      <c r="M16" s="109" t="s">
        <v>189</v>
      </c>
      <c r="N16" s="109" t="s">
        <v>190</v>
      </c>
      <c r="O16" s="109" t="s">
        <v>191</v>
      </c>
      <c r="P16" s="109" t="s">
        <v>192</v>
      </c>
    </row>
    <row r="17" spans="1:16" ht="12" customHeight="1">
      <c r="A17" s="110" t="s">
        <v>6</v>
      </c>
      <c r="B17" s="112">
        <v>100</v>
      </c>
      <c r="C17" s="112">
        <v>100</v>
      </c>
      <c r="D17" s="112">
        <v>100</v>
      </c>
      <c r="E17" s="112">
        <v>0</v>
      </c>
      <c r="F17" s="112">
        <v>0</v>
      </c>
      <c r="G17" s="112">
        <v>92.723386233114752</v>
      </c>
      <c r="H17" s="112">
        <v>90.283837230000003</v>
      </c>
      <c r="I17" s="112">
        <v>95.162935180000005</v>
      </c>
      <c r="J17" s="112">
        <v>2.439548975000001</v>
      </c>
      <c r="K17" s="112">
        <v>1.3423451150000001</v>
      </c>
      <c r="L17" s="112">
        <v>7.2766137668852915</v>
      </c>
      <c r="M17" s="112">
        <v>4.837064818</v>
      </c>
      <c r="N17" s="112">
        <v>9.7161627700000004</v>
      </c>
      <c r="O17" s="112">
        <v>2.4395489760000002</v>
      </c>
      <c r="P17" s="112">
        <v>17.10504199</v>
      </c>
    </row>
    <row r="18" spans="1:16" ht="12" customHeight="1">
      <c r="A18" s="110" t="s">
        <v>195</v>
      </c>
      <c r="B18" s="112">
        <v>7.6551804867447268</v>
      </c>
      <c r="C18" s="112">
        <v>6.0382808959999998</v>
      </c>
      <c r="D18" s="112">
        <v>9.2720800039999993</v>
      </c>
      <c r="E18" s="112">
        <v>1.6168995539999997</v>
      </c>
      <c r="F18" s="112">
        <v>10.77634626</v>
      </c>
      <c r="G18" s="112">
        <v>8.1098355606803754</v>
      </c>
      <c r="H18" s="112">
        <v>6.3751418439999998</v>
      </c>
      <c r="I18" s="112">
        <v>9.8445292470000005</v>
      </c>
      <c r="J18" s="112">
        <v>1.7346937015000004</v>
      </c>
      <c r="K18" s="112">
        <v>10.91326454</v>
      </c>
      <c r="L18" s="112">
        <v>1.8616672711290125</v>
      </c>
      <c r="M18" s="112">
        <v>0.81841277199999996</v>
      </c>
      <c r="N18" s="112">
        <v>2.9049211829999999</v>
      </c>
      <c r="O18" s="112">
        <v>1.0432542055</v>
      </c>
      <c r="P18" s="112">
        <v>28.591179870000001</v>
      </c>
    </row>
    <row r="19" spans="1:16" ht="12" customHeight="1">
      <c r="A19" s="114" t="s">
        <v>199</v>
      </c>
      <c r="B19" s="112">
        <v>5.78377162592421</v>
      </c>
      <c r="C19" s="112">
        <v>4.3471947640000002</v>
      </c>
      <c r="D19" s="112">
        <v>7.2203485790000004</v>
      </c>
      <c r="E19" s="112">
        <v>1.4365769075000001</v>
      </c>
      <c r="F19" s="112">
        <v>12.672481619999999</v>
      </c>
      <c r="G19" s="112">
        <v>6.1110505155911508</v>
      </c>
      <c r="H19" s="112">
        <v>4.5681673629999997</v>
      </c>
      <c r="I19" s="112">
        <v>7.6539338170000004</v>
      </c>
      <c r="J19" s="112">
        <v>1.5428832270000004</v>
      </c>
      <c r="K19" s="112">
        <v>12.881341900000001</v>
      </c>
      <c r="L19" s="112">
        <v>1.6133693117826691</v>
      </c>
      <c r="M19" s="112">
        <v>0.61461959799999999</v>
      </c>
      <c r="N19" s="112">
        <v>2.6121184230000001</v>
      </c>
      <c r="O19" s="112">
        <v>0.99874941250000004</v>
      </c>
      <c r="P19" s="112">
        <v>31.583972630000002</v>
      </c>
    </row>
    <row r="20" spans="1:16" ht="12" customHeight="1">
      <c r="A20" s="114" t="s">
        <v>200</v>
      </c>
      <c r="B20" s="112">
        <v>1.8714088608205166</v>
      </c>
      <c r="C20" s="112">
        <v>1.0958958329999999</v>
      </c>
      <c r="D20" s="112">
        <v>2.6469217230000002</v>
      </c>
      <c r="E20" s="112">
        <v>0.77551294500000012</v>
      </c>
      <c r="F20" s="112">
        <v>21.142888429999999</v>
      </c>
      <c r="G20" s="112">
        <v>1.9987850450892328</v>
      </c>
      <c r="H20" s="112">
        <v>1.163472654</v>
      </c>
      <c r="I20" s="112">
        <v>2.8340972579999999</v>
      </c>
      <c r="J20" s="112">
        <v>0.83531230199999995</v>
      </c>
      <c r="K20" s="112">
        <v>21.321940850000001</v>
      </c>
      <c r="L20" s="112">
        <v>0.24829795934634141</v>
      </c>
      <c r="M20" s="112">
        <v>0.104096147</v>
      </c>
      <c r="N20" s="112">
        <v>0.39249978699999999</v>
      </c>
      <c r="O20" s="112">
        <v>0.14420181999999998</v>
      </c>
      <c r="P20" s="112">
        <v>29.630672359999998</v>
      </c>
    </row>
    <row r="21" spans="1:16" ht="12" customHeight="1">
      <c r="A21" s="110" t="s">
        <v>196</v>
      </c>
      <c r="B21" s="112">
        <v>92.344819513255146</v>
      </c>
      <c r="C21" s="112">
        <v>90.727919999999997</v>
      </c>
      <c r="D21" s="112">
        <v>93.961719099999996</v>
      </c>
      <c r="E21" s="112">
        <v>1.6168995499999994</v>
      </c>
      <c r="F21" s="112">
        <v>0.89333517100000004</v>
      </c>
      <c r="G21" s="112">
        <v>91.890164439319364</v>
      </c>
      <c r="H21" s="112">
        <v>90.155470750000006</v>
      </c>
      <c r="I21" s="112">
        <v>93.624858160000002</v>
      </c>
      <c r="J21" s="112">
        <v>1.734693704999998</v>
      </c>
      <c r="K21" s="112">
        <v>0.96315836700000002</v>
      </c>
      <c r="L21" s="112">
        <v>98.138332728870949</v>
      </c>
      <c r="M21" s="112">
        <v>97.095078819999998</v>
      </c>
      <c r="N21" s="112">
        <v>99.181587230000005</v>
      </c>
      <c r="O21" s="112">
        <v>1.0432542050000038</v>
      </c>
      <c r="P21" s="112">
        <v>0.542369671</v>
      </c>
    </row>
    <row r="22" spans="1:16" ht="12" customHeight="1">
      <c r="A22" s="114" t="s">
        <v>199</v>
      </c>
      <c r="B22" s="112">
        <v>64.98556676063545</v>
      </c>
      <c r="C22" s="112">
        <v>61.877915450000003</v>
      </c>
      <c r="D22" s="112">
        <v>68.093218559999997</v>
      </c>
      <c r="E22" s="112">
        <v>3.1076515549999968</v>
      </c>
      <c r="F22" s="112">
        <v>2.4398286869999999</v>
      </c>
      <c r="G22" s="112">
        <v>66.015644032721411</v>
      </c>
      <c r="H22" s="112">
        <v>62.841555079999999</v>
      </c>
      <c r="I22" s="112">
        <v>69.189733619999998</v>
      </c>
      <c r="J22" s="112">
        <v>3.1740892699999996</v>
      </c>
      <c r="K22" s="112">
        <v>2.4531053479999998</v>
      </c>
      <c r="L22" s="112">
        <v>51.859646406823792</v>
      </c>
      <c r="M22" s="112">
        <v>39.428560419999997</v>
      </c>
      <c r="N22" s="112">
        <v>64.290731030000003</v>
      </c>
      <c r="O22" s="112">
        <v>12.431085305000003</v>
      </c>
      <c r="P22" s="112">
        <v>12.229914750000001</v>
      </c>
    </row>
    <row r="23" spans="1:16" ht="12" customHeight="1">
      <c r="A23" s="114" t="s">
        <v>200</v>
      </c>
      <c r="B23" s="112">
        <v>27.359252752619945</v>
      </c>
      <c r="C23" s="112">
        <v>24.402181550000002</v>
      </c>
      <c r="D23" s="112">
        <v>30.31632355</v>
      </c>
      <c r="E23" s="112">
        <v>2.9570709999999991</v>
      </c>
      <c r="F23" s="112">
        <v>5.5144404639999998</v>
      </c>
      <c r="G23" s="112">
        <v>25.874520406598311</v>
      </c>
      <c r="H23" s="112">
        <v>22.894680319999999</v>
      </c>
      <c r="I23" s="112">
        <v>28.854359880000001</v>
      </c>
      <c r="J23" s="112">
        <v>2.9798397800000007</v>
      </c>
      <c r="K23" s="112">
        <v>5.8757666300000002</v>
      </c>
      <c r="L23" s="112">
        <v>46.278686322047264</v>
      </c>
      <c r="M23" s="112">
        <v>33.884260910000002</v>
      </c>
      <c r="N23" s="112">
        <v>58.67311368</v>
      </c>
      <c r="O23" s="112">
        <v>12.394426384999999</v>
      </c>
      <c r="P23" s="112">
        <v>13.66436107</v>
      </c>
    </row>
    <row r="24" spans="1:16" ht="12" customHeight="1"/>
    <row r="25" spans="1:16" ht="12" customHeight="1">
      <c r="A25" s="113" t="s">
        <v>198</v>
      </c>
    </row>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sheetData>
  <sheetProtection selectLockedCells="1" selectUnlockedCells="1"/>
  <mergeCells count="1">
    <mergeCell ref="A3:P3"/>
  </mergeCells>
  <conditionalFormatting sqref="A4:C5">
    <cfRule type="duplicateValues" dxfId="114" priority="3"/>
  </conditionalFormatting>
  <conditionalFormatting sqref="D4:P5">
    <cfRule type="duplicateValues" dxfId="113" priority="2"/>
  </conditionalFormatting>
  <conditionalFormatting sqref="B7:P23">
    <cfRule type="cellIs" dxfId="112" priority="1" operator="lessThan">
      <formula>0</formula>
    </cfRule>
  </conditionalFormatting>
  <pageMargins left="0.7" right="0.7" top="0.75" bottom="0.75" header="0.3" footer="0.3"/>
  <pageSetup orientation="portrait" horizontalDpi="360" verticalDpi="36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4ADE5-EAB9-4A33-926D-37735E35A311}">
  <dimension ref="A1:P50"/>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158</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1">
        <v>121599.124401301</v>
      </c>
      <c r="C8" s="111">
        <v>111458.2564</v>
      </c>
      <c r="D8" s="111">
        <v>131739.9841</v>
      </c>
      <c r="E8" s="111">
        <v>10140.863850000002</v>
      </c>
      <c r="F8" s="112">
        <v>4.2548910739999997</v>
      </c>
      <c r="G8" s="111">
        <v>112750.825774704</v>
      </c>
      <c r="H8" s="111">
        <v>103106.5975</v>
      </c>
      <c r="I8" s="111">
        <v>122395.0463</v>
      </c>
      <c r="J8" s="111">
        <v>9644.2243999999992</v>
      </c>
      <c r="K8" s="112">
        <v>4.3640681050000003</v>
      </c>
      <c r="L8" s="111">
        <v>8848.2986265970394</v>
      </c>
      <c r="M8" s="111">
        <v>5743.1119630000003</v>
      </c>
      <c r="N8" s="111">
        <v>11953.484759999999</v>
      </c>
      <c r="O8" s="111">
        <v>3105.1863984999995</v>
      </c>
      <c r="P8" s="112">
        <v>17.90489775</v>
      </c>
    </row>
    <row r="9" spans="1:16" ht="12" customHeight="1">
      <c r="A9" s="110" t="s">
        <v>201</v>
      </c>
      <c r="B9" s="111">
        <v>0</v>
      </c>
      <c r="C9" s="111">
        <v>0</v>
      </c>
      <c r="D9" s="111">
        <v>0</v>
      </c>
      <c r="E9" s="111">
        <v>0</v>
      </c>
      <c r="F9" s="112">
        <v>0</v>
      </c>
      <c r="G9" s="111">
        <v>0</v>
      </c>
      <c r="H9" s="111">
        <v>0</v>
      </c>
      <c r="I9" s="111">
        <v>0</v>
      </c>
      <c r="J9" s="111">
        <v>0</v>
      </c>
      <c r="K9" s="112">
        <v>0</v>
      </c>
      <c r="L9" s="111">
        <v>0</v>
      </c>
      <c r="M9" s="111">
        <v>0</v>
      </c>
      <c r="N9" s="111">
        <v>0</v>
      </c>
      <c r="O9" s="111">
        <v>0</v>
      </c>
      <c r="P9" s="112">
        <v>0</v>
      </c>
    </row>
    <row r="10" spans="1:16" ht="12" customHeight="1">
      <c r="A10" s="115" t="s">
        <v>202</v>
      </c>
      <c r="B10" s="111">
        <v>18732.0093529199</v>
      </c>
      <c r="C10" s="111">
        <v>15164.08583</v>
      </c>
      <c r="D10" s="111">
        <v>22299.928670000001</v>
      </c>
      <c r="E10" s="111">
        <v>3567.9214200000006</v>
      </c>
      <c r="F10" s="112">
        <v>9.7179551909999997</v>
      </c>
      <c r="G10" s="111">
        <v>13874.4134500487</v>
      </c>
      <c r="H10" s="111">
        <v>11402.130880000001</v>
      </c>
      <c r="I10" s="111">
        <v>16346.69182</v>
      </c>
      <c r="J10" s="111">
        <v>2472.2804699999997</v>
      </c>
      <c r="K10" s="112">
        <v>9.0913232750000006</v>
      </c>
      <c r="L10" s="111">
        <v>4857.5959028711904</v>
      </c>
      <c r="M10" s="111">
        <v>2289.9449380000001</v>
      </c>
      <c r="N10" s="111">
        <v>7425.2468669999998</v>
      </c>
      <c r="O10" s="111">
        <v>2567.6509644999996</v>
      </c>
      <c r="P10" s="112">
        <v>26.968608100000001</v>
      </c>
    </row>
    <row r="11" spans="1:16" ht="12" customHeight="1">
      <c r="A11" s="115" t="s">
        <v>203</v>
      </c>
      <c r="B11" s="111">
        <v>7328.0461782805396</v>
      </c>
      <c r="C11" s="111">
        <v>6731.066245</v>
      </c>
      <c r="D11" s="111">
        <v>7925.0261110000001</v>
      </c>
      <c r="E11" s="111">
        <v>596.97993300000007</v>
      </c>
      <c r="F11" s="112">
        <v>4.1563820849999997</v>
      </c>
      <c r="G11" s="111">
        <v>6851.4012975249698</v>
      </c>
      <c r="H11" s="111">
        <v>6283.277255</v>
      </c>
      <c r="I11" s="111">
        <v>7419.5253400000001</v>
      </c>
      <c r="J11" s="111">
        <v>568.12404250000009</v>
      </c>
      <c r="K11" s="112">
        <v>4.2306557839999996</v>
      </c>
      <c r="L11" s="111">
        <v>476.64488075557301</v>
      </c>
      <c r="M11" s="111">
        <v>292.34193820000002</v>
      </c>
      <c r="N11" s="111">
        <v>660.94782329999998</v>
      </c>
      <c r="O11" s="111">
        <v>184.30294254999998</v>
      </c>
      <c r="P11" s="112">
        <v>19.72791848</v>
      </c>
    </row>
    <row r="12" spans="1:16" ht="12" customHeight="1">
      <c r="A12" s="110" t="s">
        <v>204</v>
      </c>
      <c r="B12" s="111">
        <v>95539.068870100702</v>
      </c>
      <c r="C12" s="111">
        <v>86360.828680000006</v>
      </c>
      <c r="D12" s="111">
        <v>104717.30499999999</v>
      </c>
      <c r="E12" s="111">
        <v>9178.2381599999935</v>
      </c>
      <c r="F12" s="112">
        <v>4.9014238140000002</v>
      </c>
      <c r="G12" s="111">
        <v>92025.0110271304</v>
      </c>
      <c r="H12" s="111">
        <v>83020.031499999997</v>
      </c>
      <c r="I12" s="111">
        <v>101029.98699999999</v>
      </c>
      <c r="J12" s="111">
        <v>9004.9777499999982</v>
      </c>
      <c r="K12" s="112">
        <v>4.9925302350000003</v>
      </c>
      <c r="L12" s="111">
        <v>3514.05784297028</v>
      </c>
      <c r="M12" s="111">
        <v>1796.0791429999999</v>
      </c>
      <c r="N12" s="111">
        <v>5232.036008</v>
      </c>
      <c r="O12" s="111">
        <v>1717.9784325000001</v>
      </c>
      <c r="P12" s="112">
        <v>24.94323413</v>
      </c>
    </row>
    <row r="13" spans="1:16" ht="12" customHeight="1"/>
    <row r="14" spans="1:16" ht="36" customHeight="1">
      <c r="A14" s="109" t="s">
        <v>197</v>
      </c>
      <c r="B14" s="109" t="s">
        <v>6</v>
      </c>
      <c r="C14" s="109" t="s">
        <v>189</v>
      </c>
      <c r="D14" s="109" t="s">
        <v>190</v>
      </c>
      <c r="E14" s="109" t="s">
        <v>191</v>
      </c>
      <c r="F14" s="109" t="s">
        <v>192</v>
      </c>
      <c r="G14" s="109" t="s">
        <v>193</v>
      </c>
      <c r="H14" s="109" t="s">
        <v>189</v>
      </c>
      <c r="I14" s="109" t="s">
        <v>190</v>
      </c>
      <c r="J14" s="109" t="s">
        <v>191</v>
      </c>
      <c r="K14" s="109" t="s">
        <v>192</v>
      </c>
      <c r="L14" s="109" t="s">
        <v>194</v>
      </c>
      <c r="M14" s="109" t="s">
        <v>189</v>
      </c>
      <c r="N14" s="109" t="s">
        <v>190</v>
      </c>
      <c r="O14" s="109" t="s">
        <v>191</v>
      </c>
      <c r="P14" s="109" t="s">
        <v>192</v>
      </c>
    </row>
    <row r="15" spans="1:16" ht="12" customHeight="1">
      <c r="A15" s="110" t="s">
        <v>6</v>
      </c>
      <c r="B15" s="112">
        <v>100</v>
      </c>
      <c r="C15" s="112">
        <v>100</v>
      </c>
      <c r="D15" s="112">
        <v>100</v>
      </c>
      <c r="E15" s="112">
        <v>0</v>
      </c>
      <c r="F15" s="112">
        <v>0</v>
      </c>
      <c r="G15" s="112">
        <v>92.723386233114752</v>
      </c>
      <c r="H15" s="112">
        <v>90.283837230000003</v>
      </c>
      <c r="I15" s="112">
        <v>95.162935180000005</v>
      </c>
      <c r="J15" s="112">
        <v>2.439548975000001</v>
      </c>
      <c r="K15" s="112">
        <v>1.3423451150000001</v>
      </c>
      <c r="L15" s="112">
        <v>7.2766137668852915</v>
      </c>
      <c r="M15" s="112">
        <v>4.837064818</v>
      </c>
      <c r="N15" s="112">
        <v>9.7161627700000004</v>
      </c>
      <c r="O15" s="112">
        <v>2.4395489760000002</v>
      </c>
      <c r="P15" s="112">
        <v>17.10504199</v>
      </c>
    </row>
    <row r="16" spans="1:16" ht="12" customHeight="1">
      <c r="A16" s="110" t="s">
        <v>201</v>
      </c>
      <c r="B16" s="112">
        <v>0</v>
      </c>
      <c r="C16" s="112">
        <v>0</v>
      </c>
      <c r="D16" s="112">
        <v>0</v>
      </c>
      <c r="E16" s="112">
        <v>0</v>
      </c>
      <c r="F16" s="112">
        <v>0</v>
      </c>
      <c r="G16" s="112">
        <v>0</v>
      </c>
      <c r="H16" s="112">
        <v>0</v>
      </c>
      <c r="I16" s="112">
        <v>0</v>
      </c>
      <c r="J16" s="112">
        <v>0</v>
      </c>
      <c r="K16" s="112">
        <v>0</v>
      </c>
      <c r="L16" s="112">
        <v>0</v>
      </c>
      <c r="M16" s="112">
        <v>0</v>
      </c>
      <c r="N16" s="112">
        <v>0</v>
      </c>
      <c r="O16" s="112">
        <v>0</v>
      </c>
      <c r="P16" s="112">
        <v>0</v>
      </c>
    </row>
    <row r="17" spans="1:16" ht="12" customHeight="1">
      <c r="A17" s="115" t="s">
        <v>202</v>
      </c>
      <c r="B17" s="112">
        <v>15.404723878685664</v>
      </c>
      <c r="C17" s="112">
        <v>12.722026939999999</v>
      </c>
      <c r="D17" s="112">
        <v>18.087418410000002</v>
      </c>
      <c r="E17" s="112">
        <v>2.6826957350000011</v>
      </c>
      <c r="F17" s="112">
        <v>8.8850824660000001</v>
      </c>
      <c r="G17" s="112">
        <v>12.305376350655045</v>
      </c>
      <c r="H17" s="112">
        <v>10.21978803</v>
      </c>
      <c r="I17" s="112">
        <v>14.39096179</v>
      </c>
      <c r="J17" s="112">
        <v>2.0855868800000001</v>
      </c>
      <c r="K17" s="112">
        <v>8.6472370630000004</v>
      </c>
      <c r="L17" s="112">
        <v>54.898643319629571</v>
      </c>
      <c r="M17" s="112">
        <v>37.938454909999997</v>
      </c>
      <c r="N17" s="112">
        <v>71.858835040000002</v>
      </c>
      <c r="O17" s="112">
        <v>16.960190065000003</v>
      </c>
      <c r="P17" s="112">
        <v>15.76206152</v>
      </c>
    </row>
    <row r="18" spans="1:16" ht="12" customHeight="1">
      <c r="A18" s="115" t="s">
        <v>203</v>
      </c>
      <c r="B18" s="112">
        <v>6.0263971589931415</v>
      </c>
      <c r="C18" s="112">
        <v>5.3975626209999996</v>
      </c>
      <c r="D18" s="112">
        <v>6.6552321059999997</v>
      </c>
      <c r="E18" s="112">
        <v>0.62883474250000004</v>
      </c>
      <c r="F18" s="112">
        <v>5.3238117730000001</v>
      </c>
      <c r="G18" s="112">
        <v>6.0765863579706956</v>
      </c>
      <c r="H18" s="112">
        <v>5.4329106359999999</v>
      </c>
      <c r="I18" s="112">
        <v>6.7202624960000001</v>
      </c>
      <c r="J18" s="112">
        <v>0.64367593000000012</v>
      </c>
      <c r="K18" s="112">
        <v>5.4044500690000001</v>
      </c>
      <c r="L18" s="112">
        <v>5.3868534604249163</v>
      </c>
      <c r="M18" s="112">
        <v>2.7314297449999998</v>
      </c>
      <c r="N18" s="112">
        <v>8.0422775019999992</v>
      </c>
      <c r="O18" s="112">
        <v>2.6554238784999997</v>
      </c>
      <c r="P18" s="112">
        <v>25.150267599999999</v>
      </c>
    </row>
    <row r="19" spans="1:16" ht="12" customHeight="1">
      <c r="A19" s="110" t="s">
        <v>204</v>
      </c>
      <c r="B19" s="112">
        <v>78.568878962321307</v>
      </c>
      <c r="C19" s="112">
        <v>75.826826969999999</v>
      </c>
      <c r="D19" s="112">
        <v>81.310932960000002</v>
      </c>
      <c r="E19" s="112">
        <v>2.7420529950000017</v>
      </c>
      <c r="F19" s="112">
        <v>1.7806116519999999</v>
      </c>
      <c r="G19" s="112">
        <v>81.618037291374307</v>
      </c>
      <c r="H19" s="112">
        <v>79.391853499999996</v>
      </c>
      <c r="I19" s="112">
        <v>83.844223549999995</v>
      </c>
      <c r="J19" s="112">
        <v>2.2261850249999995</v>
      </c>
      <c r="K19" s="112">
        <v>1.3916147800000001</v>
      </c>
      <c r="L19" s="112">
        <v>39.714503219945563</v>
      </c>
      <c r="M19" s="112">
        <v>23.31470517</v>
      </c>
      <c r="N19" s="112">
        <v>56.114297630000003</v>
      </c>
      <c r="O19" s="112">
        <v>16.39979623</v>
      </c>
      <c r="P19" s="112">
        <v>21.068483000000001</v>
      </c>
    </row>
    <row r="20" spans="1:16" ht="12" customHeight="1"/>
    <row r="21" spans="1:16" ht="12" customHeight="1">
      <c r="A21" s="113" t="s">
        <v>198</v>
      </c>
    </row>
    <row r="22" spans="1:16" ht="12" customHeight="1">
      <c r="A22" s="14" t="s">
        <v>205</v>
      </c>
      <c r="B22" s="14"/>
      <c r="C22" s="14"/>
      <c r="D22" s="14"/>
    </row>
    <row r="23" spans="1:16" ht="12" customHeight="1">
      <c r="A23" s="14" t="s">
        <v>206</v>
      </c>
      <c r="B23" s="14"/>
      <c r="C23" s="14"/>
      <c r="D23" s="14"/>
    </row>
    <row r="24" spans="1:16" ht="12" customHeight="1">
      <c r="A24" s="241" t="s">
        <v>207</v>
      </c>
      <c r="B24" s="241"/>
      <c r="C24" s="241"/>
      <c r="D24" s="241"/>
    </row>
    <row r="25" spans="1:16" ht="12" customHeight="1">
      <c r="A25" s="241"/>
      <c r="B25" s="241"/>
      <c r="C25" s="241"/>
      <c r="D25" s="241"/>
    </row>
    <row r="26" spans="1:16" ht="12" customHeight="1">
      <c r="A26" s="241"/>
      <c r="B26" s="241"/>
      <c r="C26" s="241"/>
      <c r="D26" s="241"/>
    </row>
    <row r="27" spans="1:16" ht="12" customHeight="1">
      <c r="A27" s="241"/>
      <c r="B27" s="241"/>
      <c r="C27" s="241"/>
      <c r="D27" s="241"/>
    </row>
    <row r="28" spans="1:16" ht="12" customHeight="1">
      <c r="A28" s="14"/>
      <c r="B28" s="14"/>
      <c r="C28" s="14"/>
      <c r="D28" s="14"/>
    </row>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sheetData>
  <sheetProtection selectLockedCells="1" selectUnlockedCells="1"/>
  <mergeCells count="2">
    <mergeCell ref="A3:P3"/>
    <mergeCell ref="A24:D27"/>
  </mergeCells>
  <conditionalFormatting sqref="A4:C5">
    <cfRule type="duplicateValues" dxfId="111" priority="3"/>
  </conditionalFormatting>
  <conditionalFormatting sqref="D4:P5">
    <cfRule type="duplicateValues" dxfId="110" priority="2"/>
  </conditionalFormatting>
  <conditionalFormatting sqref="B8:P19">
    <cfRule type="cellIs" dxfId="109" priority="1" operator="lessThan">
      <formula>0</formula>
    </cfRule>
  </conditionalFormatting>
  <pageMargins left="0.7" right="0.7" top="0.75" bottom="0.75" header="0.3" footer="0.3"/>
  <pageSetup orientation="portrait" horizontalDpi="360" verticalDpi="36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1185-EFB6-49E4-A93C-10A27E7C0F3F}">
  <dimension ref="A1:P5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159</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208</v>
      </c>
      <c r="B9" s="117">
        <v>14118.9967032441</v>
      </c>
      <c r="C9" s="117">
        <v>11620.44008</v>
      </c>
      <c r="D9" s="117">
        <v>16617.552790000002</v>
      </c>
      <c r="E9" s="117">
        <v>2498.5563550000006</v>
      </c>
      <c r="F9" s="118">
        <v>9.0287837250000003</v>
      </c>
      <c r="G9" s="117">
        <v>11952.169851402899</v>
      </c>
      <c r="H9" s="117">
        <v>9883.9460149999995</v>
      </c>
      <c r="I9" s="117">
        <v>14020.393179999999</v>
      </c>
      <c r="J9" s="117">
        <v>2068.2235824999998</v>
      </c>
      <c r="K9" s="118">
        <v>8.8286574580000003</v>
      </c>
      <c r="L9" s="117">
        <v>2166.8268518412201</v>
      </c>
      <c r="M9" s="117">
        <v>763.53758530000005</v>
      </c>
      <c r="N9" s="117">
        <v>3570.1160909999999</v>
      </c>
      <c r="O9" s="117">
        <v>1403.2892528499999</v>
      </c>
      <c r="P9" s="118">
        <v>33.042045260000002</v>
      </c>
    </row>
    <row r="10" spans="1:16" ht="12" customHeight="1">
      <c r="A10" s="116" t="s">
        <v>209</v>
      </c>
      <c r="B10" s="117">
        <v>39996.945283018998</v>
      </c>
      <c r="C10" s="117">
        <v>34682.139799999997</v>
      </c>
      <c r="D10" s="117">
        <v>45311.747730000003</v>
      </c>
      <c r="E10" s="117">
        <v>5314.8039650000028</v>
      </c>
      <c r="F10" s="118">
        <v>6.7796046939999997</v>
      </c>
      <c r="G10" s="117">
        <v>37901.935013618102</v>
      </c>
      <c r="H10" s="117">
        <v>32680.8315</v>
      </c>
      <c r="I10" s="117">
        <v>43123.035750000003</v>
      </c>
      <c r="J10" s="117">
        <v>5221.1021250000013</v>
      </c>
      <c r="K10" s="118">
        <v>7.028210327</v>
      </c>
      <c r="L10" s="117">
        <v>2095.0102694009602</v>
      </c>
      <c r="M10" s="117">
        <v>1069.857518</v>
      </c>
      <c r="N10" s="117">
        <v>3120.1627659999999</v>
      </c>
      <c r="O10" s="117">
        <v>1025.1526239999998</v>
      </c>
      <c r="P10" s="118">
        <v>24.965848260000001</v>
      </c>
    </row>
    <row r="11" spans="1:16" ht="12" customHeight="1">
      <c r="A11" s="116" t="s">
        <v>210</v>
      </c>
      <c r="B11" s="117">
        <v>7648.7194394873504</v>
      </c>
      <c r="C11" s="117">
        <v>5145.5009280000004</v>
      </c>
      <c r="D11" s="117">
        <v>10151.93736</v>
      </c>
      <c r="E11" s="117">
        <v>2503.2182159999998</v>
      </c>
      <c r="F11" s="118">
        <v>16.697595069999998</v>
      </c>
      <c r="G11" s="117">
        <v>4979.4960115460699</v>
      </c>
      <c r="H11" s="117">
        <v>3451.6204790000002</v>
      </c>
      <c r="I11" s="117">
        <v>6507.3711110000004</v>
      </c>
      <c r="J11" s="117">
        <v>1527.8753160000001</v>
      </c>
      <c r="K11" s="118">
        <v>15.654762140000001</v>
      </c>
      <c r="L11" s="117">
        <v>2669.2234279412801</v>
      </c>
      <c r="M11" s="117">
        <v>687.06728520000001</v>
      </c>
      <c r="N11" s="117">
        <v>4651.3794099999996</v>
      </c>
      <c r="O11" s="117">
        <v>1982.1560623999999</v>
      </c>
      <c r="P11" s="118">
        <v>37.887579340000002</v>
      </c>
    </row>
    <row r="12" spans="1:16" ht="12" customHeight="1">
      <c r="A12" s="116" t="s">
        <v>211</v>
      </c>
      <c r="B12" s="117">
        <v>6633.0055042819204</v>
      </c>
      <c r="C12" s="117">
        <v>4975.8668980000002</v>
      </c>
      <c r="D12" s="117">
        <v>8290.142871</v>
      </c>
      <c r="E12" s="117">
        <v>1657.1379864999999</v>
      </c>
      <c r="F12" s="118">
        <v>12.74653915</v>
      </c>
      <c r="G12" s="117">
        <v>6223.1890226743699</v>
      </c>
      <c r="H12" s="117">
        <v>4597.6861900000004</v>
      </c>
      <c r="I12" s="117">
        <v>7848.6907289999999</v>
      </c>
      <c r="J12" s="117">
        <v>1625.5022694999998</v>
      </c>
      <c r="K12" s="118">
        <v>13.32657524</v>
      </c>
      <c r="L12" s="117">
        <v>409.81648160754997</v>
      </c>
      <c r="M12" s="117">
        <v>87.387376560000007</v>
      </c>
      <c r="N12" s="117">
        <v>732.24547250000001</v>
      </c>
      <c r="O12" s="117">
        <v>322.42904797</v>
      </c>
      <c r="P12" s="118">
        <v>40.141050110000002</v>
      </c>
    </row>
    <row r="13" spans="1:16" ht="12" customHeight="1">
      <c r="A13" s="116" t="s">
        <v>212</v>
      </c>
      <c r="B13" s="117">
        <v>50484.1788202795</v>
      </c>
      <c r="C13" s="117">
        <v>44025.304190000003</v>
      </c>
      <c r="D13" s="117">
        <v>56943.0507</v>
      </c>
      <c r="E13" s="117">
        <v>6458.8732549999986</v>
      </c>
      <c r="F13" s="118">
        <v>6.5274778439999999</v>
      </c>
      <c r="G13" s="117">
        <v>49377.722453166898</v>
      </c>
      <c r="H13" s="117">
        <v>42954.284570000003</v>
      </c>
      <c r="I13" s="117">
        <v>55801.157570000003</v>
      </c>
      <c r="J13" s="117">
        <v>6423.4364999999998</v>
      </c>
      <c r="K13" s="118">
        <v>6.6371299649999997</v>
      </c>
      <c r="L13" s="117">
        <v>1106.4563671126</v>
      </c>
      <c r="M13" s="117">
        <v>434.13624579999998</v>
      </c>
      <c r="N13" s="117">
        <v>1778.776511</v>
      </c>
      <c r="O13" s="117">
        <v>672.32013260000008</v>
      </c>
      <c r="P13" s="118">
        <v>31.001717060000001</v>
      </c>
    </row>
    <row r="14" spans="1:16" ht="24" customHeight="1">
      <c r="A14" s="116" t="s">
        <v>213</v>
      </c>
      <c r="B14" s="117">
        <v>766.64988358502603</v>
      </c>
      <c r="C14" s="117">
        <v>111.7580069</v>
      </c>
      <c r="D14" s="117">
        <v>1421.541753</v>
      </c>
      <c r="E14" s="117">
        <v>654.89187304999996</v>
      </c>
      <c r="F14" s="118">
        <v>43.582933410000003</v>
      </c>
      <c r="G14" s="117">
        <v>581.93746790666103</v>
      </c>
      <c r="H14" s="117">
        <v>22.330272820000001</v>
      </c>
      <c r="I14" s="117">
        <v>1141.544656</v>
      </c>
      <c r="J14" s="117">
        <v>559.60719159000007</v>
      </c>
      <c r="K14" s="118">
        <v>49.062638290000002</v>
      </c>
      <c r="L14" s="117">
        <v>184.71241567836501</v>
      </c>
      <c r="M14" s="117">
        <v>0</v>
      </c>
      <c r="N14" s="117">
        <v>524.96223450000002</v>
      </c>
      <c r="O14" s="117">
        <v>340.24981880000001</v>
      </c>
      <c r="P14" s="118">
        <v>93.982229450000005</v>
      </c>
    </row>
    <row r="15" spans="1:16" ht="12" customHeight="1">
      <c r="A15" s="116" t="s">
        <v>214</v>
      </c>
      <c r="B15" s="117">
        <v>1950.6287674042601</v>
      </c>
      <c r="C15" s="117">
        <v>747.18073289999995</v>
      </c>
      <c r="D15" s="117">
        <v>3154.0767030000002</v>
      </c>
      <c r="E15" s="117">
        <v>1203.4479850500002</v>
      </c>
      <c r="F15" s="118">
        <v>31.477239539999999</v>
      </c>
      <c r="G15" s="117">
        <v>1734.3759543891999</v>
      </c>
      <c r="H15" s="117">
        <v>573.14795519999996</v>
      </c>
      <c r="I15" s="117">
        <v>2895.6038549999998</v>
      </c>
      <c r="J15" s="117">
        <v>1161.2279498999999</v>
      </c>
      <c r="K15" s="118">
        <v>34.160024819999997</v>
      </c>
      <c r="L15" s="117">
        <v>216.25281301506399</v>
      </c>
      <c r="M15" s="117">
        <v>0</v>
      </c>
      <c r="N15" s="117">
        <v>588.75020270000005</v>
      </c>
      <c r="O15" s="117">
        <v>372.49738965</v>
      </c>
      <c r="P15" s="118">
        <v>87.883105869999994</v>
      </c>
    </row>
    <row r="16" spans="1:16" ht="12" customHeight="1"/>
    <row r="17" spans="1:16" ht="36" customHeight="1">
      <c r="A17" s="109" t="s">
        <v>197</v>
      </c>
      <c r="B17" s="109" t="s">
        <v>6</v>
      </c>
      <c r="C17" s="109" t="s">
        <v>189</v>
      </c>
      <c r="D17" s="109" t="s">
        <v>190</v>
      </c>
      <c r="E17" s="109" t="s">
        <v>191</v>
      </c>
      <c r="F17" s="109" t="s">
        <v>192</v>
      </c>
      <c r="G17" s="109" t="s">
        <v>193</v>
      </c>
      <c r="H17" s="109" t="s">
        <v>189</v>
      </c>
      <c r="I17" s="109" t="s">
        <v>190</v>
      </c>
      <c r="J17" s="109" t="s">
        <v>191</v>
      </c>
      <c r="K17" s="109" t="s">
        <v>192</v>
      </c>
      <c r="L17" s="109" t="s">
        <v>194</v>
      </c>
      <c r="M17" s="109" t="s">
        <v>189</v>
      </c>
      <c r="N17" s="109" t="s">
        <v>190</v>
      </c>
      <c r="O17" s="109" t="s">
        <v>191</v>
      </c>
      <c r="P17" s="109" t="s">
        <v>192</v>
      </c>
    </row>
    <row r="18" spans="1:16" ht="12" customHeight="1">
      <c r="A18" s="116" t="s">
        <v>6</v>
      </c>
      <c r="B18" s="118">
        <v>100</v>
      </c>
      <c r="C18" s="118">
        <v>100</v>
      </c>
      <c r="D18" s="118">
        <v>100</v>
      </c>
      <c r="E18" s="118">
        <v>0</v>
      </c>
      <c r="F18" s="118">
        <v>0</v>
      </c>
      <c r="G18" s="118">
        <v>92.723386233114752</v>
      </c>
      <c r="H18" s="118">
        <v>90.283837230000003</v>
      </c>
      <c r="I18" s="118">
        <v>95.162935180000005</v>
      </c>
      <c r="J18" s="118">
        <v>2.439548975000001</v>
      </c>
      <c r="K18" s="118">
        <v>1.3423451150000001</v>
      </c>
      <c r="L18" s="118">
        <v>7.2766137668852915</v>
      </c>
      <c r="M18" s="118">
        <v>4.837064818</v>
      </c>
      <c r="N18" s="118">
        <v>9.7161627700000004</v>
      </c>
      <c r="O18" s="118">
        <v>2.4395489760000002</v>
      </c>
      <c r="P18" s="118">
        <v>17.10504199</v>
      </c>
    </row>
    <row r="19" spans="1:16" ht="12" customHeight="1">
      <c r="A19" s="116" t="s">
        <v>208</v>
      </c>
      <c r="B19" s="118">
        <v>11.611100633133374</v>
      </c>
      <c r="C19" s="118">
        <v>9.6099203810000002</v>
      </c>
      <c r="D19" s="118">
        <v>13.612281230000001</v>
      </c>
      <c r="E19" s="118">
        <v>2.0011804245000002</v>
      </c>
      <c r="F19" s="118">
        <v>8.7933989879999999</v>
      </c>
      <c r="G19" s="118">
        <v>10.600516465649164</v>
      </c>
      <c r="H19" s="118">
        <v>8.7797966550000002</v>
      </c>
      <c r="I19" s="118">
        <v>12.42123655</v>
      </c>
      <c r="J19" s="118">
        <v>1.8207199474999998</v>
      </c>
      <c r="K19" s="118">
        <v>8.7631460180000005</v>
      </c>
      <c r="L19" s="118">
        <v>24.488627060212121</v>
      </c>
      <c r="M19" s="118">
        <v>10.631083</v>
      </c>
      <c r="N19" s="118">
        <v>38.346172289999998</v>
      </c>
      <c r="O19" s="118">
        <v>13.857544644999999</v>
      </c>
      <c r="P19" s="118">
        <v>28.871261969999999</v>
      </c>
    </row>
    <row r="20" spans="1:16" ht="12" customHeight="1">
      <c r="A20" s="116" t="s">
        <v>209</v>
      </c>
      <c r="B20" s="118">
        <v>32.892461586336111</v>
      </c>
      <c r="C20" s="118">
        <v>29.448669859999999</v>
      </c>
      <c r="D20" s="118">
        <v>36.336253050000003</v>
      </c>
      <c r="E20" s="118">
        <v>3.4437915950000022</v>
      </c>
      <c r="F20" s="118">
        <v>5.3417605469999998</v>
      </c>
      <c r="G20" s="118">
        <v>33.615660686470569</v>
      </c>
      <c r="H20" s="118">
        <v>30.02812492</v>
      </c>
      <c r="I20" s="118">
        <v>37.203196290000001</v>
      </c>
      <c r="J20" s="118">
        <v>3.5875356850000006</v>
      </c>
      <c r="K20" s="118">
        <v>5.4450078199999998</v>
      </c>
      <c r="L20" s="118">
        <v>23.676984218226803</v>
      </c>
      <c r="M20" s="118">
        <v>12.44685114</v>
      </c>
      <c r="N20" s="118">
        <v>34.907115840000003</v>
      </c>
      <c r="O20" s="118">
        <v>11.230132350000002</v>
      </c>
      <c r="P20" s="118">
        <v>24.199279279999999</v>
      </c>
    </row>
    <row r="21" spans="1:16" ht="12" customHeight="1">
      <c r="A21" s="116" t="s">
        <v>210</v>
      </c>
      <c r="B21" s="118">
        <v>6.2901106213931888</v>
      </c>
      <c r="C21" s="118">
        <v>4.3435817319999996</v>
      </c>
      <c r="D21" s="118">
        <v>8.2366394500000002</v>
      </c>
      <c r="E21" s="118">
        <v>1.9465288590000003</v>
      </c>
      <c r="F21" s="118">
        <v>15.78870442</v>
      </c>
      <c r="G21" s="118">
        <v>4.4163720995675719</v>
      </c>
      <c r="H21" s="118">
        <v>3.1072777989999998</v>
      </c>
      <c r="I21" s="118">
        <v>5.7254663189999997</v>
      </c>
      <c r="J21" s="118">
        <v>1.30909426</v>
      </c>
      <c r="K21" s="118">
        <v>15.123391460000001</v>
      </c>
      <c r="L21" s="118">
        <v>30.166516079349766</v>
      </c>
      <c r="M21" s="118">
        <v>14.26693893</v>
      </c>
      <c r="N21" s="118">
        <v>46.066093240000001</v>
      </c>
      <c r="O21" s="118">
        <v>15.899577154999999</v>
      </c>
      <c r="P21" s="118">
        <v>26.89083862</v>
      </c>
    </row>
    <row r="22" spans="1:16" ht="12" customHeight="1">
      <c r="A22" s="116" t="s">
        <v>211</v>
      </c>
      <c r="B22" s="118">
        <v>5.4548135415775683</v>
      </c>
      <c r="C22" s="118">
        <v>4.1317808610000002</v>
      </c>
      <c r="D22" s="118">
        <v>6.7778455729999996</v>
      </c>
      <c r="E22" s="118">
        <v>1.3230323559999997</v>
      </c>
      <c r="F22" s="118">
        <v>12.37469518</v>
      </c>
      <c r="G22" s="118">
        <v>5.5194176893297415</v>
      </c>
      <c r="H22" s="118">
        <v>4.1255590890000002</v>
      </c>
      <c r="I22" s="118">
        <v>6.91327567</v>
      </c>
      <c r="J22" s="118">
        <v>1.3938582904999999</v>
      </c>
      <c r="K22" s="118">
        <v>12.884551760000001</v>
      </c>
      <c r="L22" s="118">
        <v>4.6315851092060285</v>
      </c>
      <c r="M22" s="118">
        <v>0.83517286499999999</v>
      </c>
      <c r="N22" s="118">
        <v>8.4279963430000002</v>
      </c>
      <c r="O22" s="118">
        <v>3.7964117390000003</v>
      </c>
      <c r="P22" s="118">
        <v>41.820347259999998</v>
      </c>
    </row>
    <row r="23" spans="1:16" ht="12" customHeight="1">
      <c r="A23" s="116" t="s">
        <v>212</v>
      </c>
      <c r="B23" s="118">
        <v>41.516893373073799</v>
      </c>
      <c r="C23" s="118">
        <v>37.808227029999998</v>
      </c>
      <c r="D23" s="118">
        <v>45.225560280000003</v>
      </c>
      <c r="E23" s="118">
        <v>3.7086666250000029</v>
      </c>
      <c r="F23" s="118">
        <v>4.5576069989999999</v>
      </c>
      <c r="G23" s="118">
        <v>43.793668129608449</v>
      </c>
      <c r="H23" s="118">
        <v>39.990439909999999</v>
      </c>
      <c r="I23" s="118">
        <v>47.596896899999997</v>
      </c>
      <c r="J23" s="118">
        <v>3.803228494999999</v>
      </c>
      <c r="K23" s="118">
        <v>4.4308293250000004</v>
      </c>
      <c r="L23" s="118">
        <v>12.50473581199792</v>
      </c>
      <c r="M23" s="118">
        <v>4.9429941370000003</v>
      </c>
      <c r="N23" s="118">
        <v>20.066478499999999</v>
      </c>
      <c r="O23" s="118">
        <v>7.5617421814999997</v>
      </c>
      <c r="P23" s="118">
        <v>30.8525636</v>
      </c>
    </row>
    <row r="24" spans="1:16" ht="24" customHeight="1">
      <c r="A24" s="116" t="s">
        <v>213</v>
      </c>
      <c r="B24" s="118">
        <v>0.63047319407903857</v>
      </c>
      <c r="C24" s="118">
        <v>9.7258860000000003E-2</v>
      </c>
      <c r="D24" s="118">
        <v>1.1636875659999999</v>
      </c>
      <c r="E24" s="118">
        <v>0.53321435299999997</v>
      </c>
      <c r="F24" s="118">
        <v>43.14983316</v>
      </c>
      <c r="G24" s="118">
        <v>0.51612701184954024</v>
      </c>
      <c r="H24" s="118">
        <v>2.0406285E-2</v>
      </c>
      <c r="I24" s="118">
        <v>1.0118477669999999</v>
      </c>
      <c r="J24" s="118">
        <v>0.49572074099999996</v>
      </c>
      <c r="K24" s="118">
        <v>49.003197370000002</v>
      </c>
      <c r="L24" s="118">
        <v>2.0875472616073245</v>
      </c>
      <c r="M24" s="118">
        <v>0</v>
      </c>
      <c r="N24" s="118">
        <v>5.5131663250000003</v>
      </c>
      <c r="O24" s="118">
        <v>3.4256190005000002</v>
      </c>
      <c r="P24" s="118">
        <v>83.723361639999993</v>
      </c>
    </row>
    <row r="25" spans="1:16" ht="12" customHeight="1">
      <c r="A25" s="116" t="s">
        <v>214</v>
      </c>
      <c r="B25" s="118">
        <v>1.6041470504070423</v>
      </c>
      <c r="C25" s="118">
        <v>0.62117779200000001</v>
      </c>
      <c r="D25" s="118">
        <v>2.5871163369999999</v>
      </c>
      <c r="E25" s="118">
        <v>0.98296927249999988</v>
      </c>
      <c r="F25" s="118">
        <v>31.26365071</v>
      </c>
      <c r="G25" s="118">
        <v>1.5382379175251351</v>
      </c>
      <c r="H25" s="118">
        <v>0.51404781700000002</v>
      </c>
      <c r="I25" s="118">
        <v>2.562428036</v>
      </c>
      <c r="J25" s="118">
        <v>1.0241901095000001</v>
      </c>
      <c r="K25" s="118">
        <v>33.970425839999997</v>
      </c>
      <c r="L25" s="118">
        <v>2.4440044594000385</v>
      </c>
      <c r="M25" s="118">
        <v>0</v>
      </c>
      <c r="N25" s="118">
        <v>6.6460339130000001</v>
      </c>
      <c r="O25" s="118">
        <v>4.2020293799999999</v>
      </c>
      <c r="P25" s="118">
        <v>87.72048135</v>
      </c>
    </row>
    <row r="26" spans="1:16" ht="12" customHeight="1"/>
    <row r="27" spans="1:16" ht="12" customHeight="1">
      <c r="A27" s="113" t="s">
        <v>198</v>
      </c>
    </row>
    <row r="28" spans="1:16" ht="12" customHeight="1">
      <c r="A28" s="14" t="s">
        <v>215</v>
      </c>
    </row>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sheetData>
  <sheetProtection selectLockedCells="1" selectUnlockedCells="1"/>
  <mergeCells count="1">
    <mergeCell ref="A3:P3"/>
  </mergeCells>
  <conditionalFormatting sqref="A4:C5">
    <cfRule type="duplicateValues" dxfId="108" priority="3"/>
  </conditionalFormatting>
  <conditionalFormatting sqref="D4:P5">
    <cfRule type="duplicateValues" dxfId="107" priority="2"/>
  </conditionalFormatting>
  <conditionalFormatting sqref="B8:P25">
    <cfRule type="cellIs" dxfId="106" priority="1" operator="lessThan">
      <formula>0</formula>
    </cfRule>
  </conditionalFormatting>
  <pageMargins left="0.7" right="0.7" top="0.75" bottom="0.75" header="0.3" footer="0.3"/>
  <pageSetup orientation="portrait" horizontalDpi="360" verticalDpi="36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213B-3951-4591-BE3B-3BB1001F534F}">
  <dimension ref="A1:P52"/>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160</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216</v>
      </c>
      <c r="B9" s="117">
        <v>12153.257270886799</v>
      </c>
      <c r="C9" s="117">
        <v>9578.4877570000008</v>
      </c>
      <c r="D9" s="117">
        <v>14728.02642</v>
      </c>
      <c r="E9" s="117">
        <v>2574.7693314999997</v>
      </c>
      <c r="F9" s="118">
        <v>10.809100920000001</v>
      </c>
      <c r="G9" s="117">
        <v>11167.3074257566</v>
      </c>
      <c r="H9" s="117">
        <v>8707.6647659999999</v>
      </c>
      <c r="I9" s="117">
        <v>13626.94973</v>
      </c>
      <c r="J9" s="117">
        <v>2459.6424820000002</v>
      </c>
      <c r="K9" s="118">
        <v>11.23744162</v>
      </c>
      <c r="L9" s="117">
        <v>985.94984513018198</v>
      </c>
      <c r="M9" s="117">
        <v>223.97836609999999</v>
      </c>
      <c r="N9" s="117">
        <v>1747.9213239999999</v>
      </c>
      <c r="O9" s="117">
        <v>761.97147895000001</v>
      </c>
      <c r="P9" s="118">
        <v>39.43009481</v>
      </c>
    </row>
    <row r="10" spans="1:16" ht="12" customHeight="1">
      <c r="A10" s="116" t="s">
        <v>217</v>
      </c>
      <c r="B10" s="117">
        <v>20202.818410902801</v>
      </c>
      <c r="C10" s="117">
        <v>16634.01412</v>
      </c>
      <c r="D10" s="117">
        <v>23771.62167</v>
      </c>
      <c r="E10" s="117">
        <v>3568.8037750000003</v>
      </c>
      <c r="F10" s="118">
        <v>9.0126944739999999</v>
      </c>
      <c r="G10" s="117">
        <v>19531.535803205301</v>
      </c>
      <c r="H10" s="117">
        <v>15986.30487</v>
      </c>
      <c r="I10" s="117">
        <v>23076.76556</v>
      </c>
      <c r="J10" s="117">
        <v>3545.2303449999999</v>
      </c>
      <c r="K10" s="118">
        <v>9.2608746459999995</v>
      </c>
      <c r="L10" s="117">
        <v>671.28260769747203</v>
      </c>
      <c r="M10" s="117">
        <v>258.58228639999999</v>
      </c>
      <c r="N10" s="117">
        <v>1083.9830790000001</v>
      </c>
      <c r="O10" s="117">
        <v>412.70039630000008</v>
      </c>
      <c r="P10" s="118">
        <v>31.367027950000001</v>
      </c>
    </row>
    <row r="11" spans="1:16" ht="12" customHeight="1">
      <c r="A11" s="116" t="s">
        <v>218</v>
      </c>
      <c r="B11" s="117">
        <v>14000.477191567699</v>
      </c>
      <c r="C11" s="117">
        <v>11056.0208</v>
      </c>
      <c r="D11" s="117">
        <v>16944.932939999999</v>
      </c>
      <c r="E11" s="117">
        <v>2944.4560699999993</v>
      </c>
      <c r="F11" s="118">
        <v>10.73015955</v>
      </c>
      <c r="G11" s="117">
        <v>13764.7718703146</v>
      </c>
      <c r="H11" s="117">
        <v>10822.58819</v>
      </c>
      <c r="I11" s="117">
        <v>16706.955000000002</v>
      </c>
      <c r="J11" s="117">
        <v>2942.1834050000007</v>
      </c>
      <c r="K11" s="118">
        <v>10.905476869999999</v>
      </c>
      <c r="L11" s="117">
        <v>235.70532125313099</v>
      </c>
      <c r="M11" s="117">
        <v>123.5365516</v>
      </c>
      <c r="N11" s="117">
        <v>347.87400680000002</v>
      </c>
      <c r="O11" s="117">
        <v>112.16872760000001</v>
      </c>
      <c r="P11" s="118">
        <v>24.2798731</v>
      </c>
    </row>
    <row r="12" spans="1:16" ht="12" customHeight="1">
      <c r="A12" s="116" t="s">
        <v>219</v>
      </c>
      <c r="B12" s="117">
        <v>26879.644038674502</v>
      </c>
      <c r="C12" s="117">
        <v>21901.531279999999</v>
      </c>
      <c r="D12" s="117">
        <v>31857.754959999998</v>
      </c>
      <c r="E12" s="117">
        <v>4978.1118399999996</v>
      </c>
      <c r="F12" s="118">
        <v>9.4489832669999991</v>
      </c>
      <c r="G12" s="117">
        <v>25717.4456212451</v>
      </c>
      <c r="H12" s="117">
        <v>20782.283670000001</v>
      </c>
      <c r="I12" s="117">
        <v>30652.605920000002</v>
      </c>
      <c r="J12" s="117">
        <v>4935.1611250000005</v>
      </c>
      <c r="K12" s="118">
        <v>9.7907835389999995</v>
      </c>
      <c r="L12" s="117">
        <v>1162.19841742942</v>
      </c>
      <c r="M12" s="117">
        <v>473.49546500000002</v>
      </c>
      <c r="N12" s="117">
        <v>1850.9011889999999</v>
      </c>
      <c r="O12" s="117">
        <v>688.70286199999998</v>
      </c>
      <c r="P12" s="118">
        <v>30.233997330000001</v>
      </c>
    </row>
    <row r="13" spans="1:16" ht="12" customHeight="1">
      <c r="A13" s="116" t="s">
        <v>220</v>
      </c>
      <c r="B13" s="117">
        <v>48362.927489269299</v>
      </c>
      <c r="C13" s="117">
        <v>42620.600149999998</v>
      </c>
      <c r="D13" s="117">
        <v>54105.250419999997</v>
      </c>
      <c r="E13" s="117">
        <v>5742.3251349999991</v>
      </c>
      <c r="F13" s="118">
        <v>6.05785879</v>
      </c>
      <c r="G13" s="117">
        <v>42569.765054182499</v>
      </c>
      <c r="H13" s="117">
        <v>37599.379050000003</v>
      </c>
      <c r="I13" s="117">
        <v>47540.147069999999</v>
      </c>
      <c r="J13" s="117">
        <v>4970.3840099999979</v>
      </c>
      <c r="K13" s="118">
        <v>5.9570691189999998</v>
      </c>
      <c r="L13" s="117">
        <v>5793.1624350868397</v>
      </c>
      <c r="M13" s="117">
        <v>2916.6789629999998</v>
      </c>
      <c r="N13" s="117">
        <v>8669.6454880000001</v>
      </c>
      <c r="O13" s="117">
        <v>2876.4832624999999</v>
      </c>
      <c r="P13" s="118">
        <v>25.33320222</v>
      </c>
    </row>
    <row r="14" spans="1:16" ht="12" customHeight="1"/>
    <row r="15" spans="1:16" ht="36" customHeight="1">
      <c r="A15" s="109" t="s">
        <v>197</v>
      </c>
      <c r="B15" s="109" t="s">
        <v>6</v>
      </c>
      <c r="C15" s="109" t="s">
        <v>189</v>
      </c>
      <c r="D15" s="109" t="s">
        <v>190</v>
      </c>
      <c r="E15" s="109" t="s">
        <v>191</v>
      </c>
      <c r="F15" s="109" t="s">
        <v>192</v>
      </c>
      <c r="G15" s="109" t="s">
        <v>193</v>
      </c>
      <c r="H15" s="109" t="s">
        <v>189</v>
      </c>
      <c r="I15" s="109" t="s">
        <v>190</v>
      </c>
      <c r="J15" s="109" t="s">
        <v>191</v>
      </c>
      <c r="K15" s="109" t="s">
        <v>192</v>
      </c>
      <c r="L15" s="109" t="s">
        <v>194</v>
      </c>
      <c r="M15" s="109" t="s">
        <v>189</v>
      </c>
      <c r="N15" s="109" t="s">
        <v>190</v>
      </c>
      <c r="O15" s="109" t="s">
        <v>191</v>
      </c>
      <c r="P15" s="109" t="s">
        <v>192</v>
      </c>
    </row>
    <row r="16" spans="1:16" ht="12" customHeight="1">
      <c r="A16" s="116" t="s">
        <v>6</v>
      </c>
      <c r="B16" s="118">
        <v>100</v>
      </c>
      <c r="C16" s="118">
        <v>100</v>
      </c>
      <c r="D16" s="118">
        <v>100</v>
      </c>
      <c r="E16" s="118">
        <v>0</v>
      </c>
      <c r="F16" s="118">
        <v>0</v>
      </c>
      <c r="G16" s="118">
        <v>92.723386233114752</v>
      </c>
      <c r="H16" s="118">
        <v>90.283837230000003</v>
      </c>
      <c r="I16" s="118">
        <v>95.162935180000005</v>
      </c>
      <c r="J16" s="118">
        <v>2.439548975000001</v>
      </c>
      <c r="K16" s="118">
        <v>1.3423451150000001</v>
      </c>
      <c r="L16" s="118">
        <v>7.2766137668852915</v>
      </c>
      <c r="M16" s="118">
        <v>4.837064818</v>
      </c>
      <c r="N16" s="118">
        <v>9.7161627700000004</v>
      </c>
      <c r="O16" s="118">
        <v>2.4395489760000002</v>
      </c>
      <c r="P16" s="118">
        <v>17.10504199</v>
      </c>
    </row>
    <row r="17" spans="1:16" ht="12" customHeight="1">
      <c r="A17" s="116" t="s">
        <v>216</v>
      </c>
      <c r="B17" s="118">
        <v>9.9945269595681161</v>
      </c>
      <c r="C17" s="118">
        <v>8.0059076289999993</v>
      </c>
      <c r="D17" s="118">
        <v>11.98314667</v>
      </c>
      <c r="E17" s="118">
        <v>1.9886195205000003</v>
      </c>
      <c r="F17" s="118">
        <v>10.151573770000001</v>
      </c>
      <c r="G17" s="118">
        <v>9.9044129823677274</v>
      </c>
      <c r="H17" s="118">
        <v>7.8675682509999998</v>
      </c>
      <c r="I17" s="118">
        <v>11.94125807</v>
      </c>
      <c r="J17" s="118">
        <v>2.0368449095000001</v>
      </c>
      <c r="K17" s="118">
        <v>10.492359009999999</v>
      </c>
      <c r="L17" s="118">
        <v>11.142818373766479</v>
      </c>
      <c r="M17" s="118">
        <v>2.5919892770000001</v>
      </c>
      <c r="N17" s="118">
        <v>19.693648140000001</v>
      </c>
      <c r="O17" s="118">
        <v>8.5508294315000004</v>
      </c>
      <c r="P17" s="118">
        <v>39.152284459999997</v>
      </c>
    </row>
    <row r="18" spans="1:16" ht="12" customHeight="1">
      <c r="A18" s="116" t="s">
        <v>217</v>
      </c>
      <c r="B18" s="118">
        <v>16.61427951095234</v>
      </c>
      <c r="C18" s="118">
        <v>13.94706699</v>
      </c>
      <c r="D18" s="118">
        <v>19.281492320000002</v>
      </c>
      <c r="E18" s="118">
        <v>2.667212665000001</v>
      </c>
      <c r="F18" s="118">
        <v>8.1906818599999998</v>
      </c>
      <c r="G18" s="118">
        <v>17.322743021175516</v>
      </c>
      <c r="H18" s="118">
        <v>14.497407150000001</v>
      </c>
      <c r="I18" s="118">
        <v>20.148079039999999</v>
      </c>
      <c r="J18" s="118">
        <v>2.8253359449999991</v>
      </c>
      <c r="K18" s="118">
        <v>8.3214184000000007</v>
      </c>
      <c r="L18" s="118">
        <v>7.5865726963562041</v>
      </c>
      <c r="M18" s="118">
        <v>2.5499176229999998</v>
      </c>
      <c r="N18" s="118">
        <v>12.623229930000001</v>
      </c>
      <c r="O18" s="118">
        <v>5.036656153500001</v>
      </c>
      <c r="P18" s="118">
        <v>33.871977029999996</v>
      </c>
    </row>
    <row r="19" spans="1:16" ht="12" customHeight="1">
      <c r="A19" s="116" t="s">
        <v>218</v>
      </c>
      <c r="B19" s="118">
        <v>11.513633227623723</v>
      </c>
      <c r="C19" s="118">
        <v>9.2930990680000001</v>
      </c>
      <c r="D19" s="118">
        <v>13.734167640000001</v>
      </c>
      <c r="E19" s="118">
        <v>2.2205342860000004</v>
      </c>
      <c r="F19" s="118">
        <v>9.8398622049999993</v>
      </c>
      <c r="G19" s="118">
        <v>12.208133976614095</v>
      </c>
      <c r="H19" s="118">
        <v>9.8373374140000003</v>
      </c>
      <c r="I19" s="118">
        <v>14.57893088</v>
      </c>
      <c r="J19" s="118">
        <v>2.3707967329999997</v>
      </c>
      <c r="K19" s="118">
        <v>9.9080674940000009</v>
      </c>
      <c r="L19" s="118">
        <v>2.6638490765289724</v>
      </c>
      <c r="M19" s="118">
        <v>1.1921925170000001</v>
      </c>
      <c r="N19" s="118">
        <v>4.135504847</v>
      </c>
      <c r="O19" s="118">
        <v>1.471656165</v>
      </c>
      <c r="P19" s="118">
        <v>28.186472720000001</v>
      </c>
    </row>
    <row r="20" spans="1:16" ht="12" customHeight="1">
      <c r="A20" s="116" t="s">
        <v>219</v>
      </c>
      <c r="B20" s="118">
        <v>22.10512959778098</v>
      </c>
      <c r="C20" s="118">
        <v>18.651411849999999</v>
      </c>
      <c r="D20" s="118">
        <v>25.55884734</v>
      </c>
      <c r="E20" s="118">
        <v>3.4537177450000005</v>
      </c>
      <c r="F20" s="118">
        <v>7.9714569600000003</v>
      </c>
      <c r="G20" s="118">
        <v>22.80909735653119</v>
      </c>
      <c r="H20" s="118">
        <v>19.161879760000001</v>
      </c>
      <c r="I20" s="118">
        <v>26.456315050000001</v>
      </c>
      <c r="J20" s="118">
        <v>3.6472176449999996</v>
      </c>
      <c r="K20" s="118">
        <v>8.1582593879999994</v>
      </c>
      <c r="L20" s="118">
        <v>13.134710597763686</v>
      </c>
      <c r="M20" s="118">
        <v>5.0680036450000001</v>
      </c>
      <c r="N20" s="118">
        <v>21.201416300000002</v>
      </c>
      <c r="O20" s="118">
        <v>8.0667063275000004</v>
      </c>
      <c r="P20" s="118">
        <v>31.334277660000001</v>
      </c>
    </row>
    <row r="21" spans="1:16" ht="12" customHeight="1">
      <c r="A21" s="116" t="s">
        <v>220</v>
      </c>
      <c r="B21" s="118">
        <v>39.772430704074921</v>
      </c>
      <c r="C21" s="118">
        <v>36.272632909999999</v>
      </c>
      <c r="D21" s="118">
        <v>43.272227579999999</v>
      </c>
      <c r="E21" s="118">
        <v>3.4997973350000002</v>
      </c>
      <c r="F21" s="118">
        <v>4.489569468</v>
      </c>
      <c r="G21" s="118">
        <v>37.75561266331156</v>
      </c>
      <c r="H21" s="118">
        <v>34.341592900000002</v>
      </c>
      <c r="I21" s="118">
        <v>41.16963148</v>
      </c>
      <c r="J21" s="118">
        <v>3.4140192899999988</v>
      </c>
      <c r="K21" s="118">
        <v>4.6134772389999998</v>
      </c>
      <c r="L21" s="118">
        <v>65.472049255584722</v>
      </c>
      <c r="M21" s="118">
        <v>51.712589710000003</v>
      </c>
      <c r="N21" s="118">
        <v>79.231508009999999</v>
      </c>
      <c r="O21" s="118">
        <v>13.759459149999998</v>
      </c>
      <c r="P21" s="118">
        <v>10.72233471</v>
      </c>
    </row>
    <row r="22" spans="1:16" ht="12" customHeight="1"/>
    <row r="23" spans="1:16" ht="12" customHeight="1">
      <c r="A23" s="113" t="s">
        <v>198</v>
      </c>
    </row>
    <row r="24" spans="1:16" ht="12" customHeight="1"/>
    <row r="25" spans="1:16" ht="12" customHeight="1"/>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sheetData>
  <sheetProtection selectLockedCells="1" selectUnlockedCells="1"/>
  <mergeCells count="1">
    <mergeCell ref="A3:P3"/>
  </mergeCells>
  <conditionalFormatting sqref="A4:C5">
    <cfRule type="duplicateValues" dxfId="105" priority="3"/>
  </conditionalFormatting>
  <conditionalFormatting sqref="D4:P5">
    <cfRule type="duplicateValues" dxfId="104" priority="2"/>
  </conditionalFormatting>
  <conditionalFormatting sqref="B8:P21">
    <cfRule type="cellIs" dxfId="103" priority="1" operator="lessThan">
      <formula>0</formula>
    </cfRule>
  </conditionalFormatting>
  <pageMargins left="0.7" right="0.7" top="0.75" bottom="0.75" header="0.3" footer="0.3"/>
  <pageSetup orientation="portrait" horizontalDpi="360" verticalDpi="36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A2DC-3327-4E74-A0B0-CB489531E102}">
  <dimension ref="A1:P58"/>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161</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118827.209798533</v>
      </c>
      <c r="C8" s="117">
        <v>108912.4151</v>
      </c>
      <c r="D8" s="117">
        <v>128741.9966</v>
      </c>
      <c r="E8" s="117">
        <v>9914.7907500000001</v>
      </c>
      <c r="F8" s="118">
        <v>4.2570778970000003</v>
      </c>
      <c r="G8" s="117">
        <v>110982.673047049</v>
      </c>
      <c r="H8" s="117">
        <v>101412.9589</v>
      </c>
      <c r="I8" s="117">
        <v>120552.3797</v>
      </c>
      <c r="J8" s="117">
        <v>9569.7104000000036</v>
      </c>
      <c r="K8" s="118">
        <v>4.3993403090000003</v>
      </c>
      <c r="L8" s="117">
        <v>7844.5367514841801</v>
      </c>
      <c r="M8" s="117">
        <v>5287.2165109999996</v>
      </c>
      <c r="N8" s="117">
        <v>10401.856599999999</v>
      </c>
      <c r="O8" s="117">
        <v>2557.3200444999998</v>
      </c>
      <c r="P8" s="118">
        <v>16.632660390000002</v>
      </c>
    </row>
    <row r="9" spans="1:16" ht="12" customHeight="1">
      <c r="A9" s="116" t="s">
        <v>221</v>
      </c>
      <c r="B9" s="117">
        <v>80146.463746572903</v>
      </c>
      <c r="C9" s="117">
        <v>72055.172260000007</v>
      </c>
      <c r="D9" s="117">
        <v>88237.7497</v>
      </c>
      <c r="E9" s="117">
        <v>8091.2887199999968</v>
      </c>
      <c r="F9" s="118">
        <v>5.1508307159999998</v>
      </c>
      <c r="G9" s="117">
        <v>74640.206764771501</v>
      </c>
      <c r="H9" s="117">
        <v>66884.182019999993</v>
      </c>
      <c r="I9" s="117">
        <v>82396.226370000004</v>
      </c>
      <c r="J9" s="117">
        <v>7756.0221750000055</v>
      </c>
      <c r="K9" s="118">
        <v>5.3016389940000002</v>
      </c>
      <c r="L9" s="117">
        <v>5506.2569818014299</v>
      </c>
      <c r="M9" s="117">
        <v>3200.2620689999999</v>
      </c>
      <c r="N9" s="117">
        <v>7812.2515130000002</v>
      </c>
      <c r="O9" s="117">
        <v>2305.9947220000004</v>
      </c>
      <c r="P9" s="118">
        <v>21.36710952</v>
      </c>
    </row>
    <row r="10" spans="1:16" ht="12" customHeight="1">
      <c r="A10" s="116" t="s">
        <v>222</v>
      </c>
      <c r="B10" s="117">
        <v>11758.876793432601</v>
      </c>
      <c r="C10" s="117">
        <v>9406.9065680000003</v>
      </c>
      <c r="D10" s="117">
        <v>14110.84654</v>
      </c>
      <c r="E10" s="117">
        <v>2351.9699860000001</v>
      </c>
      <c r="F10" s="118">
        <v>10.204926309999999</v>
      </c>
      <c r="G10" s="117">
        <v>11125.177001272201</v>
      </c>
      <c r="H10" s="117">
        <v>8831.3708160000006</v>
      </c>
      <c r="I10" s="117">
        <v>13418.982770000001</v>
      </c>
      <c r="J10" s="117">
        <v>2293.805977</v>
      </c>
      <c r="K10" s="118">
        <v>10.51946583</v>
      </c>
      <c r="L10" s="117">
        <v>633.69979216040804</v>
      </c>
      <c r="M10" s="117">
        <v>110.6315803</v>
      </c>
      <c r="N10" s="117">
        <v>1156.767947</v>
      </c>
      <c r="O10" s="117">
        <v>523.06818335000003</v>
      </c>
      <c r="P10" s="118">
        <v>42.11324312</v>
      </c>
    </row>
    <row r="11" spans="1:16" ht="12" customHeight="1">
      <c r="A11" s="116" t="s">
        <v>223</v>
      </c>
      <c r="B11" s="117">
        <v>8948.3170255346504</v>
      </c>
      <c r="C11" s="117">
        <v>6698.5971499999996</v>
      </c>
      <c r="D11" s="117">
        <v>11198.035959999999</v>
      </c>
      <c r="E11" s="117">
        <v>2249.7194049999998</v>
      </c>
      <c r="F11" s="118">
        <v>12.827172750000001</v>
      </c>
      <c r="G11" s="117">
        <v>8497.5815690466698</v>
      </c>
      <c r="H11" s="117">
        <v>6305.1235489999999</v>
      </c>
      <c r="I11" s="117">
        <v>10690.03882</v>
      </c>
      <c r="J11" s="117">
        <v>2192.4576354999999</v>
      </c>
      <c r="K11" s="118">
        <v>13.163755780000001</v>
      </c>
      <c r="L11" s="117">
        <v>450.73545648797602</v>
      </c>
      <c r="M11" s="117">
        <v>0</v>
      </c>
      <c r="N11" s="117">
        <v>956.79393049999999</v>
      </c>
      <c r="O11" s="117">
        <v>506.05856137500001</v>
      </c>
      <c r="P11" s="118">
        <v>57.282645479999999</v>
      </c>
    </row>
    <row r="12" spans="1:16" ht="12" customHeight="1">
      <c r="A12" s="116" t="s">
        <v>224</v>
      </c>
      <c r="B12" s="117">
        <v>1263.3780799482199</v>
      </c>
      <c r="C12" s="117">
        <v>678.69498380000005</v>
      </c>
      <c r="D12" s="117">
        <v>1848.060999</v>
      </c>
      <c r="E12" s="117">
        <v>584.6830076</v>
      </c>
      <c r="F12" s="118">
        <v>23.611908629999999</v>
      </c>
      <c r="G12" s="117">
        <v>1205.74289207627</v>
      </c>
      <c r="H12" s="117">
        <v>623.01727370000003</v>
      </c>
      <c r="I12" s="117">
        <v>1788.4683339999999</v>
      </c>
      <c r="J12" s="117">
        <v>582.72553014999994</v>
      </c>
      <c r="K12" s="118">
        <v>24.657741510000001</v>
      </c>
      <c r="L12" s="117">
        <v>57.635187871950798</v>
      </c>
      <c r="M12" s="117">
        <v>7.1600144339999998</v>
      </c>
      <c r="N12" s="117">
        <v>108.11036129999999</v>
      </c>
      <c r="O12" s="117">
        <v>50.475173432999995</v>
      </c>
      <c r="P12" s="118">
        <v>44.682147239999999</v>
      </c>
    </row>
    <row r="13" spans="1:16" ht="12" customHeight="1">
      <c r="A13" s="116" t="s">
        <v>225</v>
      </c>
      <c r="B13" s="117">
        <v>210.06296003601699</v>
      </c>
      <c r="C13" s="117">
        <v>68.484460600000006</v>
      </c>
      <c r="D13" s="117">
        <v>351.64145480000002</v>
      </c>
      <c r="E13" s="117">
        <v>141.57849709999999</v>
      </c>
      <c r="F13" s="118">
        <v>34.386799019999998</v>
      </c>
      <c r="G13" s="117">
        <v>207.37780240580301</v>
      </c>
      <c r="H13" s="117">
        <v>65.884080139999995</v>
      </c>
      <c r="I13" s="117">
        <v>348.87151999999998</v>
      </c>
      <c r="J13" s="117">
        <v>141.49371993</v>
      </c>
      <c r="K13" s="118">
        <v>34.811186829999997</v>
      </c>
      <c r="L13" s="117">
        <v>2.6851576302137898</v>
      </c>
      <c r="M13" s="117">
        <v>0</v>
      </c>
      <c r="N13" s="117">
        <v>7.7112496129999997</v>
      </c>
      <c r="O13" s="117">
        <v>5.0260919829999997</v>
      </c>
      <c r="P13" s="118">
        <v>95.500264700000002</v>
      </c>
    </row>
    <row r="14" spans="1:16" ht="12" customHeight="1">
      <c r="A14" s="116" t="s">
        <v>226</v>
      </c>
      <c r="B14" s="117">
        <v>15787.6320300647</v>
      </c>
      <c r="C14" s="117">
        <v>12465.710010000001</v>
      </c>
      <c r="D14" s="117">
        <v>19109.55342</v>
      </c>
      <c r="E14" s="117">
        <v>3321.9217049999997</v>
      </c>
      <c r="F14" s="118">
        <v>10.735353119999999</v>
      </c>
      <c r="G14" s="117">
        <v>14612.742237603199</v>
      </c>
      <c r="H14" s="117">
        <v>11376.658160000001</v>
      </c>
      <c r="I14" s="117">
        <v>17848.82546</v>
      </c>
      <c r="J14" s="117">
        <v>3236.0836499999996</v>
      </c>
      <c r="K14" s="118">
        <v>11.29879053</v>
      </c>
      <c r="L14" s="117">
        <v>1174.8897924615301</v>
      </c>
      <c r="M14" s="117">
        <v>426.87163420000002</v>
      </c>
      <c r="N14" s="117">
        <v>1922.9081719999999</v>
      </c>
      <c r="O14" s="117">
        <v>748.01826889999995</v>
      </c>
      <c r="P14" s="118">
        <v>32.483211650000001</v>
      </c>
    </row>
    <row r="15" spans="1:16" ht="12" customHeight="1">
      <c r="A15" s="116" t="s">
        <v>227</v>
      </c>
      <c r="B15" s="117">
        <v>92.273970996082397</v>
      </c>
      <c r="C15" s="117">
        <v>0</v>
      </c>
      <c r="D15" s="117">
        <v>237.04533710000001</v>
      </c>
      <c r="E15" s="117">
        <v>144.77136611500001</v>
      </c>
      <c r="F15" s="118">
        <v>80.047429530000002</v>
      </c>
      <c r="G15" s="117">
        <v>92.273970996082397</v>
      </c>
      <c r="H15" s="117">
        <v>0</v>
      </c>
      <c r="I15" s="117">
        <v>237.0453929</v>
      </c>
      <c r="J15" s="117">
        <v>144.77142191499999</v>
      </c>
      <c r="K15" s="118">
        <v>80.047460369999996</v>
      </c>
      <c r="L15" s="117">
        <v>0</v>
      </c>
      <c r="M15" s="117">
        <v>0</v>
      </c>
      <c r="N15" s="117">
        <v>0</v>
      </c>
      <c r="O15" s="117">
        <v>0</v>
      </c>
      <c r="P15" s="118">
        <v>0</v>
      </c>
    </row>
    <row r="16" spans="1:16" ht="12" customHeight="1">
      <c r="A16" s="116" t="s">
        <v>214</v>
      </c>
      <c r="B16" s="117">
        <v>620.205191947765</v>
      </c>
      <c r="C16" s="117">
        <v>243.90954550000001</v>
      </c>
      <c r="D16" s="117">
        <v>996.50074689999997</v>
      </c>
      <c r="E16" s="117">
        <v>376.29560069999997</v>
      </c>
      <c r="F16" s="118">
        <v>30.955491510000002</v>
      </c>
      <c r="G16" s="117">
        <v>601.57080887708503</v>
      </c>
      <c r="H16" s="117">
        <v>225.7324424</v>
      </c>
      <c r="I16" s="117">
        <v>977.40908379999996</v>
      </c>
      <c r="J16" s="117">
        <v>375.8383207</v>
      </c>
      <c r="K16" s="118">
        <v>31.875592529999999</v>
      </c>
      <c r="L16" s="117">
        <v>18.634383070679799</v>
      </c>
      <c r="M16" s="117">
        <v>0.120159551</v>
      </c>
      <c r="N16" s="117">
        <v>37.14860659</v>
      </c>
      <c r="O16" s="117">
        <v>18.5142235195</v>
      </c>
      <c r="P16" s="118">
        <v>50.69141475</v>
      </c>
    </row>
    <row r="17" spans="1:16" ht="12" customHeight="1"/>
    <row r="18" spans="1:16" ht="36" customHeight="1">
      <c r="A18" s="109" t="s">
        <v>197</v>
      </c>
      <c r="B18" s="109" t="s">
        <v>6</v>
      </c>
      <c r="C18" s="109" t="s">
        <v>189</v>
      </c>
      <c r="D18" s="109" t="s">
        <v>190</v>
      </c>
      <c r="E18" s="109" t="s">
        <v>191</v>
      </c>
      <c r="F18" s="109" t="s">
        <v>192</v>
      </c>
      <c r="G18" s="109" t="s">
        <v>193</v>
      </c>
      <c r="H18" s="109" t="s">
        <v>189</v>
      </c>
      <c r="I18" s="109" t="s">
        <v>190</v>
      </c>
      <c r="J18" s="109" t="s">
        <v>191</v>
      </c>
      <c r="K18" s="109" t="s">
        <v>192</v>
      </c>
      <c r="L18" s="109" t="s">
        <v>194</v>
      </c>
      <c r="M18" s="109" t="s">
        <v>189</v>
      </c>
      <c r="N18" s="109" t="s">
        <v>190</v>
      </c>
      <c r="O18" s="109" t="s">
        <v>191</v>
      </c>
      <c r="P18" s="109" t="s">
        <v>192</v>
      </c>
    </row>
    <row r="19" spans="1:16" ht="12" customHeight="1">
      <c r="A19" s="116" t="s">
        <v>6</v>
      </c>
      <c r="B19" s="118">
        <v>100</v>
      </c>
      <c r="C19" s="118">
        <v>100</v>
      </c>
      <c r="D19" s="118">
        <v>100</v>
      </c>
      <c r="E19" s="118">
        <v>0</v>
      </c>
      <c r="F19" s="118">
        <v>0</v>
      </c>
      <c r="G19" s="118">
        <v>93.398366615875176</v>
      </c>
      <c r="H19" s="118">
        <v>91.316538890000004</v>
      </c>
      <c r="I19" s="118">
        <v>95.480194229999995</v>
      </c>
      <c r="J19" s="118">
        <v>2.0818276699999956</v>
      </c>
      <c r="K19" s="118">
        <v>1.1372329219999999</v>
      </c>
      <c r="L19" s="118">
        <v>6.6016333841249759</v>
      </c>
      <c r="M19" s="118">
        <v>4.5198057690000004</v>
      </c>
      <c r="N19" s="118">
        <v>8.6834611049999992</v>
      </c>
      <c r="O19" s="118">
        <v>2.0818276679999994</v>
      </c>
      <c r="P19" s="118">
        <v>16.089305530000001</v>
      </c>
    </row>
    <row r="20" spans="1:16" ht="12" customHeight="1">
      <c r="A20" s="116" t="s">
        <v>221</v>
      </c>
      <c r="B20" s="118">
        <v>67.447905140967435</v>
      </c>
      <c r="C20" s="118">
        <v>64.084376809999995</v>
      </c>
      <c r="D20" s="118">
        <v>70.811433280000003</v>
      </c>
      <c r="E20" s="118">
        <v>3.363528235000004</v>
      </c>
      <c r="F20" s="118">
        <v>2.5443130260000002</v>
      </c>
      <c r="G20" s="118">
        <v>67.253927766840874</v>
      </c>
      <c r="H20" s="118">
        <v>63.758537680000003</v>
      </c>
      <c r="I20" s="118">
        <v>70.749317739999995</v>
      </c>
      <c r="J20" s="118">
        <v>3.4953900299999958</v>
      </c>
      <c r="K20" s="118">
        <v>2.6516849210000002</v>
      </c>
      <c r="L20" s="118">
        <v>70.192251706382152</v>
      </c>
      <c r="M20" s="118">
        <v>57.538748669999997</v>
      </c>
      <c r="N20" s="118">
        <v>82.845753389999999</v>
      </c>
      <c r="O20" s="118">
        <v>12.653502360000001</v>
      </c>
      <c r="P20" s="118">
        <v>9.1974091970000007</v>
      </c>
    </row>
    <row r="21" spans="1:16" ht="12" customHeight="1">
      <c r="A21" s="116" t="s">
        <v>222</v>
      </c>
      <c r="B21" s="118">
        <v>9.8957779227243723</v>
      </c>
      <c r="C21" s="118">
        <v>8.0441166650000007</v>
      </c>
      <c r="D21" s="118">
        <v>11.74743943</v>
      </c>
      <c r="E21" s="118">
        <v>1.8516613824999997</v>
      </c>
      <c r="F21" s="118">
        <v>9.5467500479999998</v>
      </c>
      <c r="G21" s="118">
        <v>10.02424675476675</v>
      </c>
      <c r="H21" s="118">
        <v>8.0937312420000005</v>
      </c>
      <c r="I21" s="118">
        <v>11.954762560000001</v>
      </c>
      <c r="J21" s="118">
        <v>1.9305156590000001</v>
      </c>
      <c r="K21" s="118">
        <v>9.8257453049999999</v>
      </c>
      <c r="L21" s="118">
        <v>8.078230904336225</v>
      </c>
      <c r="M21" s="118">
        <v>1.4366330089999999</v>
      </c>
      <c r="N21" s="118">
        <v>14.71982848</v>
      </c>
      <c r="O21" s="118">
        <v>6.6415977355000004</v>
      </c>
      <c r="P21" s="118">
        <v>41.946935910000001</v>
      </c>
    </row>
    <row r="22" spans="1:16" ht="12" customHeight="1">
      <c r="A22" s="116" t="s">
        <v>223</v>
      </c>
      <c r="B22" s="118">
        <v>7.5305286059532834</v>
      </c>
      <c r="C22" s="118">
        <v>5.7238737530000003</v>
      </c>
      <c r="D22" s="118">
        <v>9.3371831620000005</v>
      </c>
      <c r="E22" s="118">
        <v>1.8066547045000001</v>
      </c>
      <c r="F22" s="118">
        <v>12.24034421</v>
      </c>
      <c r="G22" s="118">
        <v>7.656674087714828</v>
      </c>
      <c r="H22" s="118">
        <v>5.7762771060000002</v>
      </c>
      <c r="I22" s="118">
        <v>9.5370708919999991</v>
      </c>
      <c r="J22" s="118">
        <v>1.8803968929999995</v>
      </c>
      <c r="K22" s="118">
        <v>12.530064230000001</v>
      </c>
      <c r="L22" s="118">
        <v>5.7458518044765006</v>
      </c>
      <c r="M22" s="118">
        <v>0</v>
      </c>
      <c r="N22" s="118">
        <v>12.093716499999999</v>
      </c>
      <c r="O22" s="118">
        <v>6.3478656664999997</v>
      </c>
      <c r="P22" s="118">
        <v>56.366012040000001</v>
      </c>
    </row>
    <row r="23" spans="1:16" ht="12" customHeight="1">
      <c r="A23" s="116" t="s">
        <v>224</v>
      </c>
      <c r="B23" s="118">
        <v>1.0632060469064528</v>
      </c>
      <c r="C23" s="118">
        <v>0.569289932</v>
      </c>
      <c r="D23" s="118">
        <v>1.5571220830000001</v>
      </c>
      <c r="E23" s="118">
        <v>0.49391607550000005</v>
      </c>
      <c r="F23" s="118">
        <v>23.701709340000001</v>
      </c>
      <c r="G23" s="118">
        <v>1.0864244471433104</v>
      </c>
      <c r="H23" s="118">
        <v>0.55932966399999995</v>
      </c>
      <c r="I23" s="118">
        <v>1.6135191440000001</v>
      </c>
      <c r="J23" s="118">
        <v>0.52709474000000012</v>
      </c>
      <c r="K23" s="118">
        <v>24.753299630000001</v>
      </c>
      <c r="L23" s="118">
        <v>0.73471754544392021</v>
      </c>
      <c r="M23" s="118">
        <v>9.5615057000000003E-2</v>
      </c>
      <c r="N23" s="118">
        <v>1.3738200709999999</v>
      </c>
      <c r="O23" s="118">
        <v>0.63910250699999993</v>
      </c>
      <c r="P23" s="118">
        <v>44.38068775</v>
      </c>
    </row>
    <row r="24" spans="1:16" ht="12" customHeight="1">
      <c r="A24" s="116" t="s">
        <v>225</v>
      </c>
      <c r="B24" s="118">
        <v>0.17678018392603068</v>
      </c>
      <c r="C24" s="118">
        <v>5.6960115999999998E-2</v>
      </c>
      <c r="D24" s="118">
        <v>0.29660026</v>
      </c>
      <c r="E24" s="118">
        <v>0.119820072</v>
      </c>
      <c r="F24" s="118">
        <v>34.58118846</v>
      </c>
      <c r="G24" s="118">
        <v>0.18685601699094878</v>
      </c>
      <c r="H24" s="118">
        <v>5.8619655E-2</v>
      </c>
      <c r="I24" s="118">
        <v>0.31509238699999997</v>
      </c>
      <c r="J24" s="118">
        <v>0.12823636599999999</v>
      </c>
      <c r="K24" s="118">
        <v>35.014508390000003</v>
      </c>
      <c r="L24" s="118">
        <v>3.4229651989402178E-2</v>
      </c>
      <c r="M24" s="118">
        <v>0</v>
      </c>
      <c r="N24" s="118">
        <v>9.9272449999999998E-2</v>
      </c>
      <c r="O24" s="118">
        <v>6.5042796999999999E-2</v>
      </c>
      <c r="P24" s="118">
        <v>96.948399469999998</v>
      </c>
    </row>
    <row r="25" spans="1:16" ht="12" customHeight="1">
      <c r="A25" s="116" t="s">
        <v>226</v>
      </c>
      <c r="B25" s="118">
        <v>13.286209494300191</v>
      </c>
      <c r="C25" s="118">
        <v>10.709879470000001</v>
      </c>
      <c r="D25" s="118">
        <v>15.862539870000001</v>
      </c>
      <c r="E25" s="118">
        <v>2.5763302000000001</v>
      </c>
      <c r="F25" s="118">
        <v>9.8933722690000003</v>
      </c>
      <c r="G25" s="118">
        <v>13.166687949035435</v>
      </c>
      <c r="H25" s="118">
        <v>10.489329400000001</v>
      </c>
      <c r="I25" s="118">
        <v>15.84404662</v>
      </c>
      <c r="J25" s="118">
        <v>2.6773586099999998</v>
      </c>
      <c r="K25" s="118">
        <v>10.37466133</v>
      </c>
      <c r="L25" s="118">
        <v>14.977172389934204</v>
      </c>
      <c r="M25" s="118">
        <v>5.7158558849999999</v>
      </c>
      <c r="N25" s="118">
        <v>24.23849246</v>
      </c>
      <c r="O25" s="118">
        <v>9.2613182875</v>
      </c>
      <c r="P25" s="118">
        <v>31.54909155</v>
      </c>
    </row>
    <row r="26" spans="1:16" ht="12" customHeight="1">
      <c r="A26" s="116" t="s">
        <v>227</v>
      </c>
      <c r="B26" s="118">
        <v>7.7653907007098275E-2</v>
      </c>
      <c r="C26" s="118">
        <v>0</v>
      </c>
      <c r="D26" s="118">
        <v>0.199483198</v>
      </c>
      <c r="E26" s="118">
        <v>0.12182928800000001</v>
      </c>
      <c r="F26" s="118">
        <v>80.044649800000002</v>
      </c>
      <c r="G26" s="118">
        <v>8.3142682062599615E-2</v>
      </c>
      <c r="H26" s="118">
        <v>0</v>
      </c>
      <c r="I26" s="118">
        <v>0.21358239400000001</v>
      </c>
      <c r="J26" s="118">
        <v>0.1304397095</v>
      </c>
      <c r="K26" s="118">
        <v>80.044170199999996</v>
      </c>
      <c r="L26" s="118">
        <v>0</v>
      </c>
      <c r="M26" s="118">
        <v>0</v>
      </c>
      <c r="N26" s="118">
        <v>0</v>
      </c>
      <c r="O26" s="118">
        <v>0</v>
      </c>
      <c r="P26" s="118">
        <v>0</v>
      </c>
    </row>
    <row r="27" spans="1:16" ht="12" customHeight="1">
      <c r="A27" s="116" t="s">
        <v>214</v>
      </c>
      <c r="B27" s="118">
        <v>0.52193869821507988</v>
      </c>
      <c r="C27" s="118">
        <v>0.20403025699999999</v>
      </c>
      <c r="D27" s="118">
        <v>0.83984709700000004</v>
      </c>
      <c r="E27" s="118">
        <v>0.31790842000000002</v>
      </c>
      <c r="F27" s="118">
        <v>31.076097709999999</v>
      </c>
      <c r="G27" s="118">
        <v>0.54204029544509214</v>
      </c>
      <c r="H27" s="118">
        <v>0.20212234500000001</v>
      </c>
      <c r="I27" s="118">
        <v>0.88195820000000003</v>
      </c>
      <c r="J27" s="118">
        <v>0.33991792749999999</v>
      </c>
      <c r="K27" s="118">
        <v>31.995318950000001</v>
      </c>
      <c r="L27" s="118">
        <v>0.23754599743769689</v>
      </c>
      <c r="M27" s="118">
        <v>0</v>
      </c>
      <c r="N27" s="118">
        <v>0.485215006</v>
      </c>
      <c r="O27" s="118">
        <v>0.24766900250000001</v>
      </c>
      <c r="P27" s="118">
        <v>53.194637749999998</v>
      </c>
    </row>
    <row r="28" spans="1:16" ht="12" customHeight="1">
      <c r="A28" s="119"/>
      <c r="B28" s="120"/>
      <c r="C28" s="121"/>
      <c r="D28" s="121"/>
      <c r="E28" s="121"/>
      <c r="F28" s="121"/>
      <c r="G28" s="121"/>
      <c r="H28" s="121"/>
      <c r="I28" s="121"/>
      <c r="J28" s="121"/>
      <c r="K28" s="121"/>
      <c r="L28" s="121"/>
      <c r="M28" s="121"/>
      <c r="N28" s="121"/>
      <c r="O28" s="121"/>
      <c r="P28" s="121"/>
    </row>
    <row r="29" spans="1:16" ht="12" customHeight="1">
      <c r="A29" s="113" t="s">
        <v>198</v>
      </c>
    </row>
    <row r="30" spans="1:16" ht="12" customHeight="1">
      <c r="A30" s="14" t="s">
        <v>228</v>
      </c>
    </row>
    <row r="31" spans="1:16" ht="12" customHeight="1">
      <c r="A31" s="14" t="s">
        <v>229</v>
      </c>
    </row>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sheetProtection selectLockedCells="1" selectUnlockedCells="1"/>
  <mergeCells count="1">
    <mergeCell ref="A3:P3"/>
  </mergeCells>
  <conditionalFormatting sqref="A4:C5">
    <cfRule type="duplicateValues" dxfId="102" priority="3"/>
  </conditionalFormatting>
  <conditionalFormatting sqref="D4:P5">
    <cfRule type="duplicateValues" dxfId="101" priority="2"/>
  </conditionalFormatting>
  <conditionalFormatting sqref="B8:P27">
    <cfRule type="cellIs" dxfId="100" priority="1" operator="lessThan">
      <formula>0</formula>
    </cfRule>
  </conditionalFormatting>
  <pageMargins left="0.7" right="0.7" top="0.75" bottom="0.75" header="0.3" footer="0.3"/>
  <pageSetup orientation="portrait" horizontalDpi="360" verticalDpi="36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7257-C97F-4C9D-8390-4EE69607E089}">
  <dimension ref="A1:P58"/>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162</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230</v>
      </c>
      <c r="B9" s="117">
        <v>69203.244470873993</v>
      </c>
      <c r="C9" s="117">
        <v>61419.204039999997</v>
      </c>
      <c r="D9" s="117">
        <v>76987.281140000006</v>
      </c>
      <c r="E9" s="117">
        <v>7784.0385500000048</v>
      </c>
      <c r="F9" s="118">
        <v>5.7388181429999996</v>
      </c>
      <c r="G9" s="117">
        <v>62565.079648689898</v>
      </c>
      <c r="H9" s="117">
        <v>55348.925909999998</v>
      </c>
      <c r="I9" s="117">
        <v>69781.229789999998</v>
      </c>
      <c r="J9" s="117">
        <v>7216.1519399999997</v>
      </c>
      <c r="K9" s="118">
        <v>5.8846089539999999</v>
      </c>
      <c r="L9" s="117">
        <v>6638.1648221840796</v>
      </c>
      <c r="M9" s="117">
        <v>3711.6475879999998</v>
      </c>
      <c r="N9" s="117">
        <v>9564.6818899999998</v>
      </c>
      <c r="O9" s="117">
        <v>2926.517151</v>
      </c>
      <c r="P9" s="118">
        <v>22.492978919999999</v>
      </c>
    </row>
    <row r="10" spans="1:16" ht="12" customHeight="1">
      <c r="A10" s="116" t="s">
        <v>231</v>
      </c>
      <c r="B10" s="117">
        <v>15298.780561071701</v>
      </c>
      <c r="C10" s="117">
        <v>12136.88465</v>
      </c>
      <c r="D10" s="117">
        <v>18460.674169999998</v>
      </c>
      <c r="E10" s="117">
        <v>3161.8947599999992</v>
      </c>
      <c r="F10" s="118">
        <v>10.54470796</v>
      </c>
      <c r="G10" s="117">
        <v>14582.4594460812</v>
      </c>
      <c r="H10" s="117">
        <v>11479.02756</v>
      </c>
      <c r="I10" s="117">
        <v>17685.88911</v>
      </c>
      <c r="J10" s="117">
        <v>3103.4307749999998</v>
      </c>
      <c r="K10" s="118">
        <v>10.85813525</v>
      </c>
      <c r="L10" s="117">
        <v>716.32111499050097</v>
      </c>
      <c r="M10" s="117">
        <v>107.8883773</v>
      </c>
      <c r="N10" s="117">
        <v>1324.7537689999999</v>
      </c>
      <c r="O10" s="117">
        <v>608.43269584999996</v>
      </c>
      <c r="P10" s="118">
        <v>43.335992259999998</v>
      </c>
    </row>
    <row r="11" spans="1:16" ht="12" customHeight="1">
      <c r="A11" s="116" t="s">
        <v>232</v>
      </c>
      <c r="B11" s="117">
        <v>31001.906787208001</v>
      </c>
      <c r="C11" s="117">
        <v>26282.63364</v>
      </c>
      <c r="D11" s="117">
        <v>35721.178569999996</v>
      </c>
      <c r="E11" s="117">
        <v>4719.2724649999982</v>
      </c>
      <c r="F11" s="118">
        <v>7.7665936560000004</v>
      </c>
      <c r="G11" s="117">
        <v>30120.703275145901</v>
      </c>
      <c r="H11" s="117">
        <v>25432.571800000002</v>
      </c>
      <c r="I11" s="117">
        <v>34808.833209999997</v>
      </c>
      <c r="J11" s="117">
        <v>4688.1307049999978</v>
      </c>
      <c r="K11" s="118">
        <v>7.9410612030000003</v>
      </c>
      <c r="L11" s="117">
        <v>881.20351206207204</v>
      </c>
      <c r="M11" s="117">
        <v>304.8130008</v>
      </c>
      <c r="N11" s="117">
        <v>1457.594208</v>
      </c>
      <c r="O11" s="117">
        <v>576.39060359999996</v>
      </c>
      <c r="P11" s="118">
        <v>33.372178359999999</v>
      </c>
    </row>
    <row r="12" spans="1:16" ht="12" customHeight="1">
      <c r="A12" s="116" t="s">
        <v>233</v>
      </c>
      <c r="B12" s="117">
        <v>3044.96569592984</v>
      </c>
      <c r="C12" s="117">
        <v>2304.290778</v>
      </c>
      <c r="D12" s="117">
        <v>3785.6405810000001</v>
      </c>
      <c r="E12" s="117">
        <v>740.67490150000003</v>
      </c>
      <c r="F12" s="118">
        <v>12.410496459999999</v>
      </c>
      <c r="G12" s="117">
        <v>2896.1052704030499</v>
      </c>
      <c r="H12" s="117">
        <v>2177.316499</v>
      </c>
      <c r="I12" s="117">
        <v>3614.8940090000001</v>
      </c>
      <c r="J12" s="117">
        <v>718.78875500000004</v>
      </c>
      <c r="K12" s="118">
        <v>12.66283247</v>
      </c>
      <c r="L12" s="117">
        <v>148.860425526798</v>
      </c>
      <c r="M12" s="117">
        <v>0</v>
      </c>
      <c r="N12" s="117">
        <v>327.53547370000001</v>
      </c>
      <c r="O12" s="117">
        <v>178.67504816000002</v>
      </c>
      <c r="P12" s="118">
        <v>61.239069100000002</v>
      </c>
    </row>
    <row r="13" spans="1:16" ht="12" customHeight="1">
      <c r="A13" s="116" t="s">
        <v>234</v>
      </c>
      <c r="B13" s="117">
        <v>1141.68366050144</v>
      </c>
      <c r="C13" s="117">
        <v>987.57620989999998</v>
      </c>
      <c r="D13" s="117">
        <v>1295.7910910000001</v>
      </c>
      <c r="E13" s="117">
        <v>154.10744055000004</v>
      </c>
      <c r="F13" s="118">
        <v>6.8868679290000001</v>
      </c>
      <c r="G13" s="117">
        <v>975.12669974892401</v>
      </c>
      <c r="H13" s="117">
        <v>824.64464120000002</v>
      </c>
      <c r="I13" s="117">
        <v>1125.6087379999999</v>
      </c>
      <c r="J13" s="117">
        <v>150.48204839999994</v>
      </c>
      <c r="K13" s="118">
        <v>7.8734954310000003</v>
      </c>
      <c r="L13" s="117">
        <v>166.55696075251299</v>
      </c>
      <c r="M13" s="117">
        <v>133.4372382</v>
      </c>
      <c r="N13" s="117">
        <v>199.67668330000001</v>
      </c>
      <c r="O13" s="117">
        <v>33.119722550000006</v>
      </c>
      <c r="P13" s="118">
        <v>10.14536861</v>
      </c>
    </row>
    <row r="14" spans="1:16" ht="12" customHeight="1">
      <c r="A14" s="116" t="s">
        <v>235</v>
      </c>
      <c r="B14" s="117">
        <v>270.204834450031</v>
      </c>
      <c r="C14" s="117">
        <v>105.90923979999999</v>
      </c>
      <c r="D14" s="117">
        <v>434.50042989999997</v>
      </c>
      <c r="E14" s="117">
        <v>164.29559504999997</v>
      </c>
      <c r="F14" s="118">
        <v>31.022495670000001</v>
      </c>
      <c r="G14" s="117">
        <v>270.204834450031</v>
      </c>
      <c r="H14" s="117">
        <v>105.913183</v>
      </c>
      <c r="I14" s="117">
        <v>434.49648669999999</v>
      </c>
      <c r="J14" s="117">
        <v>164.29165184999999</v>
      </c>
      <c r="K14" s="118">
        <v>31.02175111</v>
      </c>
      <c r="L14" s="117">
        <v>0</v>
      </c>
      <c r="M14" s="117">
        <v>0</v>
      </c>
      <c r="N14" s="117">
        <v>0</v>
      </c>
      <c r="O14" s="117">
        <v>0</v>
      </c>
      <c r="P14" s="118">
        <v>0</v>
      </c>
    </row>
    <row r="15" spans="1:16" ht="12" customHeight="1">
      <c r="A15" s="116" t="s">
        <v>236</v>
      </c>
      <c r="B15" s="117">
        <v>324.36879928943199</v>
      </c>
      <c r="C15" s="117">
        <v>141.02038619999999</v>
      </c>
      <c r="D15" s="117">
        <v>507.71661840000002</v>
      </c>
      <c r="E15" s="117">
        <v>183.34811610000003</v>
      </c>
      <c r="F15" s="118">
        <v>28.839100139999999</v>
      </c>
      <c r="G15" s="117">
        <v>39.306616192491902</v>
      </c>
      <c r="H15" s="117">
        <v>7.9535775989999999</v>
      </c>
      <c r="I15" s="117">
        <v>70.659529620000001</v>
      </c>
      <c r="J15" s="117">
        <v>31.352976010500001</v>
      </c>
      <c r="K15" s="118">
        <v>40.696562950000001</v>
      </c>
      <c r="L15" s="117">
        <v>285.06218309693998</v>
      </c>
      <c r="M15" s="117">
        <v>104.40530029999999</v>
      </c>
      <c r="N15" s="117">
        <v>465.71859710000001</v>
      </c>
      <c r="O15" s="117">
        <v>180.65664839999999</v>
      </c>
      <c r="P15" s="118">
        <v>32.333939970000003</v>
      </c>
    </row>
    <row r="16" spans="1:16" ht="12" customHeight="1">
      <c r="A16" s="116" t="s">
        <v>214</v>
      </c>
      <c r="B16" s="117">
        <v>1313.96959197673</v>
      </c>
      <c r="C16" s="117">
        <v>433.11709530000002</v>
      </c>
      <c r="D16" s="117">
        <v>2194.8218999999999</v>
      </c>
      <c r="E16" s="117">
        <v>880.85240234999992</v>
      </c>
      <c r="F16" s="118">
        <v>34.202810020000001</v>
      </c>
      <c r="G16" s="117">
        <v>1301.8399839926001</v>
      </c>
      <c r="H16" s="117">
        <v>421.18708659999999</v>
      </c>
      <c r="I16" s="117">
        <v>2182.4926930000001</v>
      </c>
      <c r="J16" s="117">
        <v>880.65280320000011</v>
      </c>
      <c r="K16" s="118">
        <v>34.513664720000001</v>
      </c>
      <c r="L16" s="117">
        <v>12.1296079841336</v>
      </c>
      <c r="M16" s="117">
        <v>0</v>
      </c>
      <c r="N16" s="117">
        <v>33.42543354</v>
      </c>
      <c r="O16" s="117">
        <v>21.295825558499999</v>
      </c>
      <c r="P16" s="118">
        <v>89.575995669999998</v>
      </c>
    </row>
    <row r="17" spans="1:16" ht="12" customHeight="1"/>
    <row r="18" spans="1:16" ht="36" customHeight="1">
      <c r="A18" s="109" t="s">
        <v>197</v>
      </c>
      <c r="B18" s="109" t="s">
        <v>6</v>
      </c>
      <c r="C18" s="109" t="s">
        <v>189</v>
      </c>
      <c r="D18" s="109" t="s">
        <v>190</v>
      </c>
      <c r="E18" s="109" t="s">
        <v>191</v>
      </c>
      <c r="F18" s="109" t="s">
        <v>192</v>
      </c>
      <c r="G18" s="109" t="s">
        <v>193</v>
      </c>
      <c r="H18" s="109" t="s">
        <v>189</v>
      </c>
      <c r="I18" s="109" t="s">
        <v>190</v>
      </c>
      <c r="J18" s="109" t="s">
        <v>191</v>
      </c>
      <c r="K18" s="109" t="s">
        <v>192</v>
      </c>
      <c r="L18" s="109" t="s">
        <v>194</v>
      </c>
      <c r="M18" s="109" t="s">
        <v>189</v>
      </c>
      <c r="N18" s="109" t="s">
        <v>190</v>
      </c>
      <c r="O18" s="109" t="s">
        <v>191</v>
      </c>
      <c r="P18" s="109" t="s">
        <v>192</v>
      </c>
    </row>
    <row r="19" spans="1:16" ht="12" customHeight="1">
      <c r="A19" s="116" t="s">
        <v>6</v>
      </c>
      <c r="B19" s="118">
        <v>100</v>
      </c>
      <c r="C19" s="118">
        <v>100</v>
      </c>
      <c r="D19" s="118">
        <v>100</v>
      </c>
      <c r="E19" s="118">
        <v>0</v>
      </c>
      <c r="F19" s="118">
        <v>0</v>
      </c>
      <c r="G19" s="118">
        <v>92.723386233114752</v>
      </c>
      <c r="H19" s="118">
        <v>90.283837230000003</v>
      </c>
      <c r="I19" s="118">
        <v>95.162935180000005</v>
      </c>
      <c r="J19" s="118">
        <v>2.439548975000001</v>
      </c>
      <c r="K19" s="118">
        <v>1.3423451150000001</v>
      </c>
      <c r="L19" s="118">
        <v>7.2766137668852915</v>
      </c>
      <c r="M19" s="118">
        <v>4.837064818</v>
      </c>
      <c r="N19" s="118">
        <v>9.7161627700000004</v>
      </c>
      <c r="O19" s="118">
        <v>2.4395489760000002</v>
      </c>
      <c r="P19" s="118">
        <v>17.10504199</v>
      </c>
    </row>
    <row r="20" spans="1:16" ht="12" customHeight="1">
      <c r="A20" s="116" t="s">
        <v>230</v>
      </c>
      <c r="B20" s="118">
        <v>56.910972683067762</v>
      </c>
      <c r="C20" s="118">
        <v>53.175009609999996</v>
      </c>
      <c r="D20" s="118">
        <v>60.646936529999998</v>
      </c>
      <c r="E20" s="118">
        <v>3.7359634600000007</v>
      </c>
      <c r="F20" s="118">
        <v>3.3492729149999998</v>
      </c>
      <c r="G20" s="118">
        <v>55.489686411437859</v>
      </c>
      <c r="H20" s="118">
        <v>51.618479440000002</v>
      </c>
      <c r="I20" s="118">
        <v>59.360894000000002</v>
      </c>
      <c r="J20" s="118">
        <v>3.8712072800000001</v>
      </c>
      <c r="K20" s="118">
        <v>3.5594105329999999</v>
      </c>
      <c r="L20" s="118">
        <v>75.021934750602398</v>
      </c>
      <c r="M20" s="118">
        <v>64.185956820000001</v>
      </c>
      <c r="N20" s="118">
        <v>85.857915329999997</v>
      </c>
      <c r="O20" s="118">
        <v>10.835979254999998</v>
      </c>
      <c r="P20" s="118">
        <v>7.3692590899999999</v>
      </c>
    </row>
    <row r="21" spans="1:16" ht="12" customHeight="1">
      <c r="A21" s="116" t="s">
        <v>231</v>
      </c>
      <c r="B21" s="118">
        <v>12.581324607718983</v>
      </c>
      <c r="C21" s="118">
        <v>10.131441949999999</v>
      </c>
      <c r="D21" s="118">
        <v>15.03120623</v>
      </c>
      <c r="E21" s="118">
        <v>2.4498821400000006</v>
      </c>
      <c r="F21" s="118">
        <v>9.9348832999999992</v>
      </c>
      <c r="G21" s="118">
        <v>12.933350461857831</v>
      </c>
      <c r="H21" s="118">
        <v>10.349964480000001</v>
      </c>
      <c r="I21" s="118">
        <v>15.51673536</v>
      </c>
      <c r="J21" s="118">
        <v>2.5833854399999998</v>
      </c>
      <c r="K21" s="118">
        <v>10.191124520000001</v>
      </c>
      <c r="L21" s="118">
        <v>8.0955802377342501</v>
      </c>
      <c r="M21" s="118">
        <v>1.3816102370000001</v>
      </c>
      <c r="N21" s="118">
        <v>14.809549779999999</v>
      </c>
      <c r="O21" s="118">
        <v>6.7139697714999995</v>
      </c>
      <c r="P21" s="118">
        <v>42.313148380000001</v>
      </c>
    </row>
    <row r="22" spans="1:16" ht="12" customHeight="1">
      <c r="A22" s="116" t="s">
        <v>232</v>
      </c>
      <c r="B22" s="118">
        <v>25.495172715961029</v>
      </c>
      <c r="C22" s="118">
        <v>22.23837546</v>
      </c>
      <c r="D22" s="118">
        <v>28.751970589999999</v>
      </c>
      <c r="E22" s="118">
        <v>3.2567975649999994</v>
      </c>
      <c r="F22" s="118">
        <v>6.5174353160000003</v>
      </c>
      <c r="G22" s="118">
        <v>26.714397050476922</v>
      </c>
      <c r="H22" s="118">
        <v>23.284641310000001</v>
      </c>
      <c r="I22" s="118">
        <v>30.144153240000001</v>
      </c>
      <c r="J22" s="118">
        <v>3.429755965</v>
      </c>
      <c r="K22" s="118">
        <v>6.5503087119999996</v>
      </c>
      <c r="L22" s="118">
        <v>9.9590164081179235</v>
      </c>
      <c r="M22" s="118">
        <v>3.1996410719999999</v>
      </c>
      <c r="N22" s="118">
        <v>16.71839443</v>
      </c>
      <c r="O22" s="118">
        <v>6.7593766789999998</v>
      </c>
      <c r="P22" s="118">
        <v>34.628531219999999</v>
      </c>
    </row>
    <row r="23" spans="1:16" ht="12" customHeight="1">
      <c r="A23" s="116" t="s">
        <v>233</v>
      </c>
      <c r="B23" s="118">
        <v>2.504101662673865</v>
      </c>
      <c r="C23" s="118">
        <v>1.875040882</v>
      </c>
      <c r="D23" s="118">
        <v>3.1331625860000001</v>
      </c>
      <c r="E23" s="118">
        <v>0.62906085200000006</v>
      </c>
      <c r="F23" s="118">
        <v>12.816947900000001</v>
      </c>
      <c r="G23" s="118">
        <v>2.568588966425823</v>
      </c>
      <c r="H23" s="118">
        <v>1.910178428</v>
      </c>
      <c r="I23" s="118">
        <v>3.2269996509999999</v>
      </c>
      <c r="J23" s="118">
        <v>0.65841061149999991</v>
      </c>
      <c r="K23" s="118">
        <v>13.078144310000001</v>
      </c>
      <c r="L23" s="118">
        <v>1.6823621332053542</v>
      </c>
      <c r="M23" s="118">
        <v>0</v>
      </c>
      <c r="N23" s="118">
        <v>3.751227885</v>
      </c>
      <c r="O23" s="118">
        <v>2.068865701</v>
      </c>
      <c r="P23" s="118">
        <v>62.741764809999999</v>
      </c>
    </row>
    <row r="24" spans="1:16" ht="12" customHeight="1">
      <c r="A24" s="116" t="s">
        <v>234</v>
      </c>
      <c r="B24" s="118">
        <v>0.93889134985352329</v>
      </c>
      <c r="C24" s="118">
        <v>0.79247650800000002</v>
      </c>
      <c r="D24" s="118">
        <v>1.0853062389999999</v>
      </c>
      <c r="E24" s="118">
        <v>0.14641486549999994</v>
      </c>
      <c r="F24" s="118">
        <v>7.9563476609999997</v>
      </c>
      <c r="G24" s="118">
        <v>0.86485104924854272</v>
      </c>
      <c r="H24" s="118">
        <v>0.71490850399999994</v>
      </c>
      <c r="I24" s="118">
        <v>1.0147936360000001</v>
      </c>
      <c r="J24" s="118">
        <v>0.14994256600000005</v>
      </c>
      <c r="K24" s="118">
        <v>8.8456049659999998</v>
      </c>
      <c r="L24" s="118">
        <v>1.8823614321951181</v>
      </c>
      <c r="M24" s="118">
        <v>1.1257085529999999</v>
      </c>
      <c r="N24" s="118">
        <v>2.6390144250000001</v>
      </c>
      <c r="O24" s="118">
        <v>0.75665293600000005</v>
      </c>
      <c r="P24" s="118">
        <v>20.508675870000001</v>
      </c>
    </row>
    <row r="25" spans="1:16" ht="12" customHeight="1">
      <c r="A25" s="116" t="s">
        <v>235</v>
      </c>
      <c r="B25" s="118">
        <v>0.22220952311983924</v>
      </c>
      <c r="C25" s="118">
        <v>8.6092428999999998E-2</v>
      </c>
      <c r="D25" s="118">
        <v>0.35832663300000001</v>
      </c>
      <c r="E25" s="118">
        <v>0.13611710199999999</v>
      </c>
      <c r="F25" s="118">
        <v>31.253160350000002</v>
      </c>
      <c r="G25" s="118">
        <v>0.23964776540967231</v>
      </c>
      <c r="H25" s="118">
        <v>9.2802733999999998E-2</v>
      </c>
      <c r="I25" s="118">
        <v>0.38649281400000002</v>
      </c>
      <c r="J25" s="118">
        <v>0.14684504000000001</v>
      </c>
      <c r="K25" s="118">
        <v>31.262939500000002</v>
      </c>
      <c r="L25" s="118">
        <v>0</v>
      </c>
      <c r="M25" s="118">
        <v>0</v>
      </c>
      <c r="N25" s="118">
        <v>0</v>
      </c>
      <c r="O25" s="118">
        <v>0</v>
      </c>
      <c r="P25" s="118">
        <v>0</v>
      </c>
    </row>
    <row r="26" spans="1:16" ht="12" customHeight="1">
      <c r="A26" s="116" t="s">
        <v>236</v>
      </c>
      <c r="B26" s="118">
        <v>0.26675257810159159</v>
      </c>
      <c r="C26" s="118">
        <v>0.114910332</v>
      </c>
      <c r="D26" s="118">
        <v>0.418594354</v>
      </c>
      <c r="E26" s="118">
        <v>0.151842011</v>
      </c>
      <c r="F26" s="118">
        <v>29.042074280000001</v>
      </c>
      <c r="G26" s="118">
        <v>3.4861488527838755E-2</v>
      </c>
      <c r="H26" s="118">
        <v>6.9151129999999996E-3</v>
      </c>
      <c r="I26" s="118">
        <v>6.2807755000000007E-2</v>
      </c>
      <c r="J26" s="118">
        <v>2.7946321000000003E-2</v>
      </c>
      <c r="K26" s="118">
        <v>40.900001000000003</v>
      </c>
      <c r="L26" s="118">
        <v>3.2216609670030074</v>
      </c>
      <c r="M26" s="118">
        <v>0.96974167099999997</v>
      </c>
      <c r="N26" s="118">
        <v>5.4735751590000001</v>
      </c>
      <c r="O26" s="118">
        <v>2.2519167439999999</v>
      </c>
      <c r="P26" s="118">
        <v>35.662909169999999</v>
      </c>
    </row>
    <row r="27" spans="1:16" ht="12" customHeight="1">
      <c r="A27" s="116" t="s">
        <v>214</v>
      </c>
      <c r="B27" s="118">
        <v>1.0805748795035499</v>
      </c>
      <c r="C27" s="118">
        <v>0.35887599599999997</v>
      </c>
      <c r="D27" s="118">
        <v>1.802273681</v>
      </c>
      <c r="E27" s="118">
        <v>0.72169884249999994</v>
      </c>
      <c r="F27" s="118">
        <v>34.075723580000002</v>
      </c>
      <c r="G27" s="118">
        <v>1.1546168066155946</v>
      </c>
      <c r="H27" s="118">
        <v>0.37688738599999999</v>
      </c>
      <c r="I27" s="118">
        <v>1.9323461399999999</v>
      </c>
      <c r="J27" s="118">
        <v>0.777729377</v>
      </c>
      <c r="K27" s="118">
        <v>34.366442220000003</v>
      </c>
      <c r="L27" s="118">
        <v>0.13708407114191756</v>
      </c>
      <c r="M27" s="118">
        <v>0</v>
      </c>
      <c r="N27" s="118">
        <v>0.382227335</v>
      </c>
      <c r="O27" s="118">
        <v>0.24514326</v>
      </c>
      <c r="P27" s="118">
        <v>91.238235840000002</v>
      </c>
    </row>
    <row r="28" spans="1:16" ht="12" customHeight="1">
      <c r="A28" s="119"/>
      <c r="B28" s="120"/>
      <c r="C28" s="121"/>
      <c r="D28" s="121"/>
      <c r="E28" s="121"/>
      <c r="F28" s="121"/>
      <c r="G28" s="121"/>
      <c r="H28" s="121"/>
      <c r="I28" s="121"/>
      <c r="J28" s="121"/>
      <c r="K28" s="121"/>
      <c r="L28" s="121"/>
      <c r="M28" s="121"/>
      <c r="N28" s="121"/>
      <c r="O28" s="121"/>
      <c r="P28" s="121"/>
    </row>
    <row r="29" spans="1:16" ht="12" customHeight="1">
      <c r="A29" s="113" t="s">
        <v>198</v>
      </c>
    </row>
    <row r="30" spans="1:16" ht="12" customHeight="1">
      <c r="A30" s="14" t="s">
        <v>237</v>
      </c>
    </row>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sheetProtection selectLockedCells="1" selectUnlockedCells="1"/>
  <mergeCells count="1">
    <mergeCell ref="A3:P3"/>
  </mergeCells>
  <conditionalFormatting sqref="A4:C5">
    <cfRule type="duplicateValues" dxfId="99" priority="3"/>
  </conditionalFormatting>
  <conditionalFormatting sqref="D4:P5">
    <cfRule type="duplicateValues" dxfId="98" priority="2"/>
  </conditionalFormatting>
  <conditionalFormatting sqref="B8:P27">
    <cfRule type="cellIs" dxfId="97" priority="1" operator="lessThan">
      <formula>0</formula>
    </cfRule>
  </conditionalFormatting>
  <pageMargins left="0.7" right="0.7" top="0.75" bottom="0.75" header="0.3" footer="0.3"/>
  <pageSetup orientation="portrait" horizontalDpi="360" verticalDpi="36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31AA-A181-448A-B27D-E4087D5CFB53}">
  <dimension ref="B1:I45"/>
  <sheetViews>
    <sheetView showGridLines="0" zoomScaleNormal="100" workbookViewId="0"/>
  </sheetViews>
  <sheetFormatPr baseColWidth="10" defaultColWidth="11.5" defaultRowHeight="15"/>
  <cols>
    <col min="1" max="1" width="3.83203125" style="3" customWidth="1"/>
    <col min="2" max="2" width="51.1640625" style="3" customWidth="1"/>
    <col min="3" max="4" width="8.6640625" style="3" bestFit="1" customWidth="1"/>
    <col min="5" max="5" width="9.1640625" style="3" bestFit="1" customWidth="1"/>
    <col min="6" max="6" width="9.5" style="3" bestFit="1" customWidth="1"/>
    <col min="7" max="7" width="8.33203125" style="3" bestFit="1" customWidth="1"/>
    <col min="8" max="16384" width="11.5" style="3"/>
  </cols>
  <sheetData>
    <row r="1" spans="2:9" s="1" customFormat="1" ht="59.25" customHeight="1">
      <c r="F1" s="33"/>
    </row>
    <row r="2" spans="2:9" s="2" customFormat="1" ht="3.75" customHeight="1">
      <c r="D2" s="34"/>
      <c r="E2" s="34"/>
      <c r="F2" s="34"/>
    </row>
    <row r="3" spans="2:9" ht="28.5" customHeight="1">
      <c r="B3" s="232" t="s">
        <v>0</v>
      </c>
      <c r="C3" s="232"/>
      <c r="D3" s="232"/>
      <c r="E3" s="232"/>
      <c r="F3" s="232"/>
      <c r="G3" s="232"/>
    </row>
    <row r="4" spans="2:9">
      <c r="B4" s="233" t="s">
        <v>68</v>
      </c>
      <c r="C4" s="233"/>
      <c r="D4" s="233"/>
      <c r="E4" s="233"/>
      <c r="F4" s="233"/>
      <c r="G4" s="233"/>
    </row>
    <row r="5" spans="2:9">
      <c r="B5" s="234" t="s">
        <v>72</v>
      </c>
      <c r="C5" s="234"/>
      <c r="D5" s="234"/>
      <c r="E5" s="234"/>
      <c r="F5" s="234"/>
      <c r="G5" s="234"/>
    </row>
    <row r="6" spans="2:9">
      <c r="F6" s="38"/>
    </row>
    <row r="7" spans="2:9" s="5" customFormat="1" ht="30" customHeight="1">
      <c r="B7" s="40" t="s">
        <v>73</v>
      </c>
      <c r="C7" s="4">
        <v>2016</v>
      </c>
      <c r="D7" s="4">
        <v>2017</v>
      </c>
      <c r="E7" s="4">
        <v>2018</v>
      </c>
      <c r="F7" s="4">
        <v>2019</v>
      </c>
      <c r="G7" s="4">
        <v>2020</v>
      </c>
    </row>
    <row r="8" spans="2:9" s="5" customFormat="1" ht="14">
      <c r="B8" s="41" t="s">
        <v>74</v>
      </c>
      <c r="C8" s="42">
        <v>9</v>
      </c>
      <c r="D8" s="42">
        <v>197</v>
      </c>
      <c r="E8" s="42">
        <v>234</v>
      </c>
      <c r="F8" s="42">
        <v>327</v>
      </c>
      <c r="G8" s="42">
        <v>307</v>
      </c>
      <c r="H8" s="81"/>
    </row>
    <row r="9" spans="2:9" s="5" customFormat="1" ht="14">
      <c r="B9" s="41" t="s">
        <v>75</v>
      </c>
      <c r="C9" s="42">
        <v>24</v>
      </c>
      <c r="D9" s="42">
        <v>261</v>
      </c>
      <c r="E9" s="42">
        <v>481</v>
      </c>
      <c r="F9" s="42">
        <v>545</v>
      </c>
      <c r="G9" s="42">
        <v>670</v>
      </c>
      <c r="H9" s="81"/>
      <c r="I9" s="81"/>
    </row>
    <row r="10" spans="2:9" s="5" customFormat="1" ht="14">
      <c r="B10" s="41" t="s">
        <v>76</v>
      </c>
      <c r="C10" s="42">
        <v>32</v>
      </c>
      <c r="D10" s="42">
        <v>388</v>
      </c>
      <c r="E10" s="42">
        <v>766</v>
      </c>
      <c r="F10" s="42">
        <v>947</v>
      </c>
      <c r="G10" s="42">
        <v>645</v>
      </c>
      <c r="H10" s="81"/>
    </row>
    <row r="11" spans="2:9" s="5" customFormat="1" ht="14">
      <c r="B11" s="41" t="s">
        <v>77</v>
      </c>
      <c r="C11" s="42">
        <v>130</v>
      </c>
      <c r="D11" s="42">
        <v>547</v>
      </c>
      <c r="E11" s="42">
        <v>758</v>
      </c>
      <c r="F11" s="42">
        <v>1032</v>
      </c>
      <c r="G11" s="42">
        <v>241</v>
      </c>
      <c r="H11" s="81"/>
    </row>
    <row r="12" spans="2:9" s="5" customFormat="1" ht="14">
      <c r="B12" s="41" t="s">
        <v>78</v>
      </c>
      <c r="C12" s="42">
        <v>197</v>
      </c>
      <c r="D12" s="42">
        <v>566</v>
      </c>
      <c r="E12" s="42">
        <v>788</v>
      </c>
      <c r="F12" s="42">
        <v>1352</v>
      </c>
      <c r="G12" s="42">
        <v>183</v>
      </c>
      <c r="H12" s="81"/>
    </row>
    <row r="13" spans="2:9" s="5" customFormat="1" ht="14">
      <c r="B13" s="41" t="s">
        <v>79</v>
      </c>
      <c r="C13" s="42">
        <v>250</v>
      </c>
      <c r="D13" s="42">
        <v>614</v>
      </c>
      <c r="E13" s="42">
        <v>779</v>
      </c>
      <c r="F13" s="42">
        <v>1258</v>
      </c>
      <c r="G13" s="42">
        <v>346</v>
      </c>
      <c r="H13" s="81"/>
    </row>
    <row r="14" spans="2:9" s="5" customFormat="1" ht="14">
      <c r="B14" s="41" t="s">
        <v>80</v>
      </c>
      <c r="C14" s="42">
        <v>319</v>
      </c>
      <c r="D14" s="42">
        <v>615</v>
      </c>
      <c r="E14" s="42">
        <v>739</v>
      </c>
      <c r="F14" s="42">
        <v>1313</v>
      </c>
      <c r="G14" s="42">
        <v>512</v>
      </c>
      <c r="H14" s="81"/>
      <c r="I14" s="81"/>
    </row>
    <row r="15" spans="2:9" s="5" customFormat="1" ht="14">
      <c r="B15" s="41" t="s">
        <v>81</v>
      </c>
      <c r="C15" s="42">
        <v>357</v>
      </c>
      <c r="D15" s="42">
        <v>865</v>
      </c>
      <c r="E15" s="42">
        <v>1307</v>
      </c>
      <c r="F15" s="42">
        <v>1871</v>
      </c>
      <c r="G15" s="42">
        <v>360</v>
      </c>
      <c r="H15" s="81"/>
    </row>
    <row r="16" spans="2:9" s="5" customFormat="1" ht="14">
      <c r="B16" s="41" t="s">
        <v>82</v>
      </c>
      <c r="C16" s="42">
        <v>533</v>
      </c>
      <c r="D16" s="42">
        <v>986</v>
      </c>
      <c r="E16" s="42">
        <v>1535</v>
      </c>
      <c r="F16" s="42">
        <v>2064</v>
      </c>
      <c r="G16" s="42">
        <v>326</v>
      </c>
      <c r="H16" s="81"/>
    </row>
    <row r="17" spans="2:9" s="5" customFormat="1" ht="14">
      <c r="B17" s="41" t="s">
        <v>83</v>
      </c>
      <c r="C17" s="42">
        <v>471</v>
      </c>
      <c r="D17" s="42">
        <v>1024</v>
      </c>
      <c r="E17" s="42">
        <v>1711</v>
      </c>
      <c r="F17" s="42">
        <v>1871</v>
      </c>
      <c r="G17" s="42">
        <v>380</v>
      </c>
      <c r="H17" s="81"/>
    </row>
    <row r="18" spans="2:9" s="5" customFormat="1" ht="14">
      <c r="B18" s="41" t="s">
        <v>84</v>
      </c>
      <c r="C18" s="42">
        <v>490</v>
      </c>
      <c r="D18" s="42">
        <v>840</v>
      </c>
      <c r="E18" s="42">
        <v>1379</v>
      </c>
      <c r="F18" s="42">
        <v>1530</v>
      </c>
      <c r="G18" s="42">
        <v>300</v>
      </c>
      <c r="H18" s="81"/>
    </row>
    <row r="19" spans="2:9" s="5" customFormat="1" ht="14">
      <c r="B19" s="41" t="s">
        <v>85</v>
      </c>
      <c r="C19" s="42">
        <v>391</v>
      </c>
      <c r="D19" s="42">
        <v>663</v>
      </c>
      <c r="E19" s="42">
        <v>959</v>
      </c>
      <c r="F19" s="42">
        <v>1165</v>
      </c>
      <c r="G19" s="42">
        <v>311</v>
      </c>
      <c r="H19" s="81"/>
    </row>
    <row r="20" spans="2:9" s="5" customFormat="1" ht="14">
      <c r="B20" s="43" t="s">
        <v>6</v>
      </c>
      <c r="C20" s="7">
        <v>3203</v>
      </c>
      <c r="D20" s="7">
        <v>7566</v>
      </c>
      <c r="E20" s="7">
        <v>11436</v>
      </c>
      <c r="F20" s="7">
        <v>15275</v>
      </c>
      <c r="G20" s="7">
        <v>4581</v>
      </c>
    </row>
    <row r="21" spans="2:9" s="5" customFormat="1">
      <c r="B21" s="51"/>
      <c r="C21" s="52"/>
      <c r="D21" s="28"/>
      <c r="E21" s="28"/>
      <c r="F21" s="28"/>
      <c r="G21" s="29"/>
      <c r="I21" s="80"/>
    </row>
    <row r="22" spans="2:9" s="5" customFormat="1" ht="14">
      <c r="B22" s="8" t="s">
        <v>86</v>
      </c>
      <c r="G22" s="91"/>
    </row>
    <row r="23" spans="2:9" s="5" customFormat="1" ht="114" customHeight="1">
      <c r="B23" s="231" t="s">
        <v>124</v>
      </c>
      <c r="C23" s="231"/>
      <c r="D23" s="231"/>
      <c r="E23" s="231"/>
      <c r="F23" s="231"/>
      <c r="G23" s="29"/>
    </row>
    <row r="24" spans="2:9" s="5" customFormat="1">
      <c r="B24" s="51"/>
      <c r="C24" s="52"/>
      <c r="D24" s="28"/>
      <c r="E24" s="28"/>
      <c r="F24" s="28"/>
      <c r="G24" s="29"/>
    </row>
    <row r="25" spans="2:9" s="5" customFormat="1">
      <c r="B25" s="51"/>
      <c r="C25" s="52"/>
      <c r="D25" s="28"/>
      <c r="E25" s="28"/>
      <c r="F25" s="28"/>
      <c r="G25" s="29"/>
    </row>
    <row r="26" spans="2:9" s="5" customFormat="1">
      <c r="B26" s="51"/>
      <c r="C26" s="52"/>
      <c r="D26" s="28"/>
      <c r="E26" s="28"/>
      <c r="F26" s="28"/>
      <c r="G26" s="29"/>
    </row>
    <row r="27" spans="2:9" s="5" customFormat="1">
      <c r="B27" s="51"/>
      <c r="C27" s="52"/>
      <c r="D27" s="28"/>
      <c r="E27" s="28"/>
      <c r="F27" s="28"/>
      <c r="G27" s="29"/>
    </row>
    <row r="28" spans="2:9" s="5" customFormat="1">
      <c r="B28" s="51"/>
      <c r="C28" s="52"/>
      <c r="D28" s="28"/>
      <c r="E28" s="28"/>
      <c r="F28" s="28"/>
      <c r="G28" s="29"/>
    </row>
    <row r="29" spans="2:9" s="5" customFormat="1">
      <c r="B29" s="51"/>
      <c r="C29" s="52"/>
      <c r="D29" s="28"/>
      <c r="E29" s="28"/>
      <c r="F29" s="28"/>
      <c r="G29" s="29"/>
    </row>
    <row r="30" spans="2:9" s="5" customFormat="1">
      <c r="B30" s="51"/>
      <c r="C30" s="52"/>
      <c r="D30" s="28"/>
      <c r="E30" s="28"/>
      <c r="F30" s="28"/>
      <c r="G30" s="29"/>
    </row>
    <row r="31" spans="2:9" s="5" customFormat="1">
      <c r="B31" s="51"/>
      <c r="C31" s="52"/>
      <c r="D31" s="28"/>
      <c r="E31" s="28"/>
      <c r="F31" s="28"/>
      <c r="G31" s="29"/>
    </row>
    <row r="32" spans="2:9" s="5" customFormat="1">
      <c r="B32" s="51"/>
      <c r="C32" s="52"/>
      <c r="D32" s="28"/>
      <c r="E32" s="28"/>
      <c r="F32" s="28"/>
      <c r="G32" s="29"/>
    </row>
    <row r="33" spans="2:7" s="5" customFormat="1">
      <c r="B33" s="51"/>
      <c r="C33" s="52"/>
      <c r="D33" s="28"/>
      <c r="E33" s="28"/>
      <c r="F33" s="28"/>
      <c r="G33" s="29"/>
    </row>
    <row r="34" spans="2:7" s="5" customFormat="1">
      <c r="B34" s="51"/>
      <c r="C34" s="52"/>
      <c r="D34" s="28"/>
      <c r="E34" s="28"/>
      <c r="F34" s="28"/>
      <c r="G34" s="29"/>
    </row>
    <row r="35" spans="2:7" s="5" customFormat="1">
      <c r="B35" s="44"/>
      <c r="C35" s="25"/>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ht="36.75" customHeight="1">
      <c r="D38" s="28"/>
      <c r="E38" s="28"/>
      <c r="F38" s="28"/>
      <c r="G38" s="29"/>
    </row>
    <row r="39" spans="2:7" s="5" customFormat="1">
      <c r="D39" s="28"/>
      <c r="E39" s="28"/>
      <c r="F39" s="28"/>
      <c r="G39" s="29"/>
    </row>
    <row r="40" spans="2:7" s="5" customFormat="1">
      <c r="B40" s="27"/>
      <c r="C40" s="28"/>
      <c r="D40" s="28"/>
      <c r="E40" s="28"/>
      <c r="F40" s="28"/>
      <c r="G40" s="29"/>
    </row>
    <row r="41" spans="2:7">
      <c r="B41" s="30"/>
      <c r="C41" s="31"/>
      <c r="D41" s="31"/>
      <c r="E41" s="31"/>
      <c r="F41" s="31"/>
      <c r="G41" s="29"/>
    </row>
    <row r="43" spans="2:7">
      <c r="B43" s="14"/>
    </row>
    <row r="44" spans="2:7">
      <c r="B44" s="14"/>
    </row>
    <row r="45" spans="2:7">
      <c r="B45" s="8"/>
    </row>
  </sheetData>
  <sheetProtection selectLockedCells="1" selectUnlockedCells="1"/>
  <mergeCells count="4">
    <mergeCell ref="B23:F23"/>
    <mergeCell ref="B3:G3"/>
    <mergeCell ref="B4:G4"/>
    <mergeCell ref="B5:G5"/>
  </mergeCells>
  <conditionalFormatting sqref="B4">
    <cfRule type="duplicateValues" dxfId="145" priority="4"/>
  </conditionalFormatting>
  <conditionalFormatting sqref="B5">
    <cfRule type="duplicateValues" dxfId="144" priority="3"/>
  </conditionalFormatting>
  <conditionalFormatting sqref="B35">
    <cfRule type="duplicateValues" dxfId="143" priority="2"/>
  </conditionalFormatting>
  <pageMargins left="0.7" right="0.7" top="0.75" bottom="0.75" header="0.3" footer="0.3"/>
  <pageSetup orientation="portrait"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F4D1-971C-48D2-AB8B-C100D414F247}">
  <dimension ref="A1:P50"/>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163</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15298.780561071701</v>
      </c>
      <c r="C8" s="117">
        <v>12136.88465</v>
      </c>
      <c r="D8" s="117">
        <v>18460.674169999998</v>
      </c>
      <c r="E8" s="117">
        <v>3161.8947599999992</v>
      </c>
      <c r="F8" s="118">
        <v>10.54470796</v>
      </c>
      <c r="G8" s="117">
        <v>14582.4594460812</v>
      </c>
      <c r="H8" s="117">
        <v>11479.02756</v>
      </c>
      <c r="I8" s="117">
        <v>17685.88911</v>
      </c>
      <c r="J8" s="117">
        <v>3103.4307749999998</v>
      </c>
      <c r="K8" s="118">
        <v>10.85813525</v>
      </c>
      <c r="L8" s="117">
        <v>716.32111499050097</v>
      </c>
      <c r="M8" s="117">
        <v>107.8883773</v>
      </c>
      <c r="N8" s="117">
        <v>1324.7537689999999</v>
      </c>
      <c r="O8" s="117">
        <v>608.43269584999996</v>
      </c>
      <c r="P8" s="118">
        <v>43.335992259999998</v>
      </c>
    </row>
    <row r="9" spans="1:16" ht="12" customHeight="1">
      <c r="A9" s="116" t="s">
        <v>238</v>
      </c>
      <c r="B9" s="117">
        <v>11624.6770902634</v>
      </c>
      <c r="C9" s="117">
        <v>8738.6418470000008</v>
      </c>
      <c r="D9" s="117">
        <v>14510.71041</v>
      </c>
      <c r="E9" s="117">
        <v>2886.0342814999995</v>
      </c>
      <c r="F9" s="118">
        <v>12.66673114</v>
      </c>
      <c r="G9" s="117">
        <v>11395.123773167001</v>
      </c>
      <c r="H9" s="117">
        <v>8512.7436969999999</v>
      </c>
      <c r="I9" s="117">
        <v>14277.501990000001</v>
      </c>
      <c r="J9" s="117">
        <v>2882.3791465000004</v>
      </c>
      <c r="K9" s="118">
        <v>12.905535329999999</v>
      </c>
      <c r="L9" s="117">
        <v>229.55331709639901</v>
      </c>
      <c r="M9" s="117">
        <v>72.28181893</v>
      </c>
      <c r="N9" s="117">
        <v>386.8247581</v>
      </c>
      <c r="O9" s="117">
        <v>157.27146958500001</v>
      </c>
      <c r="P9" s="118">
        <v>34.955084380000002</v>
      </c>
    </row>
    <row r="10" spans="1:16" ht="12" customHeight="1">
      <c r="A10" s="116" t="s">
        <v>239</v>
      </c>
      <c r="B10" s="117">
        <v>1701.4606580659199</v>
      </c>
      <c r="C10" s="117">
        <v>1016.951354</v>
      </c>
      <c r="D10" s="117">
        <v>2385.9698539999999</v>
      </c>
      <c r="E10" s="117">
        <v>684.50924999999995</v>
      </c>
      <c r="F10" s="118">
        <v>20.52585951</v>
      </c>
      <c r="G10" s="117">
        <v>1223.4038335872001</v>
      </c>
      <c r="H10" s="117">
        <v>872.61671060000003</v>
      </c>
      <c r="I10" s="117">
        <v>1574.1908490000001</v>
      </c>
      <c r="J10" s="117">
        <v>350.78706920000002</v>
      </c>
      <c r="K10" s="118">
        <v>14.629102619999999</v>
      </c>
      <c r="L10" s="117">
        <v>478.05682447871698</v>
      </c>
      <c r="M10" s="117">
        <v>0</v>
      </c>
      <c r="N10" s="117">
        <v>1065.8762180000001</v>
      </c>
      <c r="O10" s="117">
        <v>587.81939365000005</v>
      </c>
      <c r="P10" s="118">
        <v>62.73477097</v>
      </c>
    </row>
    <row r="11" spans="1:16" ht="12" customHeight="1">
      <c r="A11" s="116" t="s">
        <v>240</v>
      </c>
      <c r="B11" s="117">
        <v>1694.10747591875</v>
      </c>
      <c r="C11" s="117">
        <v>689.26467779999996</v>
      </c>
      <c r="D11" s="117">
        <v>2698.950034</v>
      </c>
      <c r="E11" s="117">
        <v>1004.8426781000001</v>
      </c>
      <c r="F11" s="118">
        <v>30.26224011</v>
      </c>
      <c r="G11" s="117">
        <v>1694.10747591875</v>
      </c>
      <c r="H11" s="117">
        <v>689.27260530000001</v>
      </c>
      <c r="I11" s="117">
        <v>2698.942106</v>
      </c>
      <c r="J11" s="117">
        <v>1004.8347503499999</v>
      </c>
      <c r="K11" s="118">
        <v>30.262001359999999</v>
      </c>
      <c r="L11" s="117">
        <v>0</v>
      </c>
      <c r="M11" s="117">
        <v>0</v>
      </c>
      <c r="N11" s="117">
        <v>0</v>
      </c>
      <c r="O11" s="117">
        <v>0</v>
      </c>
      <c r="P11" s="118">
        <v>0</v>
      </c>
    </row>
    <row r="12" spans="1:16" ht="12" customHeight="1">
      <c r="A12" s="116" t="s">
        <v>241</v>
      </c>
      <c r="B12" s="117">
        <v>278.53533682356499</v>
      </c>
      <c r="C12" s="117">
        <v>0</v>
      </c>
      <c r="D12" s="117">
        <v>673.28551240000002</v>
      </c>
      <c r="E12" s="117">
        <v>394.75019175</v>
      </c>
      <c r="F12" s="118">
        <v>72.307942330000003</v>
      </c>
      <c r="G12" s="117">
        <v>269.82436340817998</v>
      </c>
      <c r="H12" s="117">
        <v>0</v>
      </c>
      <c r="I12" s="117">
        <v>664.48315649999995</v>
      </c>
      <c r="J12" s="117">
        <v>394.65879579999995</v>
      </c>
      <c r="K12" s="118">
        <v>74.625036789999996</v>
      </c>
      <c r="L12" s="117">
        <v>8.7109734153852507</v>
      </c>
      <c r="M12" s="117">
        <v>0.225283437</v>
      </c>
      <c r="N12" s="117">
        <v>17.196636470000001</v>
      </c>
      <c r="O12" s="117">
        <v>8.4856765164999999</v>
      </c>
      <c r="P12" s="118">
        <v>49.700914910000002</v>
      </c>
    </row>
    <row r="13" spans="1:16" ht="12" customHeight="1"/>
    <row r="14" spans="1:16" ht="36" customHeight="1">
      <c r="A14" s="109" t="s">
        <v>197</v>
      </c>
      <c r="B14" s="109" t="s">
        <v>6</v>
      </c>
      <c r="C14" s="109" t="s">
        <v>189</v>
      </c>
      <c r="D14" s="109" t="s">
        <v>190</v>
      </c>
      <c r="E14" s="109" t="s">
        <v>191</v>
      </c>
      <c r="F14" s="109" t="s">
        <v>192</v>
      </c>
      <c r="G14" s="109" t="s">
        <v>193</v>
      </c>
      <c r="H14" s="109" t="s">
        <v>189</v>
      </c>
      <c r="I14" s="109" t="s">
        <v>190</v>
      </c>
      <c r="J14" s="109" t="s">
        <v>191</v>
      </c>
      <c r="K14" s="109" t="s">
        <v>192</v>
      </c>
      <c r="L14" s="109" t="s">
        <v>194</v>
      </c>
      <c r="M14" s="109" t="s">
        <v>189</v>
      </c>
      <c r="N14" s="109" t="s">
        <v>190</v>
      </c>
      <c r="O14" s="109" t="s">
        <v>191</v>
      </c>
      <c r="P14" s="109" t="s">
        <v>192</v>
      </c>
    </row>
    <row r="15" spans="1:16" ht="12" customHeight="1">
      <c r="A15" s="116" t="s">
        <v>6</v>
      </c>
      <c r="B15" s="118">
        <v>100</v>
      </c>
      <c r="C15" s="118">
        <v>100</v>
      </c>
      <c r="D15" s="118">
        <v>100</v>
      </c>
      <c r="E15" s="118">
        <v>0</v>
      </c>
      <c r="F15" s="118">
        <v>0</v>
      </c>
      <c r="G15" s="118">
        <v>95.317789466088527</v>
      </c>
      <c r="H15" s="118">
        <v>91.409514290000004</v>
      </c>
      <c r="I15" s="118">
        <v>99.226064489999999</v>
      </c>
      <c r="J15" s="118">
        <v>3.9082750999999973</v>
      </c>
      <c r="K15" s="118">
        <v>2.0919682669999999</v>
      </c>
      <c r="L15" s="118">
        <v>4.6822105339114799</v>
      </c>
      <c r="M15" s="118">
        <v>0.77393551299999996</v>
      </c>
      <c r="N15" s="118">
        <v>8.5904857089999993</v>
      </c>
      <c r="O15" s="118">
        <v>3.9082750979999998</v>
      </c>
      <c r="P15" s="118">
        <v>42.587104099999998</v>
      </c>
    </row>
    <row r="16" spans="1:16" ht="12" customHeight="1">
      <c r="A16" s="116" t="s">
        <v>238</v>
      </c>
      <c r="B16" s="118">
        <v>75.984337731092182</v>
      </c>
      <c r="C16" s="118">
        <v>68.20328911</v>
      </c>
      <c r="D16" s="118">
        <v>83.765385219999999</v>
      </c>
      <c r="E16" s="118">
        <v>7.7810480549999994</v>
      </c>
      <c r="F16" s="118">
        <v>5.2246589559999999</v>
      </c>
      <c r="G16" s="118">
        <v>78.142674185384109</v>
      </c>
      <c r="H16" s="118">
        <v>70.701946609999993</v>
      </c>
      <c r="I16" s="118">
        <v>85.583400859999998</v>
      </c>
      <c r="J16" s="118">
        <v>7.4407271250000022</v>
      </c>
      <c r="K16" s="118">
        <v>4.8581513359999997</v>
      </c>
      <c r="L16" s="118">
        <v>32.046146943391875</v>
      </c>
      <c r="M16" s="118">
        <v>1.7988021359999999</v>
      </c>
      <c r="N16" s="118">
        <v>62.29348753</v>
      </c>
      <c r="O16" s="118">
        <v>30.247342697000001</v>
      </c>
      <c r="P16" s="118">
        <v>48.156549820000002</v>
      </c>
    </row>
    <row r="17" spans="1:16" ht="12" customHeight="1">
      <c r="A17" s="116" t="s">
        <v>239</v>
      </c>
      <c r="B17" s="118">
        <v>11.121544303964644</v>
      </c>
      <c r="C17" s="118">
        <v>6.5692194129999999</v>
      </c>
      <c r="D17" s="118">
        <v>15.67387016</v>
      </c>
      <c r="E17" s="118">
        <v>4.5523253735000004</v>
      </c>
      <c r="F17" s="118">
        <v>20.883924230000002</v>
      </c>
      <c r="G17" s="118">
        <v>8.3895575921932011</v>
      </c>
      <c r="H17" s="118">
        <v>5.5794286839999998</v>
      </c>
      <c r="I17" s="118">
        <v>11.199687040000001</v>
      </c>
      <c r="J17" s="118">
        <v>2.8101291780000004</v>
      </c>
      <c r="K17" s="118">
        <v>17.08957015</v>
      </c>
      <c r="L17" s="118">
        <v>66.737782046960376</v>
      </c>
      <c r="M17" s="118">
        <v>35.733899090000001</v>
      </c>
      <c r="N17" s="118">
        <v>97.741672840000007</v>
      </c>
      <c r="O17" s="118">
        <v>31.003886875000003</v>
      </c>
      <c r="P17" s="118">
        <v>23.702179210000001</v>
      </c>
    </row>
    <row r="18" spans="1:16" ht="12" customHeight="1">
      <c r="A18" s="116" t="s">
        <v>240</v>
      </c>
      <c r="B18" s="118">
        <v>11.073480459151545</v>
      </c>
      <c r="C18" s="118">
        <v>4.847091507</v>
      </c>
      <c r="D18" s="118">
        <v>17.299869510000001</v>
      </c>
      <c r="E18" s="118">
        <v>6.2263890015000003</v>
      </c>
      <c r="F18" s="118">
        <v>28.687719990000002</v>
      </c>
      <c r="G18" s="118">
        <v>11.617433137275166</v>
      </c>
      <c r="H18" s="118">
        <v>5.0983748110000002</v>
      </c>
      <c r="I18" s="118">
        <v>18.136491580000001</v>
      </c>
      <c r="J18" s="118">
        <v>6.519058384500001</v>
      </c>
      <c r="K18" s="118">
        <v>28.629819860000001</v>
      </c>
      <c r="L18" s="118">
        <v>0</v>
      </c>
      <c r="M18" s="118">
        <v>0</v>
      </c>
      <c r="N18" s="118">
        <v>0</v>
      </c>
      <c r="O18" s="118">
        <v>0</v>
      </c>
      <c r="P18" s="118">
        <v>0</v>
      </c>
    </row>
    <row r="19" spans="1:16" ht="12" customHeight="1">
      <c r="A19" s="116" t="s">
        <v>241</v>
      </c>
      <c r="B19" s="118">
        <v>1.8206375057912016</v>
      </c>
      <c r="C19" s="118">
        <v>0</v>
      </c>
      <c r="D19" s="118">
        <v>4.3820109870000001</v>
      </c>
      <c r="E19" s="118">
        <v>2.5613734495</v>
      </c>
      <c r="F19" s="118">
        <v>71.778328279999997</v>
      </c>
      <c r="G19" s="118">
        <v>1.8503350851470455</v>
      </c>
      <c r="H19" s="118">
        <v>0</v>
      </c>
      <c r="I19" s="118">
        <v>4.5359831860000002</v>
      </c>
      <c r="J19" s="118">
        <v>2.6856479785</v>
      </c>
      <c r="K19" s="118">
        <v>74.05299076</v>
      </c>
      <c r="L19" s="118">
        <v>1.2160710096477843</v>
      </c>
      <c r="M19" s="118">
        <v>0</v>
      </c>
      <c r="N19" s="118">
        <v>2.7755809720000002</v>
      </c>
      <c r="O19" s="118">
        <v>1.5595117705000001</v>
      </c>
      <c r="P19" s="118">
        <v>65.429604639999994</v>
      </c>
    </row>
    <row r="20" spans="1:16" ht="12" customHeight="1"/>
    <row r="21" spans="1:16" ht="12" customHeight="1">
      <c r="A21" s="113" t="s">
        <v>198</v>
      </c>
    </row>
    <row r="22" spans="1:16" ht="12" customHeight="1">
      <c r="A22" s="14" t="s">
        <v>242</v>
      </c>
    </row>
    <row r="23" spans="1:16" ht="12" customHeight="1"/>
    <row r="24" spans="1:16" ht="12" customHeight="1"/>
    <row r="25" spans="1:16" ht="12" customHeight="1"/>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sheetData>
  <sheetProtection selectLockedCells="1" selectUnlockedCells="1"/>
  <mergeCells count="1">
    <mergeCell ref="A3:P3"/>
  </mergeCells>
  <conditionalFormatting sqref="A4:C5">
    <cfRule type="duplicateValues" dxfId="96" priority="3"/>
  </conditionalFormatting>
  <conditionalFormatting sqref="D4:P5">
    <cfRule type="duplicateValues" dxfId="95" priority="2"/>
  </conditionalFormatting>
  <conditionalFormatting sqref="B8:P19">
    <cfRule type="cellIs" dxfId="94" priority="1" operator="lessThan">
      <formula>0</formula>
    </cfRule>
  </conditionalFormatting>
  <pageMargins left="0.7" right="0.7" top="0.75" bottom="0.75" header="0.3" footer="0.3"/>
  <pageSetup orientation="portrait" horizontalDpi="360" verticalDpi="36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8D6B-0CC5-4E02-8E14-03D724921EDF}">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164</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7">
        <v>31001.906787208001</v>
      </c>
      <c r="C8" s="117">
        <v>26282.63364</v>
      </c>
      <c r="D8" s="117">
        <v>35721.178569999996</v>
      </c>
      <c r="E8" s="117">
        <v>4719.2724649999982</v>
      </c>
      <c r="F8" s="118">
        <v>7.7665936560000004</v>
      </c>
      <c r="G8" s="117">
        <v>30120.703275145901</v>
      </c>
      <c r="H8" s="117">
        <v>25432.571800000002</v>
      </c>
      <c r="I8" s="117">
        <v>34808.833209999997</v>
      </c>
      <c r="J8" s="117">
        <v>4688.1307049999978</v>
      </c>
      <c r="K8" s="118">
        <v>7.9410612030000003</v>
      </c>
      <c r="L8" s="117">
        <v>881.20351206207204</v>
      </c>
      <c r="M8" s="117">
        <v>304.8130008</v>
      </c>
      <c r="N8" s="117">
        <v>1457.594208</v>
      </c>
      <c r="O8" s="117">
        <v>576.39060359999996</v>
      </c>
      <c r="P8" s="118">
        <v>33.372178359999999</v>
      </c>
    </row>
    <row r="9" spans="1:16" ht="12" customHeight="1">
      <c r="A9" s="110" t="s">
        <v>243</v>
      </c>
      <c r="B9" s="117">
        <v>20954.704251232801</v>
      </c>
      <c r="C9" s="117">
        <v>17558.34245</v>
      </c>
      <c r="D9" s="117">
        <v>24351.06496</v>
      </c>
      <c r="E9" s="117">
        <v>3396.3612549999998</v>
      </c>
      <c r="F9" s="118">
        <v>8.2694434549999993</v>
      </c>
      <c r="G9" s="117">
        <v>20098.943761774899</v>
      </c>
      <c r="H9" s="117">
        <v>16745.463029999999</v>
      </c>
      <c r="I9" s="117">
        <v>23452.423210000001</v>
      </c>
      <c r="J9" s="117">
        <v>3353.4800900000009</v>
      </c>
      <c r="K9" s="118">
        <v>8.512682581</v>
      </c>
      <c r="L9" s="117">
        <v>855.76048945786704</v>
      </c>
      <c r="M9" s="117">
        <v>281.34404050000001</v>
      </c>
      <c r="N9" s="117">
        <v>1430.1771229999999</v>
      </c>
      <c r="O9" s="117">
        <v>574.41654124999991</v>
      </c>
      <c r="P9" s="118">
        <v>34.24668887</v>
      </c>
    </row>
    <row r="10" spans="1:16" ht="12" customHeight="1">
      <c r="A10" s="110" t="s">
        <v>244</v>
      </c>
      <c r="B10" s="117">
        <v>10047.202535975201</v>
      </c>
      <c r="C10" s="117">
        <v>6842.5248819999997</v>
      </c>
      <c r="D10" s="117">
        <v>13251.879919999999</v>
      </c>
      <c r="E10" s="117">
        <v>3204.6775189999998</v>
      </c>
      <c r="F10" s="118">
        <v>16.273580299999999</v>
      </c>
      <c r="G10" s="117">
        <v>10021.759513371</v>
      </c>
      <c r="H10" s="117">
        <v>6817.4786530000001</v>
      </c>
      <c r="I10" s="117">
        <v>13226.04011</v>
      </c>
      <c r="J10" s="117">
        <v>3204.2807284999999</v>
      </c>
      <c r="K10" s="118">
        <v>16.312875250000001</v>
      </c>
      <c r="L10" s="117">
        <v>25.443022604204501</v>
      </c>
      <c r="M10" s="117">
        <v>0</v>
      </c>
      <c r="N10" s="117">
        <v>73.24879258</v>
      </c>
      <c r="O10" s="117">
        <v>47.805769975000004</v>
      </c>
      <c r="P10" s="118">
        <v>95.863999120000003</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0" t="s">
        <v>6</v>
      </c>
      <c r="B13" s="118">
        <v>100</v>
      </c>
      <c r="C13" s="118">
        <v>100</v>
      </c>
      <c r="D13" s="118">
        <v>100</v>
      </c>
      <c r="E13" s="118">
        <v>0</v>
      </c>
      <c r="F13" s="118">
        <v>0</v>
      </c>
      <c r="G13" s="118">
        <v>97.157582860594545</v>
      </c>
      <c r="H13" s="118">
        <v>95.299377930000006</v>
      </c>
      <c r="I13" s="118">
        <v>99.015787070000002</v>
      </c>
      <c r="J13" s="118">
        <v>1.8582045699999981</v>
      </c>
      <c r="K13" s="118">
        <v>0.97579986200000002</v>
      </c>
      <c r="L13" s="118">
        <v>2.8424171394053541</v>
      </c>
      <c r="M13" s="118">
        <v>0.98421292999999999</v>
      </c>
      <c r="N13" s="118">
        <v>4.7006220689999996</v>
      </c>
      <c r="O13" s="118">
        <v>1.8582045694999998</v>
      </c>
      <c r="P13" s="118">
        <v>33.354127460000001</v>
      </c>
    </row>
    <row r="14" spans="1:16" ht="12" customHeight="1">
      <c r="A14" s="110" t="s">
        <v>243</v>
      </c>
      <c r="B14" s="118">
        <v>67.591662651792518</v>
      </c>
      <c r="C14" s="118">
        <v>59.82245133</v>
      </c>
      <c r="D14" s="118">
        <v>75.360873409999996</v>
      </c>
      <c r="E14" s="118">
        <v>7.7692110399999983</v>
      </c>
      <c r="F14" s="118">
        <v>5.8644558299999998</v>
      </c>
      <c r="G14" s="118">
        <v>66.728002922692525</v>
      </c>
      <c r="H14" s="118">
        <v>58.792407709999999</v>
      </c>
      <c r="I14" s="118">
        <v>74.663597319999994</v>
      </c>
      <c r="J14" s="118">
        <v>7.9355948049999974</v>
      </c>
      <c r="K14" s="118">
        <v>6.0675768919999999</v>
      </c>
      <c r="L14" s="118">
        <v>97.112696186983328</v>
      </c>
      <c r="M14" s="118">
        <v>91.517749170000002</v>
      </c>
      <c r="N14" s="118">
        <v>102.7076438</v>
      </c>
      <c r="O14" s="118">
        <v>5.5949473149999989</v>
      </c>
      <c r="P14" s="118">
        <v>2.939435381</v>
      </c>
    </row>
    <row r="15" spans="1:16" ht="12" customHeight="1">
      <c r="A15" s="110" t="s">
        <v>244</v>
      </c>
      <c r="B15" s="118">
        <v>32.408337348207482</v>
      </c>
      <c r="C15" s="118">
        <v>24.63912659</v>
      </c>
      <c r="D15" s="118">
        <v>40.17754867</v>
      </c>
      <c r="E15" s="118">
        <v>7.7692110400000001</v>
      </c>
      <c r="F15" s="118">
        <v>12.231059889999999</v>
      </c>
      <c r="G15" s="118">
        <v>33.271997077307468</v>
      </c>
      <c r="H15" s="118">
        <v>25.336402679999999</v>
      </c>
      <c r="I15" s="118">
        <v>41.207592290000001</v>
      </c>
      <c r="J15" s="118">
        <v>7.9355948050000009</v>
      </c>
      <c r="K15" s="118">
        <v>12.16870993</v>
      </c>
      <c r="L15" s="118">
        <v>2.8873038130166115</v>
      </c>
      <c r="M15" s="118">
        <v>0</v>
      </c>
      <c r="N15" s="118">
        <v>8.4822508330000002</v>
      </c>
      <c r="O15" s="118">
        <v>5.5949473225000004</v>
      </c>
      <c r="P15" s="118">
        <v>98.866120240000001</v>
      </c>
    </row>
    <row r="16" spans="1:16" ht="12" customHeight="1"/>
    <row r="17" spans="1:1" ht="12" customHeight="1">
      <c r="A17" s="113" t="s">
        <v>198</v>
      </c>
    </row>
    <row r="18" spans="1:1" ht="12" customHeight="1">
      <c r="A18" s="14" t="s">
        <v>245</v>
      </c>
    </row>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93" priority="3"/>
  </conditionalFormatting>
  <conditionalFormatting sqref="D4:P5">
    <cfRule type="duplicateValues" dxfId="92" priority="2"/>
  </conditionalFormatting>
  <conditionalFormatting sqref="B8:P10 B13:P15">
    <cfRule type="cellIs" dxfId="91" priority="1" operator="lessThan">
      <formula>0</formula>
    </cfRule>
  </conditionalFormatting>
  <pageMargins left="0.7" right="0.7" top="0.75" bottom="0.75" header="0.3" footer="0.3"/>
  <pageSetup orientation="portrait" horizontalDpi="360" verticalDpi="36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F99CB-5B3F-43E3-BBB5-5BF901F68CC9}">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165</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7">
        <v>3044.96569592984</v>
      </c>
      <c r="C8" s="117">
        <v>2304.290778</v>
      </c>
      <c r="D8" s="117">
        <v>3785.6405810000001</v>
      </c>
      <c r="E8" s="117">
        <v>740.67490150000003</v>
      </c>
      <c r="F8" s="118">
        <v>12.410496459999999</v>
      </c>
      <c r="G8" s="117">
        <v>2896.1052704030499</v>
      </c>
      <c r="H8" s="117">
        <v>2177.316499</v>
      </c>
      <c r="I8" s="117">
        <v>3614.8940090000001</v>
      </c>
      <c r="J8" s="117">
        <v>718.78875500000004</v>
      </c>
      <c r="K8" s="118">
        <v>12.66283247</v>
      </c>
      <c r="L8" s="117">
        <v>148.860425526798</v>
      </c>
      <c r="M8" s="117">
        <v>0</v>
      </c>
      <c r="N8" s="117">
        <v>327.53547370000001</v>
      </c>
      <c r="O8" s="117">
        <v>178.67504816000002</v>
      </c>
      <c r="P8" s="117">
        <v>61.239069100000002</v>
      </c>
    </row>
    <row r="9" spans="1:16" ht="12" customHeight="1">
      <c r="A9" s="110" t="s">
        <v>246</v>
      </c>
      <c r="B9" s="117">
        <v>2185.9177294610499</v>
      </c>
      <c r="C9" s="117">
        <v>1500.9014930000001</v>
      </c>
      <c r="D9" s="117">
        <v>2870.933959</v>
      </c>
      <c r="E9" s="117">
        <v>685.01623299999994</v>
      </c>
      <c r="F9" s="118">
        <v>15.98861997</v>
      </c>
      <c r="G9" s="117">
        <v>2078.44178025257</v>
      </c>
      <c r="H9" s="117">
        <v>1416.756664</v>
      </c>
      <c r="I9" s="117">
        <v>2740.12689</v>
      </c>
      <c r="J9" s="117">
        <v>661.685113</v>
      </c>
      <c r="K9" s="118">
        <v>16.242670310000001</v>
      </c>
      <c r="L9" s="117">
        <v>107.475949208478</v>
      </c>
      <c r="M9" s="117">
        <v>0</v>
      </c>
      <c r="N9" s="117">
        <v>284.75657059999998</v>
      </c>
      <c r="O9" s="117">
        <v>177.28062139999997</v>
      </c>
      <c r="P9" s="117">
        <v>84.157709049999994</v>
      </c>
    </row>
    <row r="10" spans="1:16" ht="12" customHeight="1">
      <c r="A10" s="110" t="s">
        <v>247</v>
      </c>
      <c r="B10" s="117">
        <v>859.04796646879402</v>
      </c>
      <c r="C10" s="117">
        <v>587.74307150000004</v>
      </c>
      <c r="D10" s="117">
        <v>1130.3528349999999</v>
      </c>
      <c r="E10" s="117">
        <v>271.30488174999994</v>
      </c>
      <c r="F10" s="118">
        <v>16.113286519999999</v>
      </c>
      <c r="G10" s="117">
        <v>817.66349015047399</v>
      </c>
      <c r="H10" s="117">
        <v>547.21563519999995</v>
      </c>
      <c r="I10" s="117">
        <v>1088.1113190000001</v>
      </c>
      <c r="J10" s="117">
        <v>270.44784190000007</v>
      </c>
      <c r="K10" s="118">
        <v>16.87535235</v>
      </c>
      <c r="L10" s="117">
        <v>41.384476318319997</v>
      </c>
      <c r="M10" s="117">
        <v>20.174875799999999</v>
      </c>
      <c r="N10" s="117">
        <v>62.594076829999999</v>
      </c>
      <c r="O10" s="117">
        <v>21.209600514999998</v>
      </c>
      <c r="P10" s="117">
        <v>26.148028719999999</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0" t="s">
        <v>6</v>
      </c>
      <c r="B13" s="118">
        <v>100</v>
      </c>
      <c r="C13" s="118">
        <v>100</v>
      </c>
      <c r="D13" s="118">
        <v>100</v>
      </c>
      <c r="E13" s="118">
        <v>0</v>
      </c>
      <c r="F13" s="118">
        <v>0</v>
      </c>
      <c r="G13" s="118">
        <v>95.111260999564976</v>
      </c>
      <c r="H13" s="118">
        <v>89.417141849999993</v>
      </c>
      <c r="I13" s="118">
        <v>100.80538009999999</v>
      </c>
      <c r="J13" s="118">
        <v>5.6941191250000003</v>
      </c>
      <c r="K13" s="118">
        <v>3.054488804</v>
      </c>
      <c r="L13" s="118">
        <v>4.888739000435292</v>
      </c>
      <c r="M13" s="118">
        <v>0</v>
      </c>
      <c r="N13" s="118">
        <v>10.58285815</v>
      </c>
      <c r="O13" s="118">
        <v>5.6941191225000001</v>
      </c>
      <c r="P13" s="118">
        <v>59.425606510000001</v>
      </c>
    </row>
    <row r="14" spans="1:16" ht="12" customHeight="1">
      <c r="A14" s="110" t="s">
        <v>246</v>
      </c>
      <c r="B14" s="118">
        <v>71.787926293650315</v>
      </c>
      <c r="C14" s="118">
        <v>62.847076999999999</v>
      </c>
      <c r="D14" s="118">
        <v>80.728776139999994</v>
      </c>
      <c r="E14" s="118">
        <v>8.9408495699999975</v>
      </c>
      <c r="F14" s="118">
        <v>6.3543525519999999</v>
      </c>
      <c r="G14" s="118">
        <v>71.76678974667638</v>
      </c>
      <c r="H14" s="118">
        <v>62.53911557</v>
      </c>
      <c r="I14" s="118">
        <v>80.99446451</v>
      </c>
      <c r="J14" s="118">
        <v>9.2276744700000002</v>
      </c>
      <c r="K14" s="118">
        <v>6.5601334229999999</v>
      </c>
      <c r="L14" s="118">
        <v>72.19914146297404</v>
      </c>
      <c r="M14" s="118">
        <v>37.590118830000002</v>
      </c>
      <c r="N14" s="118">
        <v>106.8081641</v>
      </c>
      <c r="O14" s="118">
        <v>34.609022635000002</v>
      </c>
      <c r="P14" s="118">
        <v>24.456890000000001</v>
      </c>
    </row>
    <row r="15" spans="1:16" ht="12" customHeight="1">
      <c r="A15" s="110" t="s">
        <v>247</v>
      </c>
      <c r="B15" s="118">
        <v>28.212073706349816</v>
      </c>
      <c r="C15" s="118">
        <v>19.271223859999999</v>
      </c>
      <c r="D15" s="118">
        <v>37.152923000000001</v>
      </c>
      <c r="E15" s="118">
        <v>8.940849570000001</v>
      </c>
      <c r="F15" s="118">
        <v>16.169169400000001</v>
      </c>
      <c r="G15" s="118">
        <v>28.233210253323428</v>
      </c>
      <c r="H15" s="118">
        <v>19.00553549</v>
      </c>
      <c r="I15" s="118">
        <v>37.46088443</v>
      </c>
      <c r="J15" s="118">
        <v>9.2276744700000002</v>
      </c>
      <c r="K15" s="118">
        <v>16.67538755</v>
      </c>
      <c r="L15" s="118">
        <v>27.800858537025963</v>
      </c>
      <c r="M15" s="118">
        <v>0</v>
      </c>
      <c r="N15" s="118">
        <v>62.409881169999998</v>
      </c>
      <c r="O15" s="118">
        <v>34.609022635000002</v>
      </c>
      <c r="P15" s="118">
        <v>63.514817669999999</v>
      </c>
    </row>
    <row r="16" spans="1:16" ht="12" customHeight="1"/>
    <row r="17" spans="1:1" ht="12" customHeight="1">
      <c r="A17" s="113" t="s">
        <v>198</v>
      </c>
    </row>
    <row r="18" spans="1:1" ht="12" customHeight="1">
      <c r="A18" s="14" t="s">
        <v>248</v>
      </c>
    </row>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90" priority="3"/>
  </conditionalFormatting>
  <conditionalFormatting sqref="D4:P5">
    <cfRule type="duplicateValues" dxfId="89" priority="2"/>
  </conditionalFormatting>
  <conditionalFormatting sqref="B7:P15">
    <cfRule type="cellIs" dxfId="88" priority="1" operator="lessThan">
      <formula>0</formula>
    </cfRule>
  </conditionalFormatting>
  <pageMargins left="0.7" right="0.7" top="0.75" bottom="0.75" header="0.3" footer="0.3"/>
  <pageSetup orientation="portrait" horizontalDpi="360" verticalDpi="36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13951-C497-42C8-9D67-20A76B9772BE}">
  <dimension ref="A1:P53"/>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166</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85968.077491736505</v>
      </c>
      <c r="C8" s="117">
        <v>77504.790169999993</v>
      </c>
      <c r="D8" s="117">
        <v>94431.358139999997</v>
      </c>
      <c r="E8" s="117">
        <v>8463.2839850000018</v>
      </c>
      <c r="F8" s="118">
        <v>5.0227972129999996</v>
      </c>
      <c r="G8" s="117">
        <v>78161.972410712493</v>
      </c>
      <c r="H8" s="117">
        <v>70258.80459</v>
      </c>
      <c r="I8" s="117">
        <v>86065.134279999998</v>
      </c>
      <c r="J8" s="117">
        <v>7903.1648449999993</v>
      </c>
      <c r="K8" s="118">
        <v>5.1588093170000002</v>
      </c>
      <c r="L8" s="117">
        <v>7806.1050810240304</v>
      </c>
      <c r="M8" s="117">
        <v>4767.3874690000002</v>
      </c>
      <c r="N8" s="117">
        <v>10844.821970000001</v>
      </c>
      <c r="O8" s="117">
        <v>3038.7172505000003</v>
      </c>
      <c r="P8" s="118">
        <v>19.860942179999999</v>
      </c>
    </row>
    <row r="9" spans="1:16" ht="12" customHeight="1">
      <c r="A9" s="116" t="s">
        <v>249</v>
      </c>
      <c r="B9" s="117">
        <v>37311.502568768599</v>
      </c>
      <c r="C9" s="117">
        <v>31808.18663</v>
      </c>
      <c r="D9" s="117">
        <v>42814.814859999999</v>
      </c>
      <c r="E9" s="117">
        <v>5503.3141149999992</v>
      </c>
      <c r="F9" s="118">
        <v>7.525329374</v>
      </c>
      <c r="G9" s="117">
        <v>33701.466257930602</v>
      </c>
      <c r="H9" s="117">
        <v>28423.858820000001</v>
      </c>
      <c r="I9" s="117">
        <v>38979.070460000003</v>
      </c>
      <c r="J9" s="117">
        <v>5277.6058200000007</v>
      </c>
      <c r="K9" s="118">
        <v>7.9897299989999997</v>
      </c>
      <c r="L9" s="117">
        <v>3610.0363108380402</v>
      </c>
      <c r="M9" s="117">
        <v>2050.8003440000002</v>
      </c>
      <c r="N9" s="117">
        <v>5169.271855</v>
      </c>
      <c r="O9" s="117">
        <v>1559.2357554999999</v>
      </c>
      <c r="P9" s="118">
        <v>22.036578720000001</v>
      </c>
    </row>
    <row r="10" spans="1:16" ht="12" customHeight="1">
      <c r="A10" s="116" t="s">
        <v>250</v>
      </c>
      <c r="B10" s="117">
        <v>1769.24707284326</v>
      </c>
      <c r="C10" s="117">
        <v>674.15279680000003</v>
      </c>
      <c r="D10" s="117">
        <v>2864.3412269999999</v>
      </c>
      <c r="E10" s="117">
        <v>1095.0942150999999</v>
      </c>
      <c r="F10" s="118">
        <v>31.579623120000001</v>
      </c>
      <c r="G10" s="117">
        <v>1680.48644311362</v>
      </c>
      <c r="H10" s="117">
        <v>587.68680549999999</v>
      </c>
      <c r="I10" s="117">
        <v>2773.2860300000002</v>
      </c>
      <c r="J10" s="117">
        <v>1092.7996122500001</v>
      </c>
      <c r="K10" s="118">
        <v>33.177942809999998</v>
      </c>
      <c r="L10" s="117">
        <v>88.760629729631603</v>
      </c>
      <c r="M10" s="117">
        <v>17.161685439999999</v>
      </c>
      <c r="N10" s="117">
        <v>160.35950339999999</v>
      </c>
      <c r="O10" s="117">
        <v>71.598908980000004</v>
      </c>
      <c r="P10" s="118">
        <v>41.155713120000001</v>
      </c>
    </row>
    <row r="11" spans="1:16" ht="12" customHeight="1">
      <c r="A11" s="116" t="s">
        <v>251</v>
      </c>
      <c r="B11" s="117">
        <v>29320.227791586502</v>
      </c>
      <c r="C11" s="117">
        <v>24637.27997</v>
      </c>
      <c r="D11" s="117">
        <v>34003.173260000003</v>
      </c>
      <c r="E11" s="117">
        <v>4682.9466450000018</v>
      </c>
      <c r="F11" s="118">
        <v>8.1488404689999996</v>
      </c>
      <c r="G11" s="117">
        <v>28250.9239386964</v>
      </c>
      <c r="H11" s="117">
        <v>23622.668870000001</v>
      </c>
      <c r="I11" s="117">
        <v>32879.176760000002</v>
      </c>
      <c r="J11" s="117">
        <v>4628.2539450000004</v>
      </c>
      <c r="K11" s="118">
        <v>8.3585023669999998</v>
      </c>
      <c r="L11" s="117">
        <v>1069.30385289011</v>
      </c>
      <c r="M11" s="117">
        <v>326.86469679999999</v>
      </c>
      <c r="N11" s="117">
        <v>1811.7429139999999</v>
      </c>
      <c r="O11" s="117">
        <v>742.43910859999994</v>
      </c>
      <c r="P11" s="118">
        <v>35.424494109999998</v>
      </c>
    </row>
    <row r="12" spans="1:16" ht="12" customHeight="1">
      <c r="A12" s="116" t="s">
        <v>252</v>
      </c>
      <c r="B12" s="117">
        <v>14750.2537937134</v>
      </c>
      <c r="C12" s="117">
        <v>11617.207469999999</v>
      </c>
      <c r="D12" s="117">
        <v>17883.299500000001</v>
      </c>
      <c r="E12" s="117">
        <v>3133.0460150000008</v>
      </c>
      <c r="F12" s="118">
        <v>10.83705353</v>
      </c>
      <c r="G12" s="117">
        <v>12200.0493721572</v>
      </c>
      <c r="H12" s="117">
        <v>9686.1398850000005</v>
      </c>
      <c r="I12" s="117">
        <v>14713.958420000001</v>
      </c>
      <c r="J12" s="117">
        <v>2513.9092675000002</v>
      </c>
      <c r="K12" s="118">
        <v>10.51312789</v>
      </c>
      <c r="L12" s="117">
        <v>2550.20442155614</v>
      </c>
      <c r="M12" s="117">
        <v>679.44864489999998</v>
      </c>
      <c r="N12" s="117">
        <v>4420.9600149999997</v>
      </c>
      <c r="O12" s="117">
        <v>1870.7556850499998</v>
      </c>
      <c r="P12" s="118">
        <v>37.427086729999999</v>
      </c>
    </row>
    <row r="13" spans="1:16" ht="12" customHeight="1">
      <c r="A13" s="116" t="s">
        <v>253</v>
      </c>
      <c r="B13" s="117">
        <v>2385.1170167748801</v>
      </c>
      <c r="C13" s="117">
        <v>1314.601502</v>
      </c>
      <c r="D13" s="117">
        <v>3455.632607</v>
      </c>
      <c r="E13" s="117">
        <v>1070.5155525</v>
      </c>
      <c r="F13" s="118">
        <v>22.899563919999999</v>
      </c>
      <c r="G13" s="117">
        <v>1897.83598703709</v>
      </c>
      <c r="H13" s="117">
        <v>1196.5183629999999</v>
      </c>
      <c r="I13" s="117">
        <v>2599.1536339999998</v>
      </c>
      <c r="J13" s="117">
        <v>701.31763549999994</v>
      </c>
      <c r="K13" s="118">
        <v>18.853848289999998</v>
      </c>
      <c r="L13" s="117">
        <v>487.28102973779198</v>
      </c>
      <c r="M13" s="117">
        <v>0</v>
      </c>
      <c r="N13" s="117">
        <v>1295.817043</v>
      </c>
      <c r="O13" s="117">
        <v>808.53598710000006</v>
      </c>
      <c r="P13" s="118">
        <v>84.657171820000002</v>
      </c>
    </row>
    <row r="14" spans="1:16" ht="12" customHeight="1">
      <c r="A14" s="116" t="s">
        <v>214</v>
      </c>
      <c r="B14" s="117">
        <v>431.729248049918</v>
      </c>
      <c r="C14" s="117">
        <v>60.921454300000001</v>
      </c>
      <c r="D14" s="117">
        <v>802.53703180000002</v>
      </c>
      <c r="E14" s="117">
        <v>370.80778874999999</v>
      </c>
      <c r="F14" s="118">
        <v>43.820901730000003</v>
      </c>
      <c r="G14" s="117">
        <v>431.210411777589</v>
      </c>
      <c r="H14" s="117">
        <v>60.404912770000003</v>
      </c>
      <c r="I14" s="117">
        <v>802.01590080000005</v>
      </c>
      <c r="J14" s="117">
        <v>370.80549401500002</v>
      </c>
      <c r="K14" s="118">
        <v>43.873355920000002</v>
      </c>
      <c r="L14" s="117">
        <v>0.518836272329255</v>
      </c>
      <c r="M14" s="117">
        <v>0</v>
      </c>
      <c r="N14" s="117">
        <v>1.2988181750000001</v>
      </c>
      <c r="O14" s="117">
        <v>0.7799819025000001</v>
      </c>
      <c r="P14" s="118">
        <v>76.70048749</v>
      </c>
    </row>
    <row r="15" spans="1:16" ht="12" customHeight="1"/>
    <row r="16" spans="1:16" ht="36" customHeight="1">
      <c r="A16" s="109" t="s">
        <v>197</v>
      </c>
      <c r="B16" s="109" t="s">
        <v>6</v>
      </c>
      <c r="C16" s="109" t="s">
        <v>189</v>
      </c>
      <c r="D16" s="109" t="s">
        <v>190</v>
      </c>
      <c r="E16" s="109" t="s">
        <v>191</v>
      </c>
      <c r="F16" s="109" t="s">
        <v>192</v>
      </c>
      <c r="G16" s="109" t="s">
        <v>193</v>
      </c>
      <c r="H16" s="109" t="s">
        <v>189</v>
      </c>
      <c r="I16" s="109" t="s">
        <v>190</v>
      </c>
      <c r="J16" s="109" t="s">
        <v>191</v>
      </c>
      <c r="K16" s="109" t="s">
        <v>192</v>
      </c>
      <c r="L16" s="109" t="s">
        <v>194</v>
      </c>
      <c r="M16" s="109" t="s">
        <v>189</v>
      </c>
      <c r="N16" s="109" t="s">
        <v>190</v>
      </c>
      <c r="O16" s="109" t="s">
        <v>191</v>
      </c>
      <c r="P16" s="109" t="s">
        <v>192</v>
      </c>
    </row>
    <row r="17" spans="1:16" ht="12" customHeight="1">
      <c r="A17" s="116" t="s">
        <v>6</v>
      </c>
      <c r="B17" s="118">
        <v>100</v>
      </c>
      <c r="C17" s="118">
        <v>100</v>
      </c>
      <c r="D17" s="118">
        <v>100</v>
      </c>
      <c r="E17" s="118">
        <v>0</v>
      </c>
      <c r="F17" s="118">
        <v>0</v>
      </c>
      <c r="G17" s="118">
        <v>90.919763115821269</v>
      </c>
      <c r="H17" s="118">
        <v>87.598026709999999</v>
      </c>
      <c r="I17" s="118">
        <v>94.241499649999994</v>
      </c>
      <c r="J17" s="118">
        <v>3.3217364699999976</v>
      </c>
      <c r="K17" s="118">
        <v>1.86402103</v>
      </c>
      <c r="L17" s="118">
        <v>9.0802368841787526</v>
      </c>
      <c r="M17" s="118">
        <v>5.7585003459999999</v>
      </c>
      <c r="N17" s="118">
        <v>12.401973290000001</v>
      </c>
      <c r="O17" s="118">
        <v>3.3217364720000004</v>
      </c>
      <c r="P17" s="118">
        <v>18.664309530000001</v>
      </c>
    </row>
    <row r="18" spans="1:16" ht="12" customHeight="1">
      <c r="A18" s="116" t="s">
        <v>249</v>
      </c>
      <c r="B18" s="118">
        <v>43.401578420030489</v>
      </c>
      <c r="C18" s="118">
        <v>38.883393859999998</v>
      </c>
      <c r="D18" s="118">
        <v>47.9197621</v>
      </c>
      <c r="E18" s="118">
        <v>4.5181841200000008</v>
      </c>
      <c r="F18" s="118">
        <v>5.311318355</v>
      </c>
      <c r="G18" s="118">
        <v>43.117471602228456</v>
      </c>
      <c r="H18" s="118">
        <v>38.33801287</v>
      </c>
      <c r="I18" s="118">
        <v>47.896929489999998</v>
      </c>
      <c r="J18" s="118">
        <v>4.779458309999999</v>
      </c>
      <c r="K18" s="118">
        <v>5.6554780930000002</v>
      </c>
      <c r="L18" s="118">
        <v>46.246319686545441</v>
      </c>
      <c r="M18" s="118">
        <v>32.280035410000004</v>
      </c>
      <c r="N18" s="118">
        <v>60.21260281</v>
      </c>
      <c r="O18" s="118">
        <v>13.966283699999998</v>
      </c>
      <c r="P18" s="118">
        <v>15.408047789999999</v>
      </c>
    </row>
    <row r="19" spans="1:16" ht="12" customHeight="1">
      <c r="A19" s="116" t="s">
        <v>250</v>
      </c>
      <c r="B19" s="118">
        <v>2.0580279616155486</v>
      </c>
      <c r="C19" s="118">
        <v>0.79636606399999998</v>
      </c>
      <c r="D19" s="118">
        <v>3.3196898780000001</v>
      </c>
      <c r="E19" s="118">
        <v>1.2616619070000001</v>
      </c>
      <c r="F19" s="118">
        <v>31.27776025</v>
      </c>
      <c r="G19" s="118">
        <v>2.1500051639987796</v>
      </c>
      <c r="H19" s="118">
        <v>0.76750316200000002</v>
      </c>
      <c r="I19" s="118">
        <v>3.532507265</v>
      </c>
      <c r="J19" s="118">
        <v>1.3825020514999999</v>
      </c>
      <c r="K19" s="118">
        <v>32.807278089999997</v>
      </c>
      <c r="L19" s="118">
        <v>1.1370668061515217</v>
      </c>
      <c r="M19" s="118">
        <v>0.12856581</v>
      </c>
      <c r="N19" s="118">
        <v>2.145567003</v>
      </c>
      <c r="O19" s="118">
        <v>1.0085005965</v>
      </c>
      <c r="P19" s="118">
        <v>45.251633310000003</v>
      </c>
    </row>
    <row r="20" spans="1:16" ht="12" customHeight="1">
      <c r="A20" s="116" t="s">
        <v>251</v>
      </c>
      <c r="B20" s="118">
        <v>34.105947983313747</v>
      </c>
      <c r="C20" s="118">
        <v>29.79831472</v>
      </c>
      <c r="D20" s="118">
        <v>38.41358117</v>
      </c>
      <c r="E20" s="118">
        <v>4.307633225</v>
      </c>
      <c r="F20" s="118">
        <v>6.4439553390000004</v>
      </c>
      <c r="G20" s="118">
        <v>36.144077570417693</v>
      </c>
      <c r="H20" s="118">
        <v>31.636309749999999</v>
      </c>
      <c r="I20" s="118">
        <v>40.651845270000003</v>
      </c>
      <c r="J20" s="118">
        <v>4.5077677600000019</v>
      </c>
      <c r="K20" s="118">
        <v>6.3630936719999998</v>
      </c>
      <c r="L20" s="118">
        <v>13.698302057059102</v>
      </c>
      <c r="M20" s="118">
        <v>4.0197125009999999</v>
      </c>
      <c r="N20" s="118">
        <v>23.376891659999998</v>
      </c>
      <c r="O20" s="118">
        <v>9.6785895794999988</v>
      </c>
      <c r="P20" s="118">
        <v>36.048671419999998</v>
      </c>
    </row>
    <row r="21" spans="1:16" ht="12" customHeight="1">
      <c r="A21" s="116" t="s">
        <v>252</v>
      </c>
      <c r="B21" s="118">
        <v>17.157826746947126</v>
      </c>
      <c r="C21" s="118">
        <v>13.88415135</v>
      </c>
      <c r="D21" s="118">
        <v>20.431502760000001</v>
      </c>
      <c r="E21" s="118">
        <v>3.2736757050000005</v>
      </c>
      <c r="F21" s="118">
        <v>9.7345817839999995</v>
      </c>
      <c r="G21" s="118">
        <v>15.608676439292518</v>
      </c>
      <c r="H21" s="118">
        <v>12.57778759</v>
      </c>
      <c r="I21" s="118">
        <v>18.639565919999999</v>
      </c>
      <c r="J21" s="118">
        <v>3.0308891649999996</v>
      </c>
      <c r="K21" s="118">
        <v>9.9071308089999999</v>
      </c>
      <c r="L21" s="118">
        <v>32.669358086857784</v>
      </c>
      <c r="M21" s="118">
        <v>16.878344689999999</v>
      </c>
      <c r="N21" s="118">
        <v>48.460372149999998</v>
      </c>
      <c r="O21" s="118">
        <v>15.79101373</v>
      </c>
      <c r="P21" s="118">
        <v>24.661150540000001</v>
      </c>
    </row>
    <row r="22" spans="1:16" ht="12" customHeight="1">
      <c r="A22" s="116" t="s">
        <v>253</v>
      </c>
      <c r="B22" s="118">
        <v>2.7744217229984516</v>
      </c>
      <c r="C22" s="118">
        <v>1.534842305</v>
      </c>
      <c r="D22" s="118">
        <v>4.0140014449999999</v>
      </c>
      <c r="E22" s="118">
        <v>1.2395795700000001</v>
      </c>
      <c r="F22" s="118">
        <v>22.795327629999999</v>
      </c>
      <c r="G22" s="118">
        <v>2.4280809817140465</v>
      </c>
      <c r="H22" s="118">
        <v>1.520757033</v>
      </c>
      <c r="I22" s="118">
        <v>3.3354051450000002</v>
      </c>
      <c r="J22" s="118">
        <v>0.9073240560000001</v>
      </c>
      <c r="K22" s="118">
        <v>19.065279109999999</v>
      </c>
      <c r="L22" s="118">
        <v>6.2423068185737112</v>
      </c>
      <c r="M22" s="118">
        <v>0</v>
      </c>
      <c r="N22" s="118">
        <v>16.23604564</v>
      </c>
      <c r="O22" s="118">
        <v>9.9937381999999992</v>
      </c>
      <c r="P22" s="118">
        <v>81.682071390000004</v>
      </c>
    </row>
    <row r="23" spans="1:16" ht="12" customHeight="1">
      <c r="A23" s="116" t="s">
        <v>214</v>
      </c>
      <c r="B23" s="118">
        <v>0.5021971650947028</v>
      </c>
      <c r="C23" s="118">
        <v>7.0738734999999997E-2</v>
      </c>
      <c r="D23" s="118">
        <v>0.93365562199999996</v>
      </c>
      <c r="E23" s="118">
        <v>0.43145844349999996</v>
      </c>
      <c r="F23" s="118">
        <v>43.833750610000003</v>
      </c>
      <c r="G23" s="118">
        <v>0.55168824234851244</v>
      </c>
      <c r="H23" s="118">
        <v>7.7272133000000007E-2</v>
      </c>
      <c r="I23" s="118">
        <v>1.0261043809999999</v>
      </c>
      <c r="J23" s="118">
        <v>0.47441612399999994</v>
      </c>
      <c r="K23" s="118">
        <v>43.874242340000002</v>
      </c>
      <c r="L23" s="118">
        <v>6.6465448126044489E-3</v>
      </c>
      <c r="M23" s="118">
        <v>0</v>
      </c>
      <c r="N23" s="118">
        <v>1.6965995000000001E-2</v>
      </c>
      <c r="O23" s="118">
        <v>1.0319450000000001E-2</v>
      </c>
      <c r="P23" s="118">
        <v>79.214471230000001</v>
      </c>
    </row>
    <row r="24" spans="1:16" ht="12" customHeight="1">
      <c r="A24" s="119"/>
      <c r="B24" s="120"/>
      <c r="C24" s="121"/>
      <c r="D24" s="121"/>
      <c r="E24" s="121"/>
      <c r="F24" s="121"/>
      <c r="G24" s="121"/>
      <c r="H24" s="121"/>
      <c r="I24" s="121"/>
      <c r="J24" s="121"/>
      <c r="K24" s="121"/>
      <c r="L24" s="121"/>
      <c r="M24" s="121"/>
      <c r="N24" s="121"/>
      <c r="O24" s="121"/>
      <c r="P24" s="121"/>
    </row>
    <row r="25" spans="1:16" ht="12" customHeight="1">
      <c r="A25" s="113" t="s">
        <v>198</v>
      </c>
    </row>
    <row r="26" spans="1:16" ht="12" customHeight="1">
      <c r="A26" s="14" t="s">
        <v>254</v>
      </c>
      <c r="B26" s="14"/>
      <c r="C26" s="14"/>
      <c r="D26" s="14"/>
      <c r="E26" s="14"/>
    </row>
    <row r="27" spans="1:16" ht="12" customHeight="1">
      <c r="A27" s="14" t="s">
        <v>255</v>
      </c>
      <c r="B27" s="14"/>
      <c r="C27" s="14"/>
      <c r="D27" s="14"/>
      <c r="E27" s="14"/>
    </row>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sheetData>
  <sheetProtection selectLockedCells="1" selectUnlockedCells="1"/>
  <mergeCells count="1">
    <mergeCell ref="A3:P3"/>
  </mergeCells>
  <conditionalFormatting sqref="A4:C5">
    <cfRule type="duplicateValues" dxfId="87" priority="3"/>
  </conditionalFormatting>
  <conditionalFormatting sqref="D4:P5">
    <cfRule type="duplicateValues" dxfId="86" priority="2"/>
  </conditionalFormatting>
  <conditionalFormatting sqref="B7:P23">
    <cfRule type="cellIs" dxfId="85" priority="1" operator="lessThan">
      <formula>0</formula>
    </cfRule>
  </conditionalFormatting>
  <pageMargins left="0.7" right="0.7" top="0.75" bottom="0.75" header="0.3" footer="0.3"/>
  <pageSetup orientation="portrait" horizontalDpi="360" verticalDpi="36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0485-573F-4B40-A58C-72169B2C234E}">
  <dimension ref="A1:P45"/>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167</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7">
        <v>86827.125458205293</v>
      </c>
      <c r="C8" s="117">
        <v>78358.567590000006</v>
      </c>
      <c r="D8" s="117">
        <v>95295.676619999998</v>
      </c>
      <c r="E8" s="117">
        <v>8468.5545149999962</v>
      </c>
      <c r="F8" s="118">
        <v>4.976199802</v>
      </c>
      <c r="G8" s="117">
        <v>78979.635900862995</v>
      </c>
      <c r="H8" s="117">
        <v>71070.848670000007</v>
      </c>
      <c r="I8" s="117">
        <v>86888.417149999994</v>
      </c>
      <c r="J8" s="117">
        <v>7908.7842399999936</v>
      </c>
      <c r="K8" s="118">
        <v>5.1090310920000004</v>
      </c>
      <c r="L8" s="117">
        <v>7847.4895573423501</v>
      </c>
      <c r="M8" s="117">
        <v>4808.753044</v>
      </c>
      <c r="N8" s="117">
        <v>10886.225350000001</v>
      </c>
      <c r="O8" s="117">
        <v>3038.7361530000003</v>
      </c>
      <c r="P8" s="118">
        <v>19.756326510000001</v>
      </c>
    </row>
    <row r="9" spans="1:16" ht="12" customHeight="1">
      <c r="A9" s="110" t="s">
        <v>256</v>
      </c>
      <c r="B9" s="117">
        <v>30725.931552013401</v>
      </c>
      <c r="C9" s="117">
        <v>26686.987359999999</v>
      </c>
      <c r="D9" s="117">
        <v>34764.872139999999</v>
      </c>
      <c r="E9" s="117">
        <v>4038.9423900000002</v>
      </c>
      <c r="F9" s="118">
        <v>6.7066640719999997</v>
      </c>
      <c r="G9" s="117">
        <v>27348.997706814898</v>
      </c>
      <c r="H9" s="117">
        <v>23561.23314</v>
      </c>
      <c r="I9" s="117">
        <v>31136.75908</v>
      </c>
      <c r="J9" s="117">
        <v>3787.7629699999998</v>
      </c>
      <c r="K9" s="118">
        <v>7.0661903639999997</v>
      </c>
      <c r="L9" s="117">
        <v>3376.9338451984099</v>
      </c>
      <c r="M9" s="117">
        <v>1972.9446579999999</v>
      </c>
      <c r="N9" s="117">
        <v>4780.9226250000002</v>
      </c>
      <c r="O9" s="117">
        <v>1403.9889835000001</v>
      </c>
      <c r="P9" s="118">
        <v>21.212170149999999</v>
      </c>
    </row>
    <row r="10" spans="1:16" ht="12" customHeight="1">
      <c r="A10" s="110" t="s">
        <v>257</v>
      </c>
      <c r="B10" s="117">
        <v>56101.193906191998</v>
      </c>
      <c r="C10" s="117">
        <v>49151.050230000001</v>
      </c>
      <c r="D10" s="117">
        <v>63051.334479999998</v>
      </c>
      <c r="E10" s="117">
        <v>6950.1421249999985</v>
      </c>
      <c r="F10" s="118">
        <v>6.3207050200000001</v>
      </c>
      <c r="G10" s="117">
        <v>51630.638194047999</v>
      </c>
      <c r="H10" s="117">
        <v>44988.278420000002</v>
      </c>
      <c r="I10" s="117">
        <v>58272.995179999998</v>
      </c>
      <c r="J10" s="117">
        <v>6642.3583799999979</v>
      </c>
      <c r="K10" s="118">
        <v>6.5638515579999996</v>
      </c>
      <c r="L10" s="117">
        <v>4470.5557121439397</v>
      </c>
      <c r="M10" s="117">
        <v>2411.4199400000002</v>
      </c>
      <c r="N10" s="117">
        <v>6529.6911730000002</v>
      </c>
      <c r="O10" s="117">
        <v>2059.1356164999997</v>
      </c>
      <c r="P10" s="118">
        <v>23.49997406</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0" t="s">
        <v>6</v>
      </c>
      <c r="B13" s="118">
        <v>100</v>
      </c>
      <c r="C13" s="118">
        <v>100</v>
      </c>
      <c r="D13" s="118">
        <v>100</v>
      </c>
      <c r="E13" s="118">
        <v>0</v>
      </c>
      <c r="F13" s="118">
        <v>0</v>
      </c>
      <c r="G13" s="118">
        <v>90.961937855331016</v>
      </c>
      <c r="H13" s="118">
        <v>87.672413410000004</v>
      </c>
      <c r="I13" s="118">
        <v>94.251462439999997</v>
      </c>
      <c r="J13" s="118">
        <v>3.2895245149999965</v>
      </c>
      <c r="K13" s="118">
        <v>1.8450891359999999</v>
      </c>
      <c r="L13" s="118">
        <v>9.038062144669043</v>
      </c>
      <c r="M13" s="118">
        <v>5.7485375640000003</v>
      </c>
      <c r="N13" s="118">
        <v>12.327586589999999</v>
      </c>
      <c r="O13" s="118">
        <v>3.2895245129999995</v>
      </c>
      <c r="P13" s="118">
        <v>18.569565239999999</v>
      </c>
    </row>
    <row r="14" spans="1:16" ht="12" customHeight="1">
      <c r="A14" s="110" t="s">
        <v>256</v>
      </c>
      <c r="B14" s="118">
        <v>35.387479880125127</v>
      </c>
      <c r="C14" s="118">
        <v>31.52687675</v>
      </c>
      <c r="D14" s="118">
        <v>39.248081589999998</v>
      </c>
      <c r="E14" s="118">
        <v>3.8606024199999993</v>
      </c>
      <c r="F14" s="118">
        <v>5.5660791859999996</v>
      </c>
      <c r="G14" s="118">
        <v>34.627910593490164</v>
      </c>
      <c r="H14" s="118">
        <v>30.525507350000002</v>
      </c>
      <c r="I14" s="118">
        <v>38.730312419999997</v>
      </c>
      <c r="J14" s="118">
        <v>4.1024025349999977</v>
      </c>
      <c r="K14" s="118">
        <v>6.0444379250000004</v>
      </c>
      <c r="L14" s="118">
        <v>43.032027255631675</v>
      </c>
      <c r="M14" s="118">
        <v>32.494056540000003</v>
      </c>
      <c r="N14" s="118">
        <v>53.569996709999998</v>
      </c>
      <c r="O14" s="118">
        <v>10.537970084999998</v>
      </c>
      <c r="P14" s="118">
        <v>12.494218310000001</v>
      </c>
    </row>
    <row r="15" spans="1:16" ht="12" customHeight="1">
      <c r="A15" s="110" t="s">
        <v>257</v>
      </c>
      <c r="B15" s="118">
        <v>64.612520119875001</v>
      </c>
      <c r="C15" s="118">
        <v>60.751918410000002</v>
      </c>
      <c r="D15" s="118">
        <v>68.47312325</v>
      </c>
      <c r="E15" s="118">
        <v>3.8606024199999993</v>
      </c>
      <c r="F15" s="118">
        <v>3.0484727839999999</v>
      </c>
      <c r="G15" s="118">
        <v>65.372089406509716</v>
      </c>
      <c r="H15" s="118">
        <v>61.269687580000003</v>
      </c>
      <c r="I15" s="118">
        <v>69.474492650000002</v>
      </c>
      <c r="J15" s="118">
        <v>4.1024025349999995</v>
      </c>
      <c r="K15" s="118">
        <v>3.2017677789999999</v>
      </c>
      <c r="L15" s="118">
        <v>56.967972744368311</v>
      </c>
      <c r="M15" s="118">
        <v>46.430003290000002</v>
      </c>
      <c r="N15" s="118">
        <v>67.505943459999997</v>
      </c>
      <c r="O15" s="118">
        <v>10.537970084999998</v>
      </c>
      <c r="P15" s="118">
        <v>9.4377858850000003</v>
      </c>
    </row>
    <row r="16" spans="1:16" ht="12" customHeight="1"/>
    <row r="17" spans="1:4" ht="12" customHeight="1">
      <c r="A17" s="113" t="s">
        <v>198</v>
      </c>
    </row>
    <row r="18" spans="1:4" ht="12" customHeight="1">
      <c r="A18" s="14" t="s">
        <v>258</v>
      </c>
      <c r="B18" s="14"/>
      <c r="C18" s="14"/>
      <c r="D18" s="14"/>
    </row>
    <row r="19" spans="1:4" ht="12" customHeight="1">
      <c r="A19" s="14" t="s">
        <v>259</v>
      </c>
      <c r="B19" s="14"/>
      <c r="C19" s="14"/>
      <c r="D19" s="14"/>
    </row>
    <row r="20" spans="1:4" ht="12" customHeight="1"/>
    <row r="21" spans="1:4" ht="12" customHeight="1"/>
    <row r="22" spans="1:4" ht="12" customHeight="1"/>
    <row r="23" spans="1:4" ht="12" customHeight="1"/>
    <row r="24" spans="1:4" ht="12" customHeight="1"/>
    <row r="25" spans="1:4" ht="12" customHeight="1"/>
    <row r="26" spans="1:4" ht="12" customHeight="1"/>
    <row r="27" spans="1:4" ht="12" customHeight="1"/>
    <row r="28" spans="1:4" ht="12" customHeight="1"/>
    <row r="29" spans="1:4" ht="12" customHeight="1"/>
    <row r="30" spans="1:4" ht="12" customHeight="1"/>
    <row r="31" spans="1:4" ht="12" customHeight="1"/>
    <row r="32" spans="1:4"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sheetProtection selectLockedCells="1" selectUnlockedCells="1"/>
  <mergeCells count="1">
    <mergeCell ref="A3:P3"/>
  </mergeCells>
  <conditionalFormatting sqref="A4:C5">
    <cfRule type="duplicateValues" dxfId="84" priority="3"/>
  </conditionalFormatting>
  <conditionalFormatting sqref="D4:P5">
    <cfRule type="duplicateValues" dxfId="83" priority="2"/>
  </conditionalFormatting>
  <conditionalFormatting sqref="B7:P15">
    <cfRule type="cellIs" dxfId="82" priority="1" operator="lessThan">
      <formula>0</formula>
    </cfRule>
  </conditionalFormatting>
  <pageMargins left="0.7" right="0.7" top="0.75" bottom="0.75" header="0.3" footer="0.3"/>
  <pageSetup orientation="portrait" horizontalDpi="360" verticalDpi="36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5B45-99C9-4670-858A-B6309E4CFD14}">
  <dimension ref="A1:P50"/>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168</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260</v>
      </c>
      <c r="B9" s="117">
        <v>25038.8960283464</v>
      </c>
      <c r="C9" s="117">
        <v>20855.095389999999</v>
      </c>
      <c r="D9" s="117">
        <v>29222.693670000001</v>
      </c>
      <c r="E9" s="117">
        <v>4183.799140000001</v>
      </c>
      <c r="F9" s="118">
        <v>8.5251024019999999</v>
      </c>
      <c r="G9" s="117">
        <v>24145.186333889102</v>
      </c>
      <c r="H9" s="117">
        <v>20033.690060000001</v>
      </c>
      <c r="I9" s="117">
        <v>28256.67973</v>
      </c>
      <c r="J9" s="117">
        <v>4111.4948349999995</v>
      </c>
      <c r="K9" s="118">
        <v>8.6878665710000007</v>
      </c>
      <c r="L9" s="117">
        <v>893.70969445725098</v>
      </c>
      <c r="M9" s="117">
        <v>121.1433059</v>
      </c>
      <c r="N9" s="117">
        <v>1666.275963</v>
      </c>
      <c r="O9" s="117">
        <v>772.56632854999998</v>
      </c>
      <c r="P9" s="118">
        <v>44.104536750000001</v>
      </c>
    </row>
    <row r="10" spans="1:16" ht="12" customHeight="1">
      <c r="A10" s="116" t="s">
        <v>261</v>
      </c>
      <c r="B10" s="117">
        <v>88572.480588338702</v>
      </c>
      <c r="C10" s="117">
        <v>80350.858869999996</v>
      </c>
      <c r="D10" s="117">
        <v>96794.097649999996</v>
      </c>
      <c r="E10" s="117">
        <v>8221.6193899999998</v>
      </c>
      <c r="F10" s="118">
        <v>4.7358997450000002</v>
      </c>
      <c r="G10" s="117">
        <v>80793.557365418004</v>
      </c>
      <c r="H10" s="117">
        <v>73155.792319999993</v>
      </c>
      <c r="I10" s="117">
        <v>88431.318150000006</v>
      </c>
      <c r="J10" s="117">
        <v>7637.7629150000066</v>
      </c>
      <c r="K10" s="118">
        <v>4.8231790300000004</v>
      </c>
      <c r="L10" s="117">
        <v>7778.92322292068</v>
      </c>
      <c r="M10" s="117">
        <v>4778.0095769999998</v>
      </c>
      <c r="N10" s="117">
        <v>10779.83647</v>
      </c>
      <c r="O10" s="117">
        <v>3000.9134465000002</v>
      </c>
      <c r="P10" s="118">
        <v>19.682394129999999</v>
      </c>
    </row>
    <row r="11" spans="1:16" ht="12" customHeight="1">
      <c r="A11" s="116" t="s">
        <v>262</v>
      </c>
      <c r="B11" s="117">
        <v>7941.6612087454996</v>
      </c>
      <c r="C11" s="117">
        <v>5709.8793329999999</v>
      </c>
      <c r="D11" s="117">
        <v>10173.442520000001</v>
      </c>
      <c r="E11" s="117">
        <v>2231.7815935000003</v>
      </c>
      <c r="F11" s="118">
        <v>14.337858150000001</v>
      </c>
      <c r="G11" s="117">
        <v>7765.9954995263997</v>
      </c>
      <c r="H11" s="117">
        <v>5544.7018330000001</v>
      </c>
      <c r="I11" s="117">
        <v>9987.2886180000005</v>
      </c>
      <c r="J11" s="117">
        <v>2221.2933925000002</v>
      </c>
      <c r="K11" s="118">
        <v>14.593273910000001</v>
      </c>
      <c r="L11" s="117">
        <v>175.665709219105</v>
      </c>
      <c r="M11" s="117">
        <v>0</v>
      </c>
      <c r="N11" s="117">
        <v>391.17995200000001</v>
      </c>
      <c r="O11" s="117">
        <v>215.51425065000001</v>
      </c>
      <c r="P11" s="118">
        <v>62.594034860000001</v>
      </c>
    </row>
    <row r="12" spans="1:16" ht="12" customHeight="1">
      <c r="A12" s="116" t="s">
        <v>263</v>
      </c>
      <c r="B12" s="117">
        <v>46.086575870550803</v>
      </c>
      <c r="C12" s="117">
        <v>25.463656879999998</v>
      </c>
      <c r="D12" s="117">
        <v>66.709460079999999</v>
      </c>
      <c r="E12" s="117">
        <v>20.622901599999999</v>
      </c>
      <c r="F12" s="118">
        <v>22.830710119999999</v>
      </c>
      <c r="G12" s="117">
        <v>46.086575870550803</v>
      </c>
      <c r="H12" s="117">
        <v>25.463791430000001</v>
      </c>
      <c r="I12" s="117">
        <v>66.709325530000001</v>
      </c>
      <c r="J12" s="117">
        <v>20.62276705</v>
      </c>
      <c r="K12" s="118">
        <v>22.830561169999999</v>
      </c>
      <c r="L12" s="117">
        <v>0</v>
      </c>
      <c r="M12" s="117">
        <v>0</v>
      </c>
      <c r="N12" s="117">
        <v>0</v>
      </c>
      <c r="O12" s="117">
        <v>0</v>
      </c>
      <c r="P12" s="118">
        <v>0</v>
      </c>
    </row>
    <row r="13" spans="1:16" ht="12" customHeight="1"/>
    <row r="14" spans="1:16" ht="36" customHeight="1">
      <c r="A14" s="109" t="s">
        <v>197</v>
      </c>
      <c r="B14" s="109" t="s">
        <v>6</v>
      </c>
      <c r="C14" s="109" t="s">
        <v>189</v>
      </c>
      <c r="D14" s="109" t="s">
        <v>190</v>
      </c>
      <c r="E14" s="109" t="s">
        <v>191</v>
      </c>
      <c r="F14" s="109" t="s">
        <v>192</v>
      </c>
      <c r="G14" s="109" t="s">
        <v>193</v>
      </c>
      <c r="H14" s="109" t="s">
        <v>189</v>
      </c>
      <c r="I14" s="109" t="s">
        <v>190</v>
      </c>
      <c r="J14" s="109" t="s">
        <v>191</v>
      </c>
      <c r="K14" s="109" t="s">
        <v>192</v>
      </c>
      <c r="L14" s="109" t="s">
        <v>194</v>
      </c>
      <c r="M14" s="109" t="s">
        <v>189</v>
      </c>
      <c r="N14" s="109" t="s">
        <v>190</v>
      </c>
      <c r="O14" s="109" t="s">
        <v>191</v>
      </c>
      <c r="P14" s="109" t="s">
        <v>192</v>
      </c>
    </row>
    <row r="15" spans="1:16" ht="12" customHeight="1">
      <c r="A15" s="116" t="s">
        <v>6</v>
      </c>
      <c r="B15" s="118">
        <v>100</v>
      </c>
      <c r="C15" s="118">
        <v>100</v>
      </c>
      <c r="D15" s="118">
        <v>100</v>
      </c>
      <c r="E15" s="118">
        <v>0</v>
      </c>
      <c r="F15" s="118">
        <v>0</v>
      </c>
      <c r="G15" s="118">
        <v>92.723386233114752</v>
      </c>
      <c r="H15" s="118">
        <v>90.283837230000003</v>
      </c>
      <c r="I15" s="118">
        <v>95.162935180000005</v>
      </c>
      <c r="J15" s="118">
        <v>2.439548975000001</v>
      </c>
      <c r="K15" s="118">
        <v>1.3423451150000001</v>
      </c>
      <c r="L15" s="118">
        <v>7.2766137668852915</v>
      </c>
      <c r="M15" s="118">
        <v>4.837064818</v>
      </c>
      <c r="N15" s="118">
        <v>9.7161627700000004</v>
      </c>
      <c r="O15" s="118">
        <v>2.4395489760000002</v>
      </c>
      <c r="P15" s="118">
        <v>17.10504199</v>
      </c>
    </row>
    <row r="16" spans="1:16" ht="12" customHeight="1">
      <c r="A16" s="116" t="s">
        <v>260</v>
      </c>
      <c r="B16" s="118">
        <v>20.591345662747639</v>
      </c>
      <c r="C16" s="118">
        <v>17.706309189999999</v>
      </c>
      <c r="D16" s="118">
        <v>23.476381069999999</v>
      </c>
      <c r="E16" s="118">
        <v>2.8850359399999999</v>
      </c>
      <c r="F16" s="118">
        <v>7.1484262049999998</v>
      </c>
      <c r="G16" s="118">
        <v>21.414642569567903</v>
      </c>
      <c r="H16" s="118">
        <v>18.410979739999998</v>
      </c>
      <c r="I16" s="118">
        <v>24.418304320000001</v>
      </c>
      <c r="J16" s="118">
        <v>3.0036622900000012</v>
      </c>
      <c r="K16" s="118">
        <v>7.1562287089999996</v>
      </c>
      <c r="L16" s="118">
        <v>10.100356375528005</v>
      </c>
      <c r="M16" s="118">
        <v>1.5245318560000001</v>
      </c>
      <c r="N16" s="118">
        <v>18.67618015</v>
      </c>
      <c r="O16" s="118">
        <v>8.5758241470000005</v>
      </c>
      <c r="P16" s="118">
        <v>43.319467969999998</v>
      </c>
    </row>
    <row r="17" spans="1:16" ht="12" customHeight="1">
      <c r="A17" s="116" t="s">
        <v>261</v>
      </c>
      <c r="B17" s="118">
        <v>72.839735503384148</v>
      </c>
      <c r="C17" s="118">
        <v>69.555432359999998</v>
      </c>
      <c r="D17" s="118">
        <v>76.124039760000002</v>
      </c>
      <c r="E17" s="118">
        <v>3.2843037000000024</v>
      </c>
      <c r="F17" s="118">
        <v>2.3004821870000001</v>
      </c>
      <c r="G17" s="118">
        <v>71.656732276939366</v>
      </c>
      <c r="H17" s="118">
        <v>68.242790420000006</v>
      </c>
      <c r="I17" s="118">
        <v>75.070675260000002</v>
      </c>
      <c r="J17" s="118">
        <v>3.4139424199999979</v>
      </c>
      <c r="K17" s="118">
        <v>2.4307658019999998</v>
      </c>
      <c r="L17" s="118">
        <v>87.914338690356459</v>
      </c>
      <c r="M17" s="118">
        <v>78.893266490000002</v>
      </c>
      <c r="N17" s="118">
        <v>96.935411689999995</v>
      </c>
      <c r="O17" s="118">
        <v>9.0210725999999966</v>
      </c>
      <c r="P17" s="118">
        <v>5.235309859</v>
      </c>
    </row>
    <row r="18" spans="1:16" ht="12" customHeight="1">
      <c r="A18" s="116" t="s">
        <v>262</v>
      </c>
      <c r="B18" s="118">
        <v>6.5310184163304159</v>
      </c>
      <c r="C18" s="118">
        <v>4.7785194400000002</v>
      </c>
      <c r="D18" s="118">
        <v>8.2835173720000004</v>
      </c>
      <c r="E18" s="118">
        <v>1.7524989660000001</v>
      </c>
      <c r="F18" s="118">
        <v>13.69054671</v>
      </c>
      <c r="G18" s="118">
        <v>6.8877504409982997</v>
      </c>
      <c r="H18" s="118">
        <v>5.0154166560000002</v>
      </c>
      <c r="I18" s="118">
        <v>8.7600842120000006</v>
      </c>
      <c r="J18" s="118">
        <v>1.8723337780000002</v>
      </c>
      <c r="K18" s="118">
        <v>13.869148490000001</v>
      </c>
      <c r="L18" s="118">
        <v>1.9853049341154994</v>
      </c>
      <c r="M18" s="118">
        <v>0</v>
      </c>
      <c r="N18" s="118">
        <v>4.4648454879999999</v>
      </c>
      <c r="O18" s="118">
        <v>2.4795405829999999</v>
      </c>
      <c r="P18" s="118">
        <v>63.721785160000003</v>
      </c>
    </row>
    <row r="19" spans="1:16" ht="12" customHeight="1">
      <c r="A19" s="116" t="s">
        <v>263</v>
      </c>
      <c r="B19" s="118">
        <v>3.7900417537922435E-2</v>
      </c>
      <c r="C19" s="118">
        <v>2.06806E-2</v>
      </c>
      <c r="D19" s="118">
        <v>5.5120209000000003E-2</v>
      </c>
      <c r="E19" s="118">
        <v>1.7219804500000001E-2</v>
      </c>
      <c r="F19" s="118">
        <v>23.180793529999999</v>
      </c>
      <c r="G19" s="118">
        <v>4.0874712494469792E-2</v>
      </c>
      <c r="H19" s="118">
        <v>2.2290291E-2</v>
      </c>
      <c r="I19" s="118">
        <v>5.9459105999999998E-2</v>
      </c>
      <c r="J19" s="118">
        <v>1.8584407499999997E-2</v>
      </c>
      <c r="K19" s="118">
        <v>23.19733475</v>
      </c>
      <c r="L19" s="118">
        <v>0</v>
      </c>
      <c r="M19" s="118">
        <v>0</v>
      </c>
      <c r="N19" s="118">
        <v>0</v>
      </c>
      <c r="O19" s="118">
        <v>0</v>
      </c>
      <c r="P19" s="118">
        <v>0</v>
      </c>
    </row>
    <row r="20" spans="1:16" ht="12" customHeight="1"/>
    <row r="21" spans="1:16" ht="12" customHeight="1">
      <c r="A21" s="113" t="s">
        <v>198</v>
      </c>
    </row>
    <row r="22" spans="1:16" ht="15" customHeight="1">
      <c r="A22" s="120" t="s">
        <v>264</v>
      </c>
      <c r="B22" s="14"/>
      <c r="C22" s="14"/>
      <c r="D22" s="14"/>
      <c r="E22" s="14"/>
      <c r="F22" s="14"/>
    </row>
    <row r="23" spans="1:16">
      <c r="A23" s="14"/>
      <c r="B23" s="14"/>
      <c r="C23" s="14"/>
      <c r="D23" s="14"/>
      <c r="E23" s="14"/>
      <c r="F23" s="14"/>
    </row>
    <row r="24" spans="1:16" ht="12" customHeight="1"/>
    <row r="25" spans="1:16" ht="12" customHeight="1"/>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sheetData>
  <sheetProtection selectLockedCells="1" selectUnlockedCells="1"/>
  <mergeCells count="1">
    <mergeCell ref="A3:P3"/>
  </mergeCells>
  <conditionalFormatting sqref="A4:C5">
    <cfRule type="duplicateValues" dxfId="81" priority="3"/>
  </conditionalFormatting>
  <conditionalFormatting sqref="D4:P5">
    <cfRule type="duplicateValues" dxfId="80" priority="2"/>
  </conditionalFormatting>
  <conditionalFormatting sqref="B7:P19">
    <cfRule type="cellIs" dxfId="79" priority="1" operator="lessThan">
      <formula>0</formula>
    </cfRule>
  </conditionalFormatting>
  <pageMargins left="0.7" right="0.7" top="0.75" bottom="0.75" header="0.3" footer="0.3"/>
  <pageSetup orientation="portrait" horizontalDpi="360" verticalDpi="36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3BDB-5F6B-4618-9319-282AEEC9F025}">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169</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0"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0" t="s">
        <v>256</v>
      </c>
      <c r="B9" s="117">
        <v>15331.687197642799</v>
      </c>
      <c r="C9" s="117">
        <v>11895.24921</v>
      </c>
      <c r="D9" s="117">
        <v>18768.12355</v>
      </c>
      <c r="E9" s="117">
        <v>3436.4371700000002</v>
      </c>
      <c r="F9" s="118">
        <v>11.435690940000001</v>
      </c>
      <c r="G9" s="117">
        <v>14800.207120921799</v>
      </c>
      <c r="H9" s="117">
        <v>11420.1</v>
      </c>
      <c r="I9" s="117">
        <v>18180.31264</v>
      </c>
      <c r="J9" s="117">
        <v>3380.1063199999999</v>
      </c>
      <c r="K9" s="118">
        <v>11.65216216</v>
      </c>
      <c r="L9" s="117">
        <v>531.48007672093502</v>
      </c>
      <c r="M9" s="117">
        <v>0</v>
      </c>
      <c r="N9" s="117">
        <v>1150.7962849999999</v>
      </c>
      <c r="O9" s="117">
        <v>619.31622844499998</v>
      </c>
      <c r="P9" s="118">
        <v>59.45240347</v>
      </c>
    </row>
    <row r="10" spans="1:16" ht="12" customHeight="1">
      <c r="A10" s="110" t="s">
        <v>257</v>
      </c>
      <c r="B10" s="117">
        <v>106267.437203658</v>
      </c>
      <c r="C10" s="117">
        <v>97266.897039999996</v>
      </c>
      <c r="D10" s="117">
        <v>115267.97070000001</v>
      </c>
      <c r="E10" s="117">
        <v>9000.5368300000046</v>
      </c>
      <c r="F10" s="118">
        <v>4.3212774310000004</v>
      </c>
      <c r="G10" s="117">
        <v>97950.618653782294</v>
      </c>
      <c r="H10" s="117">
        <v>89490.753530000002</v>
      </c>
      <c r="I10" s="117">
        <v>106410.4776</v>
      </c>
      <c r="J10" s="117">
        <v>8459.8620349999983</v>
      </c>
      <c r="K10" s="118">
        <v>4.4065635790000002</v>
      </c>
      <c r="L10" s="117">
        <v>8316.8185498760995</v>
      </c>
      <c r="M10" s="117">
        <v>5274.7099369999996</v>
      </c>
      <c r="N10" s="117">
        <v>11358.926670000001</v>
      </c>
      <c r="O10" s="117">
        <v>3042.1083665000006</v>
      </c>
      <c r="P10" s="118">
        <v>18.662137959999999</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0"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0" t="s">
        <v>256</v>
      </c>
      <c r="B14" s="118">
        <v>12.608386181338954</v>
      </c>
      <c r="C14" s="118">
        <v>10.11360926</v>
      </c>
      <c r="D14" s="118">
        <v>15.10316261</v>
      </c>
      <c r="E14" s="118">
        <v>2.4947766749999998</v>
      </c>
      <c r="F14" s="118">
        <v>10.09522748</v>
      </c>
      <c r="G14" s="118">
        <v>13.126473371020108</v>
      </c>
      <c r="H14" s="118">
        <v>10.50843532</v>
      </c>
      <c r="I14" s="118">
        <v>15.7445109</v>
      </c>
      <c r="J14" s="118">
        <v>2.6180377899999998</v>
      </c>
      <c r="K14" s="118">
        <v>10.175875530000001</v>
      </c>
      <c r="L14" s="118">
        <v>6.0065793340582196</v>
      </c>
      <c r="M14" s="118">
        <v>0</v>
      </c>
      <c r="N14" s="118">
        <v>12.899737160000001</v>
      </c>
      <c r="O14" s="118">
        <v>6.8931578740000008</v>
      </c>
      <c r="P14" s="118">
        <v>58.551083990000002</v>
      </c>
    </row>
    <row r="15" spans="1:16" ht="12" customHeight="1">
      <c r="A15" s="110" t="s">
        <v>257</v>
      </c>
      <c r="B15" s="118">
        <v>87.391613818660886</v>
      </c>
      <c r="C15" s="118">
        <v>84.896837390000002</v>
      </c>
      <c r="D15" s="118">
        <v>89.886390739999996</v>
      </c>
      <c r="E15" s="118">
        <v>2.4947766749999971</v>
      </c>
      <c r="F15" s="118">
        <v>1.4564844180000001</v>
      </c>
      <c r="G15" s="118">
        <v>86.873526628979974</v>
      </c>
      <c r="H15" s="118">
        <v>84.255489100000005</v>
      </c>
      <c r="I15" s="118">
        <v>89.491564679999996</v>
      </c>
      <c r="J15" s="118">
        <v>2.6180377899999954</v>
      </c>
      <c r="K15" s="118">
        <v>1.5375611119999999</v>
      </c>
      <c r="L15" s="118">
        <v>93.993420665941727</v>
      </c>
      <c r="M15" s="118">
        <v>87.100262839999999</v>
      </c>
      <c r="N15" s="118">
        <v>100.88657860000001</v>
      </c>
      <c r="O15" s="118">
        <v>6.893157880000004</v>
      </c>
      <c r="P15" s="118">
        <v>3.741663253</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78" priority="3"/>
  </conditionalFormatting>
  <conditionalFormatting sqref="D4:P5">
    <cfRule type="duplicateValues" dxfId="77" priority="2"/>
  </conditionalFormatting>
  <conditionalFormatting sqref="B7:P15">
    <cfRule type="cellIs" dxfId="76" priority="1" operator="lessThan">
      <formula>0</formula>
    </cfRule>
  </conditionalFormatting>
  <pageMargins left="0.7" right="0.7" top="0.75" bottom="0.75" header="0.3" footer="0.3"/>
  <pageSetup orientation="portrait" horizontalDpi="360" verticalDpi="36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165E-5C40-45C6-A5ED-A05DA4DDAD8F}">
  <dimension ref="A1:P48"/>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170</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265</v>
      </c>
      <c r="B9" s="117">
        <v>101491.52288416799</v>
      </c>
      <c r="C9" s="117">
        <v>92327.961970000004</v>
      </c>
      <c r="D9" s="117">
        <v>110655.0772</v>
      </c>
      <c r="E9" s="117">
        <v>9163.5576149999979</v>
      </c>
      <c r="F9" s="118">
        <v>4.6065764949999997</v>
      </c>
      <c r="G9" s="117">
        <v>93869.725292086805</v>
      </c>
      <c r="H9" s="117">
        <v>85197.419869999998</v>
      </c>
      <c r="I9" s="117">
        <v>102542.02439999999</v>
      </c>
      <c r="J9" s="117">
        <v>8672.3022649999984</v>
      </c>
      <c r="K9" s="118">
        <v>4.7136008489999996</v>
      </c>
      <c r="L9" s="117">
        <v>7621.7975920807803</v>
      </c>
      <c r="M9" s="117">
        <v>4694.2141979999997</v>
      </c>
      <c r="N9" s="117">
        <v>10549.38063</v>
      </c>
      <c r="O9" s="117">
        <v>2927.583216</v>
      </c>
      <c r="P9" s="118">
        <v>19.59727904</v>
      </c>
    </row>
    <row r="10" spans="1:16" ht="12" customHeight="1">
      <c r="A10" s="116" t="s">
        <v>266</v>
      </c>
      <c r="B10" s="117">
        <v>16455.295529343501</v>
      </c>
      <c r="C10" s="117">
        <v>12802.069879999999</v>
      </c>
      <c r="D10" s="117">
        <v>20108.52</v>
      </c>
      <c r="E10" s="117">
        <v>3653.2250600000007</v>
      </c>
      <c r="F10" s="118">
        <v>11.326994389999999</v>
      </c>
      <c r="G10" s="117">
        <v>15261.867242784499</v>
      </c>
      <c r="H10" s="117">
        <v>11737.865100000001</v>
      </c>
      <c r="I10" s="117">
        <v>18785.868350000001</v>
      </c>
      <c r="J10" s="117">
        <v>3524.0016249999999</v>
      </c>
      <c r="K10" s="118">
        <v>11.78073459</v>
      </c>
      <c r="L10" s="117">
        <v>1193.4282865590201</v>
      </c>
      <c r="M10" s="117">
        <v>228.9138973</v>
      </c>
      <c r="N10" s="117">
        <v>2157.9425339999998</v>
      </c>
      <c r="O10" s="117">
        <v>964.51431834999994</v>
      </c>
      <c r="P10" s="118">
        <v>41.234079739999999</v>
      </c>
    </row>
    <row r="11" spans="1:16" ht="12" customHeight="1">
      <c r="A11" s="116" t="s">
        <v>267</v>
      </c>
      <c r="B11" s="117">
        <v>3652.30598779001</v>
      </c>
      <c r="C11" s="117">
        <v>2388.718089</v>
      </c>
      <c r="D11" s="117">
        <v>4915.8934470000004</v>
      </c>
      <c r="E11" s="117">
        <v>1263.5876790000002</v>
      </c>
      <c r="F11" s="118">
        <v>17.651522969999998</v>
      </c>
      <c r="G11" s="117">
        <v>3619.2332398327699</v>
      </c>
      <c r="H11" s="117">
        <v>2355.9504310000002</v>
      </c>
      <c r="I11" s="117">
        <v>4882.5156500000003</v>
      </c>
      <c r="J11" s="117">
        <v>1263.2826095</v>
      </c>
      <c r="K11" s="118">
        <v>17.808522870000001</v>
      </c>
      <c r="L11" s="117">
        <v>33.072747957239997</v>
      </c>
      <c r="M11" s="117">
        <v>6.2084573140000003</v>
      </c>
      <c r="N11" s="117">
        <v>59.936998180000003</v>
      </c>
      <c r="O11" s="117">
        <v>26.864270433000002</v>
      </c>
      <c r="P11" s="118">
        <v>41.442787940000002</v>
      </c>
    </row>
    <row r="12" spans="1:16" ht="12" customHeight="1"/>
    <row r="13" spans="1:16" ht="36" customHeight="1">
      <c r="A13" s="109" t="s">
        <v>197</v>
      </c>
      <c r="B13" s="109" t="s">
        <v>6</v>
      </c>
      <c r="C13" s="109" t="s">
        <v>189</v>
      </c>
      <c r="D13" s="109" t="s">
        <v>190</v>
      </c>
      <c r="E13" s="109" t="s">
        <v>191</v>
      </c>
      <c r="F13" s="109" t="s">
        <v>192</v>
      </c>
      <c r="G13" s="109" t="s">
        <v>193</v>
      </c>
      <c r="H13" s="109" t="s">
        <v>189</v>
      </c>
      <c r="I13" s="109" t="s">
        <v>190</v>
      </c>
      <c r="J13" s="109" t="s">
        <v>191</v>
      </c>
      <c r="K13" s="109" t="s">
        <v>192</v>
      </c>
      <c r="L13" s="109" t="s">
        <v>194</v>
      </c>
      <c r="M13" s="109" t="s">
        <v>189</v>
      </c>
      <c r="N13" s="109" t="s">
        <v>190</v>
      </c>
      <c r="O13" s="109" t="s">
        <v>191</v>
      </c>
      <c r="P13" s="109" t="s">
        <v>192</v>
      </c>
    </row>
    <row r="14" spans="1:16" ht="12" customHeight="1">
      <c r="A14" s="116" t="s">
        <v>6</v>
      </c>
      <c r="B14" s="118">
        <v>100</v>
      </c>
      <c r="C14" s="118">
        <v>100</v>
      </c>
      <c r="D14" s="118">
        <v>100</v>
      </c>
      <c r="E14" s="118">
        <v>0</v>
      </c>
      <c r="F14" s="118">
        <v>0</v>
      </c>
      <c r="G14" s="118">
        <v>92.723386233114752</v>
      </c>
      <c r="H14" s="118">
        <v>90.283837230000003</v>
      </c>
      <c r="I14" s="118">
        <v>95.162935180000005</v>
      </c>
      <c r="J14" s="118">
        <v>2.439548975000001</v>
      </c>
      <c r="K14" s="118">
        <v>1.3423451150000001</v>
      </c>
      <c r="L14" s="118">
        <v>7.2766137668852915</v>
      </c>
      <c r="M14" s="118">
        <v>4.837064818</v>
      </c>
      <c r="N14" s="118">
        <v>9.7161627700000004</v>
      </c>
      <c r="O14" s="118">
        <v>2.4395489760000002</v>
      </c>
      <c r="P14" s="118">
        <v>17.10504199</v>
      </c>
    </row>
    <row r="15" spans="1:16" ht="12" customHeight="1">
      <c r="A15" s="116" t="s">
        <v>265</v>
      </c>
      <c r="B15" s="118">
        <v>83.464024419473631</v>
      </c>
      <c r="C15" s="118">
        <v>80.782648699999996</v>
      </c>
      <c r="D15" s="118">
        <v>86.565565019999994</v>
      </c>
      <c r="E15" s="118">
        <v>2.8914581599999991</v>
      </c>
      <c r="F15" s="118">
        <v>1.7630708129999999</v>
      </c>
      <c r="G15" s="118">
        <v>83.254135521503883</v>
      </c>
      <c r="H15" s="118">
        <v>80.473684039999995</v>
      </c>
      <c r="I15" s="118">
        <v>86.487724900000003</v>
      </c>
      <c r="J15" s="118">
        <v>3.0070204300000043</v>
      </c>
      <c r="K15" s="118">
        <v>1.8377828839999999</v>
      </c>
      <c r="L15" s="118">
        <v>86.138566449039956</v>
      </c>
      <c r="M15" s="118">
        <v>75.788632210000003</v>
      </c>
      <c r="N15" s="118">
        <v>96.488501909999997</v>
      </c>
      <c r="O15" s="118">
        <v>10.349934849999997</v>
      </c>
      <c r="P15" s="118">
        <v>6.1303306810000002</v>
      </c>
    </row>
    <row r="16" spans="1:16" ht="12" customHeight="1">
      <c r="A16" s="116" t="s">
        <v>266</v>
      </c>
      <c r="B16" s="118">
        <v>13.532412844551242</v>
      </c>
      <c r="C16" s="118">
        <v>10.783612460000001</v>
      </c>
      <c r="D16" s="118">
        <v>16.29237019</v>
      </c>
      <c r="E16" s="118">
        <v>2.7543788649999996</v>
      </c>
      <c r="F16" s="118">
        <v>10.380382920000001</v>
      </c>
      <c r="G16" s="118">
        <v>13.535925025755818</v>
      </c>
      <c r="H16" s="118">
        <v>10.68454792</v>
      </c>
      <c r="I16" s="118">
        <v>16.399334719999999</v>
      </c>
      <c r="J16" s="118">
        <v>2.8573933999999994</v>
      </c>
      <c r="K16" s="118">
        <v>10.76547107</v>
      </c>
      <c r="L16" s="118">
        <v>13.487658327576133</v>
      </c>
      <c r="M16" s="118">
        <v>3.155471141</v>
      </c>
      <c r="N16" s="118">
        <v>23.81984473</v>
      </c>
      <c r="O16" s="118">
        <v>10.3321867945</v>
      </c>
      <c r="P16" s="118">
        <v>39.084056699999998</v>
      </c>
    </row>
    <row r="17" spans="1:16" ht="12" customHeight="1">
      <c r="A17" s="116" t="s">
        <v>267</v>
      </c>
      <c r="B17" s="118">
        <v>3.0035627359755344</v>
      </c>
      <c r="C17" s="118">
        <v>1.9946089360000001</v>
      </c>
      <c r="D17" s="118">
        <v>4.0527574380000004</v>
      </c>
      <c r="E17" s="118">
        <v>1.0290742510000002</v>
      </c>
      <c r="F17" s="118">
        <v>17.36418304</v>
      </c>
      <c r="G17" s="118">
        <v>3.2099394527403597</v>
      </c>
      <c r="H17" s="118">
        <v>2.1240199319999999</v>
      </c>
      <c r="I17" s="118">
        <v>4.3392578799999999</v>
      </c>
      <c r="J17" s="118">
        <v>1.107618974</v>
      </c>
      <c r="K17" s="118">
        <v>17.486846079999999</v>
      </c>
      <c r="L17" s="118">
        <v>0.37377522338392666</v>
      </c>
      <c r="M17" s="118">
        <v>4.4041759E-2</v>
      </c>
      <c r="N17" s="118">
        <v>0.70350825400000006</v>
      </c>
      <c r="O17" s="118">
        <v>0.32973324750000005</v>
      </c>
      <c r="P17" s="118">
        <v>45.008693950000001</v>
      </c>
    </row>
    <row r="18" spans="1:16" ht="12" customHeight="1"/>
    <row r="19" spans="1:16" ht="12" customHeight="1">
      <c r="A19" s="113" t="s">
        <v>198</v>
      </c>
    </row>
    <row r="20" spans="1:16" ht="12" customHeight="1"/>
    <row r="21" spans="1:16" ht="12" customHeight="1"/>
    <row r="22" spans="1:16" ht="12" customHeight="1"/>
    <row r="23" spans="1:16" ht="12" customHeight="1"/>
    <row r="24" spans="1:16" ht="12" customHeight="1"/>
    <row r="25" spans="1:16" ht="12" customHeight="1"/>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sheetProtection selectLockedCells="1" selectUnlockedCells="1"/>
  <mergeCells count="1">
    <mergeCell ref="A3:P3"/>
  </mergeCells>
  <conditionalFormatting sqref="A4:C5">
    <cfRule type="duplicateValues" dxfId="75" priority="3"/>
  </conditionalFormatting>
  <conditionalFormatting sqref="D4:P5">
    <cfRule type="duplicateValues" dxfId="74" priority="2"/>
  </conditionalFormatting>
  <conditionalFormatting sqref="B7:P17">
    <cfRule type="cellIs" dxfId="73" priority="1" operator="lessThan">
      <formula>0</formula>
    </cfRule>
  </conditionalFormatting>
  <pageMargins left="0.7" right="0.7" top="0.75" bottom="0.75" header="0.3" footer="0.3"/>
  <pageSetup orientation="portrait" horizontalDpi="360" verticalDpi="36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4534-967D-4C3E-BEEA-7F086099044D}">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171</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19134.2443586808</v>
      </c>
      <c r="C8" s="117">
        <v>14350.815119999999</v>
      </c>
      <c r="D8" s="117">
        <v>23917.672050000001</v>
      </c>
      <c r="E8" s="117">
        <v>4783.4284650000009</v>
      </c>
      <c r="F8" s="118">
        <v>12.754748920000001</v>
      </c>
      <c r="G8" s="117">
        <v>18898.1154477126</v>
      </c>
      <c r="H8" s="117">
        <v>14116.735350000001</v>
      </c>
      <c r="I8" s="117">
        <v>23679.49409</v>
      </c>
      <c r="J8" s="117">
        <v>4781.3793699999997</v>
      </c>
      <c r="K8" s="118">
        <v>12.90858536</v>
      </c>
      <c r="L8" s="117">
        <v>236.128910968269</v>
      </c>
      <c r="M8" s="117">
        <v>113.0968512</v>
      </c>
      <c r="N8" s="117">
        <v>359.16089310000001</v>
      </c>
      <c r="O8" s="117">
        <v>123.03202095</v>
      </c>
      <c r="P8" s="118">
        <v>26.583551050000001</v>
      </c>
    </row>
    <row r="9" spans="1:16" ht="12" customHeight="1">
      <c r="A9" s="116" t="s">
        <v>268</v>
      </c>
      <c r="B9" s="117">
        <v>5578.1102816695802</v>
      </c>
      <c r="C9" s="117">
        <v>3001.5788819999998</v>
      </c>
      <c r="D9" s="117">
        <v>8154.6409480000002</v>
      </c>
      <c r="E9" s="117">
        <v>2576.5310330000002</v>
      </c>
      <c r="F9" s="118">
        <v>23.566345399999999</v>
      </c>
      <c r="G9" s="117">
        <v>5527.1801426441098</v>
      </c>
      <c r="H9" s="117">
        <v>2951.2344079999998</v>
      </c>
      <c r="I9" s="117">
        <v>8103.1251439999996</v>
      </c>
      <c r="J9" s="117">
        <v>2575.9453679999997</v>
      </c>
      <c r="K9" s="118">
        <v>23.778091069999999</v>
      </c>
      <c r="L9" s="117">
        <v>50.9301390254711</v>
      </c>
      <c r="M9" s="117">
        <v>5.2506867990000003</v>
      </c>
      <c r="N9" s="117">
        <v>96.609591249999994</v>
      </c>
      <c r="O9" s="117">
        <v>45.6794522255</v>
      </c>
      <c r="P9" s="118">
        <v>45.760414990000001</v>
      </c>
    </row>
    <row r="10" spans="1:16" ht="12" customHeight="1">
      <c r="A10" s="116" t="s">
        <v>269</v>
      </c>
      <c r="B10" s="117">
        <v>13556.1340770112</v>
      </c>
      <c r="C10" s="117">
        <v>9577.7237800000003</v>
      </c>
      <c r="D10" s="117">
        <v>17534.543570000002</v>
      </c>
      <c r="E10" s="117">
        <v>3978.4098950000007</v>
      </c>
      <c r="F10" s="118">
        <v>14.973302970000001</v>
      </c>
      <c r="G10" s="117">
        <v>13370.9353050684</v>
      </c>
      <c r="H10" s="117">
        <v>9394.0482190000002</v>
      </c>
      <c r="I10" s="117">
        <v>17347.821660000001</v>
      </c>
      <c r="J10" s="117">
        <v>3976.8867205000006</v>
      </c>
      <c r="K10" s="118">
        <v>15.17488378</v>
      </c>
      <c r="L10" s="117">
        <v>185.19877194279701</v>
      </c>
      <c r="M10" s="117">
        <v>83.849029959999996</v>
      </c>
      <c r="N10" s="117">
        <v>286.54843620000003</v>
      </c>
      <c r="O10" s="117">
        <v>101.34970312000002</v>
      </c>
      <c r="P10" s="118">
        <v>27.92083474</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98.765935531386305</v>
      </c>
      <c r="H13" s="118">
        <v>98.060461979999999</v>
      </c>
      <c r="I13" s="118">
        <v>99.471409390000005</v>
      </c>
      <c r="J13" s="118">
        <v>0.70547370500000284</v>
      </c>
      <c r="K13" s="118">
        <v>0.3644329</v>
      </c>
      <c r="L13" s="118">
        <v>1.2340644686140549</v>
      </c>
      <c r="M13" s="118">
        <v>0.52859061100000004</v>
      </c>
      <c r="N13" s="118">
        <v>1.9395380200000001</v>
      </c>
      <c r="O13" s="118">
        <v>0.70547370450000002</v>
      </c>
      <c r="P13" s="118">
        <v>29.166677870000001</v>
      </c>
    </row>
    <row r="14" spans="1:16" ht="12" customHeight="1">
      <c r="A14" s="116" t="s">
        <v>268</v>
      </c>
      <c r="B14" s="118">
        <v>29.152498406026211</v>
      </c>
      <c r="C14" s="118">
        <v>17.953760540000001</v>
      </c>
      <c r="D14" s="118">
        <v>40.351234779999999</v>
      </c>
      <c r="E14" s="118">
        <v>11.198737119999999</v>
      </c>
      <c r="F14" s="118">
        <v>19.599148769999999</v>
      </c>
      <c r="G14" s="118">
        <v>29.247255674444045</v>
      </c>
      <c r="H14" s="118">
        <v>17.910981339999999</v>
      </c>
      <c r="I14" s="118">
        <v>40.583528399999999</v>
      </c>
      <c r="J14" s="118">
        <v>11.33627353</v>
      </c>
      <c r="K14" s="118">
        <v>19.775575700000001</v>
      </c>
      <c r="L14" s="118">
        <v>21.568785802901996</v>
      </c>
      <c r="M14" s="118">
        <v>6.3499847320000002</v>
      </c>
      <c r="N14" s="118">
        <v>36.787593970000003</v>
      </c>
      <c r="O14" s="118">
        <v>15.218804619000002</v>
      </c>
      <c r="P14" s="118">
        <v>35.999685040000003</v>
      </c>
    </row>
    <row r="15" spans="1:16" ht="12" customHeight="1">
      <c r="A15" s="116" t="s">
        <v>269</v>
      </c>
      <c r="B15" s="118">
        <v>70.847501593973689</v>
      </c>
      <c r="C15" s="118">
        <v>59.648765220000001</v>
      </c>
      <c r="D15" s="118">
        <v>82.046239459999995</v>
      </c>
      <c r="E15" s="118">
        <v>11.198737119999997</v>
      </c>
      <c r="F15" s="118">
        <v>8.0647040469999993</v>
      </c>
      <c r="G15" s="118">
        <v>70.752744325555483</v>
      </c>
      <c r="H15" s="118">
        <v>59.416471600000001</v>
      </c>
      <c r="I15" s="118">
        <v>82.089018659999994</v>
      </c>
      <c r="J15" s="118">
        <v>11.336273529999996</v>
      </c>
      <c r="K15" s="118">
        <v>8.1746835610000002</v>
      </c>
      <c r="L15" s="118">
        <v>78.431214197097631</v>
      </c>
      <c r="M15" s="118">
        <v>63.212406029999997</v>
      </c>
      <c r="N15" s="118">
        <v>93.650015269999997</v>
      </c>
      <c r="O15" s="118">
        <v>15.21880462</v>
      </c>
      <c r="P15" s="118">
        <v>9.9000081340000001</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72" priority="3"/>
  </conditionalFormatting>
  <conditionalFormatting sqref="D4:P5">
    <cfRule type="duplicateValues" dxfId="71" priority="2"/>
  </conditionalFormatting>
  <conditionalFormatting sqref="B7:P15">
    <cfRule type="cellIs" dxfId="70" priority="1" operator="lessThan">
      <formula>0</formula>
    </cfRule>
  </conditionalFormatting>
  <pageMargins left="0.7" right="0.7" top="0.75" bottom="0.75" header="0.3" footer="0.3"/>
  <pageSetup orientation="portrait" horizontalDpi="360" verticalDpi="36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DCB0-ED0C-411B-8DA1-FE94F7187A4F}">
  <dimension ref="A1:P50"/>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172</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19134.2443586808</v>
      </c>
      <c r="C8" s="117">
        <v>14350.815119999999</v>
      </c>
      <c r="D8" s="117">
        <v>23917.672050000001</v>
      </c>
      <c r="E8" s="117">
        <v>4783.4284650000009</v>
      </c>
      <c r="F8" s="118">
        <v>12.754748920000001</v>
      </c>
      <c r="G8" s="117">
        <v>18898.1154477126</v>
      </c>
      <c r="H8" s="117">
        <v>14116.735350000001</v>
      </c>
      <c r="I8" s="117">
        <v>23679.49409</v>
      </c>
      <c r="J8" s="117">
        <v>4781.3793699999997</v>
      </c>
      <c r="K8" s="118">
        <v>12.90858536</v>
      </c>
      <c r="L8" s="117">
        <v>236.128910968269</v>
      </c>
      <c r="M8" s="117">
        <v>113.0968512</v>
      </c>
      <c r="N8" s="117">
        <v>359.16089310000001</v>
      </c>
      <c r="O8" s="117">
        <v>123.03202095</v>
      </c>
      <c r="P8" s="118">
        <v>26.583551050000001</v>
      </c>
    </row>
    <row r="9" spans="1:16" ht="12" customHeight="1">
      <c r="A9" s="116" t="s">
        <v>260</v>
      </c>
      <c r="B9" s="117">
        <v>5191.0437908396198</v>
      </c>
      <c r="C9" s="117">
        <v>2398.8245200000001</v>
      </c>
      <c r="D9" s="117">
        <v>7983.261673</v>
      </c>
      <c r="E9" s="117">
        <v>2792.2185764999999</v>
      </c>
      <c r="F9" s="118">
        <v>27.443449959999999</v>
      </c>
      <c r="G9" s="117">
        <v>5174.1177125542399</v>
      </c>
      <c r="H9" s="117">
        <v>2382.016858</v>
      </c>
      <c r="I9" s="117">
        <v>7966.2171779999999</v>
      </c>
      <c r="J9" s="117">
        <v>2792.10016</v>
      </c>
      <c r="K9" s="118">
        <v>27.532057989999998</v>
      </c>
      <c r="L9" s="117">
        <v>16.926078285380001</v>
      </c>
      <c r="M9" s="117">
        <v>0</v>
      </c>
      <c r="N9" s="117">
        <v>42.957203300000003</v>
      </c>
      <c r="O9" s="117">
        <v>26.031125013</v>
      </c>
      <c r="P9" s="118">
        <v>78.465820649999998</v>
      </c>
    </row>
    <row r="10" spans="1:16" ht="12" customHeight="1">
      <c r="A10" s="116" t="s">
        <v>261</v>
      </c>
      <c r="B10" s="117">
        <v>13725.5279576826</v>
      </c>
      <c r="C10" s="117">
        <v>9856.1909149999992</v>
      </c>
      <c r="D10" s="117">
        <v>17594.864850000002</v>
      </c>
      <c r="E10" s="117">
        <v>3869.3369675000013</v>
      </c>
      <c r="F10" s="118">
        <v>14.3830644</v>
      </c>
      <c r="G10" s="117">
        <v>13506.9734976814</v>
      </c>
      <c r="H10" s="117">
        <v>9639.7022940000006</v>
      </c>
      <c r="I10" s="117">
        <v>17374.244630000001</v>
      </c>
      <c r="J10" s="117">
        <v>3867.2711680000002</v>
      </c>
      <c r="K10" s="118">
        <v>14.60799149</v>
      </c>
      <c r="L10" s="117">
        <v>218.55446000116399</v>
      </c>
      <c r="M10" s="117">
        <v>110.54196659999999</v>
      </c>
      <c r="N10" s="117">
        <v>326.56687570000003</v>
      </c>
      <c r="O10" s="117">
        <v>108.01245455000002</v>
      </c>
      <c r="P10" s="118">
        <v>25.214953269999999</v>
      </c>
    </row>
    <row r="11" spans="1:16" ht="12" customHeight="1">
      <c r="A11" s="116" t="s">
        <v>262</v>
      </c>
      <c r="B11" s="117">
        <v>217.53912465908601</v>
      </c>
      <c r="C11" s="117">
        <v>0</v>
      </c>
      <c r="D11" s="117">
        <v>537.55282539999996</v>
      </c>
      <c r="E11" s="117">
        <v>320.01370075</v>
      </c>
      <c r="F11" s="118">
        <v>75.054221420000005</v>
      </c>
      <c r="G11" s="117">
        <v>216.89075197736099</v>
      </c>
      <c r="H11" s="117">
        <v>0</v>
      </c>
      <c r="I11" s="117">
        <v>536.90299760000005</v>
      </c>
      <c r="J11" s="117">
        <v>320.01224565000001</v>
      </c>
      <c r="K11" s="118">
        <v>75.278246039999999</v>
      </c>
      <c r="L11" s="117">
        <v>0.64837268172492601</v>
      </c>
      <c r="M11" s="117">
        <v>0</v>
      </c>
      <c r="N11" s="117">
        <v>1.5487268160000001</v>
      </c>
      <c r="O11" s="117">
        <v>0.90035413450000001</v>
      </c>
      <c r="P11" s="118">
        <v>70.848813849999999</v>
      </c>
    </row>
    <row r="12" spans="1:16" ht="12" customHeight="1">
      <c r="A12" s="116" t="s">
        <v>263</v>
      </c>
      <c r="B12" s="117">
        <v>0.133485499547327</v>
      </c>
      <c r="C12" s="117">
        <v>0</v>
      </c>
      <c r="D12" s="117">
        <v>0.28926269500000001</v>
      </c>
      <c r="E12" s="117">
        <v>0.15577719550000002</v>
      </c>
      <c r="F12" s="118">
        <v>59.540669989999998</v>
      </c>
      <c r="G12" s="117">
        <v>0.133485499547327</v>
      </c>
      <c r="H12" s="117">
        <v>0</v>
      </c>
      <c r="I12" s="117">
        <v>0.28926261399999997</v>
      </c>
      <c r="J12" s="117">
        <v>0.15577711399999999</v>
      </c>
      <c r="K12" s="118">
        <v>59.540638989999998</v>
      </c>
      <c r="L12" s="117">
        <v>0</v>
      </c>
      <c r="M12" s="117">
        <v>0</v>
      </c>
      <c r="N12" s="117">
        <v>0</v>
      </c>
      <c r="O12" s="117">
        <v>0</v>
      </c>
      <c r="P12" s="118">
        <v>0</v>
      </c>
    </row>
    <row r="13" spans="1:16" ht="12" customHeight="1"/>
    <row r="14" spans="1:16" ht="36" customHeight="1">
      <c r="A14" s="109" t="s">
        <v>197</v>
      </c>
      <c r="B14" s="109" t="s">
        <v>6</v>
      </c>
      <c r="C14" s="109" t="s">
        <v>189</v>
      </c>
      <c r="D14" s="109" t="s">
        <v>190</v>
      </c>
      <c r="E14" s="109" t="s">
        <v>191</v>
      </c>
      <c r="F14" s="109" t="s">
        <v>192</v>
      </c>
      <c r="G14" s="109" t="s">
        <v>193</v>
      </c>
      <c r="H14" s="109" t="s">
        <v>189</v>
      </c>
      <c r="I14" s="109" t="s">
        <v>190</v>
      </c>
      <c r="J14" s="109" t="s">
        <v>191</v>
      </c>
      <c r="K14" s="109" t="s">
        <v>192</v>
      </c>
      <c r="L14" s="109" t="s">
        <v>194</v>
      </c>
      <c r="M14" s="109" t="s">
        <v>189</v>
      </c>
      <c r="N14" s="109" t="s">
        <v>190</v>
      </c>
      <c r="O14" s="109" t="s">
        <v>191</v>
      </c>
      <c r="P14" s="109" t="s">
        <v>192</v>
      </c>
    </row>
    <row r="15" spans="1:16" ht="12" customHeight="1">
      <c r="A15" s="116" t="s">
        <v>6</v>
      </c>
      <c r="B15" s="118">
        <v>100</v>
      </c>
      <c r="C15" s="118">
        <v>100</v>
      </c>
      <c r="D15" s="118">
        <v>100</v>
      </c>
      <c r="E15" s="118">
        <v>0</v>
      </c>
      <c r="F15" s="118">
        <v>0</v>
      </c>
      <c r="G15" s="118">
        <v>98.765935531386305</v>
      </c>
      <c r="H15" s="118">
        <v>98.060461979999999</v>
      </c>
      <c r="I15" s="118">
        <v>99.471409390000005</v>
      </c>
      <c r="J15" s="118">
        <v>0.70547370500000284</v>
      </c>
      <c r="K15" s="118">
        <v>0.3644329</v>
      </c>
      <c r="L15" s="118">
        <v>1.2340644686140549</v>
      </c>
      <c r="M15" s="118">
        <v>0.52859061100000004</v>
      </c>
      <c r="N15" s="118">
        <v>1.9395380200000001</v>
      </c>
      <c r="O15" s="118">
        <v>0.70547370450000002</v>
      </c>
      <c r="P15" s="118">
        <v>29.166677870000001</v>
      </c>
    </row>
    <row r="16" spans="1:16" ht="12" customHeight="1">
      <c r="A16" s="116" t="s">
        <v>260</v>
      </c>
      <c r="B16" s="118">
        <v>27.129599128823468</v>
      </c>
      <c r="C16" s="118">
        <v>15.15616694</v>
      </c>
      <c r="D16" s="118">
        <v>39.103026239999998</v>
      </c>
      <c r="E16" s="118">
        <v>11.97342965</v>
      </c>
      <c r="F16" s="118">
        <v>22.517447529999998</v>
      </c>
      <c r="G16" s="118">
        <v>27.379014203135831</v>
      </c>
      <c r="H16" s="118">
        <v>15.266094649999999</v>
      </c>
      <c r="I16" s="118">
        <v>39.491928520000002</v>
      </c>
      <c r="J16" s="118">
        <v>12.112916935000001</v>
      </c>
      <c r="K16" s="118">
        <v>22.57225262</v>
      </c>
      <c r="L16" s="118">
        <v>7.1681515897282599</v>
      </c>
      <c r="M16" s="118">
        <v>0</v>
      </c>
      <c r="N16" s="118">
        <v>16.233278510000002</v>
      </c>
      <c r="O16" s="118">
        <v>9.0651257430000012</v>
      </c>
      <c r="P16" s="118">
        <v>64.522399350000001</v>
      </c>
    </row>
    <row r="17" spans="1:16" ht="12" customHeight="1">
      <c r="A17" s="116" t="s">
        <v>261</v>
      </c>
      <c r="B17" s="118">
        <v>71.732793312298313</v>
      </c>
      <c r="C17" s="118">
        <v>59.747482609999999</v>
      </c>
      <c r="D17" s="118">
        <v>83.718108999999998</v>
      </c>
      <c r="E17" s="118">
        <v>11.985313195</v>
      </c>
      <c r="F17" s="118">
        <v>8.5246303920000006</v>
      </c>
      <c r="G17" s="118">
        <v>71.472594900018265</v>
      </c>
      <c r="H17" s="118">
        <v>59.347179680000004</v>
      </c>
      <c r="I17" s="118">
        <v>83.598015259999997</v>
      </c>
      <c r="J17" s="118">
        <v>12.125417789999997</v>
      </c>
      <c r="K17" s="118">
        <v>8.6556776509999995</v>
      </c>
      <c r="L17" s="118">
        <v>92.55726421002862</v>
      </c>
      <c r="M17" s="118">
        <v>83.531328110000004</v>
      </c>
      <c r="N17" s="118">
        <v>101.5831979</v>
      </c>
      <c r="O17" s="118">
        <v>9.0259348949999989</v>
      </c>
      <c r="P17" s="118">
        <v>4.9753727230000004</v>
      </c>
    </row>
    <row r="18" spans="1:16" ht="12" customHeight="1">
      <c r="A18" s="116" t="s">
        <v>262</v>
      </c>
      <c r="B18" s="118">
        <v>1.1369099326903553</v>
      </c>
      <c r="C18" s="118">
        <v>0</v>
      </c>
      <c r="D18" s="118">
        <v>2.813951909</v>
      </c>
      <c r="E18" s="118">
        <v>1.6770419304999999</v>
      </c>
      <c r="F18" s="118">
        <v>75.259576760000002</v>
      </c>
      <c r="G18" s="118">
        <v>1.1476845539305514</v>
      </c>
      <c r="H18" s="118">
        <v>0</v>
      </c>
      <c r="I18" s="118">
        <v>2.8459302719999999</v>
      </c>
      <c r="J18" s="118">
        <v>1.6982456735</v>
      </c>
      <c r="K18" s="118">
        <v>75.495643610000002</v>
      </c>
      <c r="L18" s="118">
        <v>0.27458420024308428</v>
      </c>
      <c r="M18" s="118">
        <v>0</v>
      </c>
      <c r="N18" s="118">
        <v>0.67989882300000004</v>
      </c>
      <c r="O18" s="118">
        <v>0.4053145775</v>
      </c>
      <c r="P18" s="118">
        <v>75.311368029999997</v>
      </c>
    </row>
    <row r="19" spans="1:16" ht="12" customHeight="1">
      <c r="A19" s="116" t="s">
        <v>263</v>
      </c>
      <c r="B19" s="118">
        <v>6.9762618813199936E-4</v>
      </c>
      <c r="C19" s="118">
        <v>0</v>
      </c>
      <c r="D19" s="118">
        <v>1.530219E-3</v>
      </c>
      <c r="E19" s="118">
        <v>8.3259250000000001E-4</v>
      </c>
      <c r="F19" s="118">
        <v>60.891067880000001</v>
      </c>
      <c r="G19" s="118">
        <v>7.0634291507349158E-4</v>
      </c>
      <c r="H19" s="118">
        <v>0</v>
      </c>
      <c r="I19" s="118">
        <v>1.549786E-3</v>
      </c>
      <c r="J19" s="118">
        <v>8.4344349999999999E-4</v>
      </c>
      <c r="K19" s="118">
        <v>60.923426130000003</v>
      </c>
      <c r="L19" s="118">
        <v>0</v>
      </c>
      <c r="M19" s="118">
        <v>0</v>
      </c>
      <c r="N19" s="118">
        <v>0</v>
      </c>
      <c r="O19" s="118">
        <v>0</v>
      </c>
      <c r="P19" s="118">
        <v>0</v>
      </c>
    </row>
    <row r="20" spans="1:16" ht="12" customHeight="1"/>
    <row r="21" spans="1:16" ht="12" customHeight="1">
      <c r="A21" s="113" t="s">
        <v>198</v>
      </c>
    </row>
    <row r="22" spans="1:16" ht="12" customHeight="1"/>
    <row r="23" spans="1:16" ht="12" customHeight="1"/>
    <row r="24" spans="1:16" ht="12" customHeight="1"/>
    <row r="25" spans="1:16" ht="12" customHeight="1"/>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sheetData>
  <sheetProtection selectLockedCells="1" selectUnlockedCells="1"/>
  <mergeCells count="1">
    <mergeCell ref="A3:P3"/>
  </mergeCells>
  <conditionalFormatting sqref="A4:C5">
    <cfRule type="duplicateValues" dxfId="69" priority="3"/>
  </conditionalFormatting>
  <conditionalFormatting sqref="D4:P5">
    <cfRule type="duplicateValues" dxfId="68" priority="2"/>
  </conditionalFormatting>
  <conditionalFormatting sqref="B7:P19">
    <cfRule type="cellIs" dxfId="67" priority="1" operator="lessThan">
      <formula>0</formula>
    </cfRule>
  </conditionalFormatting>
  <pageMargins left="0.7" right="0.7" top="0.75" bottom="0.75" header="0.3" footer="0.3"/>
  <pageSetup orientation="portrait" horizontalDpi="360" verticalDpi="36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09EC-A60D-40A4-9CD9-C51C233E7EEA}">
  <dimension ref="B1:I45"/>
  <sheetViews>
    <sheetView showGridLines="0" zoomScaleNormal="100" workbookViewId="0"/>
  </sheetViews>
  <sheetFormatPr baseColWidth="10" defaultColWidth="11.5" defaultRowHeight="15"/>
  <cols>
    <col min="1" max="1" width="3.83203125" style="3" customWidth="1"/>
    <col min="2" max="2" width="51.1640625" style="3" customWidth="1"/>
    <col min="3" max="4" width="8.6640625" style="3" bestFit="1" customWidth="1"/>
    <col min="5" max="5" width="9.1640625" style="3" bestFit="1" customWidth="1"/>
    <col min="6" max="6" width="9.5" style="3" bestFit="1" customWidth="1"/>
    <col min="7" max="7" width="8.33203125" style="3" bestFit="1" customWidth="1"/>
    <col min="8" max="16384" width="11.5" style="3"/>
  </cols>
  <sheetData>
    <row r="1" spans="2:9" s="1" customFormat="1" ht="59.25" customHeight="1">
      <c r="F1" s="33"/>
    </row>
    <row r="2" spans="2:9" s="2" customFormat="1" ht="3.75" customHeight="1">
      <c r="D2" s="34"/>
      <c r="E2" s="34"/>
      <c r="F2" s="34"/>
    </row>
    <row r="3" spans="2:9" ht="28.5" customHeight="1">
      <c r="B3" s="232" t="s">
        <v>0</v>
      </c>
      <c r="C3" s="232"/>
      <c r="D3" s="232"/>
      <c r="E3" s="232"/>
      <c r="F3" s="232"/>
      <c r="G3" s="232"/>
    </row>
    <row r="4" spans="2:9">
      <c r="B4" s="233" t="s">
        <v>70</v>
      </c>
      <c r="C4" s="233"/>
      <c r="D4" s="233"/>
      <c r="E4" s="233"/>
      <c r="F4" s="233"/>
      <c r="G4" s="233"/>
    </row>
    <row r="5" spans="2:9">
      <c r="B5" s="234" t="s">
        <v>72</v>
      </c>
      <c r="C5" s="234"/>
      <c r="D5" s="234"/>
      <c r="E5" s="234"/>
      <c r="F5" s="234"/>
      <c r="G5" s="234"/>
    </row>
    <row r="6" spans="2:9">
      <c r="F6" s="38"/>
    </row>
    <row r="7" spans="2:9" s="5" customFormat="1" ht="30" customHeight="1">
      <c r="B7" s="40" t="s">
        <v>87</v>
      </c>
      <c r="C7" s="4">
        <v>2016</v>
      </c>
      <c r="D7" s="4">
        <v>2017</v>
      </c>
      <c r="E7" s="4">
        <v>2018</v>
      </c>
      <c r="F7" s="4">
        <v>2019</v>
      </c>
      <c r="G7" s="4">
        <v>2020</v>
      </c>
    </row>
    <row r="8" spans="2:9" s="5" customFormat="1" ht="14">
      <c r="B8" s="45" t="s">
        <v>88</v>
      </c>
      <c r="C8" s="42">
        <v>52</v>
      </c>
      <c r="D8" s="42">
        <v>144</v>
      </c>
      <c r="E8" s="42">
        <v>199</v>
      </c>
      <c r="F8" s="42">
        <v>348</v>
      </c>
      <c r="G8" s="42">
        <v>126</v>
      </c>
      <c r="H8" s="82"/>
      <c r="I8" s="92"/>
    </row>
    <row r="9" spans="2:9" s="5" customFormat="1" ht="14">
      <c r="B9" s="45" t="s">
        <v>89</v>
      </c>
      <c r="C9" s="42">
        <v>229</v>
      </c>
      <c r="D9" s="42">
        <v>593</v>
      </c>
      <c r="E9" s="42">
        <v>852</v>
      </c>
      <c r="F9" s="42">
        <v>1177</v>
      </c>
      <c r="G9" s="42">
        <v>312</v>
      </c>
      <c r="H9" s="82"/>
    </row>
    <row r="10" spans="2:9" s="5" customFormat="1" ht="14">
      <c r="B10" s="45" t="s">
        <v>90</v>
      </c>
      <c r="C10" s="42">
        <v>9</v>
      </c>
      <c r="D10" s="42">
        <v>32</v>
      </c>
      <c r="E10" s="42">
        <v>57</v>
      </c>
      <c r="F10" s="42">
        <v>85</v>
      </c>
      <c r="G10" s="42">
        <v>35</v>
      </c>
      <c r="H10" s="82"/>
      <c r="I10" s="92"/>
    </row>
    <row r="11" spans="2:9" s="5" customFormat="1" ht="14">
      <c r="B11" s="45" t="s">
        <v>91</v>
      </c>
      <c r="C11" s="42">
        <v>1667</v>
      </c>
      <c r="D11" s="42">
        <v>3389</v>
      </c>
      <c r="E11" s="42">
        <v>3896</v>
      </c>
      <c r="F11" s="42">
        <v>5038</v>
      </c>
      <c r="G11" s="42">
        <v>1235</v>
      </c>
      <c r="H11" s="82"/>
    </row>
    <row r="12" spans="2:9" s="5" customFormat="1" ht="14">
      <c r="B12" s="45" t="s">
        <v>92</v>
      </c>
      <c r="C12" s="42">
        <v>282</v>
      </c>
      <c r="D12" s="42">
        <v>595</v>
      </c>
      <c r="E12" s="42">
        <v>944</v>
      </c>
      <c r="F12" s="42">
        <v>1155</v>
      </c>
      <c r="G12" s="42">
        <v>85</v>
      </c>
      <c r="H12" s="82"/>
    </row>
    <row r="13" spans="2:9" s="5" customFormat="1" ht="14">
      <c r="B13" s="45" t="s">
        <v>93</v>
      </c>
      <c r="C13" s="42">
        <v>908</v>
      </c>
      <c r="D13" s="42">
        <v>2626</v>
      </c>
      <c r="E13" s="42">
        <v>5033</v>
      </c>
      <c r="F13" s="42">
        <v>6867</v>
      </c>
      <c r="G13" s="42">
        <v>2768</v>
      </c>
      <c r="H13" s="82"/>
    </row>
    <row r="14" spans="2:9" s="5" customFormat="1" ht="14">
      <c r="B14" s="45" t="s">
        <v>94</v>
      </c>
      <c r="C14" s="42">
        <v>56</v>
      </c>
      <c r="D14" s="42">
        <v>187</v>
      </c>
      <c r="E14" s="42">
        <v>455</v>
      </c>
      <c r="F14" s="42">
        <v>605</v>
      </c>
      <c r="G14" s="42">
        <v>20</v>
      </c>
      <c r="H14" s="82"/>
    </row>
    <row r="15" spans="2:9" s="5" customFormat="1" ht="14">
      <c r="B15" s="46" t="s">
        <v>6</v>
      </c>
      <c r="C15" s="7">
        <v>3203</v>
      </c>
      <c r="D15" s="7">
        <v>7566</v>
      </c>
      <c r="E15" s="7">
        <v>11436</v>
      </c>
      <c r="F15" s="7">
        <v>15275</v>
      </c>
      <c r="G15" s="7">
        <v>4581</v>
      </c>
      <c r="H15" s="82"/>
    </row>
    <row r="16" spans="2:9" s="5" customFormat="1">
      <c r="B16" s="51"/>
      <c r="C16" s="52"/>
      <c r="D16" s="28"/>
      <c r="E16" s="28"/>
      <c r="F16" s="28"/>
      <c r="G16" s="29"/>
    </row>
    <row r="17" spans="2:7" s="5" customFormat="1">
      <c r="B17" s="235"/>
      <c r="C17" s="235"/>
      <c r="D17" s="28"/>
      <c r="E17" s="28"/>
      <c r="F17" s="28"/>
      <c r="G17" s="29"/>
    </row>
    <row r="18" spans="2:7" s="5" customFormat="1" ht="14">
      <c r="B18" s="8" t="s">
        <v>86</v>
      </c>
      <c r="G18" s="29"/>
    </row>
    <row r="19" spans="2:7" s="5" customFormat="1" ht="86.25" customHeight="1">
      <c r="B19" s="231" t="s">
        <v>124</v>
      </c>
      <c r="C19" s="231"/>
      <c r="D19" s="231"/>
      <c r="E19" s="231"/>
      <c r="F19" s="231"/>
      <c r="G19" s="231"/>
    </row>
    <row r="20" spans="2:7" s="5" customFormat="1">
      <c r="B20" s="51"/>
      <c r="C20" s="52"/>
      <c r="D20" s="28"/>
      <c r="E20" s="28"/>
      <c r="F20" s="28"/>
      <c r="G20" s="29"/>
    </row>
    <row r="21" spans="2:7" s="5" customFormat="1">
      <c r="B21" s="51"/>
      <c r="C21" s="52"/>
      <c r="D21" s="28"/>
      <c r="E21" s="28"/>
      <c r="F21" s="28"/>
      <c r="G21" s="29"/>
    </row>
    <row r="22" spans="2:7" s="5" customFormat="1">
      <c r="B22" s="51"/>
      <c r="C22" s="52"/>
      <c r="D22" s="28"/>
      <c r="E22" s="28"/>
      <c r="F22" s="28"/>
      <c r="G22" s="29"/>
    </row>
    <row r="23" spans="2:7" s="5" customFormat="1">
      <c r="B23" s="51"/>
      <c r="C23" s="52"/>
      <c r="D23" s="28"/>
      <c r="E23" s="28"/>
      <c r="F23" s="28"/>
      <c r="G23" s="29"/>
    </row>
    <row r="24" spans="2:7" s="5" customFormat="1">
      <c r="B24" s="51"/>
      <c r="C24" s="52"/>
      <c r="D24" s="28"/>
      <c r="E24" s="28"/>
      <c r="F24" s="28"/>
      <c r="G24" s="29"/>
    </row>
    <row r="25" spans="2:7" s="5" customFormat="1">
      <c r="B25" s="51"/>
      <c r="C25" s="52"/>
      <c r="D25" s="28"/>
      <c r="E25" s="28"/>
      <c r="F25" s="28"/>
      <c r="G25" s="29"/>
    </row>
    <row r="26" spans="2:7" s="5" customFormat="1">
      <c r="B26" s="51"/>
      <c r="C26" s="52"/>
      <c r="D26" s="28"/>
      <c r="E26" s="28"/>
      <c r="F26" s="28"/>
      <c r="G26" s="29"/>
    </row>
    <row r="27" spans="2:7" s="5" customFormat="1">
      <c r="B27" s="51"/>
      <c r="C27" s="52"/>
      <c r="D27" s="28"/>
      <c r="E27" s="28"/>
      <c r="F27" s="28"/>
      <c r="G27" s="29"/>
    </row>
    <row r="28" spans="2:7" s="5" customFormat="1">
      <c r="B28" s="51"/>
      <c r="C28" s="52"/>
      <c r="D28" s="28"/>
      <c r="E28" s="28"/>
      <c r="F28" s="28"/>
      <c r="G28" s="29"/>
    </row>
    <row r="29" spans="2:7" s="5" customFormat="1">
      <c r="B29" s="51"/>
      <c r="C29" s="52"/>
      <c r="D29" s="28"/>
      <c r="E29" s="28"/>
      <c r="F29" s="28"/>
      <c r="G29" s="29"/>
    </row>
    <row r="30" spans="2:7" s="5" customFormat="1">
      <c r="B30" s="51"/>
      <c r="C30" s="52"/>
      <c r="D30" s="28"/>
      <c r="E30" s="28"/>
      <c r="F30" s="28"/>
      <c r="G30" s="29"/>
    </row>
    <row r="31" spans="2:7" s="5" customFormat="1">
      <c r="B31" s="51"/>
      <c r="C31" s="52"/>
      <c r="D31" s="28"/>
      <c r="E31" s="28"/>
      <c r="F31" s="28"/>
      <c r="G31" s="29"/>
    </row>
    <row r="32" spans="2:7" s="5" customFormat="1">
      <c r="B32" s="51"/>
      <c r="C32" s="52"/>
      <c r="D32" s="28"/>
      <c r="E32" s="28"/>
      <c r="F32" s="28"/>
      <c r="G32" s="29"/>
    </row>
    <row r="33" spans="2:7" s="5" customFormat="1">
      <c r="B33" s="51"/>
      <c r="C33" s="52"/>
      <c r="D33" s="28"/>
      <c r="E33" s="28"/>
      <c r="F33" s="28"/>
      <c r="G33" s="29"/>
    </row>
    <row r="34" spans="2:7" s="5" customFormat="1">
      <c r="B34" s="51"/>
      <c r="C34" s="52"/>
      <c r="D34" s="28"/>
      <c r="E34" s="28"/>
      <c r="F34" s="28"/>
      <c r="G34" s="29"/>
    </row>
    <row r="35" spans="2:7" s="5" customFormat="1">
      <c r="B35" s="44"/>
      <c r="C35" s="25"/>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ht="36.75" customHeight="1">
      <c r="D38" s="28"/>
      <c r="E38" s="28"/>
      <c r="F38" s="28"/>
      <c r="G38" s="29"/>
    </row>
    <row r="39" spans="2:7" s="5" customFormat="1">
      <c r="D39" s="28"/>
      <c r="E39" s="28"/>
      <c r="F39" s="28"/>
      <c r="G39" s="29"/>
    </row>
    <row r="40" spans="2:7" s="5" customFormat="1">
      <c r="B40" s="27"/>
      <c r="C40" s="28"/>
      <c r="D40" s="28"/>
      <c r="E40" s="28"/>
      <c r="F40" s="28"/>
      <c r="G40" s="29"/>
    </row>
    <row r="41" spans="2:7">
      <c r="B41" s="30"/>
      <c r="C41" s="31"/>
      <c r="D41" s="31"/>
      <c r="E41" s="31"/>
      <c r="F41" s="31"/>
      <c r="G41" s="29"/>
    </row>
    <row r="43" spans="2:7">
      <c r="B43" s="14"/>
    </row>
    <row r="44" spans="2:7">
      <c r="B44" s="14"/>
    </row>
    <row r="45" spans="2:7">
      <c r="B45" s="8"/>
    </row>
  </sheetData>
  <sheetProtection selectLockedCells="1" selectUnlockedCells="1"/>
  <mergeCells count="5">
    <mergeCell ref="B17:C17"/>
    <mergeCell ref="B19:G19"/>
    <mergeCell ref="B4:G4"/>
    <mergeCell ref="B5:G5"/>
    <mergeCell ref="B3:G3"/>
  </mergeCells>
  <conditionalFormatting sqref="B4">
    <cfRule type="duplicateValues" dxfId="142" priority="4"/>
  </conditionalFormatting>
  <conditionalFormatting sqref="B5">
    <cfRule type="duplicateValues" dxfId="141" priority="3"/>
  </conditionalFormatting>
  <conditionalFormatting sqref="B35">
    <cfRule type="duplicateValues" dxfId="140" priority="2"/>
  </conditionalFormatting>
  <conditionalFormatting sqref="B17">
    <cfRule type="duplicateValues" dxfId="139" priority="1"/>
  </conditionalFormatting>
  <pageMargins left="0.7" right="0.7" top="0.75" bottom="0.75" header="0.3" footer="0.3"/>
  <pageSetup orientation="portrait" horizontalDpi="360" verticalDpi="36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B0A94-F225-4717-BDEE-7F7B5DF49857}">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173</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256</v>
      </c>
      <c r="B9" s="117">
        <v>60239.297499854001</v>
      </c>
      <c r="C9" s="117">
        <v>53201.367720000002</v>
      </c>
      <c r="D9" s="117">
        <v>67277.222320000001</v>
      </c>
      <c r="E9" s="117">
        <v>7037.9272999999994</v>
      </c>
      <c r="F9" s="118">
        <v>5.9608586639999999</v>
      </c>
      <c r="G9" s="117">
        <v>59033.811076000296</v>
      </c>
      <c r="H9" s="117">
        <v>52032.018360000002</v>
      </c>
      <c r="I9" s="117">
        <v>66035.598979999995</v>
      </c>
      <c r="J9" s="117">
        <v>7001.7903099999967</v>
      </c>
      <c r="K9" s="118">
        <v>6.051349343</v>
      </c>
      <c r="L9" s="117">
        <v>1205.48642385369</v>
      </c>
      <c r="M9" s="117">
        <v>490.90895269999999</v>
      </c>
      <c r="N9" s="117">
        <v>1920.0637429999999</v>
      </c>
      <c r="O9" s="117">
        <v>714.57739515000003</v>
      </c>
      <c r="P9" s="118">
        <v>30.243420369999999</v>
      </c>
    </row>
    <row r="10" spans="1:16" ht="12" customHeight="1">
      <c r="A10" s="116" t="s">
        <v>257</v>
      </c>
      <c r="B10" s="117">
        <v>61359.826901447101</v>
      </c>
      <c r="C10" s="117">
        <v>54858.047250000003</v>
      </c>
      <c r="D10" s="117">
        <v>67861.60325</v>
      </c>
      <c r="E10" s="117">
        <v>6501.7779999999984</v>
      </c>
      <c r="F10" s="118">
        <v>5.4061980460000001</v>
      </c>
      <c r="G10" s="117">
        <v>53717.014698703802</v>
      </c>
      <c r="H10" s="117">
        <v>47978.089820000001</v>
      </c>
      <c r="I10" s="117">
        <v>59455.936670000003</v>
      </c>
      <c r="J10" s="117">
        <v>5738.9234250000009</v>
      </c>
      <c r="K10" s="118">
        <v>5.4508282939999999</v>
      </c>
      <c r="L10" s="117">
        <v>7642.8122027433501</v>
      </c>
      <c r="M10" s="117">
        <v>4623.6775820000003</v>
      </c>
      <c r="N10" s="117">
        <v>10661.94644</v>
      </c>
      <c r="O10" s="117">
        <v>3019.1344289999997</v>
      </c>
      <c r="P10" s="118">
        <v>20.15455446</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6" t="s">
        <v>256</v>
      </c>
      <c r="B14" s="118">
        <v>49.539252684955599</v>
      </c>
      <c r="C14" s="118">
        <v>45.840476119999998</v>
      </c>
      <c r="D14" s="118">
        <v>53.238028530000001</v>
      </c>
      <c r="E14" s="118">
        <v>3.6987762050000015</v>
      </c>
      <c r="F14" s="118">
        <v>3.809364553</v>
      </c>
      <c r="G14" s="118">
        <v>52.357763830448775</v>
      </c>
      <c r="H14" s="118">
        <v>48.658190609999998</v>
      </c>
      <c r="I14" s="118">
        <v>56.057336370000002</v>
      </c>
      <c r="J14" s="118">
        <v>3.6995728800000016</v>
      </c>
      <c r="K14" s="118">
        <v>3.605076038</v>
      </c>
      <c r="L14" s="118">
        <v>13.623934665022796</v>
      </c>
      <c r="M14" s="118">
        <v>5.2559744640000003</v>
      </c>
      <c r="N14" s="118">
        <v>21.99189397</v>
      </c>
      <c r="O14" s="118">
        <v>8.3679597529999992</v>
      </c>
      <c r="P14" s="118">
        <v>31.337256570000001</v>
      </c>
    </row>
    <row r="15" spans="1:16" ht="12" customHeight="1">
      <c r="A15" s="116" t="s">
        <v>257</v>
      </c>
      <c r="B15" s="118">
        <v>50.460747315044486</v>
      </c>
      <c r="C15" s="118">
        <v>46.761971469999999</v>
      </c>
      <c r="D15" s="118">
        <v>54.159523880000002</v>
      </c>
      <c r="E15" s="118">
        <v>3.6987762050000015</v>
      </c>
      <c r="F15" s="118">
        <v>3.739799359</v>
      </c>
      <c r="G15" s="118">
        <v>47.642236169551296</v>
      </c>
      <c r="H15" s="118">
        <v>43.942663629999998</v>
      </c>
      <c r="I15" s="118">
        <v>51.341809390000002</v>
      </c>
      <c r="J15" s="118">
        <v>3.6995728800000016</v>
      </c>
      <c r="K15" s="118">
        <v>3.961898777</v>
      </c>
      <c r="L15" s="118">
        <v>86.376065334977213</v>
      </c>
      <c r="M15" s="118">
        <v>78.008106029999993</v>
      </c>
      <c r="N15" s="118">
        <v>94.744025539999996</v>
      </c>
      <c r="O15" s="118">
        <v>8.3679597550000011</v>
      </c>
      <c r="P15" s="118">
        <v>4.942766475</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66" priority="3"/>
  </conditionalFormatting>
  <conditionalFormatting sqref="D4:P5">
    <cfRule type="duplicateValues" dxfId="65" priority="2"/>
  </conditionalFormatting>
  <conditionalFormatting sqref="B7:P15">
    <cfRule type="cellIs" dxfId="64" priority="1" operator="lessThan">
      <formula>0</formula>
    </cfRule>
  </conditionalFormatting>
  <pageMargins left="0.7" right="0.7" top="0.75" bottom="0.75" header="0.3" footer="0.3"/>
  <pageSetup orientation="portrait" horizontalDpi="360" verticalDpi="36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349C-4FB4-4F85-AB37-0208995EDFBB}">
  <dimension ref="A1:P46"/>
  <sheetViews>
    <sheetView showGridLines="0" zoomScale="87" zoomScaleNormal="87" workbookViewId="0">
      <selection activeCell="A23" sqref="A23"/>
    </sheetView>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174</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60239.297499854001</v>
      </c>
      <c r="C8" s="117">
        <v>53201.367720000002</v>
      </c>
      <c r="D8" s="117">
        <v>67277.222320000001</v>
      </c>
      <c r="E8" s="117">
        <v>7037.9272999999994</v>
      </c>
      <c r="F8" s="118">
        <v>5.9608586639999999</v>
      </c>
      <c r="G8" s="117">
        <v>59033.811076000296</v>
      </c>
      <c r="H8" s="117">
        <v>52032.018360000002</v>
      </c>
      <c r="I8" s="117">
        <v>66035.598979999995</v>
      </c>
      <c r="J8" s="117">
        <v>7001.7903099999967</v>
      </c>
      <c r="K8" s="118">
        <v>6.051349343</v>
      </c>
      <c r="L8" s="117">
        <v>1205.48642385369</v>
      </c>
      <c r="M8" s="117">
        <v>490.90895269999999</v>
      </c>
      <c r="N8" s="117">
        <v>1920.0637429999999</v>
      </c>
      <c r="O8" s="117">
        <v>714.57739515000003</v>
      </c>
      <c r="P8" s="118">
        <v>30.243420369999999</v>
      </c>
    </row>
    <row r="9" spans="1:16" ht="12" customHeight="1">
      <c r="A9" s="116" t="s">
        <v>270</v>
      </c>
      <c r="B9" s="117">
        <v>6112.7337365939302</v>
      </c>
      <c r="C9" s="117">
        <v>3359.2680890000001</v>
      </c>
      <c r="D9" s="117">
        <v>8866.1987200000003</v>
      </c>
      <c r="E9" s="117">
        <v>2753.4653155000001</v>
      </c>
      <c r="F9" s="118">
        <v>22.982013930000001</v>
      </c>
      <c r="G9" s="117">
        <v>6077.5877818252802</v>
      </c>
      <c r="H9" s="117">
        <v>3324.6721050000001</v>
      </c>
      <c r="I9" s="117">
        <v>8830.5028889999994</v>
      </c>
      <c r="J9" s="117">
        <v>2752.9153919999999</v>
      </c>
      <c r="K9" s="118">
        <v>23.110299439999999</v>
      </c>
      <c r="L9" s="117">
        <v>35.145954768642703</v>
      </c>
      <c r="M9" s="117">
        <v>0</v>
      </c>
      <c r="N9" s="117">
        <v>89.943678399999996</v>
      </c>
      <c r="O9" s="117">
        <v>54.7977712</v>
      </c>
      <c r="P9" s="118">
        <v>79.548512919999993</v>
      </c>
    </row>
    <row r="10" spans="1:16" ht="12" customHeight="1">
      <c r="A10" s="116" t="s">
        <v>271</v>
      </c>
      <c r="B10" s="117">
        <v>54126.563763260099</v>
      </c>
      <c r="C10" s="117">
        <v>47782.109909999999</v>
      </c>
      <c r="D10" s="117">
        <v>60471.013319999998</v>
      </c>
      <c r="E10" s="117">
        <v>6344.4517049999995</v>
      </c>
      <c r="F10" s="118">
        <v>5.9803635359999996</v>
      </c>
      <c r="G10" s="117">
        <v>52956.223294174997</v>
      </c>
      <c r="H10" s="117">
        <v>46651.445090000001</v>
      </c>
      <c r="I10" s="117">
        <v>59260.997259999996</v>
      </c>
      <c r="J10" s="117">
        <v>6304.7760849999977</v>
      </c>
      <c r="K10" s="118">
        <v>6.0743051939999999</v>
      </c>
      <c r="L10" s="117">
        <v>1170.34046908504</v>
      </c>
      <c r="M10" s="117">
        <v>457.83197280000002</v>
      </c>
      <c r="N10" s="117">
        <v>1882.848909</v>
      </c>
      <c r="O10" s="117">
        <v>712.50846810000007</v>
      </c>
      <c r="P10" s="118">
        <v>31.061451510000001</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97.998837181232687</v>
      </c>
      <c r="H13" s="118">
        <v>96.813142319999997</v>
      </c>
      <c r="I13" s="118">
        <v>99.184532129999994</v>
      </c>
      <c r="J13" s="118">
        <v>1.1856949049999983</v>
      </c>
      <c r="K13" s="118">
        <v>0.61729955000000003</v>
      </c>
      <c r="L13" s="118">
        <v>2.0011628187672867</v>
      </c>
      <c r="M13" s="118">
        <v>0.81546786800000004</v>
      </c>
      <c r="N13" s="118">
        <v>3.1868576819999999</v>
      </c>
      <c r="O13" s="118">
        <v>1.1856949069999998</v>
      </c>
      <c r="P13" s="118">
        <v>30.229743859999999</v>
      </c>
    </row>
    <row r="14" spans="1:16" ht="12" customHeight="1">
      <c r="A14" s="116" t="s">
        <v>270</v>
      </c>
      <c r="B14" s="118">
        <v>10.147418695592766</v>
      </c>
      <c r="C14" s="118">
        <v>5.9541814899999999</v>
      </c>
      <c r="D14" s="118">
        <v>14.340655630000001</v>
      </c>
      <c r="E14" s="118">
        <v>4.1932370700000003</v>
      </c>
      <c r="F14" s="118">
        <v>21.083260299999999</v>
      </c>
      <c r="G14" s="118">
        <v>10.295096438888176</v>
      </c>
      <c r="H14" s="118">
        <v>6.0220963279999999</v>
      </c>
      <c r="I14" s="118">
        <v>14.56809642</v>
      </c>
      <c r="J14" s="118">
        <v>4.2730000459999999</v>
      </c>
      <c r="K14" s="118">
        <v>21.176120999999998</v>
      </c>
      <c r="L14" s="118">
        <v>2.915499840826774</v>
      </c>
      <c r="M14" s="118">
        <v>0</v>
      </c>
      <c r="N14" s="118">
        <v>7.6542011539999999</v>
      </c>
      <c r="O14" s="118">
        <v>4.7387050755000004</v>
      </c>
      <c r="P14" s="118">
        <v>82.92608208</v>
      </c>
    </row>
    <row r="15" spans="1:16" ht="12" customHeight="1">
      <c r="A15" s="116" t="s">
        <v>271</v>
      </c>
      <c r="B15" s="118">
        <v>89.852581304407281</v>
      </c>
      <c r="C15" s="118">
        <v>85.659344369999999</v>
      </c>
      <c r="D15" s="118">
        <v>94.045818510000004</v>
      </c>
      <c r="E15" s="118">
        <v>4.1932370700000021</v>
      </c>
      <c r="F15" s="118">
        <v>2.3810185920000002</v>
      </c>
      <c r="G15" s="118">
        <v>89.704903561111792</v>
      </c>
      <c r="H15" s="118">
        <v>85.431903579999997</v>
      </c>
      <c r="I15" s="118">
        <v>93.977903670000003</v>
      </c>
      <c r="J15" s="118">
        <v>4.2730000450000034</v>
      </c>
      <c r="K15" s="118">
        <v>2.4303042279999998</v>
      </c>
      <c r="L15" s="118">
        <v>97.08450015917262</v>
      </c>
      <c r="M15" s="118">
        <v>92.345798849999994</v>
      </c>
      <c r="N15" s="118">
        <v>101.82320900000001</v>
      </c>
      <c r="O15" s="118">
        <v>4.7387050750000057</v>
      </c>
      <c r="P15" s="118">
        <v>2.4903116079999998</v>
      </c>
    </row>
    <row r="16" spans="1:16" ht="12" customHeight="1"/>
    <row r="17" spans="1:1" ht="12" customHeight="1">
      <c r="A17" s="113" t="s">
        <v>198</v>
      </c>
    </row>
    <row r="18" spans="1:1" ht="12" customHeight="1">
      <c r="A18" s="14" t="s">
        <v>272</v>
      </c>
    </row>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63" priority="3"/>
  </conditionalFormatting>
  <conditionalFormatting sqref="D4:P5">
    <cfRule type="duplicateValues" dxfId="62" priority="2"/>
  </conditionalFormatting>
  <conditionalFormatting sqref="B7:P15">
    <cfRule type="cellIs" dxfId="61" priority="1" operator="lessThan">
      <formula>0</formula>
    </cfRule>
  </conditionalFormatting>
  <pageMargins left="0.7" right="0.7" top="0.75" bottom="0.75" header="0.3" footer="0.3"/>
  <pageSetup orientation="portrait" horizontalDpi="360" verticalDpi="36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AC30-B8DF-446B-A30C-01A78A11D83B}">
  <dimension ref="A1:P52"/>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175</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273</v>
      </c>
      <c r="B9" s="117">
        <v>6987.4667744306798</v>
      </c>
      <c r="C9" s="117">
        <v>4056.6748590000002</v>
      </c>
      <c r="D9" s="117">
        <v>9918.2578790000007</v>
      </c>
      <c r="E9" s="117">
        <v>2930.79151</v>
      </c>
      <c r="F9" s="118">
        <v>21.399770839999999</v>
      </c>
      <c r="G9" s="117">
        <v>6965.5617793217698</v>
      </c>
      <c r="H9" s="117">
        <v>4034.936029</v>
      </c>
      <c r="I9" s="117">
        <v>9896.1867189999994</v>
      </c>
      <c r="J9" s="117">
        <v>2930.6253449999995</v>
      </c>
      <c r="K9" s="118">
        <v>21.465850809999999</v>
      </c>
      <c r="L9" s="117">
        <v>21.904995108912299</v>
      </c>
      <c r="M9" s="117">
        <v>0</v>
      </c>
      <c r="N9" s="117">
        <v>51.150991990000001</v>
      </c>
      <c r="O9" s="117">
        <v>29.245996880500002</v>
      </c>
      <c r="P9" s="118">
        <v>68.118832740000002</v>
      </c>
    </row>
    <row r="10" spans="1:16" ht="12" customHeight="1">
      <c r="A10" s="116" t="s">
        <v>274</v>
      </c>
      <c r="B10" s="117">
        <v>4044.19909744592</v>
      </c>
      <c r="C10" s="117">
        <v>2594.1813040000002</v>
      </c>
      <c r="D10" s="117">
        <v>5494.2165960000002</v>
      </c>
      <c r="E10" s="117">
        <v>1450.017646</v>
      </c>
      <c r="F10" s="118">
        <v>18.2929903</v>
      </c>
      <c r="G10" s="117">
        <v>3979.1196177223501</v>
      </c>
      <c r="H10" s="117">
        <v>2530.8223640000001</v>
      </c>
      <c r="I10" s="117">
        <v>5427.416577</v>
      </c>
      <c r="J10" s="117">
        <v>1448.2971064999999</v>
      </c>
      <c r="K10" s="118">
        <v>18.57011584</v>
      </c>
      <c r="L10" s="117">
        <v>65.079479723579198</v>
      </c>
      <c r="M10" s="117">
        <v>0</v>
      </c>
      <c r="N10" s="117">
        <v>135.0642689</v>
      </c>
      <c r="O10" s="117">
        <v>69.984789152999994</v>
      </c>
      <c r="P10" s="118">
        <v>54.86602723</v>
      </c>
    </row>
    <row r="11" spans="1:16" ht="12" customHeight="1">
      <c r="A11" s="116" t="s">
        <v>275</v>
      </c>
      <c r="B11" s="117">
        <v>53340.764547019899</v>
      </c>
      <c r="C11" s="117">
        <v>46694.678789999998</v>
      </c>
      <c r="D11" s="117">
        <v>59986.846259999998</v>
      </c>
      <c r="E11" s="117">
        <v>6646.0837350000002</v>
      </c>
      <c r="F11" s="118">
        <v>6.3569752030000002</v>
      </c>
      <c r="G11" s="117">
        <v>52153.616438948498</v>
      </c>
      <c r="H11" s="117">
        <v>45543.079709999998</v>
      </c>
      <c r="I11" s="117">
        <v>58764.149279999998</v>
      </c>
      <c r="J11" s="117">
        <v>6610.5347849999998</v>
      </c>
      <c r="K11" s="118">
        <v>6.4668994880000001</v>
      </c>
      <c r="L11" s="117">
        <v>1187.14810807136</v>
      </c>
      <c r="M11" s="117">
        <v>500.60509830000001</v>
      </c>
      <c r="N11" s="117">
        <v>1873.690961</v>
      </c>
      <c r="O11" s="117">
        <v>686.54293135</v>
      </c>
      <c r="P11" s="118">
        <v>29.505756399999999</v>
      </c>
    </row>
    <row r="12" spans="1:16" ht="12" customHeight="1">
      <c r="A12" s="116" t="s">
        <v>276</v>
      </c>
      <c r="B12" s="117">
        <v>456.79976468637801</v>
      </c>
      <c r="C12" s="117">
        <v>0</v>
      </c>
      <c r="D12" s="117">
        <v>941.63566479999997</v>
      </c>
      <c r="E12" s="117">
        <v>484.83598553499996</v>
      </c>
      <c r="F12" s="118">
        <v>54.151810949999998</v>
      </c>
      <c r="G12" s="117">
        <v>434.988303967859</v>
      </c>
      <c r="H12" s="117">
        <v>0</v>
      </c>
      <c r="I12" s="117">
        <v>918.79457539999999</v>
      </c>
      <c r="J12" s="117">
        <v>483.80630929500001</v>
      </c>
      <c r="K12" s="118">
        <v>56.746347649999997</v>
      </c>
      <c r="L12" s="117">
        <v>21.8114607185186</v>
      </c>
      <c r="M12" s="117">
        <v>0</v>
      </c>
      <c r="N12" s="117">
        <v>53.413345249999999</v>
      </c>
      <c r="O12" s="117">
        <v>31.601932099500001</v>
      </c>
      <c r="P12" s="118">
        <v>73.922008779999999</v>
      </c>
    </row>
    <row r="13" spans="1:16" ht="12" customHeight="1">
      <c r="A13" s="116" t="s">
        <v>277</v>
      </c>
      <c r="B13" s="117">
        <v>56769.894217718298</v>
      </c>
      <c r="C13" s="117">
        <v>50726.936549999999</v>
      </c>
      <c r="D13" s="117">
        <v>62812.84895</v>
      </c>
      <c r="E13" s="117">
        <v>6042.9562000000005</v>
      </c>
      <c r="F13" s="118">
        <v>5.4309437110000003</v>
      </c>
      <c r="G13" s="117">
        <v>49217.539634743604</v>
      </c>
      <c r="H13" s="117">
        <v>44008.605669999997</v>
      </c>
      <c r="I13" s="117">
        <v>54426.470939999999</v>
      </c>
      <c r="J13" s="117">
        <v>5208.932635000001</v>
      </c>
      <c r="K13" s="118">
        <v>5.3997391649999997</v>
      </c>
      <c r="L13" s="117">
        <v>7552.3545829746699</v>
      </c>
      <c r="M13" s="117">
        <v>4537.6125620000003</v>
      </c>
      <c r="N13" s="117">
        <v>10567.096320000001</v>
      </c>
      <c r="O13" s="117">
        <v>3014.7418790000002</v>
      </c>
      <c r="P13" s="118">
        <v>20.366279469999998</v>
      </c>
    </row>
    <row r="14" spans="1:16" ht="12" customHeight="1"/>
    <row r="15" spans="1:16" ht="36" customHeight="1">
      <c r="A15" s="109" t="s">
        <v>197</v>
      </c>
      <c r="B15" s="109" t="s">
        <v>6</v>
      </c>
      <c r="C15" s="109" t="s">
        <v>189</v>
      </c>
      <c r="D15" s="109" t="s">
        <v>190</v>
      </c>
      <c r="E15" s="109" t="s">
        <v>191</v>
      </c>
      <c r="F15" s="109" t="s">
        <v>192</v>
      </c>
      <c r="G15" s="109" t="s">
        <v>193</v>
      </c>
      <c r="H15" s="109" t="s">
        <v>189</v>
      </c>
      <c r="I15" s="109" t="s">
        <v>190</v>
      </c>
      <c r="J15" s="109" t="s">
        <v>191</v>
      </c>
      <c r="K15" s="109" t="s">
        <v>192</v>
      </c>
      <c r="L15" s="109" t="s">
        <v>194</v>
      </c>
      <c r="M15" s="109" t="s">
        <v>189</v>
      </c>
      <c r="N15" s="109" t="s">
        <v>190</v>
      </c>
      <c r="O15" s="109" t="s">
        <v>191</v>
      </c>
      <c r="P15" s="109" t="s">
        <v>192</v>
      </c>
    </row>
    <row r="16" spans="1:16" ht="12" customHeight="1">
      <c r="A16" s="116" t="s">
        <v>6</v>
      </c>
      <c r="B16" s="118">
        <v>100</v>
      </c>
      <c r="C16" s="118">
        <v>100</v>
      </c>
      <c r="D16" s="118">
        <v>100</v>
      </c>
      <c r="E16" s="118">
        <v>0</v>
      </c>
      <c r="F16" s="118">
        <v>0</v>
      </c>
      <c r="G16" s="118">
        <v>92.723386233114752</v>
      </c>
      <c r="H16" s="118">
        <v>90.283837230000003</v>
      </c>
      <c r="I16" s="118">
        <v>95.162935180000005</v>
      </c>
      <c r="J16" s="118">
        <v>2.439548975000001</v>
      </c>
      <c r="K16" s="118">
        <v>1.3423451150000001</v>
      </c>
      <c r="L16" s="118">
        <v>7.2766137668852915</v>
      </c>
      <c r="M16" s="118">
        <v>4.837064818</v>
      </c>
      <c r="N16" s="118">
        <v>9.7161627700000004</v>
      </c>
      <c r="O16" s="118">
        <v>2.4395489760000002</v>
      </c>
      <c r="P16" s="118">
        <v>17.10504199</v>
      </c>
    </row>
    <row r="17" spans="1:16" ht="12" customHeight="1">
      <c r="A17" s="116" t="s">
        <v>273</v>
      </c>
      <c r="B17" s="118">
        <v>5.7463133956217209</v>
      </c>
      <c r="C17" s="118">
        <v>3.4802592899999998</v>
      </c>
      <c r="D17" s="118">
        <v>8.0123672240000001</v>
      </c>
      <c r="E17" s="118">
        <v>2.2660539670000004</v>
      </c>
      <c r="F17" s="118">
        <v>20.11985653</v>
      </c>
      <c r="G17" s="118">
        <v>6.1778365980575503</v>
      </c>
      <c r="H17" s="118">
        <v>3.7477211349999999</v>
      </c>
      <c r="I17" s="118">
        <v>8.6079517659999993</v>
      </c>
      <c r="J17" s="118">
        <v>2.4301153154999997</v>
      </c>
      <c r="K17" s="118">
        <v>20.069400720000001</v>
      </c>
      <c r="L17" s="118">
        <v>0.24756166166304813</v>
      </c>
      <c r="M17" s="118">
        <v>0</v>
      </c>
      <c r="N17" s="118">
        <v>0.58600883699999995</v>
      </c>
      <c r="O17" s="118">
        <v>0.33844716749999998</v>
      </c>
      <c r="P17" s="118">
        <v>69.751156089999995</v>
      </c>
    </row>
    <row r="18" spans="1:16" ht="12" customHeight="1">
      <c r="A18" s="116" t="s">
        <v>274</v>
      </c>
      <c r="B18" s="118">
        <v>3.325845574429688</v>
      </c>
      <c r="C18" s="118">
        <v>2.1466788760000002</v>
      </c>
      <c r="D18" s="118">
        <v>4.5050122559999997</v>
      </c>
      <c r="E18" s="118">
        <v>1.1791666899999997</v>
      </c>
      <c r="F18" s="118">
        <v>18.089103850000001</v>
      </c>
      <c r="G18" s="118">
        <v>3.5291268071715334</v>
      </c>
      <c r="H18" s="118">
        <v>2.2611885159999998</v>
      </c>
      <c r="I18" s="118">
        <v>4.7970650790000002</v>
      </c>
      <c r="J18" s="118">
        <v>1.2679382815000002</v>
      </c>
      <c r="K18" s="118">
        <v>18.330519809999998</v>
      </c>
      <c r="L18" s="118">
        <v>0.73550274996322162</v>
      </c>
      <c r="M18" s="118">
        <v>0</v>
      </c>
      <c r="N18" s="118">
        <v>1.555778927</v>
      </c>
      <c r="O18" s="118">
        <v>0.82027615499999995</v>
      </c>
      <c r="P18" s="118">
        <v>56.900974179999999</v>
      </c>
    </row>
    <row r="19" spans="1:16" ht="12" customHeight="1">
      <c r="A19" s="116" t="s">
        <v>275</v>
      </c>
      <c r="B19" s="118">
        <v>43.866076182411398</v>
      </c>
      <c r="C19" s="118">
        <v>40.097626570000003</v>
      </c>
      <c r="D19" s="118">
        <v>47.634525449999998</v>
      </c>
      <c r="E19" s="118">
        <v>3.7684494399999977</v>
      </c>
      <c r="F19" s="118">
        <v>4.3830642270000002</v>
      </c>
      <c r="G19" s="118">
        <v>46.255640329553422</v>
      </c>
      <c r="H19" s="118">
        <v>42.41872498</v>
      </c>
      <c r="I19" s="118">
        <v>50.092555400000002</v>
      </c>
      <c r="J19" s="118">
        <v>3.8369152100000008</v>
      </c>
      <c r="K19" s="118">
        <v>4.2321537300000003</v>
      </c>
      <c r="L19" s="118">
        <v>13.416682213944719</v>
      </c>
      <c r="M19" s="118">
        <v>5.3445652490000004</v>
      </c>
      <c r="N19" s="118">
        <v>21.488798209999999</v>
      </c>
      <c r="O19" s="118">
        <v>8.0721164805000001</v>
      </c>
      <c r="P19" s="118">
        <v>30.696314180000002</v>
      </c>
    </row>
    <row r="20" spans="1:16" ht="12" customHeight="1">
      <c r="A20" s="116" t="s">
        <v>276</v>
      </c>
      <c r="B20" s="118">
        <v>0.37566040622040098</v>
      </c>
      <c r="C20" s="118">
        <v>0</v>
      </c>
      <c r="D20" s="118">
        <v>0.77404017000000003</v>
      </c>
      <c r="E20" s="118">
        <v>0.39837982100000002</v>
      </c>
      <c r="F20" s="118">
        <v>54.106059199999997</v>
      </c>
      <c r="G20" s="118">
        <v>0.38579611366841976</v>
      </c>
      <c r="H20" s="118">
        <v>0</v>
      </c>
      <c r="I20" s="118">
        <v>0.81444647299999995</v>
      </c>
      <c r="J20" s="118">
        <v>0.42865038</v>
      </c>
      <c r="K20" s="118">
        <v>56.687762569999997</v>
      </c>
      <c r="L20" s="118">
        <v>0.24650457267519973</v>
      </c>
      <c r="M20" s="118">
        <v>0</v>
      </c>
      <c r="N20" s="118">
        <v>0.61056839500000004</v>
      </c>
      <c r="O20" s="118">
        <v>0.36406435250000002</v>
      </c>
      <c r="P20" s="118">
        <v>75.352564860000001</v>
      </c>
    </row>
    <row r="21" spans="1:16" ht="12" customHeight="1">
      <c r="A21" s="116" t="s">
        <v>277</v>
      </c>
      <c r="B21" s="118">
        <v>46.686104441316942</v>
      </c>
      <c r="C21" s="118">
        <v>42.831451520000002</v>
      </c>
      <c r="D21" s="118">
        <v>50.54075812</v>
      </c>
      <c r="E21" s="118">
        <v>3.8546532999999989</v>
      </c>
      <c r="F21" s="118">
        <v>4.212516452</v>
      </c>
      <c r="G21" s="118">
        <v>43.65160015154914</v>
      </c>
      <c r="H21" s="118">
        <v>39.840155289999998</v>
      </c>
      <c r="I21" s="118">
        <v>47.463045649999998</v>
      </c>
      <c r="J21" s="118">
        <v>3.8114451799999998</v>
      </c>
      <c r="K21" s="118">
        <v>4.4548535810000001</v>
      </c>
      <c r="L21" s="118">
        <v>85.35374880175381</v>
      </c>
      <c r="M21" s="118">
        <v>77.040513559999994</v>
      </c>
      <c r="N21" s="118">
        <v>93.666986010000002</v>
      </c>
      <c r="O21" s="118">
        <v>8.3132362250000043</v>
      </c>
      <c r="P21" s="118">
        <v>4.9692568440000002</v>
      </c>
    </row>
    <row r="22" spans="1:16" ht="12" customHeight="1">
      <c r="A22" s="119"/>
      <c r="B22" s="120"/>
      <c r="C22" s="121"/>
      <c r="D22" s="121"/>
      <c r="E22" s="121"/>
      <c r="F22" s="121"/>
      <c r="G22" s="121"/>
      <c r="H22" s="121"/>
      <c r="I22" s="121"/>
      <c r="J22" s="121"/>
      <c r="K22" s="121"/>
      <c r="L22" s="121"/>
      <c r="M22" s="121"/>
      <c r="N22" s="121"/>
      <c r="O22" s="121"/>
      <c r="P22" s="121"/>
    </row>
    <row r="23" spans="1:16" ht="12" customHeight="1">
      <c r="A23" s="113" t="s">
        <v>198</v>
      </c>
    </row>
    <row r="24" spans="1:16">
      <c r="A24" s="14" t="s">
        <v>278</v>
      </c>
    </row>
    <row r="25" spans="1:16" ht="12" customHeight="1"/>
    <row r="26" spans="1:16" ht="12" customHeight="1"/>
    <row r="27" spans="1:16" ht="12" customHeight="1"/>
    <row r="28" spans="1:16" ht="12" customHeight="1"/>
    <row r="29" spans="1:16" ht="12" customHeight="1"/>
    <row r="30" spans="1:16" ht="12" customHeight="1"/>
    <row r="31" spans="1:16" ht="12" customHeight="1"/>
    <row r="32" spans="1:1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sheetData>
  <sheetProtection selectLockedCells="1" selectUnlockedCells="1"/>
  <mergeCells count="1">
    <mergeCell ref="A3:P3"/>
  </mergeCells>
  <conditionalFormatting sqref="A4:C5">
    <cfRule type="duplicateValues" dxfId="60" priority="3"/>
  </conditionalFormatting>
  <conditionalFormatting sqref="D4:P5">
    <cfRule type="duplicateValues" dxfId="59" priority="2"/>
  </conditionalFormatting>
  <conditionalFormatting sqref="B7:P21">
    <cfRule type="cellIs" dxfId="58" priority="1" operator="lessThan">
      <formula>0</formula>
    </cfRule>
  </conditionalFormatting>
  <pageMargins left="0.7" right="0.7" top="0.75" bottom="0.75" header="0.3" footer="0.3"/>
  <pageSetup orientation="portrait" horizontalDpi="360" verticalDpi="36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1CB9-125A-43FD-8020-76C95671D775}">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176</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256</v>
      </c>
      <c r="B9" s="117">
        <v>23882.8994048901</v>
      </c>
      <c r="C9" s="117">
        <v>19368.995869999999</v>
      </c>
      <c r="D9" s="117">
        <v>28396.800309999999</v>
      </c>
      <c r="E9" s="117">
        <v>4513.9022199999999</v>
      </c>
      <c r="F9" s="118">
        <v>9.6429308099999993</v>
      </c>
      <c r="G9" s="117">
        <v>23594.462907303801</v>
      </c>
      <c r="H9" s="117">
        <v>19085.222399999999</v>
      </c>
      <c r="I9" s="117">
        <v>28103.700779999999</v>
      </c>
      <c r="J9" s="117">
        <v>4509.2391900000002</v>
      </c>
      <c r="K9" s="118">
        <v>9.7507299790000008</v>
      </c>
      <c r="L9" s="117">
        <v>288.43649758630897</v>
      </c>
      <c r="M9" s="117">
        <v>83.359761059999997</v>
      </c>
      <c r="N9" s="117">
        <v>493.51323409999998</v>
      </c>
      <c r="O9" s="117">
        <v>205.07673652</v>
      </c>
      <c r="P9" s="118">
        <v>36.27522484</v>
      </c>
    </row>
    <row r="10" spans="1:16" ht="12" customHeight="1">
      <c r="A10" s="116" t="s">
        <v>257</v>
      </c>
      <c r="B10" s="117">
        <v>97716.224996411096</v>
      </c>
      <c r="C10" s="117">
        <v>89128.807499999995</v>
      </c>
      <c r="D10" s="117">
        <v>106303.6369</v>
      </c>
      <c r="E10" s="117">
        <v>8587.4147000000012</v>
      </c>
      <c r="F10" s="118">
        <v>4.4837325110000004</v>
      </c>
      <c r="G10" s="117">
        <v>89156.362867400298</v>
      </c>
      <c r="H10" s="117">
        <v>81158.725430000006</v>
      </c>
      <c r="I10" s="117">
        <v>97153.995209999994</v>
      </c>
      <c r="J10" s="117">
        <v>7997.6348899999939</v>
      </c>
      <c r="K10" s="118">
        <v>4.5767076510000004</v>
      </c>
      <c r="L10" s="117">
        <v>8559.8621290107294</v>
      </c>
      <c r="M10" s="117">
        <v>5465.0636889999996</v>
      </c>
      <c r="N10" s="117">
        <v>11654.660029999999</v>
      </c>
      <c r="O10" s="117">
        <v>3094.7981704999997</v>
      </c>
      <c r="P10" s="118">
        <v>18.446310059999998</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6" t="s">
        <v>256</v>
      </c>
      <c r="B14" s="118">
        <v>19.640683699392309</v>
      </c>
      <c r="C14" s="118">
        <v>16.495563860000001</v>
      </c>
      <c r="D14" s="118">
        <v>22.785802700000001</v>
      </c>
      <c r="E14" s="118">
        <v>3.1451194200000003</v>
      </c>
      <c r="F14" s="118">
        <v>8.1700455210000005</v>
      </c>
      <c r="G14" s="118">
        <v>20.926199648816489</v>
      </c>
      <c r="H14" s="118">
        <v>17.59910562</v>
      </c>
      <c r="I14" s="118">
        <v>24.253292779999999</v>
      </c>
      <c r="J14" s="118">
        <v>3.3270935799999997</v>
      </c>
      <c r="K14" s="118">
        <v>8.1118253179999993</v>
      </c>
      <c r="L14" s="118">
        <v>3.2597961456601356</v>
      </c>
      <c r="M14" s="118">
        <v>0.76237032400000004</v>
      </c>
      <c r="N14" s="118">
        <v>5.7572221639999999</v>
      </c>
      <c r="O14" s="118">
        <v>2.49742592</v>
      </c>
      <c r="P14" s="118">
        <v>39.088237499999998</v>
      </c>
    </row>
    <row r="15" spans="1:16" ht="12" customHeight="1">
      <c r="A15" s="116" t="s">
        <v>257</v>
      </c>
      <c r="B15" s="118">
        <v>80.359316300607858</v>
      </c>
      <c r="C15" s="118">
        <v>77.214197299999995</v>
      </c>
      <c r="D15" s="118">
        <v>83.504436139999996</v>
      </c>
      <c r="E15" s="118">
        <v>3.1451194200000003</v>
      </c>
      <c r="F15" s="118">
        <v>1.9968471990000001</v>
      </c>
      <c r="G15" s="118">
        <v>79.073800351183593</v>
      </c>
      <c r="H15" s="118">
        <v>75.746707220000005</v>
      </c>
      <c r="I15" s="118">
        <v>82.400894379999997</v>
      </c>
      <c r="J15" s="118">
        <v>3.3270935799999961</v>
      </c>
      <c r="K15" s="118">
        <v>2.1467245880000001</v>
      </c>
      <c r="L15" s="118">
        <v>96.740203854339853</v>
      </c>
      <c r="M15" s="118">
        <v>94.242777840000002</v>
      </c>
      <c r="N15" s="118">
        <v>99.237629679999998</v>
      </c>
      <c r="O15" s="118">
        <v>2.4974259199999977</v>
      </c>
      <c r="P15" s="118">
        <v>1.3171327420000001</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57" priority="3"/>
  </conditionalFormatting>
  <conditionalFormatting sqref="D4:P5">
    <cfRule type="duplicateValues" dxfId="56" priority="2"/>
  </conditionalFormatting>
  <conditionalFormatting sqref="B7:P15">
    <cfRule type="cellIs" dxfId="55" priority="1" operator="lessThan">
      <formula>0</formula>
    </cfRule>
  </conditionalFormatting>
  <pageMargins left="0.7" right="0.7" top="0.75" bottom="0.75" header="0.3" footer="0.3"/>
  <pageSetup orientation="portrait" horizontalDpi="360" verticalDpi="36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B3B7-751B-4D81-A3A9-AA8E80E07D3E}">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177</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23882.8994048901</v>
      </c>
      <c r="C8" s="117">
        <v>19368.995869999999</v>
      </c>
      <c r="D8" s="117">
        <v>28396.800309999999</v>
      </c>
      <c r="E8" s="117">
        <v>4513.9022199999999</v>
      </c>
      <c r="F8" s="118">
        <v>9.6429308099999993</v>
      </c>
      <c r="G8" s="117">
        <v>23594.462907303801</v>
      </c>
      <c r="H8" s="117">
        <v>19085.222399999999</v>
      </c>
      <c r="I8" s="117">
        <v>28103.700779999999</v>
      </c>
      <c r="J8" s="117">
        <v>4509.2391900000002</v>
      </c>
      <c r="K8" s="118">
        <v>9.7507299790000008</v>
      </c>
      <c r="L8" s="117">
        <v>288.43649758630897</v>
      </c>
      <c r="M8" s="117">
        <v>83.359761059999997</v>
      </c>
      <c r="N8" s="117">
        <v>493.51323409999998</v>
      </c>
      <c r="O8" s="117">
        <v>205.07673652</v>
      </c>
      <c r="P8" s="118">
        <v>36.27522484</v>
      </c>
    </row>
    <row r="9" spans="1:16" ht="12" customHeight="1">
      <c r="A9" s="116" t="s">
        <v>256</v>
      </c>
      <c r="B9" s="117">
        <v>14893.963495570901</v>
      </c>
      <c r="C9" s="117">
        <v>11488.810520000001</v>
      </c>
      <c r="D9" s="117">
        <v>18299.115040000001</v>
      </c>
      <c r="E9" s="117">
        <v>3405.1522599999998</v>
      </c>
      <c r="F9" s="118">
        <v>11.664609390000001</v>
      </c>
      <c r="G9" s="117">
        <v>14733.3031842698</v>
      </c>
      <c r="H9" s="117">
        <v>11330.54369</v>
      </c>
      <c r="I9" s="117">
        <v>18136.061249999999</v>
      </c>
      <c r="J9" s="117">
        <v>3402.7587799999992</v>
      </c>
      <c r="K9" s="118">
        <v>11.783518490000001</v>
      </c>
      <c r="L9" s="117">
        <v>160.66031130107501</v>
      </c>
      <c r="M9" s="117">
        <v>24.68280159</v>
      </c>
      <c r="N9" s="117">
        <v>296.63782099999997</v>
      </c>
      <c r="O9" s="117">
        <v>135.97750970499999</v>
      </c>
      <c r="P9" s="118">
        <v>43.181965669999997</v>
      </c>
    </row>
    <row r="10" spans="1:16" ht="12" customHeight="1">
      <c r="A10" s="116" t="s">
        <v>257</v>
      </c>
      <c r="B10" s="117">
        <v>8988.9359093192106</v>
      </c>
      <c r="C10" s="117">
        <v>6065.4763009999997</v>
      </c>
      <c r="D10" s="117">
        <v>11912.39431</v>
      </c>
      <c r="E10" s="117">
        <v>2923.4590045</v>
      </c>
      <c r="F10" s="118">
        <v>16.59329683</v>
      </c>
      <c r="G10" s="117">
        <v>8861.1597230339794</v>
      </c>
      <c r="H10" s="117">
        <v>5941.5308050000003</v>
      </c>
      <c r="I10" s="117">
        <v>11780.78743</v>
      </c>
      <c r="J10" s="117">
        <v>2919.6283125</v>
      </c>
      <c r="K10" s="118">
        <v>16.81051274</v>
      </c>
      <c r="L10" s="117">
        <v>127.776186285234</v>
      </c>
      <c r="M10" s="117">
        <v>0</v>
      </c>
      <c r="N10" s="117">
        <v>275.49370859999999</v>
      </c>
      <c r="O10" s="117">
        <v>147.71752233000001</v>
      </c>
      <c r="P10" s="118">
        <v>58.98288642</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98.792288604928586</v>
      </c>
      <c r="H13" s="118">
        <v>97.914169709999996</v>
      </c>
      <c r="I13" s="118">
        <v>99.670407370000007</v>
      </c>
      <c r="J13" s="118">
        <v>0.87811883000000535</v>
      </c>
      <c r="K13" s="118">
        <v>0.45349674200000001</v>
      </c>
      <c r="L13" s="118">
        <v>1.2077113950714489</v>
      </c>
      <c r="M13" s="118">
        <v>0.329592634</v>
      </c>
      <c r="N13" s="118">
        <v>2.0858302900000001</v>
      </c>
      <c r="O13" s="118">
        <v>0.87811882800000007</v>
      </c>
      <c r="P13" s="118">
        <v>37.096593390000002</v>
      </c>
    </row>
    <row r="14" spans="1:16" ht="12" customHeight="1">
      <c r="A14" s="116" t="s">
        <v>256</v>
      </c>
      <c r="B14" s="118">
        <v>62.362459612090959</v>
      </c>
      <c r="C14" s="118">
        <v>54.017807589999997</v>
      </c>
      <c r="D14" s="118">
        <v>73.009827889999997</v>
      </c>
      <c r="E14" s="118">
        <v>9.49601015</v>
      </c>
      <c r="F14" s="118">
        <v>7.6281088270000001</v>
      </c>
      <c r="G14" s="118">
        <v>62.443901529578881</v>
      </c>
      <c r="H14" s="118">
        <v>53.059242500000003</v>
      </c>
      <c r="I14" s="118">
        <v>71.828561480000005</v>
      </c>
      <c r="J14" s="118">
        <v>9.3846594900000007</v>
      </c>
      <c r="K14" s="118">
        <v>7.667828922</v>
      </c>
      <c r="L14" s="118">
        <v>55.700409846018381</v>
      </c>
      <c r="M14" s="118">
        <v>21.086985980000001</v>
      </c>
      <c r="N14" s="118">
        <v>90.313833709999997</v>
      </c>
      <c r="O14" s="118">
        <v>34.613423865000001</v>
      </c>
      <c r="P14" s="118">
        <v>31.705170899999999</v>
      </c>
    </row>
    <row r="15" spans="1:16" ht="12" customHeight="1">
      <c r="A15" s="116" t="s">
        <v>257</v>
      </c>
      <c r="B15" s="118">
        <v>37.637540387909084</v>
      </c>
      <c r="C15" s="118">
        <v>28.4032035</v>
      </c>
      <c r="D15" s="118">
        <v>46.96108057</v>
      </c>
      <c r="E15" s="118">
        <v>9.278938535</v>
      </c>
      <c r="F15" s="118">
        <v>12.56338429</v>
      </c>
      <c r="G15" s="118">
        <v>37.556098470421027</v>
      </c>
      <c r="H15" s="118">
        <v>28.171438519999999</v>
      </c>
      <c r="I15" s="118">
        <v>46.940757499999997</v>
      </c>
      <c r="J15" s="118">
        <v>9.3846594899999989</v>
      </c>
      <c r="K15" s="118">
        <v>12.749172120000001</v>
      </c>
      <c r="L15" s="118">
        <v>44.299590153981633</v>
      </c>
      <c r="M15" s="118">
        <v>9.6861662929999994</v>
      </c>
      <c r="N15" s="118">
        <v>78.913014020000006</v>
      </c>
      <c r="O15" s="118">
        <v>34.613423863500003</v>
      </c>
      <c r="P15" s="118">
        <v>39.86472577</v>
      </c>
    </row>
    <row r="16" spans="1:16" ht="12" customHeight="1"/>
    <row r="17" spans="1:1" ht="12" customHeight="1">
      <c r="A17" s="113" t="s">
        <v>198</v>
      </c>
    </row>
    <row r="18" spans="1:1" ht="12" customHeight="1">
      <c r="A18" s="14" t="s">
        <v>279</v>
      </c>
    </row>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54" priority="3"/>
  </conditionalFormatting>
  <conditionalFormatting sqref="D4:P5">
    <cfRule type="duplicateValues" dxfId="53" priority="2"/>
  </conditionalFormatting>
  <conditionalFormatting sqref="B7:P15">
    <cfRule type="cellIs" dxfId="52" priority="1" operator="lessThan">
      <formula>0</formula>
    </cfRule>
  </conditionalFormatting>
  <pageMargins left="0.7" right="0.7" top="0.75" bottom="0.75" header="0.3" footer="0.3"/>
  <pageSetup orientation="portrait" horizontalDpi="360" verticalDpi="36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8BCB-DF81-4570-B683-8EDD39D58F00}">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178</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256</v>
      </c>
      <c r="B9" s="117">
        <v>71203.855720480802</v>
      </c>
      <c r="C9" s="117">
        <v>63243.379939999999</v>
      </c>
      <c r="D9" s="117">
        <v>79164.32548</v>
      </c>
      <c r="E9" s="117">
        <v>7960.4727700000003</v>
      </c>
      <c r="F9" s="118">
        <v>5.7039971060000001</v>
      </c>
      <c r="G9" s="117">
        <v>69046.611785102301</v>
      </c>
      <c r="H9" s="117">
        <v>61211.65554</v>
      </c>
      <c r="I9" s="117">
        <v>76881.562099999996</v>
      </c>
      <c r="J9" s="117">
        <v>7834.9532799999979</v>
      </c>
      <c r="K9" s="118">
        <v>5.7894590490000004</v>
      </c>
      <c r="L9" s="117">
        <v>2157.2439353785198</v>
      </c>
      <c r="M9" s="117">
        <v>725.99374069999999</v>
      </c>
      <c r="N9" s="117">
        <v>3588.4940310000002</v>
      </c>
      <c r="O9" s="117">
        <v>1431.2501451500002</v>
      </c>
      <c r="P9" s="118">
        <v>33.850121010000002</v>
      </c>
    </row>
    <row r="10" spans="1:16" ht="12" customHeight="1">
      <c r="A10" s="116" t="s">
        <v>257</v>
      </c>
      <c r="B10" s="117">
        <v>50395.2686808203</v>
      </c>
      <c r="C10" s="117">
        <v>45031.428399999997</v>
      </c>
      <c r="D10" s="117">
        <v>55759.10673</v>
      </c>
      <c r="E10" s="117">
        <v>5363.8391650000012</v>
      </c>
      <c r="F10" s="118">
        <v>5.430376238</v>
      </c>
      <c r="G10" s="117">
        <v>43704.213989601798</v>
      </c>
      <c r="H10" s="117">
        <v>39099.75995</v>
      </c>
      <c r="I10" s="117">
        <v>48308.666230000003</v>
      </c>
      <c r="J10" s="117">
        <v>4604.4531400000014</v>
      </c>
      <c r="K10" s="118">
        <v>5.3752501639999997</v>
      </c>
      <c r="L10" s="117">
        <v>6691.05469121851</v>
      </c>
      <c r="M10" s="117">
        <v>3935.6442659999998</v>
      </c>
      <c r="N10" s="117">
        <v>9446.4646819999998</v>
      </c>
      <c r="O10" s="117">
        <v>2755.4102080000002</v>
      </c>
      <c r="P10" s="118">
        <v>21.01046315</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6" t="s">
        <v>256</v>
      </c>
      <c r="B14" s="118">
        <v>58.556224044421647</v>
      </c>
      <c r="C14" s="118">
        <v>55.0523667</v>
      </c>
      <c r="D14" s="118">
        <v>62.060080409999998</v>
      </c>
      <c r="E14" s="118">
        <v>3.5038568549999987</v>
      </c>
      <c r="F14" s="118">
        <v>3.0529326490000002</v>
      </c>
      <c r="G14" s="118">
        <v>61.238231570090306</v>
      </c>
      <c r="H14" s="118">
        <v>57.837813699999998</v>
      </c>
      <c r="I14" s="118">
        <v>64.638648380000006</v>
      </c>
      <c r="J14" s="118">
        <v>3.4004173400000042</v>
      </c>
      <c r="K14" s="118">
        <v>2.8330452689999999</v>
      </c>
      <c r="L14" s="118">
        <v>24.380324697609947</v>
      </c>
      <c r="M14" s="118">
        <v>9.9850233789999994</v>
      </c>
      <c r="N14" s="118">
        <v>38.775626369999998</v>
      </c>
      <c r="O14" s="118">
        <v>14.3953014955</v>
      </c>
      <c r="P14" s="118">
        <v>30.12487166</v>
      </c>
    </row>
    <row r="15" spans="1:16" ht="12" customHeight="1">
      <c r="A15" s="116" t="s">
        <v>257</v>
      </c>
      <c r="B15" s="118">
        <v>41.443775955578438</v>
      </c>
      <c r="C15" s="118">
        <v>37.939919590000002</v>
      </c>
      <c r="D15" s="118">
        <v>44.9476333</v>
      </c>
      <c r="E15" s="118">
        <v>3.5038568549999987</v>
      </c>
      <c r="F15" s="118">
        <v>4.3135115099999997</v>
      </c>
      <c r="G15" s="118">
        <v>38.761768429909779</v>
      </c>
      <c r="H15" s="118">
        <v>35.361351620000001</v>
      </c>
      <c r="I15" s="118">
        <v>42.162186300000002</v>
      </c>
      <c r="J15" s="118">
        <v>3.4004173400000006</v>
      </c>
      <c r="K15" s="118">
        <v>4.4758194839999996</v>
      </c>
      <c r="L15" s="118">
        <v>75.61967530238995</v>
      </c>
      <c r="M15" s="118">
        <v>61.224373630000002</v>
      </c>
      <c r="N15" s="118">
        <v>90.014976619999999</v>
      </c>
      <c r="O15" s="118">
        <v>14.395301494999998</v>
      </c>
      <c r="P15" s="118">
        <v>9.7124743880000004</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51" priority="3"/>
  </conditionalFormatting>
  <conditionalFormatting sqref="D4:P5">
    <cfRule type="duplicateValues" dxfId="50" priority="2"/>
  </conditionalFormatting>
  <conditionalFormatting sqref="B7:P15">
    <cfRule type="cellIs" dxfId="49" priority="1" operator="lessThan">
      <formula>0</formula>
    </cfRule>
  </conditionalFormatting>
  <pageMargins left="0.7" right="0.7" top="0.75" bottom="0.75" header="0.3" footer="0.3"/>
  <pageSetup orientation="portrait" horizontalDpi="360" verticalDpi="36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8A0A-C23A-44A9-89A3-BCCA97CEFA71}">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179</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256</v>
      </c>
      <c r="B9" s="117">
        <v>105906.97199326599</v>
      </c>
      <c r="C9" s="117">
        <v>96782.31194</v>
      </c>
      <c r="D9" s="117">
        <v>115031.62450000001</v>
      </c>
      <c r="E9" s="117">
        <v>9124.6562800000029</v>
      </c>
      <c r="F9" s="118">
        <v>4.3957795820000003</v>
      </c>
      <c r="G9" s="117">
        <v>100853.838594466</v>
      </c>
      <c r="H9" s="117">
        <v>91920.326700000005</v>
      </c>
      <c r="I9" s="117">
        <v>109787.34359999999</v>
      </c>
      <c r="J9" s="117">
        <v>8933.5084499999939</v>
      </c>
      <c r="K9" s="118">
        <v>4.5193248840000004</v>
      </c>
      <c r="L9" s="117">
        <v>5053.1333987999296</v>
      </c>
      <c r="M9" s="117">
        <v>3242.918048</v>
      </c>
      <c r="N9" s="117">
        <v>6863.3481469999997</v>
      </c>
      <c r="O9" s="117">
        <v>1810.2150494999999</v>
      </c>
      <c r="P9" s="118">
        <v>18.27735564</v>
      </c>
    </row>
    <row r="10" spans="1:16" ht="12" customHeight="1">
      <c r="A10" s="116" t="s">
        <v>257</v>
      </c>
      <c r="B10" s="117">
        <v>15692.152408035499</v>
      </c>
      <c r="C10" s="117">
        <v>12388.002500000001</v>
      </c>
      <c r="D10" s="117">
        <v>18996.301579999999</v>
      </c>
      <c r="E10" s="117">
        <v>3304.1495399999994</v>
      </c>
      <c r="F10" s="118">
        <v>10.742889679999999</v>
      </c>
      <c r="G10" s="117">
        <v>11896.9871802384</v>
      </c>
      <c r="H10" s="117">
        <v>9282.3148130000009</v>
      </c>
      <c r="I10" s="117">
        <v>14511.658750000001</v>
      </c>
      <c r="J10" s="117">
        <v>2614.6719684999998</v>
      </c>
      <c r="K10" s="118">
        <v>11.213060370000001</v>
      </c>
      <c r="L10" s="117">
        <v>3795.1652277971102</v>
      </c>
      <c r="M10" s="117">
        <v>1781.056439</v>
      </c>
      <c r="N10" s="117">
        <v>5809.2740839999997</v>
      </c>
      <c r="O10" s="117">
        <v>2014.1088224999999</v>
      </c>
      <c r="P10" s="118">
        <v>27.076727129999998</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6" t="s">
        <v>256</v>
      </c>
      <c r="B14" s="118">
        <v>87.095176478205687</v>
      </c>
      <c r="C14" s="118">
        <v>84.670266549999994</v>
      </c>
      <c r="D14" s="118">
        <v>89.520086129999996</v>
      </c>
      <c r="E14" s="118">
        <v>2.424909790000001</v>
      </c>
      <c r="F14" s="118">
        <v>1.420513656</v>
      </c>
      <c r="G14" s="118">
        <v>89.448425678043122</v>
      </c>
      <c r="H14" s="118">
        <v>87.320296499999998</v>
      </c>
      <c r="I14" s="118">
        <v>91.57655484</v>
      </c>
      <c r="J14" s="118">
        <v>2.1281291700000011</v>
      </c>
      <c r="K14" s="118">
        <v>1.213861708</v>
      </c>
      <c r="L14" s="118">
        <v>57.108531391681915</v>
      </c>
      <c r="M14" s="118">
        <v>43.926943970000004</v>
      </c>
      <c r="N14" s="118">
        <v>70.290115450000002</v>
      </c>
      <c r="O14" s="118">
        <v>13.181585739999999</v>
      </c>
      <c r="P14" s="118">
        <v>11.77634739</v>
      </c>
    </row>
    <row r="15" spans="1:16" ht="12" customHeight="1">
      <c r="A15" s="116" t="s">
        <v>257</v>
      </c>
      <c r="B15" s="118">
        <v>12.904823521794709</v>
      </c>
      <c r="C15" s="118">
        <v>10.479913870000001</v>
      </c>
      <c r="D15" s="118">
        <v>15.329733450000001</v>
      </c>
      <c r="E15" s="118">
        <v>2.4249097900000001</v>
      </c>
      <c r="F15" s="118">
        <v>9.5871040680000004</v>
      </c>
      <c r="G15" s="118">
        <v>10.551574321957229</v>
      </c>
      <c r="H15" s="118">
        <v>8.42344516</v>
      </c>
      <c r="I15" s="118">
        <v>12.6797035</v>
      </c>
      <c r="J15" s="118">
        <v>2.1281291700000002</v>
      </c>
      <c r="K15" s="118">
        <v>10.29021977</v>
      </c>
      <c r="L15" s="118">
        <v>42.891468608318092</v>
      </c>
      <c r="M15" s="118">
        <v>29.709884550000002</v>
      </c>
      <c r="N15" s="118">
        <v>56.073056029999996</v>
      </c>
      <c r="O15" s="118">
        <v>13.181585739999997</v>
      </c>
      <c r="P15" s="118">
        <v>15.67980487</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48" priority="3"/>
  </conditionalFormatting>
  <conditionalFormatting sqref="D4:P5">
    <cfRule type="duplicateValues" dxfId="47" priority="2"/>
  </conditionalFormatting>
  <conditionalFormatting sqref="B7:P15">
    <cfRule type="cellIs" dxfId="46" priority="1" operator="lessThan">
      <formula>0</formula>
    </cfRule>
  </conditionalFormatting>
  <pageMargins left="0.7" right="0.7" top="0.75" bottom="0.75" header="0.3" footer="0.3"/>
  <pageSetup orientation="portrait" horizontalDpi="360" verticalDpi="36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CB51-A5D7-4E24-94E5-923B20FD7E4B}">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180</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256</v>
      </c>
      <c r="B9" s="117">
        <v>14369.3407122395</v>
      </c>
      <c r="C9" s="117">
        <v>10833.60974</v>
      </c>
      <c r="D9" s="117">
        <v>17905.071209999998</v>
      </c>
      <c r="E9" s="117">
        <v>3535.7307349999992</v>
      </c>
      <c r="F9" s="118">
        <v>12.554120040000001</v>
      </c>
      <c r="G9" s="117">
        <v>13987.174122210499</v>
      </c>
      <c r="H9" s="117">
        <v>10482.00073</v>
      </c>
      <c r="I9" s="117">
        <v>17492.3472</v>
      </c>
      <c r="J9" s="117">
        <v>3505.1732350000002</v>
      </c>
      <c r="K9" s="118">
        <v>12.78566848</v>
      </c>
      <c r="L9" s="117">
        <v>382.16659002897501</v>
      </c>
      <c r="M9" s="117">
        <v>0</v>
      </c>
      <c r="N9" s="117">
        <v>844.94293019999998</v>
      </c>
      <c r="O9" s="117">
        <v>462.77642111</v>
      </c>
      <c r="P9" s="118">
        <v>61.782080149999999</v>
      </c>
    </row>
    <row r="10" spans="1:16" ht="12" customHeight="1">
      <c r="A10" s="116" t="s">
        <v>257</v>
      </c>
      <c r="B10" s="117">
        <v>107229.78368906199</v>
      </c>
      <c r="C10" s="117">
        <v>98181.203250000006</v>
      </c>
      <c r="D10" s="117">
        <v>116278.3563</v>
      </c>
      <c r="E10" s="117">
        <v>9048.5765249999968</v>
      </c>
      <c r="F10" s="118">
        <v>4.3053531359999999</v>
      </c>
      <c r="G10" s="117">
        <v>98763.651652493601</v>
      </c>
      <c r="H10" s="117">
        <v>90268.011469999998</v>
      </c>
      <c r="I10" s="117">
        <v>107259.2844</v>
      </c>
      <c r="J10" s="117">
        <v>8495.6364650000032</v>
      </c>
      <c r="K10" s="118">
        <v>4.3887690419999998</v>
      </c>
      <c r="L10" s="117">
        <v>8466.1320365680604</v>
      </c>
      <c r="M10" s="117">
        <v>5394.3767429999998</v>
      </c>
      <c r="N10" s="117">
        <v>11537.88696</v>
      </c>
      <c r="O10" s="117">
        <v>3071.7551085</v>
      </c>
      <c r="P10" s="118">
        <v>18.511665319999999</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6" t="s">
        <v>256</v>
      </c>
      <c r="B14" s="118">
        <v>11.816977122974876</v>
      </c>
      <c r="C14" s="118">
        <v>9.2185802569999993</v>
      </c>
      <c r="D14" s="118">
        <v>14.415374399999999</v>
      </c>
      <c r="E14" s="118">
        <v>2.5983970715</v>
      </c>
      <c r="F14" s="118">
        <v>11.218713169999999</v>
      </c>
      <c r="G14" s="118">
        <v>12.405385083528643</v>
      </c>
      <c r="H14" s="118">
        <v>9.6561350190000006</v>
      </c>
      <c r="I14" s="118">
        <v>15.15463572</v>
      </c>
      <c r="J14" s="118">
        <v>2.7492503504999997</v>
      </c>
      <c r="K14" s="118">
        <v>11.30701472</v>
      </c>
      <c r="L14" s="118">
        <v>4.3190968812944801</v>
      </c>
      <c r="M14" s="118">
        <v>0</v>
      </c>
      <c r="N14" s="118">
        <v>9.5469930400000003</v>
      </c>
      <c r="O14" s="118">
        <v>5.2278969430000002</v>
      </c>
      <c r="P14" s="118">
        <v>61.755846570000003</v>
      </c>
    </row>
    <row r="15" spans="1:16" ht="12" customHeight="1">
      <c r="A15" s="116" t="s">
        <v>257</v>
      </c>
      <c r="B15" s="118">
        <v>88.183022877025536</v>
      </c>
      <c r="C15" s="118">
        <v>85.584625599999995</v>
      </c>
      <c r="D15" s="118">
        <v>90.781419740000004</v>
      </c>
      <c r="E15" s="118">
        <v>2.5983970700000043</v>
      </c>
      <c r="F15" s="118">
        <v>1.503365106</v>
      </c>
      <c r="G15" s="118">
        <v>87.594614916471443</v>
      </c>
      <c r="H15" s="118">
        <v>84.845364279999998</v>
      </c>
      <c r="I15" s="118">
        <v>90.343864980000006</v>
      </c>
      <c r="J15" s="118">
        <v>2.7492503500000041</v>
      </c>
      <c r="K15" s="118">
        <v>1.6013298949999999</v>
      </c>
      <c r="L15" s="118">
        <v>95.680903118705473</v>
      </c>
      <c r="M15" s="118">
        <v>90.453006959999996</v>
      </c>
      <c r="N15" s="118">
        <v>100.90880079999999</v>
      </c>
      <c r="O15" s="118">
        <v>5.2278969199999992</v>
      </c>
      <c r="P15" s="118">
        <v>2.7876977009999999</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45" priority="3"/>
  </conditionalFormatting>
  <conditionalFormatting sqref="D4:P5">
    <cfRule type="duplicateValues" dxfId="44" priority="2"/>
  </conditionalFormatting>
  <conditionalFormatting sqref="B7:P15">
    <cfRule type="cellIs" dxfId="43" priority="1" operator="lessThan">
      <formula>0</formula>
    </cfRule>
  </conditionalFormatting>
  <pageMargins left="0.7" right="0.7" top="0.75" bottom="0.75" header="0.3" footer="0.3"/>
  <pageSetup orientation="portrait" horizontalDpi="360" verticalDpi="36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56D0-C1D8-4597-98CA-65402C12D455}">
  <dimension ref="A1:P4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7" width="12.1640625" customWidth="1"/>
    <col min="8" max="9" width="9.83203125" customWidth="1"/>
    <col min="10" max="10" width="8.33203125" customWidth="1"/>
    <col min="11" max="11" width="4.33203125" customWidth="1"/>
    <col min="12" max="12" width="13.6640625" customWidth="1"/>
    <col min="13" max="14" width="9.83203125" customWidth="1"/>
    <col min="15" max="15" width="6.5"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181</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121599.124401301</v>
      </c>
      <c r="C8" s="117">
        <v>111458.2564</v>
      </c>
      <c r="D8" s="117">
        <v>131739.9841</v>
      </c>
      <c r="E8" s="117">
        <v>10140.863850000002</v>
      </c>
      <c r="F8" s="118">
        <v>4.2548910739999997</v>
      </c>
      <c r="G8" s="117">
        <v>112750.825774704</v>
      </c>
      <c r="H8" s="117">
        <v>103106.5975</v>
      </c>
      <c r="I8" s="117">
        <v>122395.0463</v>
      </c>
      <c r="J8" s="117">
        <v>9644.2243999999992</v>
      </c>
      <c r="K8" s="118">
        <v>4.3640681050000003</v>
      </c>
      <c r="L8" s="117">
        <v>8848.2986265970394</v>
      </c>
      <c r="M8" s="117">
        <v>5743.1119630000003</v>
      </c>
      <c r="N8" s="117">
        <v>11953.484759999999</v>
      </c>
      <c r="O8" s="117">
        <v>3105.1863984999995</v>
      </c>
      <c r="P8" s="118">
        <v>17.90489775</v>
      </c>
    </row>
    <row r="9" spans="1:16" ht="12" customHeight="1">
      <c r="A9" s="116" t="s">
        <v>256</v>
      </c>
      <c r="B9" s="117">
        <v>88473.949336208098</v>
      </c>
      <c r="C9" s="117">
        <v>79868.894209999999</v>
      </c>
      <c r="D9" s="117">
        <v>97078.997879999995</v>
      </c>
      <c r="E9" s="117">
        <v>8605.0518349999984</v>
      </c>
      <c r="F9" s="118">
        <v>4.9622886370000003</v>
      </c>
      <c r="G9" s="117">
        <v>85558.9156097128</v>
      </c>
      <c r="H9" s="117">
        <v>77098.951029999997</v>
      </c>
      <c r="I9" s="117">
        <v>94018.873670000001</v>
      </c>
      <c r="J9" s="117">
        <v>8459.9613200000022</v>
      </c>
      <c r="K9" s="118">
        <v>5.0448359810000003</v>
      </c>
      <c r="L9" s="117">
        <v>2915.03372649528</v>
      </c>
      <c r="M9" s="117">
        <v>1424.387121</v>
      </c>
      <c r="N9" s="117">
        <v>4405.6802680000001</v>
      </c>
      <c r="O9" s="117">
        <v>1490.6465735000002</v>
      </c>
      <c r="P9" s="118">
        <v>26.090057460000001</v>
      </c>
    </row>
    <row r="10" spans="1:16" ht="12" customHeight="1">
      <c r="A10" s="116" t="s">
        <v>257</v>
      </c>
      <c r="B10" s="117">
        <v>33125.175065092997</v>
      </c>
      <c r="C10" s="117">
        <v>28521.154159999998</v>
      </c>
      <c r="D10" s="117">
        <v>37729.194289999999</v>
      </c>
      <c r="E10" s="117">
        <v>4604.0200650000006</v>
      </c>
      <c r="F10" s="118">
        <v>7.091252753</v>
      </c>
      <c r="G10" s="117">
        <v>27191.910164991299</v>
      </c>
      <c r="H10" s="117">
        <v>23407.330330000001</v>
      </c>
      <c r="I10" s="117">
        <v>30976.488799999999</v>
      </c>
      <c r="J10" s="117">
        <v>3784.5792349999992</v>
      </c>
      <c r="K10" s="118">
        <v>7.101037786</v>
      </c>
      <c r="L10" s="117">
        <v>5933.2649001017598</v>
      </c>
      <c r="M10" s="117">
        <v>3317.0770699999998</v>
      </c>
      <c r="N10" s="117">
        <v>8549.4522589999997</v>
      </c>
      <c r="O10" s="117">
        <v>2616.1875945000002</v>
      </c>
      <c r="P10" s="118">
        <v>22.496714109999999</v>
      </c>
    </row>
    <row r="11" spans="1:16" ht="12" customHeight="1"/>
    <row r="12" spans="1:16" ht="36" customHeight="1">
      <c r="A12" s="109" t="s">
        <v>197</v>
      </c>
      <c r="B12" s="109" t="s">
        <v>6</v>
      </c>
      <c r="C12" s="109" t="s">
        <v>189</v>
      </c>
      <c r="D12" s="109" t="s">
        <v>190</v>
      </c>
      <c r="E12" s="109" t="s">
        <v>191</v>
      </c>
      <c r="F12" s="109" t="s">
        <v>192</v>
      </c>
      <c r="G12" s="109" t="s">
        <v>193</v>
      </c>
      <c r="H12" s="109" t="s">
        <v>189</v>
      </c>
      <c r="I12" s="109" t="s">
        <v>190</v>
      </c>
      <c r="J12" s="109" t="s">
        <v>191</v>
      </c>
      <c r="K12" s="109" t="s">
        <v>192</v>
      </c>
      <c r="L12" s="109" t="s">
        <v>194</v>
      </c>
      <c r="M12" s="109" t="s">
        <v>189</v>
      </c>
      <c r="N12" s="109" t="s">
        <v>190</v>
      </c>
      <c r="O12" s="109" t="s">
        <v>191</v>
      </c>
      <c r="P12" s="109" t="s">
        <v>192</v>
      </c>
    </row>
    <row r="13" spans="1:16" ht="12" customHeight="1">
      <c r="A13" s="116" t="s">
        <v>6</v>
      </c>
      <c r="B13" s="118">
        <v>100</v>
      </c>
      <c r="C13" s="118">
        <v>100</v>
      </c>
      <c r="D13" s="118">
        <v>100</v>
      </c>
      <c r="E13" s="118">
        <v>0</v>
      </c>
      <c r="F13" s="118">
        <v>0</v>
      </c>
      <c r="G13" s="118">
        <v>92.723386233114752</v>
      </c>
      <c r="H13" s="118">
        <v>90.283837230000003</v>
      </c>
      <c r="I13" s="118">
        <v>95.162935180000005</v>
      </c>
      <c r="J13" s="118">
        <v>2.439548975000001</v>
      </c>
      <c r="K13" s="118">
        <v>1.3423451150000001</v>
      </c>
      <c r="L13" s="118">
        <v>7.2766137668852915</v>
      </c>
      <c r="M13" s="118">
        <v>4.837064818</v>
      </c>
      <c r="N13" s="118">
        <v>9.7161627700000004</v>
      </c>
      <c r="O13" s="118">
        <v>2.4395489760000002</v>
      </c>
      <c r="P13" s="118">
        <v>17.10504199</v>
      </c>
    </row>
    <row r="14" spans="1:16" ht="12" customHeight="1">
      <c r="A14" s="116" t="s">
        <v>256</v>
      </c>
      <c r="B14" s="118">
        <v>72.758705929679792</v>
      </c>
      <c r="C14" s="118">
        <v>69.551312789999997</v>
      </c>
      <c r="D14" s="118">
        <v>75.966098599999995</v>
      </c>
      <c r="E14" s="118">
        <v>3.207392904999999</v>
      </c>
      <c r="F14" s="118">
        <v>2.249112233</v>
      </c>
      <c r="G14" s="118">
        <v>75.883183135771063</v>
      </c>
      <c r="H14" s="118">
        <v>72.927248809999995</v>
      </c>
      <c r="I14" s="118">
        <v>78.839116880000006</v>
      </c>
      <c r="J14" s="118">
        <v>2.9559340350000056</v>
      </c>
      <c r="K14" s="118">
        <v>1.9874358910000001</v>
      </c>
      <c r="L14" s="118">
        <v>32.944567645275903</v>
      </c>
      <c r="M14" s="118">
        <v>18.583101389999999</v>
      </c>
      <c r="N14" s="118">
        <v>47.306035180000002</v>
      </c>
      <c r="O14" s="118">
        <v>14.361466895000001</v>
      </c>
      <c r="P14" s="118">
        <v>22.241235530000001</v>
      </c>
    </row>
    <row r="15" spans="1:16" ht="12" customHeight="1">
      <c r="A15" s="116" t="s">
        <v>257</v>
      </c>
      <c r="B15" s="118">
        <v>27.241294070320286</v>
      </c>
      <c r="C15" s="118">
        <v>24.033901400000001</v>
      </c>
      <c r="D15" s="118">
        <v>30.448687209999999</v>
      </c>
      <c r="E15" s="118">
        <v>3.207392904999999</v>
      </c>
      <c r="F15" s="118">
        <v>6.0071483099999998</v>
      </c>
      <c r="G15" s="118">
        <v>24.116816864229023</v>
      </c>
      <c r="H15" s="118">
        <v>21.160883120000001</v>
      </c>
      <c r="I15" s="118">
        <v>27.072751190000002</v>
      </c>
      <c r="J15" s="118">
        <v>2.9559340350000003</v>
      </c>
      <c r="K15" s="118">
        <v>6.2534355240000004</v>
      </c>
      <c r="L15" s="118">
        <v>67.055432354724104</v>
      </c>
      <c r="M15" s="118">
        <v>52.693964819999998</v>
      </c>
      <c r="N15" s="118">
        <v>81.416898610000004</v>
      </c>
      <c r="O15" s="118">
        <v>14.361466895000003</v>
      </c>
      <c r="P15" s="118">
        <v>10.92719686</v>
      </c>
    </row>
    <row r="16" spans="1:16" ht="12" customHeight="1"/>
    <row r="17" spans="1:1" ht="12" customHeight="1">
      <c r="A17" s="113" t="s">
        <v>198</v>
      </c>
    </row>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P3"/>
  </mergeCells>
  <conditionalFormatting sqref="A4:C5">
    <cfRule type="duplicateValues" dxfId="42" priority="3"/>
  </conditionalFormatting>
  <conditionalFormatting sqref="D4:P5">
    <cfRule type="duplicateValues" dxfId="41" priority="2"/>
  </conditionalFormatting>
  <conditionalFormatting sqref="B7:P15">
    <cfRule type="cellIs" dxfId="40" priority="1" operator="lessThan">
      <formula>0</formula>
    </cfRule>
  </conditionalFormatting>
  <pageMargins left="0.7" right="0.7" top="0.75" bottom="0.75" header="0.3" footer="0.3"/>
  <pageSetup orientation="portrait" horizontalDpi="360" verticalDpi="36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02D8-723F-44D0-9E5A-6B2B4AF40F25}">
  <dimension ref="A1:P39"/>
  <sheetViews>
    <sheetView showGridLines="0" zoomScale="87" zoomScaleNormal="87" workbookViewId="0"/>
  </sheetViews>
  <sheetFormatPr baseColWidth="10" defaultColWidth="9.1640625" defaultRowHeight="15"/>
  <cols>
    <col min="1" max="1" width="60" customWidth="1"/>
    <col min="2" max="2" width="13.6640625" bestFit="1" customWidth="1"/>
    <col min="3" max="4" width="12.1640625" bestFit="1" customWidth="1"/>
    <col min="5" max="5" width="11" bestFit="1" customWidth="1"/>
    <col min="6" max="6" width="4.83203125" customWidth="1"/>
    <col min="7" max="7" width="14.1640625" bestFit="1" customWidth="1"/>
    <col min="8" max="8" width="12.1640625" bestFit="1" customWidth="1"/>
    <col min="9" max="9" width="11.83203125" bestFit="1" customWidth="1"/>
    <col min="10" max="10" width="11" bestFit="1" customWidth="1"/>
    <col min="11" max="11" width="4.33203125" customWidth="1"/>
    <col min="12" max="12" width="15.83203125" bestFit="1" customWidth="1"/>
    <col min="13" max="14" width="9.83203125" customWidth="1"/>
    <col min="15" max="15" width="10" bestFit="1" customWidth="1"/>
    <col min="16" max="16" width="4.33203125" customWidth="1"/>
  </cols>
  <sheetData>
    <row r="1" spans="1:16" ht="59.25" customHeight="1"/>
    <row r="2" spans="1:16" ht="3.75" customHeight="1"/>
    <row r="3" spans="1:16" ht="28.5" customHeight="1">
      <c r="A3" s="240" t="s">
        <v>0</v>
      </c>
      <c r="B3" s="240"/>
      <c r="C3" s="240"/>
      <c r="D3" s="240"/>
      <c r="E3" s="240"/>
      <c r="F3" s="240"/>
      <c r="G3" s="240"/>
      <c r="H3" s="240"/>
      <c r="I3" s="240"/>
      <c r="J3" s="240"/>
      <c r="K3" s="240"/>
      <c r="L3" s="240"/>
      <c r="M3" s="240"/>
      <c r="N3" s="240"/>
      <c r="O3" s="240"/>
      <c r="P3" s="240"/>
    </row>
    <row r="4" spans="1:16">
      <c r="A4" s="106" t="s">
        <v>280</v>
      </c>
      <c r="B4" s="106"/>
      <c r="C4" s="106"/>
      <c r="D4" s="106"/>
      <c r="E4" s="106"/>
      <c r="F4" s="106"/>
      <c r="G4" s="106"/>
      <c r="H4" s="106"/>
      <c r="I4" s="106"/>
      <c r="J4" s="106"/>
      <c r="K4" s="106"/>
      <c r="L4" s="106"/>
      <c r="M4" s="106"/>
      <c r="N4" s="106"/>
      <c r="O4" s="106"/>
      <c r="P4" s="106"/>
    </row>
    <row r="5" spans="1:16">
      <c r="A5" s="107">
        <v>2020</v>
      </c>
      <c r="B5" s="108"/>
      <c r="C5" s="108"/>
      <c r="D5" s="108"/>
      <c r="E5" s="108"/>
      <c r="F5" s="108"/>
      <c r="G5" s="108"/>
      <c r="H5" s="108"/>
      <c r="I5" s="108"/>
      <c r="J5" s="108"/>
      <c r="K5" s="108"/>
      <c r="L5" s="108"/>
      <c r="M5" s="108"/>
      <c r="N5" s="108"/>
      <c r="O5" s="108"/>
      <c r="P5" s="108"/>
    </row>
    <row r="7" spans="1:16" ht="43.5" customHeight="1">
      <c r="A7" s="109" t="s">
        <v>188</v>
      </c>
      <c r="B7" s="109" t="s">
        <v>6</v>
      </c>
      <c r="C7" s="109" t="s">
        <v>189</v>
      </c>
      <c r="D7" s="109" t="s">
        <v>190</v>
      </c>
      <c r="E7" s="109" t="s">
        <v>191</v>
      </c>
      <c r="F7" s="109" t="s">
        <v>192</v>
      </c>
      <c r="G7" s="109" t="s">
        <v>193</v>
      </c>
      <c r="H7" s="109" t="s">
        <v>189</v>
      </c>
      <c r="I7" s="109" t="s">
        <v>190</v>
      </c>
      <c r="J7" s="109" t="s">
        <v>191</v>
      </c>
      <c r="K7" s="109" t="s">
        <v>192</v>
      </c>
      <c r="L7" s="109" t="s">
        <v>194</v>
      </c>
      <c r="M7" s="109" t="s">
        <v>189</v>
      </c>
      <c r="N7" s="109" t="s">
        <v>190</v>
      </c>
      <c r="O7" s="109" t="s">
        <v>191</v>
      </c>
      <c r="P7" s="109" t="s">
        <v>192</v>
      </c>
    </row>
    <row r="8" spans="1:16" ht="12" customHeight="1">
      <c r="A8" s="116" t="s">
        <v>6</v>
      </c>
      <c r="B8" s="117">
        <v>2615298289.2648301</v>
      </c>
      <c r="C8" s="117">
        <v>2167844949</v>
      </c>
      <c r="D8" s="117">
        <v>3062751392</v>
      </c>
      <c r="E8" s="117">
        <v>447453221.5</v>
      </c>
      <c r="F8" s="118">
        <v>8.7291178699999996</v>
      </c>
      <c r="G8" s="117">
        <v>2553700953.3786502</v>
      </c>
      <c r="H8" s="117">
        <v>2107080383</v>
      </c>
      <c r="I8" s="117">
        <v>3000321312</v>
      </c>
      <c r="J8" s="117">
        <v>446620464.5</v>
      </c>
      <c r="K8" s="118">
        <v>8.9230335699999994</v>
      </c>
      <c r="L8" s="117">
        <v>61597335.886174299</v>
      </c>
      <c r="M8" s="117">
        <v>34541454.310000002</v>
      </c>
      <c r="N8" s="117">
        <v>88653190.829999998</v>
      </c>
      <c r="O8" s="117">
        <v>27055868.259999998</v>
      </c>
      <c r="P8" s="118">
        <v>22.41008837</v>
      </c>
    </row>
    <row r="9" spans="1:16" ht="12" customHeight="1"/>
    <row r="10" spans="1:16" ht="12" customHeight="1">
      <c r="A10" s="113" t="s">
        <v>198</v>
      </c>
    </row>
    <row r="11" spans="1:16" ht="12" customHeight="1"/>
    <row r="12" spans="1:16" ht="12" customHeight="1"/>
    <row r="13" spans="1:16" ht="12" customHeight="1"/>
    <row r="14" spans="1:16" ht="12" customHeight="1"/>
    <row r="15" spans="1:16" ht="12" customHeight="1"/>
    <row r="16" spans="1:16"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sheetData>
  <sheetProtection selectLockedCells="1" selectUnlockedCells="1"/>
  <mergeCells count="1">
    <mergeCell ref="A3:P3"/>
  </mergeCells>
  <conditionalFormatting sqref="A4:C5">
    <cfRule type="duplicateValues" dxfId="39" priority="2"/>
  </conditionalFormatting>
  <conditionalFormatting sqref="D4:P5">
    <cfRule type="duplicateValues" dxfId="38" priority="1"/>
  </conditionalFormatting>
  <pageMargins left="0.7" right="0.7" top="0.75" bottom="0.75" header="0.3" footer="0.3"/>
  <pageSetup orientation="portrait" horizontalDpi="360" verticalDpi="36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1F95-4943-47CD-AED0-150FB5716E3C}">
  <dimension ref="B1:G45"/>
  <sheetViews>
    <sheetView showGridLines="0" zoomScale="87" zoomScaleNormal="87" workbookViewId="0">
      <selection activeCell="B2" sqref="B2"/>
    </sheetView>
  </sheetViews>
  <sheetFormatPr baseColWidth="10" defaultColWidth="11.5" defaultRowHeight="15"/>
  <cols>
    <col min="1" max="1" width="3.83203125" style="3" customWidth="1"/>
    <col min="2" max="2" width="51.1640625" style="3" customWidth="1"/>
    <col min="3" max="3" width="21.6640625" style="3" bestFit="1" customWidth="1"/>
    <col min="4" max="4" width="13.6640625" style="3" customWidth="1"/>
    <col min="5" max="16384" width="11.5" style="3"/>
  </cols>
  <sheetData>
    <row r="1" spans="2:7" s="1" customFormat="1" ht="59.25" customHeight="1">
      <c r="F1" s="33"/>
    </row>
    <row r="2" spans="2:7" s="2" customFormat="1" ht="3.75" customHeight="1">
      <c r="D2" s="34"/>
      <c r="E2" s="34"/>
      <c r="F2" s="34"/>
    </row>
    <row r="3" spans="2:7" ht="28.5" customHeight="1">
      <c r="B3" s="232" t="s">
        <v>0</v>
      </c>
      <c r="C3" s="232"/>
      <c r="D3" s="35"/>
      <c r="E3" s="35"/>
      <c r="F3" s="35"/>
    </row>
    <row r="4" spans="2:7">
      <c r="B4" s="24" t="s">
        <v>71</v>
      </c>
      <c r="C4" s="24"/>
      <c r="D4" s="36"/>
      <c r="E4" s="36"/>
      <c r="F4" s="36"/>
    </row>
    <row r="5" spans="2:7">
      <c r="B5" s="32" t="s">
        <v>95</v>
      </c>
      <c r="C5" s="32"/>
      <c r="D5" s="37"/>
      <c r="E5" s="37"/>
      <c r="F5" s="37"/>
    </row>
    <row r="6" spans="2:7">
      <c r="F6" s="38"/>
    </row>
    <row r="7" spans="2:7" s="5" customFormat="1" ht="30" customHeight="1">
      <c r="B7" s="40" t="s">
        <v>10</v>
      </c>
      <c r="C7" s="4" t="s">
        <v>96</v>
      </c>
      <c r="D7" s="49"/>
      <c r="E7" s="49"/>
      <c r="F7" s="39"/>
    </row>
    <row r="8" spans="2:7" s="5" customFormat="1">
      <c r="B8" s="12" t="s">
        <v>97</v>
      </c>
      <c r="C8" s="47">
        <v>2</v>
      </c>
      <c r="D8" s="83"/>
      <c r="E8" s="48"/>
      <c r="F8" s="26"/>
    </row>
    <row r="9" spans="2:7" s="5" customFormat="1">
      <c r="B9" s="12" t="s">
        <v>98</v>
      </c>
      <c r="C9" s="47">
        <v>77</v>
      </c>
      <c r="D9" s="83"/>
      <c r="E9" s="48"/>
      <c r="F9" s="26"/>
    </row>
    <row r="10" spans="2:7" s="5" customFormat="1">
      <c r="B10" s="12" t="s">
        <v>99</v>
      </c>
      <c r="C10" s="47">
        <v>0</v>
      </c>
      <c r="D10" s="83"/>
      <c r="E10" s="48"/>
      <c r="F10" s="26"/>
    </row>
    <row r="11" spans="2:7" s="5" customFormat="1">
      <c r="B11" s="12" t="s">
        <v>100</v>
      </c>
      <c r="C11" s="47">
        <v>18</v>
      </c>
      <c r="D11" s="83"/>
      <c r="E11" s="48"/>
      <c r="F11" s="26"/>
    </row>
    <row r="12" spans="2:7" s="5" customFormat="1">
      <c r="B12" s="12" t="s">
        <v>101</v>
      </c>
      <c r="C12" s="47">
        <v>100</v>
      </c>
      <c r="D12" s="83"/>
      <c r="E12" s="48"/>
      <c r="F12" s="26"/>
    </row>
    <row r="13" spans="2:7" s="5" customFormat="1">
      <c r="B13" s="12" t="s">
        <v>102</v>
      </c>
      <c r="C13" s="47">
        <v>10</v>
      </c>
      <c r="D13" s="83"/>
      <c r="E13" s="48"/>
      <c r="F13" s="26"/>
    </row>
    <row r="14" spans="2:7" s="5" customFormat="1">
      <c r="B14" s="12" t="s">
        <v>103</v>
      </c>
      <c r="C14" s="47">
        <v>6</v>
      </c>
      <c r="D14" s="83"/>
      <c r="E14" s="48"/>
      <c r="F14" s="26"/>
    </row>
    <row r="15" spans="2:7" s="5" customFormat="1">
      <c r="B15" s="12" t="s">
        <v>104</v>
      </c>
      <c r="C15" s="47">
        <v>8</v>
      </c>
      <c r="D15" s="83"/>
      <c r="E15" s="28"/>
      <c r="F15" s="28"/>
      <c r="G15" s="29"/>
    </row>
    <row r="16" spans="2:7" s="5" customFormat="1">
      <c r="B16" s="12" t="s">
        <v>105</v>
      </c>
      <c r="C16" s="47">
        <v>1</v>
      </c>
      <c r="D16" s="83"/>
      <c r="E16" s="28"/>
      <c r="F16" s="28"/>
      <c r="G16" s="29"/>
    </row>
    <row r="17" spans="2:7" s="5" customFormat="1">
      <c r="B17" s="12" t="s">
        <v>106</v>
      </c>
      <c r="C17" s="47">
        <v>1</v>
      </c>
      <c r="D17" s="83"/>
      <c r="E17" s="28"/>
      <c r="F17" s="28"/>
      <c r="G17" s="29"/>
    </row>
    <row r="18" spans="2:7" s="5" customFormat="1">
      <c r="B18" s="12" t="s">
        <v>107</v>
      </c>
      <c r="C18" s="47">
        <v>6</v>
      </c>
      <c r="D18" s="83"/>
      <c r="E18" s="28"/>
      <c r="F18" s="28"/>
      <c r="G18" s="29"/>
    </row>
    <row r="19" spans="2:7" s="5" customFormat="1">
      <c r="B19" s="12" t="s">
        <v>108</v>
      </c>
      <c r="C19" s="47">
        <v>5</v>
      </c>
      <c r="D19" s="83"/>
      <c r="E19" s="28"/>
      <c r="F19" s="28"/>
      <c r="G19" s="29"/>
    </row>
    <row r="20" spans="2:7" s="5" customFormat="1">
      <c r="B20" s="12" t="s">
        <v>109</v>
      </c>
      <c r="C20" s="47">
        <v>2</v>
      </c>
      <c r="D20" s="83"/>
      <c r="E20" s="28"/>
      <c r="F20" s="28"/>
      <c r="G20" s="29"/>
    </row>
    <row r="21" spans="2:7" s="5" customFormat="1">
      <c r="B21" s="12" t="s">
        <v>110</v>
      </c>
      <c r="C21" s="47">
        <v>1</v>
      </c>
      <c r="D21" s="83"/>
      <c r="E21" s="28"/>
      <c r="F21" s="28"/>
      <c r="G21" s="29"/>
    </row>
    <row r="22" spans="2:7" s="5" customFormat="1">
      <c r="B22" s="12" t="s">
        <v>111</v>
      </c>
      <c r="C22" s="47">
        <v>12</v>
      </c>
      <c r="D22" s="83"/>
      <c r="E22" s="28"/>
      <c r="F22" s="28"/>
      <c r="G22" s="29"/>
    </row>
    <row r="23" spans="2:7" s="5" customFormat="1">
      <c r="B23" s="12" t="s">
        <v>112</v>
      </c>
      <c r="C23" s="47">
        <v>4</v>
      </c>
      <c r="D23" s="83"/>
      <c r="E23" s="28"/>
      <c r="F23" s="28"/>
      <c r="G23" s="29"/>
    </row>
    <row r="24" spans="2:7" s="5" customFormat="1">
      <c r="B24" s="12" t="s">
        <v>113</v>
      </c>
      <c r="C24" s="47">
        <v>2</v>
      </c>
      <c r="D24" s="83"/>
      <c r="E24" s="28"/>
      <c r="F24" s="28"/>
      <c r="G24" s="29"/>
    </row>
    <row r="25" spans="2:7" s="5" customFormat="1">
      <c r="B25" s="12" t="s">
        <v>114</v>
      </c>
      <c r="C25" s="47">
        <v>4</v>
      </c>
      <c r="D25" s="83"/>
      <c r="E25" s="28"/>
      <c r="F25" s="28"/>
      <c r="G25" s="29"/>
    </row>
    <row r="26" spans="2:7" s="5" customFormat="1">
      <c r="B26" s="12" t="s">
        <v>115</v>
      </c>
      <c r="C26" s="47">
        <v>5</v>
      </c>
      <c r="D26" s="83"/>
      <c r="E26" s="28"/>
      <c r="F26" s="28"/>
      <c r="G26" s="29"/>
    </row>
    <row r="27" spans="2:7" s="5" customFormat="1">
      <c r="B27" s="12" t="s">
        <v>116</v>
      </c>
      <c r="C27" s="47">
        <v>11</v>
      </c>
      <c r="D27" s="83"/>
      <c r="E27" s="28"/>
      <c r="F27" s="28"/>
      <c r="G27" s="29"/>
    </row>
    <row r="28" spans="2:7" s="5" customFormat="1">
      <c r="B28" s="12" t="s">
        <v>150</v>
      </c>
      <c r="C28" s="47">
        <v>7</v>
      </c>
      <c r="D28" s="83"/>
      <c r="E28" s="28"/>
      <c r="F28" s="28"/>
      <c r="G28" s="29"/>
    </row>
    <row r="29" spans="2:7" s="5" customFormat="1">
      <c r="B29" s="12" t="s">
        <v>117</v>
      </c>
      <c r="C29" s="47">
        <v>20</v>
      </c>
      <c r="D29" s="83"/>
      <c r="E29" s="28"/>
      <c r="F29" s="28"/>
      <c r="G29" s="29"/>
    </row>
    <row r="30" spans="2:7" s="5" customFormat="1">
      <c r="B30" s="12" t="s">
        <v>118</v>
      </c>
      <c r="C30" s="47">
        <v>3</v>
      </c>
      <c r="D30" s="83"/>
      <c r="E30" s="28"/>
      <c r="F30" s="28"/>
      <c r="G30" s="29"/>
    </row>
    <row r="31" spans="2:7" s="5" customFormat="1">
      <c r="B31" s="12" t="s">
        <v>119</v>
      </c>
      <c r="C31" s="47">
        <v>14</v>
      </c>
      <c r="D31" s="83"/>
      <c r="E31" s="28"/>
      <c r="F31" s="28"/>
      <c r="G31" s="29"/>
    </row>
    <row r="32" spans="2:7" s="5" customFormat="1">
      <c r="B32" s="12" t="s">
        <v>120</v>
      </c>
      <c r="C32" s="47">
        <v>1</v>
      </c>
      <c r="D32" s="83"/>
      <c r="E32" s="28"/>
      <c r="F32" s="28"/>
      <c r="G32" s="29"/>
    </row>
    <row r="33" spans="2:7" s="5" customFormat="1">
      <c r="B33" s="12" t="s">
        <v>121</v>
      </c>
      <c r="C33" s="47">
        <v>8</v>
      </c>
      <c r="D33" s="83"/>
      <c r="E33" s="28"/>
      <c r="F33" s="28"/>
      <c r="G33" s="29"/>
    </row>
    <row r="34" spans="2:7" s="5" customFormat="1">
      <c r="B34" s="12" t="s">
        <v>122</v>
      </c>
      <c r="C34" s="47">
        <v>44</v>
      </c>
      <c r="D34" s="83"/>
      <c r="E34" s="28"/>
      <c r="F34" s="28"/>
      <c r="G34" s="29"/>
    </row>
    <row r="35" spans="2:7" s="5" customFormat="1">
      <c r="B35" s="43" t="s">
        <v>123</v>
      </c>
      <c r="C35" s="16">
        <f>SUM(C8:C34)</f>
        <v>372</v>
      </c>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ht="36.75" customHeight="1">
      <c r="B38" s="236" t="s">
        <v>125</v>
      </c>
      <c r="C38" s="236"/>
      <c r="D38" s="28"/>
      <c r="E38" s="28"/>
      <c r="F38" s="28"/>
      <c r="G38" s="29"/>
    </row>
    <row r="39" spans="2:7" s="5" customFormat="1">
      <c r="B39" s="8" t="s">
        <v>86</v>
      </c>
      <c r="C39" s="28"/>
      <c r="D39" s="28"/>
      <c r="E39" s="28"/>
      <c r="F39" s="28"/>
      <c r="G39" s="29"/>
    </row>
    <row r="40" spans="2:7" s="5" customFormat="1">
      <c r="B40" s="27"/>
      <c r="C40" s="28"/>
      <c r="D40" s="28"/>
      <c r="E40" s="28"/>
      <c r="F40" s="28"/>
      <c r="G40" s="29"/>
    </row>
    <row r="41" spans="2:7">
      <c r="B41" s="30"/>
      <c r="C41" s="31"/>
      <c r="D41" s="31"/>
      <c r="E41" s="31"/>
      <c r="F41" s="31"/>
      <c r="G41" s="29"/>
    </row>
    <row r="43" spans="2:7">
      <c r="B43" s="14"/>
    </row>
    <row r="44" spans="2:7">
      <c r="B44" s="14"/>
    </row>
    <row r="45" spans="2:7">
      <c r="B45" s="8"/>
    </row>
  </sheetData>
  <sheetProtection selectLockedCells="1" selectUnlockedCells="1"/>
  <mergeCells count="2">
    <mergeCell ref="B38:C38"/>
    <mergeCell ref="B3:C3"/>
  </mergeCells>
  <conditionalFormatting sqref="B4">
    <cfRule type="duplicateValues" dxfId="138" priority="4"/>
  </conditionalFormatting>
  <conditionalFormatting sqref="B5">
    <cfRule type="duplicateValues" dxfId="137" priority="3"/>
  </conditionalFormatting>
  <conditionalFormatting sqref="B7 B35">
    <cfRule type="duplicateValues" dxfId="136" priority="2"/>
  </conditionalFormatting>
  <conditionalFormatting sqref="B38:B39">
    <cfRule type="duplicateValues" dxfId="135" priority="1"/>
  </conditionalFormatting>
  <pageMargins left="0.7" right="0.7" top="0.75" bottom="0.75" header="0.3" footer="0.3"/>
  <pageSetup orientation="portrait" horizontalDpi="360" verticalDpi="36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FC05-8D9C-48A1-813A-B597408722FE}">
  <dimension ref="A1:AT56"/>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9" width="8.33203125" customWidth="1"/>
    <col min="10" max="10" width="7.1640625" customWidth="1"/>
    <col min="11" max="11" width="4.83203125" customWidth="1"/>
    <col min="12" max="12" width="12.1640625" customWidth="1"/>
    <col min="13" max="14" width="8.33203125" customWidth="1"/>
    <col min="15" max="15" width="7.1640625" customWidth="1"/>
    <col min="16" max="16" width="4.83203125" customWidth="1"/>
    <col min="17" max="17" width="15.6640625" customWidth="1"/>
    <col min="18" max="19" width="8.33203125" customWidth="1"/>
    <col min="20" max="20" width="7.1640625" customWidth="1"/>
    <col min="21" max="21" width="6" customWidth="1"/>
    <col min="22" max="24" width="9.83203125" customWidth="1"/>
    <col min="25" max="25" width="8.33203125" customWidth="1"/>
    <col min="26" max="26" width="6" customWidth="1"/>
    <col min="27" max="27" width="12.1640625" customWidth="1"/>
    <col min="28" max="29" width="9.83203125" customWidth="1"/>
    <col min="30" max="30" width="8.33203125" customWidth="1"/>
    <col min="31" max="31" width="4.83203125" customWidth="1"/>
    <col min="32" max="32" width="15.6640625" customWidth="1"/>
    <col min="33" max="34" width="9.83203125" customWidth="1"/>
    <col min="35" max="35" width="7.1640625" customWidth="1"/>
    <col min="36" max="36" width="4.83203125" customWidth="1"/>
  </cols>
  <sheetData>
    <row r="1" spans="1:46" ht="59.25" customHeight="1"/>
    <row r="2" spans="1:46" ht="3.75" customHeight="1"/>
    <row r="3" spans="1:46" ht="28.5" customHeight="1">
      <c r="A3" s="240"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row>
    <row r="4" spans="1:46">
      <c r="A4" s="106" t="s">
        <v>183</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row>
    <row r="5" spans="1:46">
      <c r="A5" s="107">
        <v>2020</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row>
    <row r="7" spans="1:46" ht="15" customHeight="1">
      <c r="G7" s="242" t="s">
        <v>195</v>
      </c>
      <c r="H7" s="243"/>
      <c r="I7" s="243"/>
      <c r="J7" s="243"/>
      <c r="K7" s="243"/>
      <c r="L7" s="243"/>
      <c r="M7" s="243"/>
      <c r="N7" s="243"/>
      <c r="O7" s="243"/>
      <c r="P7" s="243"/>
      <c r="Q7" s="243"/>
      <c r="R7" s="243"/>
      <c r="S7" s="243"/>
      <c r="T7" s="243"/>
      <c r="U7" s="244"/>
      <c r="V7" s="242" t="s">
        <v>281</v>
      </c>
      <c r="W7" s="243"/>
      <c r="X7" s="243"/>
      <c r="Y7" s="243"/>
      <c r="Z7" s="243"/>
      <c r="AA7" s="243"/>
      <c r="AB7" s="243"/>
      <c r="AC7" s="243"/>
      <c r="AD7" s="243"/>
      <c r="AE7" s="243"/>
      <c r="AF7" s="243"/>
      <c r="AG7" s="243"/>
      <c r="AH7" s="243"/>
      <c r="AI7" s="243"/>
      <c r="AJ7" s="244"/>
      <c r="AK7" s="122"/>
      <c r="AL7" s="122"/>
      <c r="AM7" s="122"/>
      <c r="AN7" s="122"/>
      <c r="AO7" s="122"/>
      <c r="AP7" s="122"/>
      <c r="AQ7" s="122"/>
      <c r="AR7" s="122"/>
      <c r="AS7" s="122"/>
      <c r="AT7" s="122"/>
    </row>
    <row r="8" spans="1:46" ht="43.5" customHeight="1">
      <c r="A8" s="109" t="s">
        <v>188</v>
      </c>
      <c r="B8" s="109" t="s">
        <v>6</v>
      </c>
      <c r="C8" s="109" t="s">
        <v>189</v>
      </c>
      <c r="D8" s="109" t="s">
        <v>190</v>
      </c>
      <c r="E8" s="109" t="s">
        <v>191</v>
      </c>
      <c r="F8" s="109" t="s">
        <v>192</v>
      </c>
      <c r="G8" s="109" t="s">
        <v>6</v>
      </c>
      <c r="H8" s="109" t="s">
        <v>189</v>
      </c>
      <c r="I8" s="109" t="s">
        <v>190</v>
      </c>
      <c r="J8" s="109" t="s">
        <v>191</v>
      </c>
      <c r="K8" s="109" t="s">
        <v>192</v>
      </c>
      <c r="L8" s="109" t="s">
        <v>193</v>
      </c>
      <c r="M8" s="109" t="s">
        <v>189</v>
      </c>
      <c r="N8" s="109" t="s">
        <v>190</v>
      </c>
      <c r="O8" s="109" t="s">
        <v>191</v>
      </c>
      <c r="P8" s="109" t="s">
        <v>192</v>
      </c>
      <c r="Q8" s="109" t="s">
        <v>194</v>
      </c>
      <c r="R8" s="109" t="s">
        <v>189</v>
      </c>
      <c r="S8" s="109" t="s">
        <v>190</v>
      </c>
      <c r="T8" s="109" t="s">
        <v>191</v>
      </c>
      <c r="U8" s="109" t="s">
        <v>192</v>
      </c>
      <c r="V8" s="123" t="s">
        <v>6</v>
      </c>
      <c r="W8" s="123" t="s">
        <v>189</v>
      </c>
      <c r="X8" s="123" t="s">
        <v>190</v>
      </c>
      <c r="Y8" s="123" t="s">
        <v>191</v>
      </c>
      <c r="Z8" s="123" t="s">
        <v>192</v>
      </c>
      <c r="AA8" s="123" t="s">
        <v>193</v>
      </c>
      <c r="AB8" s="123" t="s">
        <v>189</v>
      </c>
      <c r="AC8" s="123" t="s">
        <v>190</v>
      </c>
      <c r="AD8" s="123" t="s">
        <v>191</v>
      </c>
      <c r="AE8" s="123" t="s">
        <v>192</v>
      </c>
      <c r="AF8" s="123" t="s">
        <v>194</v>
      </c>
      <c r="AG8" s="123" t="s">
        <v>189</v>
      </c>
      <c r="AH8" s="123" t="s">
        <v>190</v>
      </c>
      <c r="AI8" s="123" t="s">
        <v>191</v>
      </c>
      <c r="AJ8" s="123" t="s">
        <v>192</v>
      </c>
    </row>
    <row r="9" spans="1:46" ht="12" customHeight="1">
      <c r="A9" s="116" t="s">
        <v>6</v>
      </c>
      <c r="B9" s="117">
        <v>121599.124401301</v>
      </c>
      <c r="C9" s="117">
        <v>111458.2564</v>
      </c>
      <c r="D9" s="117">
        <v>131739.9841</v>
      </c>
      <c r="E9" s="117">
        <v>10140.863850000002</v>
      </c>
      <c r="F9" s="118">
        <v>4.2548910739999997</v>
      </c>
      <c r="G9" s="117">
        <v>9308.6324432208403</v>
      </c>
      <c r="H9" s="117">
        <v>7284.463992</v>
      </c>
      <c r="I9" s="117">
        <v>11332.80017</v>
      </c>
      <c r="J9" s="117">
        <v>2024.1680890000002</v>
      </c>
      <c r="K9" s="118">
        <v>11.094420879999999</v>
      </c>
      <c r="L9" s="117">
        <v>9143.90656363772</v>
      </c>
      <c r="M9" s="117">
        <v>7121.5790589999997</v>
      </c>
      <c r="N9" s="117">
        <v>11166.233410000001</v>
      </c>
      <c r="O9" s="117">
        <v>2022.3271755000005</v>
      </c>
      <c r="P9" s="118">
        <v>11.28401311</v>
      </c>
      <c r="Q9" s="117">
        <v>164.72587958311499</v>
      </c>
      <c r="R9" s="117">
        <v>80.880443360000001</v>
      </c>
      <c r="S9" s="117">
        <v>248.57125389999999</v>
      </c>
      <c r="T9" s="117">
        <v>83.845405269999986</v>
      </c>
      <c r="U9" s="118">
        <v>25.969371750000001</v>
      </c>
      <c r="V9" s="117">
        <v>112290.49195808001</v>
      </c>
      <c r="W9" s="117">
        <v>102490.6394</v>
      </c>
      <c r="X9" s="117">
        <v>122090.337</v>
      </c>
      <c r="Y9" s="117">
        <v>9799.8487999999998</v>
      </c>
      <c r="Z9" s="118">
        <v>4.4526681799999999</v>
      </c>
      <c r="AA9" s="117">
        <v>103606.91921106599</v>
      </c>
      <c r="AB9" s="117">
        <v>94317.223079999996</v>
      </c>
      <c r="AC9" s="117">
        <v>112896.60830000001</v>
      </c>
      <c r="AD9" s="117">
        <v>9289.6926100000055</v>
      </c>
      <c r="AE9" s="118">
        <v>4.5746358230000004</v>
      </c>
      <c r="AF9" s="117">
        <v>8683.5727470139209</v>
      </c>
      <c r="AG9" s="117">
        <v>5593.2968369999999</v>
      </c>
      <c r="AH9" s="117">
        <v>11773.848180000001</v>
      </c>
      <c r="AI9" s="117">
        <v>3090.2756715000005</v>
      </c>
      <c r="AJ9" s="118">
        <v>18.156942440000002</v>
      </c>
    </row>
    <row r="10" spans="1:46" ht="12" customHeight="1">
      <c r="A10" s="116" t="s">
        <v>282</v>
      </c>
      <c r="B10" s="117">
        <v>100769.212819671</v>
      </c>
      <c r="C10" s="117">
        <v>91911.265429999999</v>
      </c>
      <c r="D10" s="117">
        <v>109627.1535</v>
      </c>
      <c r="E10" s="117">
        <v>8857.9440350000004</v>
      </c>
      <c r="F10" s="118">
        <v>4.4848612140000004</v>
      </c>
      <c r="G10" s="117">
        <v>7414.7382316254898</v>
      </c>
      <c r="H10" s="117">
        <v>5520.0542610000002</v>
      </c>
      <c r="I10" s="117">
        <v>9309.4217540000009</v>
      </c>
      <c r="J10" s="117">
        <v>1894.6837465000003</v>
      </c>
      <c r="K10" s="118">
        <v>13.037215610000001</v>
      </c>
      <c r="L10" s="117">
        <v>7309.5739165606301</v>
      </c>
      <c r="M10" s="117">
        <v>5415.8481510000001</v>
      </c>
      <c r="N10" s="117">
        <v>9203.2992009999998</v>
      </c>
      <c r="O10" s="117">
        <v>1893.7255249999998</v>
      </c>
      <c r="P10" s="118">
        <v>13.218096360000001</v>
      </c>
      <c r="Q10" s="117">
        <v>105.164315064855</v>
      </c>
      <c r="R10" s="117">
        <v>47.50393364</v>
      </c>
      <c r="S10" s="117">
        <v>162.82472970000001</v>
      </c>
      <c r="T10" s="117">
        <v>57.660398030000003</v>
      </c>
      <c r="U10" s="118">
        <v>27.973905179999999</v>
      </c>
      <c r="V10" s="117">
        <v>93354.474588045603</v>
      </c>
      <c r="W10" s="117">
        <v>84836.79423</v>
      </c>
      <c r="X10" s="117">
        <v>101872.1486</v>
      </c>
      <c r="Y10" s="117">
        <v>8517.6771850000005</v>
      </c>
      <c r="Z10" s="118">
        <v>4.6551103669999998</v>
      </c>
      <c r="AA10" s="117">
        <v>87323.531956523599</v>
      </c>
      <c r="AB10" s="117">
        <v>79109.975210000004</v>
      </c>
      <c r="AC10" s="117">
        <v>95537.082599999994</v>
      </c>
      <c r="AD10" s="117">
        <v>8213.5536949999951</v>
      </c>
      <c r="AE10" s="118">
        <v>4.7989226660000002</v>
      </c>
      <c r="AF10" s="117">
        <v>6030.9426315219898</v>
      </c>
      <c r="AG10" s="117">
        <v>3761.5095660000002</v>
      </c>
      <c r="AH10" s="117">
        <v>8300.3755029999993</v>
      </c>
      <c r="AI10" s="117">
        <v>2269.4329684999993</v>
      </c>
      <c r="AJ10" s="118">
        <v>19.198889009999998</v>
      </c>
    </row>
    <row r="11" spans="1:46" ht="12" customHeight="1">
      <c r="A11" s="116" t="s">
        <v>283</v>
      </c>
      <c r="B11" s="117">
        <v>12105.4005358186</v>
      </c>
      <c r="C11" s="117">
        <v>8602.6592039999996</v>
      </c>
      <c r="D11" s="117">
        <v>15608.14122</v>
      </c>
      <c r="E11" s="117">
        <v>3502.741008</v>
      </c>
      <c r="F11" s="118">
        <v>14.76293826</v>
      </c>
      <c r="G11" s="117">
        <v>847.63648403224397</v>
      </c>
      <c r="H11" s="117">
        <v>519.19836120000002</v>
      </c>
      <c r="I11" s="117">
        <v>1176.0745790000001</v>
      </c>
      <c r="J11" s="117">
        <v>328.43810890000003</v>
      </c>
      <c r="K11" s="118">
        <v>19.769142739999999</v>
      </c>
      <c r="L11" s="117">
        <v>819.95840961448096</v>
      </c>
      <c r="M11" s="117">
        <v>492.84411039999998</v>
      </c>
      <c r="N11" s="117">
        <v>1147.0726810000001</v>
      </c>
      <c r="O11" s="117">
        <v>327.11428530000006</v>
      </c>
      <c r="P11" s="118">
        <v>20.35408679</v>
      </c>
      <c r="Q11" s="117">
        <v>27.678074417763298</v>
      </c>
      <c r="R11" s="117">
        <v>0</v>
      </c>
      <c r="S11" s="117">
        <v>57.149580870000001</v>
      </c>
      <c r="T11" s="117">
        <v>29.471506452</v>
      </c>
      <c r="U11" s="118">
        <v>54.326333030000001</v>
      </c>
      <c r="V11" s="117">
        <v>11257.7640517863</v>
      </c>
      <c r="W11" s="117">
        <v>7770.6611640000001</v>
      </c>
      <c r="X11" s="117">
        <v>14744.866319999999</v>
      </c>
      <c r="Y11" s="117">
        <v>3487.1025779999995</v>
      </c>
      <c r="Z11" s="118">
        <v>15.803617920000001</v>
      </c>
      <c r="AA11" s="117">
        <v>9913.3656744846103</v>
      </c>
      <c r="AB11" s="117">
        <v>6527.8193760000004</v>
      </c>
      <c r="AC11" s="117">
        <v>13298.91149</v>
      </c>
      <c r="AD11" s="117">
        <v>3385.546057</v>
      </c>
      <c r="AE11" s="118">
        <v>17.424147519999998</v>
      </c>
      <c r="AF11" s="117">
        <v>1344.3983773017001</v>
      </c>
      <c r="AG11" s="117">
        <v>520.70169180000005</v>
      </c>
      <c r="AH11" s="117">
        <v>2168.0949260000002</v>
      </c>
      <c r="AI11" s="117">
        <v>823.69661710000014</v>
      </c>
      <c r="AJ11" s="118">
        <v>31.259588269999998</v>
      </c>
    </row>
    <row r="12" spans="1:46" ht="12" customHeight="1">
      <c r="A12" s="116" t="s">
        <v>284</v>
      </c>
      <c r="B12" s="117">
        <v>5952.5964430434396</v>
      </c>
      <c r="C12" s="117">
        <v>4098.8359769999997</v>
      </c>
      <c r="D12" s="117">
        <v>7806.356452</v>
      </c>
      <c r="E12" s="117">
        <v>1853.7602375000001</v>
      </c>
      <c r="F12" s="118">
        <v>15.88879886</v>
      </c>
      <c r="G12" s="117">
        <v>783.46243028250001</v>
      </c>
      <c r="H12" s="117">
        <v>193.3807788</v>
      </c>
      <c r="I12" s="117">
        <v>1373.5438730000001</v>
      </c>
      <c r="J12" s="117">
        <v>590.08154710000008</v>
      </c>
      <c r="K12" s="118">
        <v>38.427120729999999</v>
      </c>
      <c r="L12" s="117">
        <v>755.56579628729799</v>
      </c>
      <c r="M12" s="117">
        <v>167.8558926</v>
      </c>
      <c r="N12" s="117">
        <v>1343.275586</v>
      </c>
      <c r="O12" s="117">
        <v>587.70984669999996</v>
      </c>
      <c r="P12" s="118">
        <v>39.685754269999997</v>
      </c>
      <c r="Q12" s="117">
        <v>27.896633995202102</v>
      </c>
      <c r="R12" s="117">
        <v>0</v>
      </c>
      <c r="S12" s="117">
        <v>80.756100459999999</v>
      </c>
      <c r="T12" s="117">
        <v>52.859514035000004</v>
      </c>
      <c r="U12" s="118">
        <v>96.675411830000002</v>
      </c>
      <c r="V12" s="117">
        <v>5169.1340127609401</v>
      </c>
      <c r="W12" s="117">
        <v>3413.3160600000001</v>
      </c>
      <c r="X12" s="117">
        <v>6924.9517169999999</v>
      </c>
      <c r="Y12" s="117">
        <v>1755.8178284999999</v>
      </c>
      <c r="Z12" s="118">
        <v>17.330280900000002</v>
      </c>
      <c r="AA12" s="117">
        <v>4860.6772935782701</v>
      </c>
      <c r="AB12" s="117">
        <v>3145.477672</v>
      </c>
      <c r="AC12" s="117">
        <v>6575.8766660000001</v>
      </c>
      <c r="AD12" s="117">
        <v>1715.1994970000001</v>
      </c>
      <c r="AE12" s="118">
        <v>18.003701</v>
      </c>
      <c r="AF12" s="117">
        <v>308.45671918266902</v>
      </c>
      <c r="AG12" s="117">
        <v>0</v>
      </c>
      <c r="AH12" s="117">
        <v>732.86999639999999</v>
      </c>
      <c r="AI12" s="117">
        <v>424.41327719999998</v>
      </c>
      <c r="AJ12" s="118">
        <v>70.200249450000001</v>
      </c>
    </row>
    <row r="13" spans="1:46" ht="12" customHeight="1">
      <c r="A13" s="116" t="s">
        <v>285</v>
      </c>
      <c r="B13" s="117">
        <v>1025.6550237397601</v>
      </c>
      <c r="C13" s="117">
        <v>290.34409410000001</v>
      </c>
      <c r="D13" s="117">
        <v>1760.9658119999999</v>
      </c>
      <c r="E13" s="117">
        <v>735.31085895000001</v>
      </c>
      <c r="F13" s="118">
        <v>36.577466950000002</v>
      </c>
      <c r="G13" s="117">
        <v>190.64505511664601</v>
      </c>
      <c r="H13" s="117">
        <v>0</v>
      </c>
      <c r="I13" s="117">
        <v>388.4051207</v>
      </c>
      <c r="J13" s="117">
        <v>197.76007655500001</v>
      </c>
      <c r="K13" s="118">
        <v>52.92453244</v>
      </c>
      <c r="L13" s="117">
        <v>186.658199011351</v>
      </c>
      <c r="M13" s="117">
        <v>0</v>
      </c>
      <c r="N13" s="117">
        <v>384.3723253</v>
      </c>
      <c r="O13" s="117">
        <v>197.71413729</v>
      </c>
      <c r="P13" s="118">
        <v>54.042397450000003</v>
      </c>
      <c r="Q13" s="117">
        <v>3.9868561052950202</v>
      </c>
      <c r="R13" s="117">
        <v>0</v>
      </c>
      <c r="S13" s="117">
        <v>8.1711851230000008</v>
      </c>
      <c r="T13" s="117">
        <v>4.1843290175000005</v>
      </c>
      <c r="U13" s="118">
        <v>53.547499260000002</v>
      </c>
      <c r="V13" s="117">
        <v>835.00996862311695</v>
      </c>
      <c r="W13" s="117">
        <v>126.77731009999999</v>
      </c>
      <c r="X13" s="117">
        <v>1543.2425069999999</v>
      </c>
      <c r="Y13" s="117">
        <v>708.23259844999995</v>
      </c>
      <c r="Z13" s="118">
        <v>43.274116720000002</v>
      </c>
      <c r="AA13" s="117">
        <v>609.27018563896297</v>
      </c>
      <c r="AB13" s="117">
        <v>0</v>
      </c>
      <c r="AC13" s="117">
        <v>1244.0510400000001</v>
      </c>
      <c r="AD13" s="117">
        <v>634.78091413499999</v>
      </c>
      <c r="AE13" s="118">
        <v>53.156686929999999</v>
      </c>
      <c r="AF13" s="117">
        <v>225.73978298415301</v>
      </c>
      <c r="AG13" s="117">
        <v>0</v>
      </c>
      <c r="AH13" s="117">
        <v>539.45412299999998</v>
      </c>
      <c r="AI13" s="117">
        <v>313.71434003499996</v>
      </c>
      <c r="AJ13" s="118">
        <v>70.903911859999994</v>
      </c>
    </row>
    <row r="14" spans="1:46" ht="12" customHeight="1">
      <c r="A14" s="116" t="s">
        <v>286</v>
      </c>
      <c r="B14" s="117">
        <v>1739.96687374822</v>
      </c>
      <c r="C14" s="117">
        <v>708.90096440000002</v>
      </c>
      <c r="D14" s="117">
        <v>2771.0325210000001</v>
      </c>
      <c r="E14" s="117">
        <v>1031.0657783000001</v>
      </c>
      <c r="F14" s="118">
        <v>30.233564560000001</v>
      </c>
      <c r="G14" s="117">
        <v>72.150242163961295</v>
      </c>
      <c r="H14" s="117">
        <v>0</v>
      </c>
      <c r="I14" s="117">
        <v>147.01646629999999</v>
      </c>
      <c r="J14" s="117">
        <v>74.866231806999991</v>
      </c>
      <c r="K14" s="118">
        <v>52.94100194</v>
      </c>
      <c r="L14" s="117">
        <v>72.150242163961295</v>
      </c>
      <c r="M14" s="117">
        <v>0</v>
      </c>
      <c r="N14" s="117">
        <v>147.016232</v>
      </c>
      <c r="O14" s="117">
        <v>74.865997491499996</v>
      </c>
      <c r="P14" s="118">
        <v>52.940836240000003</v>
      </c>
      <c r="Q14" s="117">
        <v>0</v>
      </c>
      <c r="R14" s="117">
        <v>0</v>
      </c>
      <c r="S14" s="117">
        <v>0</v>
      </c>
      <c r="T14" s="117">
        <v>0</v>
      </c>
      <c r="U14" s="118">
        <v>0</v>
      </c>
      <c r="V14" s="117">
        <v>1667.81663158426</v>
      </c>
      <c r="W14" s="117">
        <v>639.39253080000003</v>
      </c>
      <c r="X14" s="117">
        <v>2696.2404860000001</v>
      </c>
      <c r="Y14" s="117">
        <v>1028.4239775999999</v>
      </c>
      <c r="Z14" s="118">
        <v>31.46066179</v>
      </c>
      <c r="AA14" s="117">
        <v>893.78139556085</v>
      </c>
      <c r="AB14" s="117">
        <v>301.27546030000002</v>
      </c>
      <c r="AC14" s="117">
        <v>1486.2872259999999</v>
      </c>
      <c r="AD14" s="117">
        <v>592.50588284999992</v>
      </c>
      <c r="AE14" s="118">
        <v>33.822469230000003</v>
      </c>
      <c r="AF14" s="117">
        <v>774.03523602340601</v>
      </c>
      <c r="AG14" s="117">
        <v>0</v>
      </c>
      <c r="AH14" s="117">
        <v>1614.596297</v>
      </c>
      <c r="AI14" s="117">
        <v>840.56113182000001</v>
      </c>
      <c r="AJ14" s="118">
        <v>55.405456960000002</v>
      </c>
    </row>
    <row r="15" spans="1:46" ht="12" customHeight="1">
      <c r="A15" s="116" t="s">
        <v>214</v>
      </c>
      <c r="B15" s="117">
        <v>6.2927052801183301</v>
      </c>
      <c r="C15" s="117">
        <v>0</v>
      </c>
      <c r="D15" s="117">
        <v>14.93037024</v>
      </c>
      <c r="E15" s="117">
        <v>8.6376649590000003</v>
      </c>
      <c r="F15" s="118">
        <v>70.033025879999997</v>
      </c>
      <c r="G15" s="117">
        <v>0</v>
      </c>
      <c r="H15" s="117">
        <v>0</v>
      </c>
      <c r="I15" s="117">
        <v>0</v>
      </c>
      <c r="J15" s="117">
        <v>0</v>
      </c>
      <c r="K15" s="118">
        <v>0</v>
      </c>
      <c r="L15" s="117">
        <v>0</v>
      </c>
      <c r="M15" s="117">
        <v>0</v>
      </c>
      <c r="N15" s="117">
        <v>0</v>
      </c>
      <c r="O15" s="117">
        <v>0</v>
      </c>
      <c r="P15" s="118">
        <v>0</v>
      </c>
      <c r="Q15" s="117">
        <v>0</v>
      </c>
      <c r="R15" s="117">
        <v>0</v>
      </c>
      <c r="S15" s="117">
        <v>0</v>
      </c>
      <c r="T15" s="117">
        <v>0</v>
      </c>
      <c r="U15" s="118">
        <v>0</v>
      </c>
      <c r="V15" s="117">
        <v>6.2927052801183301</v>
      </c>
      <c r="W15" s="117">
        <v>0</v>
      </c>
      <c r="X15" s="117">
        <v>14.93037024</v>
      </c>
      <c r="Y15" s="117">
        <v>8.6376649590000003</v>
      </c>
      <c r="Z15" s="118">
        <v>70.033025879999997</v>
      </c>
      <c r="AA15" s="117">
        <v>6.2927052801183301</v>
      </c>
      <c r="AB15" s="117">
        <v>0</v>
      </c>
      <c r="AC15" s="117">
        <v>14.930372630000001</v>
      </c>
      <c r="AD15" s="117">
        <v>8.6376673495000009</v>
      </c>
      <c r="AE15" s="118">
        <v>70.033045270000002</v>
      </c>
      <c r="AF15" s="117">
        <v>0</v>
      </c>
      <c r="AG15" s="117">
        <v>0</v>
      </c>
      <c r="AH15" s="117">
        <v>0</v>
      </c>
      <c r="AI15" s="117">
        <v>0</v>
      </c>
      <c r="AJ15" s="118">
        <v>0</v>
      </c>
    </row>
    <row r="16" spans="1:46" ht="12" customHeight="1"/>
    <row r="17" spans="1:36">
      <c r="B17" s="124"/>
      <c r="C17" s="124"/>
      <c r="D17" s="124"/>
      <c r="E17" s="124"/>
      <c r="F17" s="124"/>
      <c r="G17" s="242" t="s">
        <v>195</v>
      </c>
      <c r="H17" s="243"/>
      <c r="I17" s="243"/>
      <c r="J17" s="243"/>
      <c r="K17" s="243"/>
      <c r="L17" s="243"/>
      <c r="M17" s="243"/>
      <c r="N17" s="243"/>
      <c r="O17" s="243"/>
      <c r="P17" s="243"/>
      <c r="Q17" s="243"/>
      <c r="R17" s="243"/>
      <c r="S17" s="243"/>
      <c r="T17" s="243"/>
      <c r="U17" s="244"/>
      <c r="V17" s="242" t="s">
        <v>281</v>
      </c>
      <c r="W17" s="243"/>
      <c r="X17" s="243"/>
      <c r="Y17" s="243"/>
      <c r="Z17" s="243"/>
      <c r="AA17" s="243"/>
      <c r="AB17" s="243"/>
      <c r="AC17" s="243"/>
      <c r="AD17" s="243"/>
      <c r="AE17" s="243"/>
      <c r="AF17" s="243"/>
      <c r="AG17" s="243"/>
      <c r="AH17" s="243"/>
      <c r="AI17" s="243"/>
      <c r="AJ17" s="244"/>
    </row>
    <row r="18" spans="1:36" ht="36" customHeight="1">
      <c r="A18" s="109" t="s">
        <v>197</v>
      </c>
      <c r="B18" s="109" t="s">
        <v>6</v>
      </c>
      <c r="C18" s="109" t="s">
        <v>189</v>
      </c>
      <c r="D18" s="109" t="s">
        <v>190</v>
      </c>
      <c r="E18" s="109" t="s">
        <v>191</v>
      </c>
      <c r="F18" s="109" t="s">
        <v>192</v>
      </c>
      <c r="G18" s="109" t="s">
        <v>6</v>
      </c>
      <c r="H18" s="109" t="s">
        <v>189</v>
      </c>
      <c r="I18" s="109" t="s">
        <v>190</v>
      </c>
      <c r="J18" s="109" t="s">
        <v>191</v>
      </c>
      <c r="K18" s="109" t="s">
        <v>192</v>
      </c>
      <c r="L18" s="109" t="s">
        <v>193</v>
      </c>
      <c r="M18" s="109" t="s">
        <v>189</v>
      </c>
      <c r="N18" s="109" t="s">
        <v>190</v>
      </c>
      <c r="O18" s="109" t="s">
        <v>191</v>
      </c>
      <c r="P18" s="109" t="s">
        <v>192</v>
      </c>
      <c r="Q18" s="109" t="s">
        <v>194</v>
      </c>
      <c r="R18" s="109" t="s">
        <v>189</v>
      </c>
      <c r="S18" s="109" t="s">
        <v>190</v>
      </c>
      <c r="T18" s="109" t="s">
        <v>191</v>
      </c>
      <c r="U18" s="109" t="s">
        <v>192</v>
      </c>
      <c r="V18" s="109" t="s">
        <v>6</v>
      </c>
      <c r="W18" s="109" t="s">
        <v>189</v>
      </c>
      <c r="X18" s="109" t="s">
        <v>190</v>
      </c>
      <c r="Y18" s="109" t="s">
        <v>191</v>
      </c>
      <c r="Z18" s="109" t="s">
        <v>192</v>
      </c>
      <c r="AA18" s="109" t="s">
        <v>193</v>
      </c>
      <c r="AB18" s="109" t="s">
        <v>189</v>
      </c>
      <c r="AC18" s="109" t="s">
        <v>190</v>
      </c>
      <c r="AD18" s="109" t="s">
        <v>191</v>
      </c>
      <c r="AE18" s="109" t="s">
        <v>192</v>
      </c>
      <c r="AF18" s="109" t="s">
        <v>194</v>
      </c>
      <c r="AG18" s="109" t="s">
        <v>189</v>
      </c>
      <c r="AH18" s="109" t="s">
        <v>190</v>
      </c>
      <c r="AI18" s="109" t="s">
        <v>191</v>
      </c>
      <c r="AJ18" s="109" t="s">
        <v>192</v>
      </c>
    </row>
    <row r="19" spans="1:36" ht="12" customHeight="1">
      <c r="A19" s="116" t="s">
        <v>6</v>
      </c>
      <c r="B19" s="118">
        <v>100</v>
      </c>
      <c r="C19" s="118">
        <v>100</v>
      </c>
      <c r="D19" s="118">
        <v>100</v>
      </c>
      <c r="E19" s="118">
        <v>0</v>
      </c>
      <c r="F19" s="118">
        <v>0</v>
      </c>
      <c r="G19" s="118">
        <v>7.6551804867447268</v>
      </c>
      <c r="H19" s="118">
        <v>6.0382808959999998</v>
      </c>
      <c r="I19" s="118">
        <v>9.2720800039999993</v>
      </c>
      <c r="J19" s="118">
        <v>1.6168995539999997</v>
      </c>
      <c r="K19" s="118">
        <v>10.77634626</v>
      </c>
      <c r="L19" s="118">
        <v>7.5197141498001514</v>
      </c>
      <c r="M19" s="118">
        <v>5.9040385190000002</v>
      </c>
      <c r="N19" s="118">
        <v>9.1353897479999997</v>
      </c>
      <c r="O19" s="118">
        <v>1.6156756144999997</v>
      </c>
      <c r="P19" s="118">
        <v>10.962175930000001</v>
      </c>
      <c r="Q19" s="118">
        <v>0.13546633694457144</v>
      </c>
      <c r="R19" s="118">
        <v>6.6286270999999994E-2</v>
      </c>
      <c r="S19" s="118">
        <v>0.204646361</v>
      </c>
      <c r="T19" s="118">
        <v>6.9180044999999996E-2</v>
      </c>
      <c r="U19" s="118">
        <v>26.055142379999999</v>
      </c>
      <c r="V19" s="118">
        <v>92.344819513255146</v>
      </c>
      <c r="W19" s="118">
        <v>90.727919999999997</v>
      </c>
      <c r="X19" s="118">
        <v>93.961719099999996</v>
      </c>
      <c r="Y19" s="118">
        <v>1.6168995499999994</v>
      </c>
      <c r="Z19" s="118">
        <v>0.89333517100000004</v>
      </c>
      <c r="AA19" s="118">
        <v>85.203672083314359</v>
      </c>
      <c r="AB19" s="118">
        <v>82.407591710000005</v>
      </c>
      <c r="AC19" s="118">
        <v>87.999752439999995</v>
      </c>
      <c r="AD19" s="118">
        <v>2.7960803649999946</v>
      </c>
      <c r="AE19" s="118">
        <v>1.6743076670000001</v>
      </c>
      <c r="AF19" s="118">
        <v>7.1411474299407169</v>
      </c>
      <c r="AG19" s="118">
        <v>4.7126615359999997</v>
      </c>
      <c r="AH19" s="118">
        <v>9.5696334210000007</v>
      </c>
      <c r="AI19" s="118">
        <v>2.4284859425000005</v>
      </c>
      <c r="AJ19" s="118">
        <v>17.350481049999999</v>
      </c>
    </row>
    <row r="20" spans="1:36" ht="12" customHeight="1">
      <c r="A20" s="116" t="s">
        <v>282</v>
      </c>
      <c r="B20" s="118">
        <v>82.870015154971682</v>
      </c>
      <c r="C20" s="118">
        <v>79.878776360000003</v>
      </c>
      <c r="D20" s="118">
        <v>85.861254020000004</v>
      </c>
      <c r="E20" s="118">
        <v>2.9912388300000003</v>
      </c>
      <c r="F20" s="118">
        <v>1.841609727</v>
      </c>
      <c r="G20" s="118">
        <v>79.654431269604913</v>
      </c>
      <c r="H20" s="118">
        <v>72.340135110000006</v>
      </c>
      <c r="I20" s="118">
        <v>86.968728799999994</v>
      </c>
      <c r="J20" s="118">
        <v>7.3142968449999941</v>
      </c>
      <c r="K20" s="118">
        <v>4.6849673190000001</v>
      </c>
      <c r="L20" s="118">
        <v>79.939289248956001</v>
      </c>
      <c r="M20" s="118">
        <v>72.528766959999999</v>
      </c>
      <c r="N20" s="118">
        <v>87.349812049999997</v>
      </c>
      <c r="O20" s="118">
        <v>7.4105225449999992</v>
      </c>
      <c r="P20" s="118">
        <v>4.7296878319999998</v>
      </c>
      <c r="Q20" s="118">
        <v>63.842011547306818</v>
      </c>
      <c r="R20" s="118">
        <v>37.780951989999998</v>
      </c>
      <c r="S20" s="118">
        <v>89.903115270000001</v>
      </c>
      <c r="T20" s="118">
        <v>26.061081640000001</v>
      </c>
      <c r="U20" s="118">
        <v>20.827140780000001</v>
      </c>
      <c r="V20" s="118">
        <v>83.136579918891485</v>
      </c>
      <c r="W20" s="118">
        <v>79.929449289999994</v>
      </c>
      <c r="X20" s="118">
        <v>86.343710509999994</v>
      </c>
      <c r="Y20" s="118">
        <v>3.2071306100000001</v>
      </c>
      <c r="Z20" s="118">
        <v>1.968196345</v>
      </c>
      <c r="AA20" s="118">
        <v>84.283494405069419</v>
      </c>
      <c r="AB20" s="118">
        <v>80.916060869999995</v>
      </c>
      <c r="AC20" s="118">
        <v>87.650927789999997</v>
      </c>
      <c r="AD20" s="118">
        <v>3.3674334600000009</v>
      </c>
      <c r="AE20" s="118">
        <v>2.0384516700000002</v>
      </c>
      <c r="AF20" s="118">
        <v>69.45231884647815</v>
      </c>
      <c r="AG20" s="118">
        <v>59.638404139999999</v>
      </c>
      <c r="AH20" s="118">
        <v>79.266235100000003</v>
      </c>
      <c r="AI20" s="118">
        <v>9.8139154800000021</v>
      </c>
      <c r="AJ20" s="118">
        <v>7.2094060530000004</v>
      </c>
    </row>
    <row r="21" spans="1:36" ht="12" customHeight="1">
      <c r="A21" s="116" t="s">
        <v>283</v>
      </c>
      <c r="B21" s="118">
        <v>9.9551708085235884</v>
      </c>
      <c r="C21" s="118">
        <v>7.2970603509999998</v>
      </c>
      <c r="D21" s="118">
        <v>12.613281410000001</v>
      </c>
      <c r="E21" s="118">
        <v>2.6581105295000005</v>
      </c>
      <c r="F21" s="118">
        <v>13.62285849</v>
      </c>
      <c r="G21" s="118">
        <v>9.1059185030938536</v>
      </c>
      <c r="H21" s="118">
        <v>5.3694419289999997</v>
      </c>
      <c r="I21" s="118">
        <v>12.84239548</v>
      </c>
      <c r="J21" s="118">
        <v>3.7364767755000003</v>
      </c>
      <c r="K21" s="118">
        <v>20.935457079999999</v>
      </c>
      <c r="L21" s="118">
        <v>8.9672658388175499</v>
      </c>
      <c r="M21" s="118">
        <v>5.1894453719999998</v>
      </c>
      <c r="N21" s="118">
        <v>12.745086649999999</v>
      </c>
      <c r="O21" s="118">
        <v>3.7778206389999998</v>
      </c>
      <c r="P21" s="118">
        <v>21.494394249999999</v>
      </c>
      <c r="Q21" s="118">
        <v>16.802505160579763</v>
      </c>
      <c r="R21" s="118">
        <v>1.282831107</v>
      </c>
      <c r="S21" s="118">
        <v>32.322185529999999</v>
      </c>
      <c r="T21" s="118">
        <v>15.519677211499999</v>
      </c>
      <c r="U21" s="118">
        <v>47.125122679999997</v>
      </c>
      <c r="V21" s="118">
        <v>10.025571938885992</v>
      </c>
      <c r="W21" s="118">
        <v>7.15671722</v>
      </c>
      <c r="X21" s="118">
        <v>12.89442678</v>
      </c>
      <c r="Y21" s="118">
        <v>2.8688547799999999</v>
      </c>
      <c r="Z21" s="118">
        <v>14.59967988</v>
      </c>
      <c r="AA21" s="118">
        <v>9.5682467444952159</v>
      </c>
      <c r="AB21" s="118">
        <v>6.5527826300000003</v>
      </c>
      <c r="AC21" s="118">
        <v>12.58371105</v>
      </c>
      <c r="AD21" s="118">
        <v>3.0154642099999998</v>
      </c>
      <c r="AE21" s="118">
        <v>16.07924809</v>
      </c>
      <c r="AF21" s="118">
        <v>15.482088035296387</v>
      </c>
      <c r="AG21" s="118">
        <v>6.4761946699999999</v>
      </c>
      <c r="AH21" s="118">
        <v>24.487980669999999</v>
      </c>
      <c r="AI21" s="118">
        <v>9.0058930000000004</v>
      </c>
      <c r="AJ21" s="118">
        <v>29.678448190000001</v>
      </c>
    </row>
    <row r="22" spans="1:36" ht="12" customHeight="1">
      <c r="A22" s="116" t="s">
        <v>284</v>
      </c>
      <c r="B22" s="118">
        <v>4.8952625870879647</v>
      </c>
      <c r="C22" s="118">
        <v>3.392895373</v>
      </c>
      <c r="D22" s="118">
        <v>6.3976297579999999</v>
      </c>
      <c r="E22" s="118">
        <v>1.5023671924999999</v>
      </c>
      <c r="F22" s="118">
        <v>15.658279070000001</v>
      </c>
      <c r="G22" s="118">
        <v>8.4165148324560715</v>
      </c>
      <c r="H22" s="118">
        <v>2.358511821</v>
      </c>
      <c r="I22" s="118">
        <v>14.47451626</v>
      </c>
      <c r="J22" s="118">
        <v>6.0580022194999996</v>
      </c>
      <c r="K22" s="118">
        <v>36.723249600000003</v>
      </c>
      <c r="L22" s="118">
        <v>8.2630524604432445</v>
      </c>
      <c r="M22" s="118">
        <v>2.1187281370000002</v>
      </c>
      <c r="N22" s="118">
        <v>14.40737614</v>
      </c>
      <c r="O22" s="118">
        <v>6.1443240015000002</v>
      </c>
      <c r="P22" s="118">
        <v>37.93827186</v>
      </c>
      <c r="Q22" s="118">
        <v>16.935185937875914</v>
      </c>
      <c r="R22" s="118">
        <v>0</v>
      </c>
      <c r="S22" s="118">
        <v>44.353226589999998</v>
      </c>
      <c r="T22" s="118">
        <v>27.41806635</v>
      </c>
      <c r="U22" s="118">
        <v>82.602167100000003</v>
      </c>
      <c r="V22" s="118">
        <v>4.603358594858296</v>
      </c>
      <c r="W22" s="118">
        <v>3.047682526</v>
      </c>
      <c r="X22" s="118">
        <v>6.1590347510000001</v>
      </c>
      <c r="Y22" s="118">
        <v>1.5556761125</v>
      </c>
      <c r="Z22" s="118">
        <v>17.242026200000002</v>
      </c>
      <c r="AA22" s="118">
        <v>4.6914601173269066</v>
      </c>
      <c r="AB22" s="118">
        <v>3.0307213329999998</v>
      </c>
      <c r="AC22" s="118">
        <v>6.3521989809999999</v>
      </c>
      <c r="AD22" s="118">
        <v>1.6607388240000001</v>
      </c>
      <c r="AE22" s="118">
        <v>18.060810459999999</v>
      </c>
      <c r="AF22" s="118">
        <v>3.5521867342994291</v>
      </c>
      <c r="AG22" s="118">
        <v>0</v>
      </c>
      <c r="AH22" s="118">
        <v>8.563137437</v>
      </c>
      <c r="AI22" s="118">
        <v>5.0109506059999998</v>
      </c>
      <c r="AJ22" s="118">
        <v>71.972775459999994</v>
      </c>
    </row>
    <row r="23" spans="1:36" ht="12" customHeight="1">
      <c r="A23" s="116" t="s">
        <v>285</v>
      </c>
      <c r="B23" s="118">
        <v>0.84347237596456448</v>
      </c>
      <c r="C23" s="118">
        <v>0.24000322599999999</v>
      </c>
      <c r="D23" s="118">
        <v>1.446941466</v>
      </c>
      <c r="E23" s="118">
        <v>0.60346911999999997</v>
      </c>
      <c r="F23" s="118">
        <v>36.502964149999997</v>
      </c>
      <c r="G23" s="118">
        <v>2.0480457927575206</v>
      </c>
      <c r="H23" s="118">
        <v>0</v>
      </c>
      <c r="I23" s="118">
        <v>4.172449522</v>
      </c>
      <c r="J23" s="118">
        <v>2.1244037680000001</v>
      </c>
      <c r="K23" s="118">
        <v>52.922620070000001</v>
      </c>
      <c r="L23" s="118">
        <v>2.0413397458984179</v>
      </c>
      <c r="M23" s="118">
        <v>0</v>
      </c>
      <c r="N23" s="118">
        <v>4.203342481</v>
      </c>
      <c r="O23" s="118">
        <v>2.1620027815</v>
      </c>
      <c r="P23" s="118">
        <v>54.036211799999997</v>
      </c>
      <c r="Q23" s="118">
        <v>2.4202973542377659</v>
      </c>
      <c r="R23" s="118">
        <v>0</v>
      </c>
      <c r="S23" s="118">
        <v>5.1584972980000003</v>
      </c>
      <c r="T23" s="118">
        <v>2.7381994890000003</v>
      </c>
      <c r="U23" s="118">
        <v>57.72184523</v>
      </c>
      <c r="V23" s="118">
        <v>0.74361591445769137</v>
      </c>
      <c r="W23" s="118">
        <v>0.115782123</v>
      </c>
      <c r="X23" s="118">
        <v>1.3714496490000001</v>
      </c>
      <c r="Y23" s="118">
        <v>0.62783376300000004</v>
      </c>
      <c r="Z23" s="118">
        <v>43.076453119999996</v>
      </c>
      <c r="AA23" s="118">
        <v>0.58805935962420586</v>
      </c>
      <c r="AB23" s="118">
        <v>0</v>
      </c>
      <c r="AC23" s="118">
        <v>1.1966393559999999</v>
      </c>
      <c r="AD23" s="118">
        <v>0.60858003399999994</v>
      </c>
      <c r="AE23" s="118">
        <v>52.800798450000002</v>
      </c>
      <c r="AF23" s="118">
        <v>2.5996187233161567</v>
      </c>
      <c r="AG23" s="118">
        <v>0.63205054199999999</v>
      </c>
      <c r="AH23" s="118">
        <v>4.5671870459999999</v>
      </c>
      <c r="AI23" s="118">
        <v>1.967568252</v>
      </c>
      <c r="AJ23" s="118">
        <v>38.61571378</v>
      </c>
    </row>
    <row r="24" spans="1:36" ht="12" customHeight="1">
      <c r="A24" s="116" t="s">
        <v>286</v>
      </c>
      <c r="B24" s="118">
        <v>1.4309041140839036</v>
      </c>
      <c r="C24" s="118">
        <v>0.60343300200000005</v>
      </c>
      <c r="D24" s="118">
        <v>2.2583751080000001</v>
      </c>
      <c r="E24" s="118">
        <v>0.82747105300000001</v>
      </c>
      <c r="F24" s="118">
        <v>29.50436174</v>
      </c>
      <c r="G24" s="118">
        <v>0.77508960208763922</v>
      </c>
      <c r="H24" s="118">
        <v>0</v>
      </c>
      <c r="I24" s="118">
        <v>1.589689345</v>
      </c>
      <c r="J24" s="118">
        <v>0.81459979550000006</v>
      </c>
      <c r="K24" s="118">
        <v>53.621177150000001</v>
      </c>
      <c r="L24" s="118">
        <v>0.78905270588480048</v>
      </c>
      <c r="M24" s="118">
        <v>0</v>
      </c>
      <c r="N24" s="118">
        <v>1.618868754</v>
      </c>
      <c r="O24" s="118">
        <v>0.82981610350000001</v>
      </c>
      <c r="P24" s="118">
        <v>53.656186689999998</v>
      </c>
      <c r="Q24" s="118">
        <v>0</v>
      </c>
      <c r="R24" s="118">
        <v>0</v>
      </c>
      <c r="S24" s="118">
        <v>7.5168035999999994E-2</v>
      </c>
      <c r="T24" s="118">
        <v>7.5168035999999994E-2</v>
      </c>
      <c r="U24" s="118">
        <v>0</v>
      </c>
      <c r="V24" s="118">
        <v>1.4852696808977246</v>
      </c>
      <c r="W24" s="118">
        <v>0.60452844299999997</v>
      </c>
      <c r="X24" s="118">
        <v>2.3660107990000001</v>
      </c>
      <c r="Y24" s="118">
        <v>0.88074117800000007</v>
      </c>
      <c r="Z24" s="118">
        <v>30.254287680000001</v>
      </c>
      <c r="AA24" s="118">
        <v>0.86266573928335433</v>
      </c>
      <c r="AB24" s="118">
        <v>0.304518118</v>
      </c>
      <c r="AC24" s="118">
        <v>1.420813318</v>
      </c>
      <c r="AD24" s="118">
        <v>0.55814759999999997</v>
      </c>
      <c r="AE24" s="118">
        <v>33.010374429999999</v>
      </c>
      <c r="AF24" s="118">
        <v>8.9137876606098434</v>
      </c>
      <c r="AG24" s="118">
        <v>1.1956305469999999</v>
      </c>
      <c r="AH24" s="118">
        <v>16.631943620000001</v>
      </c>
      <c r="AI24" s="118">
        <v>7.7181565365000004</v>
      </c>
      <c r="AJ24" s="118">
        <v>44.176901809999997</v>
      </c>
    </row>
    <row r="25" spans="1:36" ht="12" customHeight="1">
      <c r="A25" s="116" t="s">
        <v>214</v>
      </c>
      <c r="B25" s="118">
        <v>5.1749593684171334E-3</v>
      </c>
      <c r="C25" s="118">
        <v>0</v>
      </c>
      <c r="D25" s="118">
        <v>1.2288668000000001E-2</v>
      </c>
      <c r="E25" s="118">
        <v>7.1137085000000004E-3</v>
      </c>
      <c r="F25" s="118">
        <v>70.134715729999996</v>
      </c>
      <c r="G25" s="118">
        <v>0</v>
      </c>
      <c r="H25" s="118">
        <v>0</v>
      </c>
      <c r="I25" s="118">
        <v>1.04434E-4</v>
      </c>
      <c r="J25" s="118">
        <v>1.04434E-4</v>
      </c>
      <c r="K25" s="118">
        <v>0</v>
      </c>
      <c r="L25" s="118">
        <v>0</v>
      </c>
      <c r="M25" s="118">
        <v>0</v>
      </c>
      <c r="N25" s="118">
        <v>1.13442E-4</v>
      </c>
      <c r="O25" s="118">
        <v>1.13442E-4</v>
      </c>
      <c r="P25" s="118">
        <v>0</v>
      </c>
      <c r="Q25" s="118">
        <v>0</v>
      </c>
      <c r="R25" s="118">
        <v>0</v>
      </c>
      <c r="S25" s="118">
        <v>0</v>
      </c>
      <c r="T25" s="118">
        <v>0</v>
      </c>
      <c r="U25" s="118">
        <v>0</v>
      </c>
      <c r="V25" s="118">
        <v>5.6039520091046586E-3</v>
      </c>
      <c r="W25" s="118">
        <v>0</v>
      </c>
      <c r="X25" s="118">
        <v>1.3283767E-2</v>
      </c>
      <c r="Y25" s="118">
        <v>7.6798149999999996E-3</v>
      </c>
      <c r="Z25" s="118">
        <v>69.919814990000006</v>
      </c>
      <c r="AA25" s="118">
        <v>6.0736342013017041E-3</v>
      </c>
      <c r="AB25" s="118">
        <v>0</v>
      </c>
      <c r="AC25" s="118">
        <v>1.4397686999999999E-2</v>
      </c>
      <c r="AD25" s="118">
        <v>8.3240524999999999E-3</v>
      </c>
      <c r="AE25" s="118">
        <v>69.924618429999995</v>
      </c>
      <c r="AF25" s="118">
        <v>0</v>
      </c>
      <c r="AG25" s="118">
        <v>0</v>
      </c>
      <c r="AH25" s="118">
        <v>0</v>
      </c>
      <c r="AI25" s="118">
        <v>0</v>
      </c>
      <c r="AJ25" s="118">
        <v>0</v>
      </c>
    </row>
    <row r="26" spans="1:36" ht="12" customHeight="1">
      <c r="B26" s="120"/>
      <c r="C26" s="121"/>
      <c r="D26" s="121"/>
      <c r="E26" s="121"/>
      <c r="F26" s="121"/>
      <c r="G26" s="120"/>
      <c r="H26" s="121"/>
      <c r="I26" s="121"/>
      <c r="J26" s="121"/>
      <c r="K26" s="121"/>
      <c r="L26" s="120"/>
      <c r="M26" s="121"/>
      <c r="N26" s="121"/>
      <c r="O26" s="121"/>
      <c r="P26" s="121"/>
      <c r="Q26" s="120"/>
      <c r="R26" s="121"/>
      <c r="S26" s="121"/>
      <c r="T26" s="121"/>
      <c r="U26" s="121"/>
      <c r="V26" s="120"/>
      <c r="W26" s="121"/>
      <c r="X26" s="121"/>
      <c r="Y26" s="121"/>
      <c r="Z26" s="121"/>
      <c r="AA26" s="120"/>
      <c r="AB26" s="121"/>
      <c r="AC26" s="121"/>
      <c r="AD26" s="121"/>
      <c r="AE26" s="121"/>
      <c r="AF26" s="120"/>
      <c r="AG26" s="121"/>
      <c r="AH26" s="121"/>
      <c r="AI26" s="121"/>
      <c r="AJ26" s="121"/>
    </row>
    <row r="27" spans="1:36" ht="12" customHeight="1">
      <c r="A27" s="113" t="s">
        <v>198</v>
      </c>
      <c r="B27" s="120"/>
      <c r="C27" s="121"/>
      <c r="D27" s="121"/>
      <c r="E27" s="121"/>
      <c r="F27" s="121"/>
      <c r="G27" s="120"/>
      <c r="H27" s="121"/>
      <c r="I27" s="121"/>
      <c r="J27" s="121"/>
      <c r="K27" s="121"/>
      <c r="L27" s="120"/>
      <c r="M27" s="121"/>
      <c r="N27" s="121"/>
      <c r="O27" s="121"/>
      <c r="P27" s="121"/>
      <c r="Q27" s="120"/>
      <c r="R27" s="121"/>
      <c r="S27" s="121"/>
      <c r="T27" s="121"/>
      <c r="U27" s="121"/>
      <c r="V27" s="120"/>
      <c r="W27" s="121"/>
      <c r="X27" s="121"/>
      <c r="Y27" s="121"/>
      <c r="Z27" s="121"/>
      <c r="AA27" s="120"/>
      <c r="AB27" s="121"/>
      <c r="AC27" s="121"/>
      <c r="AD27" s="121"/>
      <c r="AE27" s="121"/>
      <c r="AF27" s="120"/>
      <c r="AG27" s="121"/>
      <c r="AH27" s="121"/>
      <c r="AI27" s="121"/>
      <c r="AJ27" s="121"/>
    </row>
    <row r="28" spans="1:36" ht="12" customHeight="1">
      <c r="A28" s="14" t="s">
        <v>287</v>
      </c>
    </row>
    <row r="29" spans="1:36" ht="12" customHeight="1"/>
    <row r="30" spans="1:36" ht="12" customHeight="1"/>
    <row r="31" spans="1:36" ht="12" customHeight="1"/>
    <row r="32" spans="1:3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sheetData>
  <sheetProtection selectLockedCells="1" selectUnlockedCells="1"/>
  <mergeCells count="5">
    <mergeCell ref="A3:AJ3"/>
    <mergeCell ref="G7:U7"/>
    <mergeCell ref="V7:AJ7"/>
    <mergeCell ref="G17:U17"/>
    <mergeCell ref="V17:AJ17"/>
  </mergeCells>
  <conditionalFormatting sqref="A4:C5">
    <cfRule type="duplicateValues" dxfId="37" priority="4"/>
  </conditionalFormatting>
  <conditionalFormatting sqref="D4:P5">
    <cfRule type="duplicateValues" dxfId="36" priority="3"/>
  </conditionalFormatting>
  <conditionalFormatting sqref="Q4:AJ5">
    <cfRule type="duplicateValues" dxfId="35" priority="2"/>
  </conditionalFormatting>
  <conditionalFormatting sqref="B8:AJ25">
    <cfRule type="cellIs" dxfId="34" priority="1" operator="lessThan">
      <formula>0</formula>
    </cfRule>
  </conditionalFormatting>
  <pageMargins left="0.7" right="0.7" top="0.75" bottom="0.75" header="0.3" footer="0.3"/>
  <pageSetup orientation="portrait" horizontalDpi="360" verticalDpi="36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DEAB1-5E2D-43EB-8038-9809C474F4A5}">
  <dimension ref="A1:AT58"/>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9" width="8.33203125" customWidth="1"/>
    <col min="10" max="10" width="7.1640625" customWidth="1"/>
    <col min="11" max="11" width="4.83203125" customWidth="1"/>
    <col min="12" max="12" width="12.1640625" customWidth="1"/>
    <col min="13" max="14" width="8.33203125" customWidth="1"/>
    <col min="15" max="15" width="7.1640625" customWidth="1"/>
    <col min="16" max="16" width="4.83203125" customWidth="1"/>
    <col min="17" max="17" width="15.6640625" customWidth="1"/>
    <col min="18" max="19" width="8.33203125" customWidth="1"/>
    <col min="20" max="20" width="7.1640625" customWidth="1"/>
    <col min="21" max="21" width="6" customWidth="1"/>
    <col min="22" max="24" width="9.83203125" customWidth="1"/>
    <col min="25" max="25" width="8.33203125" customWidth="1"/>
    <col min="26" max="26" width="6" customWidth="1"/>
    <col min="27" max="27" width="12.1640625" customWidth="1"/>
    <col min="28" max="29" width="9.83203125" customWidth="1"/>
    <col min="30" max="30" width="8.33203125" customWidth="1"/>
    <col min="31" max="31" width="4.83203125" customWidth="1"/>
    <col min="32" max="32" width="15.6640625" customWidth="1"/>
    <col min="33" max="34" width="9.83203125" customWidth="1"/>
    <col min="35" max="35" width="7.1640625" customWidth="1"/>
    <col min="36" max="36" width="4.83203125" customWidth="1"/>
  </cols>
  <sheetData>
    <row r="1" spans="1:46" ht="59.25" customHeight="1"/>
    <row r="2" spans="1:46" ht="3.75" customHeight="1"/>
    <row r="3" spans="1:46" ht="28.5" customHeight="1">
      <c r="A3" s="240"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row>
    <row r="4" spans="1:46">
      <c r="A4" s="106" t="s">
        <v>184</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row>
    <row r="5" spans="1:46">
      <c r="A5" s="107">
        <v>2020</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row>
    <row r="7" spans="1:46" ht="15" customHeight="1">
      <c r="G7" s="242" t="s">
        <v>195</v>
      </c>
      <c r="H7" s="243"/>
      <c r="I7" s="243"/>
      <c r="J7" s="243"/>
      <c r="K7" s="243"/>
      <c r="L7" s="243"/>
      <c r="M7" s="243"/>
      <c r="N7" s="243"/>
      <c r="O7" s="243"/>
      <c r="P7" s="243"/>
      <c r="Q7" s="243"/>
      <c r="R7" s="243"/>
      <c r="S7" s="243"/>
      <c r="T7" s="243"/>
      <c r="U7" s="244"/>
      <c r="V7" s="242" t="s">
        <v>281</v>
      </c>
      <c r="W7" s="243"/>
      <c r="X7" s="243"/>
      <c r="Y7" s="243"/>
      <c r="Z7" s="243"/>
      <c r="AA7" s="243"/>
      <c r="AB7" s="243"/>
      <c r="AC7" s="243"/>
      <c r="AD7" s="243"/>
      <c r="AE7" s="243"/>
      <c r="AF7" s="243"/>
      <c r="AG7" s="243"/>
      <c r="AH7" s="243"/>
      <c r="AI7" s="243"/>
      <c r="AJ7" s="244"/>
      <c r="AK7" s="122"/>
      <c r="AL7" s="122"/>
      <c r="AM7" s="122"/>
      <c r="AN7" s="122"/>
      <c r="AO7" s="122"/>
      <c r="AP7" s="122"/>
      <c r="AQ7" s="122"/>
      <c r="AR7" s="122"/>
      <c r="AS7" s="122"/>
      <c r="AT7" s="122"/>
    </row>
    <row r="8" spans="1:46" ht="43.5" customHeight="1">
      <c r="A8" s="109" t="s">
        <v>188</v>
      </c>
      <c r="B8" s="109" t="s">
        <v>6</v>
      </c>
      <c r="C8" s="109" t="s">
        <v>189</v>
      </c>
      <c r="D8" s="109" t="s">
        <v>190</v>
      </c>
      <c r="E8" s="109" t="s">
        <v>191</v>
      </c>
      <c r="F8" s="109" t="s">
        <v>192</v>
      </c>
      <c r="G8" s="109" t="s">
        <v>6</v>
      </c>
      <c r="H8" s="109" t="s">
        <v>189</v>
      </c>
      <c r="I8" s="109" t="s">
        <v>190</v>
      </c>
      <c r="J8" s="109" t="s">
        <v>191</v>
      </c>
      <c r="K8" s="109" t="s">
        <v>192</v>
      </c>
      <c r="L8" s="109" t="s">
        <v>193</v>
      </c>
      <c r="M8" s="109" t="s">
        <v>189</v>
      </c>
      <c r="N8" s="109" t="s">
        <v>190</v>
      </c>
      <c r="O8" s="109" t="s">
        <v>191</v>
      </c>
      <c r="P8" s="109" t="s">
        <v>192</v>
      </c>
      <c r="Q8" s="109" t="s">
        <v>194</v>
      </c>
      <c r="R8" s="109" t="s">
        <v>189</v>
      </c>
      <c r="S8" s="109" t="s">
        <v>190</v>
      </c>
      <c r="T8" s="109" t="s">
        <v>191</v>
      </c>
      <c r="U8" s="109" t="s">
        <v>192</v>
      </c>
      <c r="V8" s="123" t="s">
        <v>6</v>
      </c>
      <c r="W8" s="123" t="s">
        <v>189</v>
      </c>
      <c r="X8" s="123" t="s">
        <v>190</v>
      </c>
      <c r="Y8" s="123" t="s">
        <v>191</v>
      </c>
      <c r="Z8" s="123" t="s">
        <v>192</v>
      </c>
      <c r="AA8" s="123" t="s">
        <v>193</v>
      </c>
      <c r="AB8" s="123" t="s">
        <v>189</v>
      </c>
      <c r="AC8" s="123" t="s">
        <v>190</v>
      </c>
      <c r="AD8" s="123" t="s">
        <v>191</v>
      </c>
      <c r="AE8" s="123" t="s">
        <v>192</v>
      </c>
      <c r="AF8" s="123" t="s">
        <v>194</v>
      </c>
      <c r="AG8" s="123" t="s">
        <v>189</v>
      </c>
      <c r="AH8" s="123" t="s">
        <v>190</v>
      </c>
      <c r="AI8" s="123" t="s">
        <v>191</v>
      </c>
      <c r="AJ8" s="123" t="s">
        <v>192</v>
      </c>
    </row>
    <row r="9" spans="1:46" ht="12" customHeight="1">
      <c r="A9" s="116" t="s">
        <v>6</v>
      </c>
      <c r="B9" s="117">
        <v>121599.124401301</v>
      </c>
      <c r="C9" s="117">
        <v>111458.2564</v>
      </c>
      <c r="D9" s="117">
        <v>131739.9841</v>
      </c>
      <c r="E9" s="117">
        <v>10140.863850000002</v>
      </c>
      <c r="F9" s="118">
        <v>4.2548910739999997</v>
      </c>
      <c r="G9" s="117">
        <v>9308.6324432208403</v>
      </c>
      <c r="H9" s="117">
        <v>7284.463992</v>
      </c>
      <c r="I9" s="117">
        <v>11332.80017</v>
      </c>
      <c r="J9" s="117">
        <v>2024.1680890000002</v>
      </c>
      <c r="K9" s="118">
        <v>11.094420879999999</v>
      </c>
      <c r="L9" s="117">
        <v>9143.90656363772</v>
      </c>
      <c r="M9" s="117">
        <v>7121.5790589999997</v>
      </c>
      <c r="N9" s="117">
        <v>11166.233410000001</v>
      </c>
      <c r="O9" s="117">
        <v>2022.3271755000005</v>
      </c>
      <c r="P9" s="118">
        <v>11.28401311</v>
      </c>
      <c r="Q9" s="117">
        <v>164.72587958311499</v>
      </c>
      <c r="R9" s="117">
        <v>80.880443360000001</v>
      </c>
      <c r="S9" s="117">
        <v>248.57125389999999</v>
      </c>
      <c r="T9" s="117">
        <v>83.845405269999986</v>
      </c>
      <c r="U9" s="118">
        <v>25.969371750000001</v>
      </c>
      <c r="V9" s="117">
        <v>112290.49195808001</v>
      </c>
      <c r="W9" s="117">
        <v>102490.6394</v>
      </c>
      <c r="X9" s="117">
        <v>122090.337</v>
      </c>
      <c r="Y9" s="117">
        <v>9799.8487999999998</v>
      </c>
      <c r="Z9" s="118">
        <v>4.4526681799999999</v>
      </c>
      <c r="AA9" s="117">
        <v>103606.91921106599</v>
      </c>
      <c r="AB9" s="117">
        <v>94317.223079999996</v>
      </c>
      <c r="AC9" s="117">
        <v>112896.60830000001</v>
      </c>
      <c r="AD9" s="117">
        <v>9289.6926100000055</v>
      </c>
      <c r="AE9" s="118">
        <v>4.5746358230000004</v>
      </c>
      <c r="AF9" s="117">
        <v>8683.5727470139209</v>
      </c>
      <c r="AG9" s="117">
        <v>5593.2968369999999</v>
      </c>
      <c r="AH9" s="117">
        <v>11773.848180000001</v>
      </c>
      <c r="AI9" s="117">
        <v>3090.2756715000005</v>
      </c>
      <c r="AJ9" s="118">
        <v>18.156942440000002</v>
      </c>
    </row>
    <row r="10" spans="1:46" ht="12" customHeight="1">
      <c r="A10" s="116" t="s">
        <v>208</v>
      </c>
      <c r="B10" s="117">
        <v>14118.9967032441</v>
      </c>
      <c r="C10" s="117">
        <v>11620.44008</v>
      </c>
      <c r="D10" s="117">
        <v>16617.552790000002</v>
      </c>
      <c r="E10" s="117">
        <v>2498.5563550000006</v>
      </c>
      <c r="F10" s="118">
        <v>9.0287837250000003</v>
      </c>
      <c r="G10" s="117">
        <v>538.04354899427096</v>
      </c>
      <c r="H10" s="117">
        <v>64.851137800000004</v>
      </c>
      <c r="I10" s="117">
        <v>1011.2359729999999</v>
      </c>
      <c r="J10" s="117">
        <v>473.1924176</v>
      </c>
      <c r="K10" s="118">
        <v>44.870847429999998</v>
      </c>
      <c r="L10" s="117">
        <v>528.90140035099796</v>
      </c>
      <c r="M10" s="117">
        <v>55.913079969999998</v>
      </c>
      <c r="N10" s="117">
        <v>1001.889734</v>
      </c>
      <c r="O10" s="117">
        <v>472.98832701499998</v>
      </c>
      <c r="P10" s="118">
        <v>45.626759890000002</v>
      </c>
      <c r="Q10" s="117">
        <v>9.1421486432727299</v>
      </c>
      <c r="R10" s="117">
        <v>0</v>
      </c>
      <c r="S10" s="117">
        <v>23.499212610000001</v>
      </c>
      <c r="T10" s="117">
        <v>14.357063969</v>
      </c>
      <c r="U10" s="118">
        <v>80.123753440000002</v>
      </c>
      <c r="V10" s="117">
        <v>13580.953154249801</v>
      </c>
      <c r="W10" s="117">
        <v>11127.74084</v>
      </c>
      <c r="X10" s="117">
        <v>16034.164919999999</v>
      </c>
      <c r="Y10" s="117">
        <v>2453.2120399999994</v>
      </c>
      <c r="Z10" s="118">
        <v>9.2161338599999993</v>
      </c>
      <c r="AA10" s="117">
        <v>11423.268451051899</v>
      </c>
      <c r="AB10" s="117">
        <v>9410.0605379999997</v>
      </c>
      <c r="AC10" s="117">
        <v>13436.475839999999</v>
      </c>
      <c r="AD10" s="117">
        <v>2013.2076509999997</v>
      </c>
      <c r="AE10" s="118">
        <v>8.9917066069999994</v>
      </c>
      <c r="AF10" s="117">
        <v>2157.6847031979501</v>
      </c>
      <c r="AG10" s="117">
        <v>754.46375799999998</v>
      </c>
      <c r="AH10" s="117">
        <v>3560.9056209999999</v>
      </c>
      <c r="AI10" s="117">
        <v>1403.2209315</v>
      </c>
      <c r="AJ10" s="118">
        <v>33.18042947</v>
      </c>
    </row>
    <row r="11" spans="1:46" ht="12" customHeight="1">
      <c r="A11" s="116" t="s">
        <v>209</v>
      </c>
      <c r="B11" s="117">
        <v>39996.945283018998</v>
      </c>
      <c r="C11" s="117">
        <v>34682.139799999997</v>
      </c>
      <c r="D11" s="117">
        <v>45311.747730000003</v>
      </c>
      <c r="E11" s="117">
        <v>5314.8039650000028</v>
      </c>
      <c r="F11" s="118">
        <v>6.7796046939999997</v>
      </c>
      <c r="G11" s="117">
        <v>4782.9905575201901</v>
      </c>
      <c r="H11" s="117">
        <v>3374.3518989999998</v>
      </c>
      <c r="I11" s="117">
        <v>6191.6287430000002</v>
      </c>
      <c r="J11" s="117">
        <v>1408.6384220000002</v>
      </c>
      <c r="K11" s="118">
        <v>15.0260198</v>
      </c>
      <c r="L11" s="117">
        <v>4697.9826796964699</v>
      </c>
      <c r="M11" s="117">
        <v>3290.289953</v>
      </c>
      <c r="N11" s="117">
        <v>6105.6750760000004</v>
      </c>
      <c r="O11" s="117">
        <v>1407.6925615000002</v>
      </c>
      <c r="P11" s="118">
        <v>15.28763652</v>
      </c>
      <c r="Q11" s="117">
        <v>85.007877823716399</v>
      </c>
      <c r="R11" s="117">
        <v>34.108668420000001</v>
      </c>
      <c r="S11" s="117">
        <v>135.906946</v>
      </c>
      <c r="T11" s="117">
        <v>50.899138790000002</v>
      </c>
      <c r="U11" s="118">
        <v>30.548898049999998</v>
      </c>
      <c r="V11" s="117">
        <v>35213.954725498799</v>
      </c>
      <c r="W11" s="117">
        <v>30109.320680000001</v>
      </c>
      <c r="X11" s="117">
        <v>40318.586210000001</v>
      </c>
      <c r="Y11" s="117">
        <v>5104.6327650000003</v>
      </c>
      <c r="Z11" s="118">
        <v>7.3959445580000001</v>
      </c>
      <c r="AA11" s="117">
        <v>33203.952333921603</v>
      </c>
      <c r="AB11" s="117">
        <v>28196.930509999998</v>
      </c>
      <c r="AC11" s="117">
        <v>38210.971709999998</v>
      </c>
      <c r="AD11" s="117">
        <v>5007.0205999999998</v>
      </c>
      <c r="AE11" s="118">
        <v>7.6936697650000001</v>
      </c>
      <c r="AF11" s="117">
        <v>2010.0023915772399</v>
      </c>
      <c r="AG11" s="117">
        <v>986.16429400000004</v>
      </c>
      <c r="AH11" s="117">
        <v>3033.8403750000002</v>
      </c>
      <c r="AI11" s="117">
        <v>1023.8380405</v>
      </c>
      <c r="AJ11" s="118">
        <v>25.988345299999999</v>
      </c>
    </row>
    <row r="12" spans="1:46" ht="12" customHeight="1">
      <c r="A12" s="116" t="s">
        <v>210</v>
      </c>
      <c r="B12" s="117">
        <v>7648.7194394873504</v>
      </c>
      <c r="C12" s="117">
        <v>5145.5009280000004</v>
      </c>
      <c r="D12" s="117">
        <v>10151.93736</v>
      </c>
      <c r="E12" s="117">
        <v>2503.2182159999998</v>
      </c>
      <c r="F12" s="118">
        <v>16.697595069999998</v>
      </c>
      <c r="G12" s="117">
        <v>278.61409893308598</v>
      </c>
      <c r="H12" s="117">
        <v>162.5059871</v>
      </c>
      <c r="I12" s="117">
        <v>394.7222678</v>
      </c>
      <c r="J12" s="117">
        <v>116.10814035</v>
      </c>
      <c r="K12" s="118">
        <v>21.261968169999999</v>
      </c>
      <c r="L12" s="117">
        <v>252.280621556623</v>
      </c>
      <c r="M12" s="117">
        <v>142.12158790000001</v>
      </c>
      <c r="N12" s="117">
        <v>362.43963289999999</v>
      </c>
      <c r="O12" s="117">
        <v>110.15902249999999</v>
      </c>
      <c r="P12" s="118">
        <v>22.27820157</v>
      </c>
      <c r="Q12" s="117">
        <v>26.333477376463001</v>
      </c>
      <c r="R12" s="117">
        <v>0</v>
      </c>
      <c r="S12" s="117">
        <v>63.034682019999998</v>
      </c>
      <c r="T12" s="117">
        <v>36.701164964999997</v>
      </c>
      <c r="U12" s="118">
        <v>71.107418449999997</v>
      </c>
      <c r="V12" s="117">
        <v>7370.1053405542598</v>
      </c>
      <c r="W12" s="117">
        <v>4869.5399500000003</v>
      </c>
      <c r="X12" s="117">
        <v>9870.6700799999999</v>
      </c>
      <c r="Y12" s="117">
        <v>2500.5650649999998</v>
      </c>
      <c r="Z12" s="118">
        <v>17.310452160000001</v>
      </c>
      <c r="AA12" s="117">
        <v>4727.2153899894502</v>
      </c>
      <c r="AB12" s="117">
        <v>3203.2833070000001</v>
      </c>
      <c r="AC12" s="117">
        <v>6251.147062</v>
      </c>
      <c r="AD12" s="117">
        <v>1523.9318774999999</v>
      </c>
      <c r="AE12" s="118">
        <v>16.447659640000001</v>
      </c>
      <c r="AF12" s="117">
        <v>2642.8899505648201</v>
      </c>
      <c r="AG12" s="117">
        <v>661.05636149999998</v>
      </c>
      <c r="AH12" s="117">
        <v>4624.7232999999997</v>
      </c>
      <c r="AI12" s="117">
        <v>1981.8334692499998</v>
      </c>
      <c r="AJ12" s="118">
        <v>38.258860179999999</v>
      </c>
    </row>
    <row r="13" spans="1:46" ht="12" customHeight="1">
      <c r="A13" s="116" t="s">
        <v>211</v>
      </c>
      <c r="B13" s="117">
        <v>6633.0055042819204</v>
      </c>
      <c r="C13" s="117">
        <v>4975.8668980000002</v>
      </c>
      <c r="D13" s="117">
        <v>8290.142871</v>
      </c>
      <c r="E13" s="117">
        <v>1657.1379864999999</v>
      </c>
      <c r="F13" s="118">
        <v>12.74653915</v>
      </c>
      <c r="G13" s="117">
        <v>147.00308279221099</v>
      </c>
      <c r="H13" s="117">
        <v>39.376695990000002</v>
      </c>
      <c r="I13" s="117">
        <v>254.6294651</v>
      </c>
      <c r="J13" s="117">
        <v>107.626384555</v>
      </c>
      <c r="K13" s="118">
        <v>37.353925160000003</v>
      </c>
      <c r="L13" s="117">
        <v>134.43367149422301</v>
      </c>
      <c r="M13" s="117">
        <v>27.834030819999999</v>
      </c>
      <c r="N13" s="117">
        <v>241.03330769999999</v>
      </c>
      <c r="O13" s="117">
        <v>106.59963843999999</v>
      </c>
      <c r="P13" s="118">
        <v>40.456807380000001</v>
      </c>
      <c r="Q13" s="117">
        <v>12.569411297987999</v>
      </c>
      <c r="R13" s="117">
        <v>0</v>
      </c>
      <c r="S13" s="117">
        <v>27.397897270000001</v>
      </c>
      <c r="T13" s="117">
        <v>14.828485971000001</v>
      </c>
      <c r="U13" s="118">
        <v>60.190202120000002</v>
      </c>
      <c r="V13" s="117">
        <v>6486.0024214897103</v>
      </c>
      <c r="W13" s="117">
        <v>4832.348481</v>
      </c>
      <c r="X13" s="117">
        <v>8139.655127</v>
      </c>
      <c r="Y13" s="117">
        <v>1653.653323</v>
      </c>
      <c r="Z13" s="118">
        <v>13.00802406</v>
      </c>
      <c r="AA13" s="117">
        <v>6088.7553511801398</v>
      </c>
      <c r="AB13" s="117">
        <v>4466.7233450000003</v>
      </c>
      <c r="AC13" s="117">
        <v>7710.7862359999999</v>
      </c>
      <c r="AD13" s="117">
        <v>1622.0314454999998</v>
      </c>
      <c r="AE13" s="118">
        <v>13.59172922</v>
      </c>
      <c r="AF13" s="117">
        <v>397.24707030956199</v>
      </c>
      <c r="AG13" s="117">
        <v>75.195104779999994</v>
      </c>
      <c r="AH13" s="117">
        <v>719.29892170000005</v>
      </c>
      <c r="AI13" s="117">
        <v>322.05190846000005</v>
      </c>
      <c r="AJ13" s="118">
        <v>41.362727149999998</v>
      </c>
    </row>
    <row r="14" spans="1:46" ht="12" customHeight="1">
      <c r="A14" s="116" t="s">
        <v>212</v>
      </c>
      <c r="B14" s="117">
        <v>50484.1788202795</v>
      </c>
      <c r="C14" s="117">
        <v>44025.304190000003</v>
      </c>
      <c r="D14" s="117">
        <v>56943.0507</v>
      </c>
      <c r="E14" s="117">
        <v>6458.8732549999986</v>
      </c>
      <c r="F14" s="118">
        <v>6.5274778439999999</v>
      </c>
      <c r="G14" s="117">
        <v>3408.9042583819601</v>
      </c>
      <c r="H14" s="117">
        <v>2065.9808830000002</v>
      </c>
      <c r="I14" s="117">
        <v>4751.8273250000002</v>
      </c>
      <c r="J14" s="117">
        <v>1342.923221</v>
      </c>
      <c r="K14" s="118">
        <v>20.099272020000001</v>
      </c>
      <c r="L14" s="117">
        <v>3377.23129394029</v>
      </c>
      <c r="M14" s="117">
        <v>2034.811657</v>
      </c>
      <c r="N14" s="117">
        <v>4719.6506230000005</v>
      </c>
      <c r="O14" s="117">
        <v>1342.4194830000001</v>
      </c>
      <c r="P14" s="118">
        <v>20.280160609999999</v>
      </c>
      <c r="Q14" s="117">
        <v>31.672964441674999</v>
      </c>
      <c r="R14" s="117">
        <v>0</v>
      </c>
      <c r="S14" s="117">
        <v>67.224286000000006</v>
      </c>
      <c r="T14" s="117">
        <v>35.551321560000005</v>
      </c>
      <c r="U14" s="118">
        <v>57.267861369999999</v>
      </c>
      <c r="V14" s="117">
        <v>47075.274561897502</v>
      </c>
      <c r="W14" s="117">
        <v>40863.129330000003</v>
      </c>
      <c r="X14" s="117">
        <v>53287.417350000003</v>
      </c>
      <c r="Y14" s="117">
        <v>6212.14401</v>
      </c>
      <c r="Z14" s="118">
        <v>6.7327516230000004</v>
      </c>
      <c r="AA14" s="117">
        <v>46000.4911592266</v>
      </c>
      <c r="AB14" s="117">
        <v>39824.646309999996</v>
      </c>
      <c r="AC14" s="117">
        <v>52176.333550000003</v>
      </c>
      <c r="AD14" s="117">
        <v>6175.8436200000033</v>
      </c>
      <c r="AE14" s="118">
        <v>6.8497979600000001</v>
      </c>
      <c r="AF14" s="117">
        <v>1074.7834026709299</v>
      </c>
      <c r="AG14" s="117">
        <v>406.40434019999998</v>
      </c>
      <c r="AH14" s="117">
        <v>1743.1624879999999</v>
      </c>
      <c r="AI14" s="117">
        <v>668.37907389999998</v>
      </c>
      <c r="AJ14" s="118">
        <v>31.728227950000001</v>
      </c>
    </row>
    <row r="15" spans="1:46" ht="24" customHeight="1">
      <c r="A15" s="116" t="s">
        <v>213</v>
      </c>
      <c r="B15" s="117">
        <v>766.64988358502603</v>
      </c>
      <c r="C15" s="117">
        <v>111.7580069</v>
      </c>
      <c r="D15" s="117">
        <v>1421.541753</v>
      </c>
      <c r="E15" s="117">
        <v>654.89187304999996</v>
      </c>
      <c r="F15" s="118">
        <v>43.582933410000003</v>
      </c>
      <c r="G15" s="117">
        <v>5.7648775206056904</v>
      </c>
      <c r="H15" s="117">
        <v>1.595776721</v>
      </c>
      <c r="I15" s="117">
        <v>9.9339783199999996</v>
      </c>
      <c r="J15" s="117">
        <v>4.1691007994999998</v>
      </c>
      <c r="K15" s="118">
        <v>36.897440349999997</v>
      </c>
      <c r="L15" s="117">
        <v>5.7648775206056904</v>
      </c>
      <c r="M15" s="117">
        <v>1.5958092210000001</v>
      </c>
      <c r="N15" s="117">
        <v>9.9339458199999999</v>
      </c>
      <c r="O15" s="117">
        <v>4.1690682995000001</v>
      </c>
      <c r="P15" s="118">
        <v>36.897152720000001</v>
      </c>
      <c r="Q15" s="117">
        <v>0</v>
      </c>
      <c r="R15" s="117">
        <v>0</v>
      </c>
      <c r="S15" s="117">
        <v>0</v>
      </c>
      <c r="T15" s="117">
        <v>0</v>
      </c>
      <c r="U15" s="118">
        <v>0</v>
      </c>
      <c r="V15" s="117">
        <v>760.88500606442096</v>
      </c>
      <c r="W15" s="117">
        <v>106.00616290000001</v>
      </c>
      <c r="X15" s="117">
        <v>1415.7638420000001</v>
      </c>
      <c r="Y15" s="117">
        <v>654.87883955000007</v>
      </c>
      <c r="Z15" s="118">
        <v>43.912267399999998</v>
      </c>
      <c r="AA15" s="117">
        <v>576.17259038605505</v>
      </c>
      <c r="AB15" s="117">
        <v>16.580740909999999</v>
      </c>
      <c r="AC15" s="117">
        <v>1135.7644330000001</v>
      </c>
      <c r="AD15" s="117">
        <v>559.59184604500001</v>
      </c>
      <c r="AE15" s="118">
        <v>49.552174190000002</v>
      </c>
      <c r="AF15" s="117">
        <v>184.71241567836501</v>
      </c>
      <c r="AG15" s="117">
        <v>0</v>
      </c>
      <c r="AH15" s="117">
        <v>524.96223450000002</v>
      </c>
      <c r="AI15" s="117">
        <v>340.24981880000001</v>
      </c>
      <c r="AJ15" s="118">
        <v>93.982229450000005</v>
      </c>
    </row>
    <row r="16" spans="1:46" ht="12" customHeight="1">
      <c r="A16" s="116" t="s">
        <v>214</v>
      </c>
      <c r="B16" s="117">
        <v>1950.6287674042601</v>
      </c>
      <c r="C16" s="117">
        <v>747.18073289999995</v>
      </c>
      <c r="D16" s="117">
        <v>3154.0767030000002</v>
      </c>
      <c r="E16" s="117">
        <v>1203.4479850500002</v>
      </c>
      <c r="F16" s="118">
        <v>31.477239539999999</v>
      </c>
      <c r="G16" s="117">
        <v>147.312019078519</v>
      </c>
      <c r="H16" s="117">
        <v>0</v>
      </c>
      <c r="I16" s="117">
        <v>328.6354791</v>
      </c>
      <c r="J16" s="117">
        <v>181.32346352499999</v>
      </c>
      <c r="K16" s="118">
        <v>62.800017240000003</v>
      </c>
      <c r="L16" s="117">
        <v>147.312019078519</v>
      </c>
      <c r="M16" s="117">
        <v>0</v>
      </c>
      <c r="N16" s="117">
        <v>328.6356945</v>
      </c>
      <c r="O16" s="117">
        <v>181.32367893</v>
      </c>
      <c r="P16" s="118">
        <v>62.800091850000001</v>
      </c>
      <c r="Q16" s="117">
        <v>0</v>
      </c>
      <c r="R16" s="117">
        <v>0</v>
      </c>
      <c r="S16" s="117">
        <v>0</v>
      </c>
      <c r="T16" s="117">
        <v>0</v>
      </c>
      <c r="U16" s="118">
        <v>0</v>
      </c>
      <c r="V16" s="117">
        <v>1803.31674832574</v>
      </c>
      <c r="W16" s="117">
        <v>613.58324089999996</v>
      </c>
      <c r="X16" s="117">
        <v>2993.0501640000002</v>
      </c>
      <c r="Y16" s="117">
        <v>1189.7334615500001</v>
      </c>
      <c r="Z16" s="118">
        <v>33.660580379999999</v>
      </c>
      <c r="AA16" s="117">
        <v>1587.0639353106801</v>
      </c>
      <c r="AB16" s="117">
        <v>440.05498069999999</v>
      </c>
      <c r="AC16" s="117">
        <v>2734.0727980000001</v>
      </c>
      <c r="AD16" s="117">
        <v>1147.0089086500002</v>
      </c>
      <c r="AE16" s="118">
        <v>36.87366531</v>
      </c>
      <c r="AF16" s="117">
        <v>216.25281301506399</v>
      </c>
      <c r="AG16" s="117">
        <v>0</v>
      </c>
      <c r="AH16" s="117">
        <v>588.75020270000005</v>
      </c>
      <c r="AI16" s="117">
        <v>372.49738965</v>
      </c>
      <c r="AJ16" s="118">
        <v>87.883105869999994</v>
      </c>
    </row>
    <row r="17" spans="1:36" ht="12" customHeight="1"/>
    <row r="18" spans="1:36">
      <c r="B18" s="124"/>
      <c r="C18" s="124"/>
      <c r="D18" s="124"/>
      <c r="E18" s="124"/>
      <c r="F18" s="124"/>
      <c r="G18" s="242" t="s">
        <v>195</v>
      </c>
      <c r="H18" s="243"/>
      <c r="I18" s="243"/>
      <c r="J18" s="243"/>
      <c r="K18" s="243"/>
      <c r="L18" s="243"/>
      <c r="M18" s="243"/>
      <c r="N18" s="243"/>
      <c r="O18" s="243"/>
      <c r="P18" s="243"/>
      <c r="Q18" s="243"/>
      <c r="R18" s="243"/>
      <c r="S18" s="243"/>
      <c r="T18" s="243"/>
      <c r="U18" s="244"/>
      <c r="V18" s="242" t="s">
        <v>281</v>
      </c>
      <c r="W18" s="243"/>
      <c r="X18" s="243"/>
      <c r="Y18" s="243"/>
      <c r="Z18" s="243"/>
      <c r="AA18" s="243"/>
      <c r="AB18" s="243"/>
      <c r="AC18" s="243"/>
      <c r="AD18" s="243"/>
      <c r="AE18" s="243"/>
      <c r="AF18" s="243"/>
      <c r="AG18" s="243"/>
      <c r="AH18" s="243"/>
      <c r="AI18" s="243"/>
      <c r="AJ18" s="244"/>
    </row>
    <row r="19" spans="1:36" ht="36" customHeight="1">
      <c r="A19" s="109" t="s">
        <v>197</v>
      </c>
      <c r="B19" s="109" t="s">
        <v>6</v>
      </c>
      <c r="C19" s="109" t="s">
        <v>189</v>
      </c>
      <c r="D19" s="109" t="s">
        <v>190</v>
      </c>
      <c r="E19" s="109" t="s">
        <v>191</v>
      </c>
      <c r="F19" s="109" t="s">
        <v>192</v>
      </c>
      <c r="G19" s="109" t="s">
        <v>6</v>
      </c>
      <c r="H19" s="109" t="s">
        <v>189</v>
      </c>
      <c r="I19" s="109" t="s">
        <v>190</v>
      </c>
      <c r="J19" s="109" t="s">
        <v>191</v>
      </c>
      <c r="K19" s="109" t="s">
        <v>192</v>
      </c>
      <c r="L19" s="109" t="s">
        <v>193</v>
      </c>
      <c r="M19" s="109" t="s">
        <v>189</v>
      </c>
      <c r="N19" s="109" t="s">
        <v>190</v>
      </c>
      <c r="O19" s="109" t="s">
        <v>191</v>
      </c>
      <c r="P19" s="109" t="s">
        <v>192</v>
      </c>
      <c r="Q19" s="109" t="s">
        <v>194</v>
      </c>
      <c r="R19" s="109" t="s">
        <v>189</v>
      </c>
      <c r="S19" s="109" t="s">
        <v>190</v>
      </c>
      <c r="T19" s="109" t="s">
        <v>191</v>
      </c>
      <c r="U19" s="109" t="s">
        <v>192</v>
      </c>
      <c r="V19" s="109" t="s">
        <v>6</v>
      </c>
      <c r="W19" s="109" t="s">
        <v>189</v>
      </c>
      <c r="X19" s="109" t="s">
        <v>190</v>
      </c>
      <c r="Y19" s="109" t="s">
        <v>191</v>
      </c>
      <c r="Z19" s="109" t="s">
        <v>192</v>
      </c>
      <c r="AA19" s="109" t="s">
        <v>193</v>
      </c>
      <c r="AB19" s="109" t="s">
        <v>189</v>
      </c>
      <c r="AC19" s="109" t="s">
        <v>190</v>
      </c>
      <c r="AD19" s="109" t="s">
        <v>191</v>
      </c>
      <c r="AE19" s="109" t="s">
        <v>192</v>
      </c>
      <c r="AF19" s="109" t="s">
        <v>194</v>
      </c>
      <c r="AG19" s="109" t="s">
        <v>189</v>
      </c>
      <c r="AH19" s="109" t="s">
        <v>190</v>
      </c>
      <c r="AI19" s="109" t="s">
        <v>191</v>
      </c>
      <c r="AJ19" s="109" t="s">
        <v>192</v>
      </c>
    </row>
    <row r="20" spans="1:36" ht="12" customHeight="1">
      <c r="A20" s="116" t="s">
        <v>6</v>
      </c>
      <c r="B20" s="118">
        <v>100</v>
      </c>
      <c r="C20" s="118">
        <v>100</v>
      </c>
      <c r="D20" s="118">
        <v>100</v>
      </c>
      <c r="E20" s="118">
        <v>0</v>
      </c>
      <c r="F20" s="118">
        <v>0</v>
      </c>
      <c r="G20" s="118">
        <v>7.6551804867447268</v>
      </c>
      <c r="H20" s="118">
        <v>6.0382808959999998</v>
      </c>
      <c r="I20" s="118">
        <v>9.2720800039999993</v>
      </c>
      <c r="J20" s="118">
        <v>1.6168995539999997</v>
      </c>
      <c r="K20" s="118">
        <v>10.77634626</v>
      </c>
      <c r="L20" s="118">
        <v>7.5197141498001514</v>
      </c>
      <c r="M20" s="118">
        <v>5.9040385190000002</v>
      </c>
      <c r="N20" s="118">
        <v>9.1353897479999997</v>
      </c>
      <c r="O20" s="118">
        <v>1.6156756144999997</v>
      </c>
      <c r="P20" s="118">
        <v>10.962175930000001</v>
      </c>
      <c r="Q20" s="118">
        <v>0.13546633694457144</v>
      </c>
      <c r="R20" s="118">
        <v>6.6286270999999994E-2</v>
      </c>
      <c r="S20" s="118">
        <v>0.204646361</v>
      </c>
      <c r="T20" s="118">
        <v>6.9180044999999996E-2</v>
      </c>
      <c r="U20" s="118">
        <v>26.055142379999999</v>
      </c>
      <c r="V20" s="118">
        <v>92.344819513255146</v>
      </c>
      <c r="W20" s="118">
        <v>90.727919999999997</v>
      </c>
      <c r="X20" s="118">
        <v>93.961719099999996</v>
      </c>
      <c r="Y20" s="118">
        <v>1.6168995499999994</v>
      </c>
      <c r="Z20" s="118">
        <v>0.89333517100000004</v>
      </c>
      <c r="AA20" s="118">
        <v>85.203672083314359</v>
      </c>
      <c r="AB20" s="118">
        <v>82.407591710000005</v>
      </c>
      <c r="AC20" s="118">
        <v>87.999752439999995</v>
      </c>
      <c r="AD20" s="118">
        <v>2.7960803649999946</v>
      </c>
      <c r="AE20" s="118">
        <v>1.6743076670000001</v>
      </c>
      <c r="AF20" s="118">
        <v>7.1411474299407169</v>
      </c>
      <c r="AG20" s="118">
        <v>4.7126615359999997</v>
      </c>
      <c r="AH20" s="118">
        <v>9.5696334210000007</v>
      </c>
      <c r="AI20" s="118">
        <v>2.4284859425000005</v>
      </c>
      <c r="AJ20" s="118">
        <v>17.350481049999999</v>
      </c>
    </row>
    <row r="21" spans="1:36" ht="12" customHeight="1">
      <c r="A21" s="116" t="s">
        <v>208</v>
      </c>
      <c r="B21" s="118">
        <v>11.611100633133374</v>
      </c>
      <c r="C21" s="118">
        <v>9.6099203810000002</v>
      </c>
      <c r="D21" s="118">
        <v>13.612281230000001</v>
      </c>
      <c r="E21" s="118">
        <v>2.0011804245000002</v>
      </c>
      <c r="F21" s="118">
        <v>8.7933989879999999</v>
      </c>
      <c r="G21" s="118">
        <v>5.7800493496347016</v>
      </c>
      <c r="H21" s="118">
        <v>0.84302332199999996</v>
      </c>
      <c r="I21" s="118">
        <v>10.71707597</v>
      </c>
      <c r="J21" s="118">
        <v>4.9370263239999996</v>
      </c>
      <c r="K21" s="118">
        <v>43.579054429999999</v>
      </c>
      <c r="L21" s="118">
        <v>5.7841951541178602</v>
      </c>
      <c r="M21" s="118">
        <v>0.76082286300000002</v>
      </c>
      <c r="N21" s="118">
        <v>10.807568010000001</v>
      </c>
      <c r="O21" s="118">
        <v>5.0233725735000005</v>
      </c>
      <c r="P21" s="118">
        <v>44.309450099999999</v>
      </c>
      <c r="Q21" s="118">
        <v>5.5499164226103996</v>
      </c>
      <c r="R21" s="118">
        <v>0</v>
      </c>
      <c r="S21" s="118">
        <v>14.23002951</v>
      </c>
      <c r="T21" s="118">
        <v>8.6801120439999995</v>
      </c>
      <c r="U21" s="118">
        <v>79.79629645</v>
      </c>
      <c r="V21" s="118">
        <v>12.0944818367345</v>
      </c>
      <c r="W21" s="118">
        <v>9.9621288230000005</v>
      </c>
      <c r="X21" s="118">
        <v>14.226835169999999</v>
      </c>
      <c r="Y21" s="118">
        <v>2.1323531734999994</v>
      </c>
      <c r="Z21" s="118">
        <v>8.9953029240000006</v>
      </c>
      <c r="AA21" s="118">
        <v>11.025584524698239</v>
      </c>
      <c r="AB21" s="118">
        <v>9.0882747429999995</v>
      </c>
      <c r="AC21" s="118">
        <v>12.96289455</v>
      </c>
      <c r="AD21" s="118">
        <v>1.9373099035000001</v>
      </c>
      <c r="AE21" s="118">
        <v>8.964816398</v>
      </c>
      <c r="AF21" s="118">
        <v>24.847891139507386</v>
      </c>
      <c r="AG21" s="118">
        <v>11.068912170000001</v>
      </c>
      <c r="AH21" s="118">
        <v>38.626871139999999</v>
      </c>
      <c r="AI21" s="118">
        <v>13.778979484999999</v>
      </c>
      <c r="AJ21" s="118">
        <v>28.292507359999998</v>
      </c>
    </row>
    <row r="22" spans="1:36" ht="12" customHeight="1">
      <c r="A22" s="116" t="s">
        <v>209</v>
      </c>
      <c r="B22" s="118">
        <v>32.892461586336111</v>
      </c>
      <c r="C22" s="118">
        <v>29.448669859999999</v>
      </c>
      <c r="D22" s="118">
        <v>36.336253050000003</v>
      </c>
      <c r="E22" s="118">
        <v>3.4437915950000022</v>
      </c>
      <c r="F22" s="118">
        <v>5.3417605469999998</v>
      </c>
      <c r="G22" s="118">
        <v>51.382311920624588</v>
      </c>
      <c r="H22" s="118">
        <v>40.604061459999997</v>
      </c>
      <c r="I22" s="118">
        <v>62.160561289999997</v>
      </c>
      <c r="J22" s="118">
        <v>10.778249915</v>
      </c>
      <c r="K22" s="118">
        <v>10.702335010000001</v>
      </c>
      <c r="L22" s="118">
        <v>51.378288338802449</v>
      </c>
      <c r="M22" s="118">
        <v>40.413806909999998</v>
      </c>
      <c r="N22" s="118">
        <v>62.342769859999997</v>
      </c>
      <c r="O22" s="118">
        <v>10.964481474999999</v>
      </c>
      <c r="P22" s="118">
        <v>10.888107359999999</v>
      </c>
      <c r="Q22" s="118">
        <v>51.605660287777887</v>
      </c>
      <c r="R22" s="118">
        <v>32.550690840000001</v>
      </c>
      <c r="S22" s="118">
        <v>70.660563370000006</v>
      </c>
      <c r="T22" s="118">
        <v>19.054936265000002</v>
      </c>
      <c r="U22" s="118">
        <v>18.83884918</v>
      </c>
      <c r="V22" s="118">
        <v>31.359694050182611</v>
      </c>
      <c r="W22" s="118">
        <v>27.70743637</v>
      </c>
      <c r="X22" s="118">
        <v>35.011951549999999</v>
      </c>
      <c r="Y22" s="118">
        <v>3.6522575899999996</v>
      </c>
      <c r="Z22" s="118">
        <v>5.9420118449999997</v>
      </c>
      <c r="AA22" s="118">
        <v>32.048006626158973</v>
      </c>
      <c r="AB22" s="118">
        <v>28.211419329999998</v>
      </c>
      <c r="AC22" s="118">
        <v>35.884593750000001</v>
      </c>
      <c r="AD22" s="118">
        <v>3.8365872100000011</v>
      </c>
      <c r="AE22" s="118">
        <v>6.1078446560000001</v>
      </c>
      <c r="AF22" s="118">
        <v>23.147182042880139</v>
      </c>
      <c r="AG22" s="118">
        <v>11.512156940000001</v>
      </c>
      <c r="AH22" s="118">
        <v>34.78220709</v>
      </c>
      <c r="AI22" s="118">
        <v>11.635025075</v>
      </c>
      <c r="AJ22" s="118">
        <v>25.645615429999999</v>
      </c>
    </row>
    <row r="23" spans="1:36" ht="12" customHeight="1">
      <c r="A23" s="116" t="s">
        <v>210</v>
      </c>
      <c r="B23" s="118">
        <v>6.2901106213931888</v>
      </c>
      <c r="C23" s="118">
        <v>4.3435817319999996</v>
      </c>
      <c r="D23" s="118">
        <v>8.2366394500000002</v>
      </c>
      <c r="E23" s="118">
        <v>1.9465288590000003</v>
      </c>
      <c r="F23" s="118">
        <v>15.78870442</v>
      </c>
      <c r="G23" s="118">
        <v>2.9930722974886725</v>
      </c>
      <c r="H23" s="118">
        <v>1.63109408</v>
      </c>
      <c r="I23" s="118">
        <v>4.35505136</v>
      </c>
      <c r="J23" s="118">
        <v>1.36197864</v>
      </c>
      <c r="K23" s="118">
        <v>23.216511140000001</v>
      </c>
      <c r="L23" s="118">
        <v>2.7590026188572319</v>
      </c>
      <c r="M23" s="118">
        <v>1.450030631</v>
      </c>
      <c r="N23" s="118">
        <v>4.0679745619999998</v>
      </c>
      <c r="O23" s="118">
        <v>1.3089719655000001</v>
      </c>
      <c r="P23" s="118">
        <v>24.20595183</v>
      </c>
      <c r="Q23" s="118">
        <v>15.986241775188725</v>
      </c>
      <c r="R23" s="118">
        <v>0</v>
      </c>
      <c r="S23" s="118">
        <v>35.990117249999997</v>
      </c>
      <c r="T23" s="118">
        <v>20.003848383999998</v>
      </c>
      <c r="U23" s="118">
        <v>63.84257126</v>
      </c>
      <c r="V23" s="118">
        <v>6.5634277773986849</v>
      </c>
      <c r="W23" s="118">
        <v>4.4916577929999999</v>
      </c>
      <c r="X23" s="118">
        <v>8.6351976229999998</v>
      </c>
      <c r="Y23" s="118">
        <v>2.071769915</v>
      </c>
      <c r="Z23" s="118">
        <v>16.104778079999999</v>
      </c>
      <c r="AA23" s="118">
        <v>4.5626444893697293</v>
      </c>
      <c r="AB23" s="118">
        <v>3.1523883179999999</v>
      </c>
      <c r="AC23" s="118">
        <v>5.9729005759999998</v>
      </c>
      <c r="AD23" s="118">
        <v>1.410256129</v>
      </c>
      <c r="AE23" s="118">
        <v>15.769767760000001</v>
      </c>
      <c r="AF23" s="118">
        <v>30.435513440866245</v>
      </c>
      <c r="AG23" s="118">
        <v>14.398567610000001</v>
      </c>
      <c r="AH23" s="118">
        <v>46.472458170000003</v>
      </c>
      <c r="AI23" s="118">
        <v>16.036945280000001</v>
      </c>
      <c r="AJ23" s="118">
        <v>26.88344687</v>
      </c>
    </row>
    <row r="24" spans="1:36" ht="12" customHeight="1">
      <c r="A24" s="116" t="s">
        <v>211</v>
      </c>
      <c r="B24" s="118">
        <v>5.4548135415775683</v>
      </c>
      <c r="C24" s="118">
        <v>4.1317808610000002</v>
      </c>
      <c r="D24" s="118">
        <v>6.7778455729999996</v>
      </c>
      <c r="E24" s="118">
        <v>1.3230323559999997</v>
      </c>
      <c r="F24" s="118">
        <v>12.37469518</v>
      </c>
      <c r="G24" s="118">
        <v>1.5792124534820187</v>
      </c>
      <c r="H24" s="118">
        <v>0.39957469200000001</v>
      </c>
      <c r="I24" s="118">
        <v>2.7588502899999998</v>
      </c>
      <c r="J24" s="118">
        <v>1.179637799</v>
      </c>
      <c r="K24" s="118">
        <v>38.111148649999997</v>
      </c>
      <c r="L24" s="118">
        <v>1.4701995318808383</v>
      </c>
      <c r="M24" s="118">
        <v>0.277607616</v>
      </c>
      <c r="N24" s="118">
        <v>2.6627915039999999</v>
      </c>
      <c r="O24" s="118">
        <v>1.1925919439999999</v>
      </c>
      <c r="P24" s="118">
        <v>41.386577299999999</v>
      </c>
      <c r="Q24" s="118">
        <v>7.63050185544519</v>
      </c>
      <c r="R24" s="118">
        <v>1.907534931</v>
      </c>
      <c r="S24" s="118">
        <v>13.353471649999999</v>
      </c>
      <c r="T24" s="118">
        <v>5.7229683594999994</v>
      </c>
      <c r="U24" s="118">
        <v>38.265913859999998</v>
      </c>
      <c r="V24" s="118">
        <v>5.7760922660406973</v>
      </c>
      <c r="W24" s="118">
        <v>4.347264386</v>
      </c>
      <c r="X24" s="118">
        <v>7.2049194339999998</v>
      </c>
      <c r="Y24" s="118">
        <v>1.4288275239999999</v>
      </c>
      <c r="Z24" s="118">
        <v>12.62088011</v>
      </c>
      <c r="AA24" s="118">
        <v>5.8767844826813604</v>
      </c>
      <c r="AB24" s="118">
        <v>4.3645939130000002</v>
      </c>
      <c r="AC24" s="118">
        <v>7.3889743709999998</v>
      </c>
      <c r="AD24" s="118">
        <v>1.5121902289999998</v>
      </c>
      <c r="AE24" s="118">
        <v>13.128364230000001</v>
      </c>
      <c r="AF24" s="118">
        <v>4.5746961749835755</v>
      </c>
      <c r="AG24" s="118">
        <v>0.68248823800000002</v>
      </c>
      <c r="AH24" s="118">
        <v>8.4669030470000006</v>
      </c>
      <c r="AI24" s="118">
        <v>3.8922074045000001</v>
      </c>
      <c r="AJ24" s="118">
        <v>43.408791749999999</v>
      </c>
    </row>
    <row r="25" spans="1:36" ht="12" customHeight="1">
      <c r="A25" s="116" t="s">
        <v>212</v>
      </c>
      <c r="B25" s="118">
        <v>41.516893373073799</v>
      </c>
      <c r="C25" s="118">
        <v>37.808227029999998</v>
      </c>
      <c r="D25" s="118">
        <v>45.225560280000003</v>
      </c>
      <c r="E25" s="118">
        <v>3.7086666250000029</v>
      </c>
      <c r="F25" s="118">
        <v>4.5576069989999999</v>
      </c>
      <c r="G25" s="118">
        <v>36.620892265056064</v>
      </c>
      <c r="H25" s="118">
        <v>25.78534281</v>
      </c>
      <c r="I25" s="118">
        <v>47.456441249999997</v>
      </c>
      <c r="J25" s="118">
        <v>10.835549219999999</v>
      </c>
      <c r="K25" s="118">
        <v>15.096140849999999</v>
      </c>
      <c r="L25" s="118">
        <v>36.93422795209235</v>
      </c>
      <c r="M25" s="118">
        <v>25.920624180000001</v>
      </c>
      <c r="N25" s="118">
        <v>47.947831020000002</v>
      </c>
      <c r="O25" s="118">
        <v>11.013603420000001</v>
      </c>
      <c r="P25" s="118">
        <v>15.21403258</v>
      </c>
      <c r="Q25" s="118">
        <v>19.22767965897788</v>
      </c>
      <c r="R25" s="118">
        <v>2.5077314839999998</v>
      </c>
      <c r="S25" s="118">
        <v>35.947635060000003</v>
      </c>
      <c r="T25" s="118">
        <v>16.719951788000003</v>
      </c>
      <c r="U25" s="118">
        <v>44.366175200000001</v>
      </c>
      <c r="V25" s="118">
        <v>41.922760993398725</v>
      </c>
      <c r="W25" s="118">
        <v>38.031351659999999</v>
      </c>
      <c r="X25" s="118">
        <v>45.814170969999999</v>
      </c>
      <c r="Y25" s="118">
        <v>3.8914096550000004</v>
      </c>
      <c r="Z25" s="118">
        <v>4.7358833909999998</v>
      </c>
      <c r="AA25" s="118">
        <v>44.399053180526771</v>
      </c>
      <c r="AB25" s="118">
        <v>40.415111420000002</v>
      </c>
      <c r="AC25" s="118">
        <v>48.38299559</v>
      </c>
      <c r="AD25" s="118">
        <v>3.9839420849999989</v>
      </c>
      <c r="AE25" s="118">
        <v>4.578078477</v>
      </c>
      <c r="AF25" s="118">
        <v>12.377202725001906</v>
      </c>
      <c r="AG25" s="118">
        <v>4.7714393409999998</v>
      </c>
      <c r="AH25" s="118">
        <v>19.982967049999999</v>
      </c>
      <c r="AI25" s="118">
        <v>7.6057638544999993</v>
      </c>
      <c r="AJ25" s="118">
        <v>31.351927419999999</v>
      </c>
    </row>
    <row r="26" spans="1:36" ht="24" customHeight="1">
      <c r="A26" s="116" t="s">
        <v>213</v>
      </c>
      <c r="B26" s="118">
        <v>0.63047319407903857</v>
      </c>
      <c r="C26" s="118">
        <v>9.7258860000000003E-2</v>
      </c>
      <c r="D26" s="118">
        <v>1.1636875659999999</v>
      </c>
      <c r="E26" s="118">
        <v>0.53321435299999997</v>
      </c>
      <c r="F26" s="118">
        <v>43.14983316</v>
      </c>
      <c r="G26" s="118">
        <v>6.1930445269692158E-2</v>
      </c>
      <c r="H26" s="118">
        <v>1.5314423000000001E-2</v>
      </c>
      <c r="I26" s="118">
        <v>0.108546472</v>
      </c>
      <c r="J26" s="118">
        <v>4.6616024500000006E-2</v>
      </c>
      <c r="K26" s="118">
        <v>38.403865609999997</v>
      </c>
      <c r="L26" s="118">
        <v>6.3046111423870996E-2</v>
      </c>
      <c r="M26" s="118">
        <v>1.5498434E-2</v>
      </c>
      <c r="N26" s="118">
        <v>0.110593793</v>
      </c>
      <c r="O26" s="118">
        <v>4.7547679499999995E-2</v>
      </c>
      <c r="P26" s="118">
        <v>38.47821639</v>
      </c>
      <c r="Q26" s="118">
        <v>0</v>
      </c>
      <c r="R26" s="118">
        <v>0</v>
      </c>
      <c r="S26" s="118">
        <v>2.1822844000000001E-2</v>
      </c>
      <c r="T26" s="118">
        <v>2.1822844000000001E-2</v>
      </c>
      <c r="U26" s="118">
        <v>0</v>
      </c>
      <c r="V26" s="118">
        <v>0.67760412551088711</v>
      </c>
      <c r="W26" s="118">
        <v>0.10839988</v>
      </c>
      <c r="X26" s="118">
        <v>1.2468084100000001</v>
      </c>
      <c r="Y26" s="118">
        <v>0.56920426499999999</v>
      </c>
      <c r="Z26" s="118">
        <v>42.858406559999999</v>
      </c>
      <c r="AA26" s="118">
        <v>0.55611400741709882</v>
      </c>
      <c r="AB26" s="118">
        <v>1.8342952999999999E-2</v>
      </c>
      <c r="AC26" s="118">
        <v>1.0938850920000001</v>
      </c>
      <c r="AD26" s="118">
        <v>0.53777106949999998</v>
      </c>
      <c r="AE26" s="118">
        <v>49.337542900000003</v>
      </c>
      <c r="AF26" s="118">
        <v>2.1271476736563684</v>
      </c>
      <c r="AG26" s="118">
        <v>0</v>
      </c>
      <c r="AH26" s="118">
        <v>5.4726670540000004</v>
      </c>
      <c r="AI26" s="118">
        <v>3.3455193225000004</v>
      </c>
      <c r="AJ26" s="118">
        <v>80.243491710000001</v>
      </c>
    </row>
    <row r="27" spans="1:36" ht="12" customHeight="1">
      <c r="A27" s="116" t="s">
        <v>214</v>
      </c>
      <c r="B27" s="118">
        <v>1.6041470504070423</v>
      </c>
      <c r="C27" s="118">
        <v>0.62117779200000001</v>
      </c>
      <c r="D27" s="118">
        <v>2.5871163369999999</v>
      </c>
      <c r="E27" s="118">
        <v>0.98296927249999988</v>
      </c>
      <c r="F27" s="118">
        <v>31.26365071</v>
      </c>
      <c r="G27" s="118">
        <v>1.5825312684442852</v>
      </c>
      <c r="H27" s="118">
        <v>0</v>
      </c>
      <c r="I27" s="118">
        <v>3.5232036569999998</v>
      </c>
      <c r="J27" s="118">
        <v>1.940672365</v>
      </c>
      <c r="K27" s="118">
        <v>62.566785670000002</v>
      </c>
      <c r="L27" s="118">
        <v>1.6110402928254977</v>
      </c>
      <c r="M27" s="118">
        <v>0</v>
      </c>
      <c r="N27" s="118">
        <v>3.5872372069999998</v>
      </c>
      <c r="O27" s="118">
        <v>1.9761968944999999</v>
      </c>
      <c r="P27" s="118">
        <v>62.58463639</v>
      </c>
      <c r="Q27" s="118">
        <v>0</v>
      </c>
      <c r="R27" s="118">
        <v>0</v>
      </c>
      <c r="S27" s="118">
        <v>5.4458907000000001E-2</v>
      </c>
      <c r="T27" s="118">
        <v>5.4458907000000001E-2</v>
      </c>
      <c r="U27" s="118">
        <v>0</v>
      </c>
      <c r="V27" s="118">
        <v>1.605938950734092</v>
      </c>
      <c r="W27" s="118">
        <v>0.57042994800000002</v>
      </c>
      <c r="X27" s="118">
        <v>2.6414479800000001</v>
      </c>
      <c r="Y27" s="118">
        <v>1.035509016</v>
      </c>
      <c r="Z27" s="118">
        <v>32.897945579999998</v>
      </c>
      <c r="AA27" s="118">
        <v>1.5318126891482455</v>
      </c>
      <c r="AB27" s="118">
        <v>0.43106425199999998</v>
      </c>
      <c r="AC27" s="118">
        <v>2.6325611420000001</v>
      </c>
      <c r="AD27" s="118">
        <v>1.100748445</v>
      </c>
      <c r="AE27" s="118">
        <v>36.662860309999999</v>
      </c>
      <c r="AF27" s="118">
        <v>2.4903668031044974</v>
      </c>
      <c r="AG27" s="118">
        <v>0</v>
      </c>
      <c r="AH27" s="118">
        <v>6.7837341740000001</v>
      </c>
      <c r="AI27" s="118">
        <v>4.2933673030000001</v>
      </c>
      <c r="AJ27" s="118">
        <v>87.958667759999997</v>
      </c>
    </row>
    <row r="28" spans="1:36" ht="12" customHeight="1">
      <c r="B28" s="120"/>
      <c r="C28" s="121"/>
      <c r="D28" s="121"/>
      <c r="E28" s="121"/>
      <c r="F28" s="121"/>
      <c r="G28" s="120"/>
      <c r="H28" s="121"/>
      <c r="I28" s="121"/>
      <c r="J28" s="121"/>
      <c r="K28" s="121"/>
      <c r="L28" s="120"/>
      <c r="M28" s="121"/>
      <c r="N28" s="121"/>
      <c r="O28" s="121"/>
      <c r="P28" s="121"/>
      <c r="Q28" s="120"/>
      <c r="R28" s="121"/>
      <c r="S28" s="121"/>
      <c r="T28" s="121"/>
      <c r="U28" s="121"/>
      <c r="V28" s="120"/>
      <c r="W28" s="121"/>
      <c r="X28" s="121"/>
      <c r="Y28" s="121"/>
      <c r="Z28" s="121"/>
      <c r="AA28" s="120"/>
      <c r="AB28" s="121"/>
      <c r="AC28" s="121"/>
      <c r="AD28" s="121"/>
      <c r="AE28" s="121"/>
      <c r="AF28" s="120"/>
      <c r="AG28" s="121"/>
      <c r="AH28" s="121"/>
      <c r="AI28" s="121"/>
      <c r="AJ28" s="121"/>
    </row>
    <row r="29" spans="1:36" ht="12" customHeight="1">
      <c r="A29" s="113" t="s">
        <v>198</v>
      </c>
      <c r="B29" s="120"/>
      <c r="C29" s="121"/>
      <c r="D29" s="121"/>
      <c r="E29" s="121"/>
      <c r="F29" s="121"/>
      <c r="G29" s="120"/>
      <c r="H29" s="121"/>
      <c r="I29" s="121"/>
      <c r="J29" s="121"/>
      <c r="K29" s="121"/>
      <c r="L29" s="120"/>
      <c r="M29" s="121"/>
      <c r="N29" s="121"/>
      <c r="O29" s="121"/>
      <c r="P29" s="121"/>
      <c r="Q29" s="120"/>
      <c r="R29" s="121"/>
      <c r="S29" s="121"/>
      <c r="T29" s="121"/>
      <c r="U29" s="121"/>
      <c r="V29" s="120"/>
      <c r="W29" s="121"/>
      <c r="X29" s="121"/>
      <c r="Y29" s="121"/>
      <c r="Z29" s="121"/>
      <c r="AA29" s="120"/>
      <c r="AB29" s="121"/>
      <c r="AC29" s="121"/>
      <c r="AD29" s="121"/>
      <c r="AE29" s="121"/>
      <c r="AF29" s="120"/>
      <c r="AG29" s="121"/>
      <c r="AH29" s="121"/>
      <c r="AI29" s="121"/>
      <c r="AJ29" s="121"/>
    </row>
    <row r="30" spans="1:36" ht="12" customHeight="1">
      <c r="A30" s="14" t="s">
        <v>215</v>
      </c>
    </row>
    <row r="31" spans="1:36" ht="12" customHeight="1"/>
    <row r="32" spans="1:3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sheetProtection selectLockedCells="1" selectUnlockedCells="1"/>
  <mergeCells count="5">
    <mergeCell ref="A3:AJ3"/>
    <mergeCell ref="G7:U7"/>
    <mergeCell ref="V7:AJ7"/>
    <mergeCell ref="G18:U18"/>
    <mergeCell ref="V18:AJ18"/>
  </mergeCells>
  <conditionalFormatting sqref="A4:C5">
    <cfRule type="duplicateValues" dxfId="33" priority="5"/>
  </conditionalFormatting>
  <conditionalFormatting sqref="D4:P5">
    <cfRule type="duplicateValues" dxfId="32" priority="4"/>
  </conditionalFormatting>
  <conditionalFormatting sqref="Q4:AI5">
    <cfRule type="duplicateValues" dxfId="31" priority="3"/>
  </conditionalFormatting>
  <conditionalFormatting sqref="AJ4:AJ5">
    <cfRule type="duplicateValues" dxfId="30" priority="2"/>
  </conditionalFormatting>
  <conditionalFormatting sqref="B8:AJ27">
    <cfRule type="cellIs" dxfId="29" priority="1" operator="lessThan">
      <formula>0</formula>
    </cfRule>
  </conditionalFormatting>
  <pageMargins left="0.7" right="0.7" top="0.75" bottom="0.75" header="0.3" footer="0.3"/>
  <pageSetup orientation="portrait" horizontalDpi="360" verticalDpi="36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4C54F-2499-4CE3-9055-9CFD00773634}">
  <dimension ref="A1:AT60"/>
  <sheetViews>
    <sheetView showGridLines="0" zoomScale="87" zoomScaleNormal="87" workbookViewId="0"/>
  </sheetViews>
  <sheetFormatPr baseColWidth="10" defaultColWidth="9.1640625" defaultRowHeight="15"/>
  <cols>
    <col min="1" max="1" width="60" customWidth="1"/>
    <col min="2" max="4" width="9.83203125" customWidth="1"/>
    <col min="5" max="5" width="8.33203125" customWidth="1"/>
    <col min="6" max="6" width="4.83203125" customWidth="1"/>
    <col min="7" max="9" width="8.33203125" customWidth="1"/>
    <col min="10" max="10" width="7.1640625" customWidth="1"/>
    <col min="11" max="11" width="4.83203125" customWidth="1"/>
    <col min="12" max="12" width="12.1640625" customWidth="1"/>
    <col min="13" max="14" width="8.33203125" customWidth="1"/>
    <col min="15" max="15" width="7.1640625" customWidth="1"/>
    <col min="16" max="16" width="4.83203125" customWidth="1"/>
    <col min="17" max="17" width="15.6640625" customWidth="1"/>
    <col min="18" max="19" width="8.33203125" customWidth="1"/>
    <col min="20" max="20" width="7.1640625" customWidth="1"/>
    <col min="21" max="21" width="6" customWidth="1"/>
    <col min="22" max="24" width="9.83203125" customWidth="1"/>
    <col min="25" max="25" width="8.33203125" customWidth="1"/>
    <col min="26" max="26" width="6" customWidth="1"/>
    <col min="27" max="27" width="12.1640625" customWidth="1"/>
    <col min="28" max="29" width="9.83203125" customWidth="1"/>
    <col min="30" max="30" width="8.33203125" customWidth="1"/>
    <col min="31" max="31" width="4.83203125" customWidth="1"/>
    <col min="32" max="32" width="15.6640625" customWidth="1"/>
    <col min="33" max="34" width="9.83203125" customWidth="1"/>
    <col min="35" max="35" width="7.1640625" customWidth="1"/>
    <col min="36" max="36" width="4.83203125" customWidth="1"/>
  </cols>
  <sheetData>
    <row r="1" spans="1:46" ht="59.25" customHeight="1"/>
    <row r="2" spans="1:46" ht="3.75" customHeight="1"/>
    <row r="3" spans="1:46" ht="28.5" customHeight="1">
      <c r="A3" s="240"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row>
    <row r="4" spans="1:46">
      <c r="A4" s="106" t="s">
        <v>185</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row>
    <row r="5" spans="1:46">
      <c r="A5" s="107">
        <v>2020</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row>
    <row r="7" spans="1:46" ht="15" customHeight="1">
      <c r="G7" s="242" t="s">
        <v>195</v>
      </c>
      <c r="H7" s="243"/>
      <c r="I7" s="243"/>
      <c r="J7" s="243"/>
      <c r="K7" s="243"/>
      <c r="L7" s="243"/>
      <c r="M7" s="243"/>
      <c r="N7" s="243"/>
      <c r="O7" s="243"/>
      <c r="P7" s="243"/>
      <c r="Q7" s="243"/>
      <c r="R7" s="243"/>
      <c r="S7" s="243"/>
      <c r="T7" s="243"/>
      <c r="U7" s="244"/>
      <c r="V7" s="242" t="s">
        <v>281</v>
      </c>
      <c r="W7" s="243"/>
      <c r="X7" s="243"/>
      <c r="Y7" s="243"/>
      <c r="Z7" s="243"/>
      <c r="AA7" s="243"/>
      <c r="AB7" s="243"/>
      <c r="AC7" s="243"/>
      <c r="AD7" s="243"/>
      <c r="AE7" s="243"/>
      <c r="AF7" s="243"/>
      <c r="AG7" s="243"/>
      <c r="AH7" s="243"/>
      <c r="AI7" s="243"/>
      <c r="AJ7" s="244"/>
      <c r="AK7" s="122"/>
      <c r="AL7" s="122"/>
      <c r="AM7" s="122"/>
      <c r="AN7" s="122"/>
      <c r="AO7" s="122"/>
      <c r="AP7" s="122"/>
      <c r="AQ7" s="122"/>
      <c r="AR7" s="122"/>
      <c r="AS7" s="122"/>
      <c r="AT7" s="122"/>
    </row>
    <row r="8" spans="1:46" ht="43.5" customHeight="1">
      <c r="A8" s="109" t="s">
        <v>188</v>
      </c>
      <c r="B8" s="109" t="s">
        <v>6</v>
      </c>
      <c r="C8" s="109" t="s">
        <v>189</v>
      </c>
      <c r="D8" s="109" t="s">
        <v>190</v>
      </c>
      <c r="E8" s="109" t="s">
        <v>191</v>
      </c>
      <c r="F8" s="109" t="s">
        <v>192</v>
      </c>
      <c r="G8" s="109" t="s">
        <v>6</v>
      </c>
      <c r="H8" s="109" t="s">
        <v>189</v>
      </c>
      <c r="I8" s="109" t="s">
        <v>190</v>
      </c>
      <c r="J8" s="109" t="s">
        <v>191</v>
      </c>
      <c r="K8" s="109" t="s">
        <v>192</v>
      </c>
      <c r="L8" s="109" t="s">
        <v>193</v>
      </c>
      <c r="M8" s="109" t="s">
        <v>189</v>
      </c>
      <c r="N8" s="109" t="s">
        <v>190</v>
      </c>
      <c r="O8" s="109" t="s">
        <v>191</v>
      </c>
      <c r="P8" s="109" t="s">
        <v>192</v>
      </c>
      <c r="Q8" s="109" t="s">
        <v>194</v>
      </c>
      <c r="R8" s="109" t="s">
        <v>189</v>
      </c>
      <c r="S8" s="109" t="s">
        <v>190</v>
      </c>
      <c r="T8" s="109" t="s">
        <v>191</v>
      </c>
      <c r="U8" s="109" t="s">
        <v>192</v>
      </c>
      <c r="V8" s="123" t="s">
        <v>6</v>
      </c>
      <c r="W8" s="123" t="s">
        <v>189</v>
      </c>
      <c r="X8" s="123" t="s">
        <v>190</v>
      </c>
      <c r="Y8" s="123" t="s">
        <v>191</v>
      </c>
      <c r="Z8" s="123" t="s">
        <v>192</v>
      </c>
      <c r="AA8" s="123" t="s">
        <v>193</v>
      </c>
      <c r="AB8" s="123" t="s">
        <v>189</v>
      </c>
      <c r="AC8" s="123" t="s">
        <v>190</v>
      </c>
      <c r="AD8" s="123" t="s">
        <v>191</v>
      </c>
      <c r="AE8" s="123" t="s">
        <v>192</v>
      </c>
      <c r="AF8" s="123" t="s">
        <v>194</v>
      </c>
      <c r="AG8" s="123" t="s">
        <v>189</v>
      </c>
      <c r="AH8" s="123" t="s">
        <v>190</v>
      </c>
      <c r="AI8" s="123" t="s">
        <v>191</v>
      </c>
      <c r="AJ8" s="123" t="s">
        <v>192</v>
      </c>
    </row>
    <row r="9" spans="1:46" ht="12" customHeight="1">
      <c r="A9" s="116" t="s">
        <v>6</v>
      </c>
      <c r="B9" s="117">
        <v>118827.209798533</v>
      </c>
      <c r="C9" s="117">
        <v>108912.4151</v>
      </c>
      <c r="D9" s="117">
        <v>128741.9966</v>
      </c>
      <c r="E9" s="117">
        <v>9914.7907500000001</v>
      </c>
      <c r="F9" s="118">
        <v>4.2570778970000003</v>
      </c>
      <c r="G9" s="117">
        <v>9045.8371459402297</v>
      </c>
      <c r="H9" s="117">
        <v>7032.6269339999999</v>
      </c>
      <c r="I9" s="117">
        <v>11059.04667</v>
      </c>
      <c r="J9" s="117">
        <v>2013.2098679999999</v>
      </c>
      <c r="K9" s="118">
        <v>11.354923980000001</v>
      </c>
      <c r="L9" s="117">
        <v>8885.0981224624102</v>
      </c>
      <c r="M9" s="117">
        <v>6873.7287310000002</v>
      </c>
      <c r="N9" s="117">
        <v>10896.46689</v>
      </c>
      <c r="O9" s="117">
        <v>2011.3690794999998</v>
      </c>
      <c r="P9" s="118">
        <v>11.54977397</v>
      </c>
      <c r="Q9" s="117">
        <v>160.73902347782001</v>
      </c>
      <c r="R9" s="117">
        <v>76.992977269999997</v>
      </c>
      <c r="S9" s="117">
        <v>244.48500780000001</v>
      </c>
      <c r="T9" s="117">
        <v>83.746015265000011</v>
      </c>
      <c r="U9" s="118">
        <v>26.581950110000001</v>
      </c>
      <c r="V9" s="117">
        <v>109781.372652593</v>
      </c>
      <c r="W9" s="117">
        <v>100209.465</v>
      </c>
      <c r="X9" s="117">
        <v>119353.27310000001</v>
      </c>
      <c r="Y9" s="117">
        <v>9571.9040500000046</v>
      </c>
      <c r="Z9" s="118">
        <v>4.448500288</v>
      </c>
      <c r="AA9" s="117">
        <v>102097.57492458601</v>
      </c>
      <c r="AB9" s="117">
        <v>92880.252900000007</v>
      </c>
      <c r="AC9" s="117">
        <v>111314.8901</v>
      </c>
      <c r="AD9" s="117">
        <v>9217.3185999999987</v>
      </c>
      <c r="AE9" s="118">
        <v>4.6060973870000002</v>
      </c>
      <c r="AF9" s="117">
        <v>7683.7977280063596</v>
      </c>
      <c r="AG9" s="117">
        <v>5139.3468190000003</v>
      </c>
      <c r="AH9" s="117">
        <v>10228.248310000001</v>
      </c>
      <c r="AI9" s="117">
        <v>2544.4507455000003</v>
      </c>
      <c r="AJ9" s="118">
        <v>16.895150399999999</v>
      </c>
    </row>
    <row r="10" spans="1:46" ht="12" customHeight="1">
      <c r="A10" s="116" t="s">
        <v>221</v>
      </c>
      <c r="B10" s="117">
        <v>80146.463746572903</v>
      </c>
      <c r="C10" s="117">
        <v>72055.172260000007</v>
      </c>
      <c r="D10" s="117">
        <v>88237.7497</v>
      </c>
      <c r="E10" s="117">
        <v>8091.2887199999968</v>
      </c>
      <c r="F10" s="118">
        <v>5.1508307159999998</v>
      </c>
      <c r="G10" s="117">
        <v>5726.5750884217496</v>
      </c>
      <c r="H10" s="117">
        <v>4104.8436019999999</v>
      </c>
      <c r="I10" s="117">
        <v>7348.3062460000001</v>
      </c>
      <c r="J10" s="117">
        <v>1621.7313220000001</v>
      </c>
      <c r="K10" s="118">
        <v>14.448670460000001</v>
      </c>
      <c r="L10" s="117">
        <v>5606.5314689576298</v>
      </c>
      <c r="M10" s="117">
        <v>3986.0491929999998</v>
      </c>
      <c r="N10" s="117">
        <v>7227.0133839999999</v>
      </c>
      <c r="O10" s="117">
        <v>1620.4820955</v>
      </c>
      <c r="P10" s="118">
        <v>14.74666843</v>
      </c>
      <c r="Q10" s="117">
        <v>120.043619464119</v>
      </c>
      <c r="R10" s="117">
        <v>57.446941379999998</v>
      </c>
      <c r="S10" s="117">
        <v>182.64033079999999</v>
      </c>
      <c r="T10" s="117">
        <v>62.596694709999994</v>
      </c>
      <c r="U10" s="118">
        <v>26.60456662</v>
      </c>
      <c r="V10" s="117">
        <v>74419.888658151205</v>
      </c>
      <c r="W10" s="117">
        <v>66561.297089999993</v>
      </c>
      <c r="X10" s="117">
        <v>82278.475030000001</v>
      </c>
      <c r="Y10" s="117">
        <v>7858.5889700000043</v>
      </c>
      <c r="Z10" s="118">
        <v>5.3876515810000001</v>
      </c>
      <c r="AA10" s="117">
        <v>69033.675295813897</v>
      </c>
      <c r="AB10" s="117">
        <v>61516.994559999999</v>
      </c>
      <c r="AC10" s="117">
        <v>76550.351250000007</v>
      </c>
      <c r="AD10" s="117">
        <v>7516.6783450000039</v>
      </c>
      <c r="AE10" s="118">
        <v>5.555317874</v>
      </c>
      <c r="AF10" s="117">
        <v>5386.2133623373102</v>
      </c>
      <c r="AG10" s="117">
        <v>3092.4535489999998</v>
      </c>
      <c r="AH10" s="117">
        <v>7679.972761</v>
      </c>
      <c r="AI10" s="117">
        <v>2293.7596060000001</v>
      </c>
      <c r="AJ10" s="118">
        <v>21.72742667</v>
      </c>
    </row>
    <row r="11" spans="1:46" ht="12" customHeight="1">
      <c r="A11" s="116" t="s">
        <v>222</v>
      </c>
      <c r="B11" s="117">
        <v>11758.876793432601</v>
      </c>
      <c r="C11" s="117">
        <v>9406.9065680000003</v>
      </c>
      <c r="D11" s="117">
        <v>14110.84654</v>
      </c>
      <c r="E11" s="117">
        <v>2351.9699860000001</v>
      </c>
      <c r="F11" s="118">
        <v>10.204926309999999</v>
      </c>
      <c r="G11" s="117">
        <v>423.05185793853502</v>
      </c>
      <c r="H11" s="117">
        <v>239.06413040000001</v>
      </c>
      <c r="I11" s="117">
        <v>607.03956730000004</v>
      </c>
      <c r="J11" s="117">
        <v>183.98771845000002</v>
      </c>
      <c r="K11" s="118">
        <v>22.189073319999999</v>
      </c>
      <c r="L11" s="117">
        <v>414.43873820246398</v>
      </c>
      <c r="M11" s="117">
        <v>231.00719620000001</v>
      </c>
      <c r="N11" s="117">
        <v>597.87026200000003</v>
      </c>
      <c r="O11" s="117">
        <v>183.43153290000001</v>
      </c>
      <c r="P11" s="118">
        <v>22.581749779999999</v>
      </c>
      <c r="Q11" s="117">
        <v>8.6131197360709209</v>
      </c>
      <c r="R11" s="117">
        <v>0</v>
      </c>
      <c r="S11" s="117">
        <v>22.881266969999999</v>
      </c>
      <c r="T11" s="117">
        <v>14.268147232499999</v>
      </c>
      <c r="U11" s="118">
        <v>84.518353140000002</v>
      </c>
      <c r="V11" s="117">
        <v>11335.8249354941</v>
      </c>
      <c r="W11" s="117">
        <v>8996.6167280000009</v>
      </c>
      <c r="X11" s="117">
        <v>13675.03268</v>
      </c>
      <c r="Y11" s="117">
        <v>2339.2079759999997</v>
      </c>
      <c r="Z11" s="118">
        <v>10.52833375</v>
      </c>
      <c r="AA11" s="117">
        <v>10710.738263069799</v>
      </c>
      <c r="AB11" s="117">
        <v>8429.9820380000001</v>
      </c>
      <c r="AC11" s="117">
        <v>12991.49409</v>
      </c>
      <c r="AD11" s="117">
        <v>2280.756026</v>
      </c>
      <c r="AE11" s="118">
        <v>10.864340309999999</v>
      </c>
      <c r="AF11" s="117">
        <v>625.08667242433705</v>
      </c>
      <c r="AG11" s="117">
        <v>102.2081218</v>
      </c>
      <c r="AH11" s="117">
        <v>1147.965166</v>
      </c>
      <c r="AI11" s="117">
        <v>522.87852209999994</v>
      </c>
      <c r="AJ11" s="118">
        <v>42.67804452</v>
      </c>
    </row>
    <row r="12" spans="1:46" ht="12" customHeight="1">
      <c r="A12" s="116" t="s">
        <v>223</v>
      </c>
      <c r="B12" s="117">
        <v>8948.3170255346504</v>
      </c>
      <c r="C12" s="117">
        <v>6698.5971499999996</v>
      </c>
      <c r="D12" s="117">
        <v>11198.035959999999</v>
      </c>
      <c r="E12" s="117">
        <v>2249.7194049999998</v>
      </c>
      <c r="F12" s="118">
        <v>12.827172750000001</v>
      </c>
      <c r="G12" s="117">
        <v>2153.3498306470501</v>
      </c>
      <c r="H12" s="117">
        <v>1061.6005769999999</v>
      </c>
      <c r="I12" s="117">
        <v>3245.0987829999999</v>
      </c>
      <c r="J12" s="117">
        <v>1091.7491030000001</v>
      </c>
      <c r="K12" s="118">
        <v>25.867366260000001</v>
      </c>
      <c r="L12" s="117">
        <v>2135.4305344436898</v>
      </c>
      <c r="M12" s="117">
        <v>1044.093697</v>
      </c>
      <c r="N12" s="117">
        <v>3226.7671660000001</v>
      </c>
      <c r="O12" s="117">
        <v>1091.3367345000001</v>
      </c>
      <c r="P12" s="118">
        <v>26.0745772</v>
      </c>
      <c r="Q12" s="117">
        <v>17.919296203355401</v>
      </c>
      <c r="R12" s="117">
        <v>0</v>
      </c>
      <c r="S12" s="117">
        <v>46.107865310000001</v>
      </c>
      <c r="T12" s="117">
        <v>28.188616674999999</v>
      </c>
      <c r="U12" s="118">
        <v>80.259767449999998</v>
      </c>
      <c r="V12" s="117">
        <v>6794.9671948876003</v>
      </c>
      <c r="W12" s="117">
        <v>4835.2610770000001</v>
      </c>
      <c r="X12" s="117">
        <v>8754.6726710000003</v>
      </c>
      <c r="Y12" s="117">
        <v>1959.7057970000001</v>
      </c>
      <c r="Z12" s="118">
        <v>14.71456616</v>
      </c>
      <c r="AA12" s="117">
        <v>6362.15103460298</v>
      </c>
      <c r="AB12" s="117">
        <v>4468.5411610000001</v>
      </c>
      <c r="AC12" s="117">
        <v>8255.7603459999991</v>
      </c>
      <c r="AD12" s="117">
        <v>1893.6095924999995</v>
      </c>
      <c r="AE12" s="118">
        <v>15.185546220000001</v>
      </c>
      <c r="AF12" s="117">
        <v>432.81616028462003</v>
      </c>
      <c r="AG12" s="117">
        <v>0</v>
      </c>
      <c r="AH12" s="117">
        <v>938.09582909999995</v>
      </c>
      <c r="AI12" s="117">
        <v>505.279708615</v>
      </c>
      <c r="AJ12" s="118">
        <v>59.562423279999997</v>
      </c>
    </row>
    <row r="13" spans="1:46" ht="12" customHeight="1">
      <c r="A13" s="116" t="s">
        <v>224</v>
      </c>
      <c r="B13" s="117">
        <v>1263.3780799482199</v>
      </c>
      <c r="C13" s="117">
        <v>678.69498380000005</v>
      </c>
      <c r="D13" s="117">
        <v>1848.060999</v>
      </c>
      <c r="E13" s="117">
        <v>584.6830076</v>
      </c>
      <c r="F13" s="118">
        <v>23.611908629999999</v>
      </c>
      <c r="G13" s="117">
        <v>237.72773657911199</v>
      </c>
      <c r="H13" s="117">
        <v>3.5818545899999998</v>
      </c>
      <c r="I13" s="117">
        <v>471.87358139999998</v>
      </c>
      <c r="J13" s="117">
        <v>234.145863405</v>
      </c>
      <c r="K13" s="118">
        <v>50.251681300000001</v>
      </c>
      <c r="L13" s="117">
        <v>236.979973922374</v>
      </c>
      <c r="M13" s="117">
        <v>2.7659517830000002</v>
      </c>
      <c r="N13" s="117">
        <v>471.19395889999998</v>
      </c>
      <c r="O13" s="117">
        <v>234.2140035585</v>
      </c>
      <c r="P13" s="118">
        <v>50.424914809999997</v>
      </c>
      <c r="Q13" s="117">
        <v>0.747762656738166</v>
      </c>
      <c r="R13" s="117">
        <v>0</v>
      </c>
      <c r="S13" s="117">
        <v>2.2130430360000002</v>
      </c>
      <c r="T13" s="117">
        <v>1.4652803795000002</v>
      </c>
      <c r="U13" s="118">
        <v>99.977181729999998</v>
      </c>
      <c r="V13" s="117">
        <v>1025.65034336911</v>
      </c>
      <c r="W13" s="117">
        <v>489.91924770000003</v>
      </c>
      <c r="X13" s="117">
        <v>1561.3812989999999</v>
      </c>
      <c r="Y13" s="117">
        <v>535.73102564999999</v>
      </c>
      <c r="Z13" s="118">
        <v>26.64964492</v>
      </c>
      <c r="AA13" s="117">
        <v>968.762918153898</v>
      </c>
      <c r="AB13" s="117">
        <v>435.2045665</v>
      </c>
      <c r="AC13" s="117">
        <v>1502.32113</v>
      </c>
      <c r="AD13" s="117">
        <v>533.55828174999999</v>
      </c>
      <c r="AE13" s="118">
        <v>28.100129320000001</v>
      </c>
      <c r="AF13" s="117">
        <v>56.887425215212602</v>
      </c>
      <c r="AG13" s="117">
        <v>6.4332155740000001</v>
      </c>
      <c r="AH13" s="117">
        <v>107.3416349</v>
      </c>
      <c r="AI13" s="117">
        <v>50.454209663</v>
      </c>
      <c r="AJ13" s="118">
        <v>45.25067464</v>
      </c>
    </row>
    <row r="14" spans="1:46" ht="12" customHeight="1">
      <c r="A14" s="116" t="s">
        <v>225</v>
      </c>
      <c r="B14" s="117">
        <v>210.06296003601699</v>
      </c>
      <c r="C14" s="117">
        <v>68.484460600000006</v>
      </c>
      <c r="D14" s="117">
        <v>351.64145480000002</v>
      </c>
      <c r="E14" s="117">
        <v>141.57849709999999</v>
      </c>
      <c r="F14" s="118">
        <v>34.386799019999998</v>
      </c>
      <c r="G14" s="117">
        <v>25.5911194941208</v>
      </c>
      <c r="H14" s="117">
        <v>0</v>
      </c>
      <c r="I14" s="117">
        <v>59.507070200000001</v>
      </c>
      <c r="J14" s="117">
        <v>33.915950704000004</v>
      </c>
      <c r="K14" s="118">
        <v>67.617426760000001</v>
      </c>
      <c r="L14" s="117">
        <v>25.5911194941208</v>
      </c>
      <c r="M14" s="117">
        <v>0</v>
      </c>
      <c r="N14" s="117">
        <v>59.5070342</v>
      </c>
      <c r="O14" s="117">
        <v>33.9159147035</v>
      </c>
      <c r="P14" s="118">
        <v>67.617354980000002</v>
      </c>
      <c r="Q14" s="117">
        <v>0</v>
      </c>
      <c r="R14" s="117">
        <v>0</v>
      </c>
      <c r="S14" s="117">
        <v>0</v>
      </c>
      <c r="T14" s="117">
        <v>0</v>
      </c>
      <c r="U14" s="118">
        <v>0</v>
      </c>
      <c r="V14" s="117">
        <v>184.471840541896</v>
      </c>
      <c r="W14" s="117">
        <v>47.014323640000001</v>
      </c>
      <c r="X14" s="117">
        <v>321.9293528</v>
      </c>
      <c r="Y14" s="117">
        <v>137.45751458000001</v>
      </c>
      <c r="Z14" s="118">
        <v>38.017393689999999</v>
      </c>
      <c r="AA14" s="117">
        <v>181.78668291168199</v>
      </c>
      <c r="AB14" s="117">
        <v>44.416263010000002</v>
      </c>
      <c r="AC14" s="117">
        <v>319.15709809999998</v>
      </c>
      <c r="AD14" s="117">
        <v>137.37041754499998</v>
      </c>
      <c r="AE14" s="118">
        <v>38.554501090000002</v>
      </c>
      <c r="AF14" s="117">
        <v>2.6851576302137898</v>
      </c>
      <c r="AG14" s="117">
        <v>0</v>
      </c>
      <c r="AH14" s="117">
        <v>7.7112496129999997</v>
      </c>
      <c r="AI14" s="117">
        <v>5.0260919829999997</v>
      </c>
      <c r="AJ14" s="118">
        <v>95.500264700000002</v>
      </c>
    </row>
    <row r="15" spans="1:46" ht="12" customHeight="1">
      <c r="A15" s="116" t="s">
        <v>226</v>
      </c>
      <c r="B15" s="117">
        <v>15787.6320300647</v>
      </c>
      <c r="C15" s="117">
        <v>12465.710010000001</v>
      </c>
      <c r="D15" s="117">
        <v>19109.55342</v>
      </c>
      <c r="E15" s="117">
        <v>3321.9217049999997</v>
      </c>
      <c r="F15" s="118">
        <v>10.735353119999999</v>
      </c>
      <c r="G15" s="117">
        <v>437.08510107560397</v>
      </c>
      <c r="H15" s="117">
        <v>71.133526529999997</v>
      </c>
      <c r="I15" s="117">
        <v>803.03667559999997</v>
      </c>
      <c r="J15" s="117">
        <v>365.95157453499996</v>
      </c>
      <c r="K15" s="118">
        <v>42.717078790000002</v>
      </c>
      <c r="L15" s="117">
        <v>423.66987565806699</v>
      </c>
      <c r="M15" s="117">
        <v>58.671155300000002</v>
      </c>
      <c r="N15" s="117">
        <v>788.66859599999998</v>
      </c>
      <c r="O15" s="117">
        <v>364.99872034999999</v>
      </c>
      <c r="P15" s="118">
        <v>43.954939359999997</v>
      </c>
      <c r="Q15" s="117">
        <v>13.4152254175364</v>
      </c>
      <c r="R15" s="117">
        <v>0</v>
      </c>
      <c r="S15" s="117">
        <v>39.734174770000003</v>
      </c>
      <c r="T15" s="117">
        <v>26.31894935</v>
      </c>
      <c r="U15" s="118">
        <v>100.0954883</v>
      </c>
      <c r="V15" s="117">
        <v>15350.546928989101</v>
      </c>
      <c r="W15" s="117">
        <v>12049.470600000001</v>
      </c>
      <c r="X15" s="117">
        <v>18651.622630000002</v>
      </c>
      <c r="Y15" s="117">
        <v>3301.0760150000006</v>
      </c>
      <c r="Z15" s="118">
        <v>10.97174257</v>
      </c>
      <c r="AA15" s="117">
        <v>14189.0723619451</v>
      </c>
      <c r="AB15" s="117">
        <v>10974.258089999999</v>
      </c>
      <c r="AC15" s="117">
        <v>17403.885780000001</v>
      </c>
      <c r="AD15" s="117">
        <v>3214.8138450000006</v>
      </c>
      <c r="AE15" s="118">
        <v>11.559678829999999</v>
      </c>
      <c r="AF15" s="117">
        <v>1161.47456704399</v>
      </c>
      <c r="AG15" s="117">
        <v>413.91819820000001</v>
      </c>
      <c r="AH15" s="117">
        <v>1909.0311569999999</v>
      </c>
      <c r="AI15" s="117">
        <v>747.55647939999994</v>
      </c>
      <c r="AJ15" s="118">
        <v>32.838112989999999</v>
      </c>
    </row>
    <row r="16" spans="1:46" ht="12" customHeight="1">
      <c r="A16" s="116" t="s">
        <v>227</v>
      </c>
      <c r="B16" s="117">
        <v>92.273970996082397</v>
      </c>
      <c r="C16" s="117">
        <v>0</v>
      </c>
      <c r="D16" s="117">
        <v>237.04533710000001</v>
      </c>
      <c r="E16" s="117">
        <v>144.77136611500001</v>
      </c>
      <c r="F16" s="118">
        <v>80.047429530000002</v>
      </c>
      <c r="G16" s="117">
        <v>0</v>
      </c>
      <c r="H16" s="117">
        <v>0</v>
      </c>
      <c r="I16" s="117">
        <v>0</v>
      </c>
      <c r="J16" s="117">
        <v>0</v>
      </c>
      <c r="K16" s="118">
        <v>0</v>
      </c>
      <c r="L16" s="117">
        <v>0</v>
      </c>
      <c r="M16" s="117">
        <v>0</v>
      </c>
      <c r="N16" s="117">
        <v>0</v>
      </c>
      <c r="O16" s="117">
        <v>0</v>
      </c>
      <c r="P16" s="118">
        <v>0</v>
      </c>
      <c r="Q16" s="117">
        <v>0</v>
      </c>
      <c r="R16" s="117">
        <v>0</v>
      </c>
      <c r="S16" s="117">
        <v>0</v>
      </c>
      <c r="T16" s="117">
        <v>0</v>
      </c>
      <c r="U16" s="118">
        <v>0</v>
      </c>
      <c r="V16" s="117">
        <v>92.273970996082397</v>
      </c>
      <c r="W16" s="117">
        <v>0</v>
      </c>
      <c r="X16" s="117">
        <v>237.04533710000001</v>
      </c>
      <c r="Y16" s="117">
        <v>144.77136611500001</v>
      </c>
      <c r="Z16" s="118">
        <v>80.047429530000002</v>
      </c>
      <c r="AA16" s="117">
        <v>92.273970996082397</v>
      </c>
      <c r="AB16" s="117">
        <v>0</v>
      </c>
      <c r="AC16" s="117">
        <v>237.0453929</v>
      </c>
      <c r="AD16" s="117">
        <v>144.77142191499999</v>
      </c>
      <c r="AE16" s="118">
        <v>80.047460369999996</v>
      </c>
      <c r="AF16" s="117">
        <v>0</v>
      </c>
      <c r="AG16" s="117">
        <v>0</v>
      </c>
      <c r="AH16" s="117">
        <v>0</v>
      </c>
      <c r="AI16" s="117">
        <v>0</v>
      </c>
      <c r="AJ16" s="118">
        <v>0</v>
      </c>
    </row>
    <row r="17" spans="1:36" ht="12" customHeight="1">
      <c r="A17" s="116" t="s">
        <v>214</v>
      </c>
      <c r="B17" s="117">
        <v>620.205191947765</v>
      </c>
      <c r="C17" s="117">
        <v>243.90954550000001</v>
      </c>
      <c r="D17" s="117">
        <v>996.50074689999997</v>
      </c>
      <c r="E17" s="117">
        <v>376.29560069999997</v>
      </c>
      <c r="F17" s="118">
        <v>30.955491510000002</v>
      </c>
      <c r="G17" s="117">
        <v>42.456411784062297</v>
      </c>
      <c r="H17" s="117">
        <v>0</v>
      </c>
      <c r="I17" s="117">
        <v>92.737030189999999</v>
      </c>
      <c r="J17" s="117">
        <v>50.280618404499997</v>
      </c>
      <c r="K17" s="118">
        <v>60.422856430000003</v>
      </c>
      <c r="L17" s="117">
        <v>42.456411784062297</v>
      </c>
      <c r="M17" s="117">
        <v>0</v>
      </c>
      <c r="N17" s="117">
        <v>92.737032549999995</v>
      </c>
      <c r="O17" s="117">
        <v>50.2806207645</v>
      </c>
      <c r="P17" s="118">
        <v>60.422859260000003</v>
      </c>
      <c r="Q17" s="117">
        <v>0</v>
      </c>
      <c r="R17" s="117">
        <v>0</v>
      </c>
      <c r="S17" s="117">
        <v>0</v>
      </c>
      <c r="T17" s="117">
        <v>0</v>
      </c>
      <c r="U17" s="118">
        <v>0</v>
      </c>
      <c r="V17" s="117">
        <v>577.74878016370201</v>
      </c>
      <c r="W17" s="117">
        <v>204.84503649999999</v>
      </c>
      <c r="X17" s="117">
        <v>950.65243229999999</v>
      </c>
      <c r="Y17" s="117">
        <v>372.9036979</v>
      </c>
      <c r="Z17" s="118">
        <v>32.930749540000001</v>
      </c>
      <c r="AA17" s="117">
        <v>559.11439709302203</v>
      </c>
      <c r="AB17" s="117">
        <v>186.67204839999999</v>
      </c>
      <c r="AC17" s="117">
        <v>931.55665429999999</v>
      </c>
      <c r="AD17" s="117">
        <v>372.44230295</v>
      </c>
      <c r="AE17" s="118">
        <v>33.98617522</v>
      </c>
      <c r="AF17" s="117">
        <v>18.634383070679799</v>
      </c>
      <c r="AG17" s="117">
        <v>0.120159551</v>
      </c>
      <c r="AH17" s="117">
        <v>37.14860659</v>
      </c>
      <c r="AI17" s="117">
        <v>18.5142235195</v>
      </c>
      <c r="AJ17" s="118">
        <v>50.69141475</v>
      </c>
    </row>
    <row r="18" spans="1:36" ht="12" customHeight="1"/>
    <row r="19" spans="1:36">
      <c r="B19" s="124"/>
      <c r="C19" s="124"/>
      <c r="D19" s="124"/>
      <c r="E19" s="124"/>
      <c r="F19" s="124"/>
      <c r="G19" s="242" t="s">
        <v>195</v>
      </c>
      <c r="H19" s="243"/>
      <c r="I19" s="243"/>
      <c r="J19" s="243"/>
      <c r="K19" s="243"/>
      <c r="L19" s="243"/>
      <c r="M19" s="243"/>
      <c r="N19" s="243"/>
      <c r="O19" s="243"/>
      <c r="P19" s="243"/>
      <c r="Q19" s="243"/>
      <c r="R19" s="243"/>
      <c r="S19" s="243"/>
      <c r="T19" s="243"/>
      <c r="U19" s="244"/>
      <c r="V19" s="242" t="s">
        <v>281</v>
      </c>
      <c r="W19" s="243"/>
      <c r="X19" s="243"/>
      <c r="Y19" s="243"/>
      <c r="Z19" s="243"/>
      <c r="AA19" s="243"/>
      <c r="AB19" s="243"/>
      <c r="AC19" s="243"/>
      <c r="AD19" s="243"/>
      <c r="AE19" s="243"/>
      <c r="AF19" s="243"/>
      <c r="AG19" s="243"/>
      <c r="AH19" s="243"/>
      <c r="AI19" s="243"/>
      <c r="AJ19" s="244"/>
    </row>
    <row r="20" spans="1:36" ht="36" customHeight="1">
      <c r="A20" s="109" t="s">
        <v>197</v>
      </c>
      <c r="B20" s="109" t="s">
        <v>6</v>
      </c>
      <c r="C20" s="109" t="s">
        <v>189</v>
      </c>
      <c r="D20" s="109" t="s">
        <v>190</v>
      </c>
      <c r="E20" s="109" t="s">
        <v>191</v>
      </c>
      <c r="F20" s="109" t="s">
        <v>192</v>
      </c>
      <c r="G20" s="109" t="s">
        <v>6</v>
      </c>
      <c r="H20" s="109" t="s">
        <v>189</v>
      </c>
      <c r="I20" s="109" t="s">
        <v>190</v>
      </c>
      <c r="J20" s="109" t="s">
        <v>191</v>
      </c>
      <c r="K20" s="109" t="s">
        <v>192</v>
      </c>
      <c r="L20" s="109" t="s">
        <v>193</v>
      </c>
      <c r="M20" s="109" t="s">
        <v>189</v>
      </c>
      <c r="N20" s="109" t="s">
        <v>190</v>
      </c>
      <c r="O20" s="109" t="s">
        <v>191</v>
      </c>
      <c r="P20" s="109" t="s">
        <v>192</v>
      </c>
      <c r="Q20" s="109" t="s">
        <v>194</v>
      </c>
      <c r="R20" s="109" t="s">
        <v>189</v>
      </c>
      <c r="S20" s="109" t="s">
        <v>190</v>
      </c>
      <c r="T20" s="109" t="s">
        <v>191</v>
      </c>
      <c r="U20" s="109" t="s">
        <v>192</v>
      </c>
      <c r="V20" s="109" t="s">
        <v>6</v>
      </c>
      <c r="W20" s="109" t="s">
        <v>189</v>
      </c>
      <c r="X20" s="109" t="s">
        <v>190</v>
      </c>
      <c r="Y20" s="109" t="s">
        <v>191</v>
      </c>
      <c r="Z20" s="109" t="s">
        <v>192</v>
      </c>
      <c r="AA20" s="109" t="s">
        <v>193</v>
      </c>
      <c r="AB20" s="109" t="s">
        <v>189</v>
      </c>
      <c r="AC20" s="109" t="s">
        <v>190</v>
      </c>
      <c r="AD20" s="109" t="s">
        <v>191</v>
      </c>
      <c r="AE20" s="109" t="s">
        <v>192</v>
      </c>
      <c r="AF20" s="109" t="s">
        <v>194</v>
      </c>
      <c r="AG20" s="109" t="s">
        <v>189</v>
      </c>
      <c r="AH20" s="109" t="s">
        <v>190</v>
      </c>
      <c r="AI20" s="109" t="s">
        <v>191</v>
      </c>
      <c r="AJ20" s="109" t="s">
        <v>192</v>
      </c>
    </row>
    <row r="21" spans="1:36" ht="12" customHeight="1">
      <c r="A21" s="116" t="s">
        <v>6</v>
      </c>
      <c r="B21" s="118">
        <v>100</v>
      </c>
      <c r="C21" s="118">
        <v>100</v>
      </c>
      <c r="D21" s="118">
        <v>100</v>
      </c>
      <c r="E21" s="118">
        <v>0</v>
      </c>
      <c r="F21" s="118">
        <v>0</v>
      </c>
      <c r="G21" s="118">
        <v>7.6125974524497391</v>
      </c>
      <c r="H21" s="118">
        <v>5.9709110619999999</v>
      </c>
      <c r="I21" s="118">
        <v>9.2542837690000006</v>
      </c>
      <c r="J21" s="118">
        <v>1.6416863535000004</v>
      </c>
      <c r="K21" s="118">
        <v>11.00275021</v>
      </c>
      <c r="L21" s="118">
        <v>7.4773262264819271</v>
      </c>
      <c r="M21" s="118">
        <v>5.8371591250000003</v>
      </c>
      <c r="N21" s="118">
        <v>9.1174932969999993</v>
      </c>
      <c r="O21" s="118">
        <v>1.6401670859999995</v>
      </c>
      <c r="P21" s="118">
        <v>11.19143285</v>
      </c>
      <c r="Q21" s="118">
        <v>0.13527122596781233</v>
      </c>
      <c r="R21" s="118">
        <v>6.4424576999999997E-2</v>
      </c>
      <c r="S21" s="118">
        <v>0.206117832</v>
      </c>
      <c r="T21" s="118">
        <v>7.0846627500000009E-2</v>
      </c>
      <c r="U21" s="118">
        <v>26.721310419999998</v>
      </c>
      <c r="V21" s="118">
        <v>92.387402547550451</v>
      </c>
      <c r="W21" s="118">
        <v>90.745716229999999</v>
      </c>
      <c r="X21" s="118">
        <v>94.029088939999994</v>
      </c>
      <c r="Y21" s="118">
        <v>1.6416863549999974</v>
      </c>
      <c r="Z21" s="118">
        <v>0.90661178399999998</v>
      </c>
      <c r="AA21" s="118">
        <v>85.921040389392758</v>
      </c>
      <c r="AB21" s="118">
        <v>83.365996039999999</v>
      </c>
      <c r="AC21" s="118">
        <v>88.476084670000006</v>
      </c>
      <c r="AD21" s="118">
        <v>2.5550443150000035</v>
      </c>
      <c r="AE21" s="118">
        <v>1.5172000160000001</v>
      </c>
      <c r="AF21" s="118">
        <v>6.466362158157164</v>
      </c>
      <c r="AG21" s="118">
        <v>4.3949436229999996</v>
      </c>
      <c r="AH21" s="118">
        <v>8.5377808420000001</v>
      </c>
      <c r="AI21" s="118">
        <v>2.0714186095000002</v>
      </c>
      <c r="AJ21" s="118">
        <v>16.343752349999999</v>
      </c>
    </row>
    <row r="22" spans="1:36" ht="12" customHeight="1">
      <c r="A22" s="116" t="s">
        <v>221</v>
      </c>
      <c r="B22" s="118">
        <v>67.447905140967435</v>
      </c>
      <c r="C22" s="118">
        <v>64.084376809999995</v>
      </c>
      <c r="D22" s="118">
        <v>70.811433280000003</v>
      </c>
      <c r="E22" s="118">
        <v>3.363528235000004</v>
      </c>
      <c r="F22" s="118">
        <v>2.5443130260000002</v>
      </c>
      <c r="G22" s="118">
        <v>63.306192627974021</v>
      </c>
      <c r="H22" s="118">
        <v>52.73234102</v>
      </c>
      <c r="I22" s="118">
        <v>73.8800454</v>
      </c>
      <c r="J22" s="118">
        <v>10.57385219</v>
      </c>
      <c r="K22" s="118">
        <v>8.5217926930000001</v>
      </c>
      <c r="L22" s="118">
        <v>63.100388894791848</v>
      </c>
      <c r="M22" s="118">
        <v>52.34103786</v>
      </c>
      <c r="N22" s="118">
        <v>73.859740279999997</v>
      </c>
      <c r="O22" s="118">
        <v>10.759351209999998</v>
      </c>
      <c r="P22" s="118">
        <v>8.6995737789999996</v>
      </c>
      <c r="Q22" s="118">
        <v>74.682312276634889</v>
      </c>
      <c r="R22" s="118">
        <v>55.946296050000001</v>
      </c>
      <c r="S22" s="118">
        <v>93.418377939999999</v>
      </c>
      <c r="T22" s="118">
        <v>18.736040944999999</v>
      </c>
      <c r="U22" s="118">
        <v>12.799819810000001</v>
      </c>
      <c r="V22" s="118">
        <v>67.789176669939764</v>
      </c>
      <c r="W22" s="118">
        <v>64.220881140000003</v>
      </c>
      <c r="X22" s="118">
        <v>71.357471889999999</v>
      </c>
      <c r="Y22" s="118">
        <v>3.5682953749999982</v>
      </c>
      <c r="Z22" s="118">
        <v>2.6856187970000001</v>
      </c>
      <c r="AA22" s="118">
        <v>67.615391792415608</v>
      </c>
      <c r="AB22" s="118">
        <v>63.882535519999998</v>
      </c>
      <c r="AC22" s="118">
        <v>71.348247900000004</v>
      </c>
      <c r="AD22" s="118">
        <v>3.7328561900000032</v>
      </c>
      <c r="AE22" s="118">
        <v>2.8166936790000001</v>
      </c>
      <c r="AF22" s="118">
        <v>70.098323159982741</v>
      </c>
      <c r="AG22" s="118">
        <v>57.306259599999997</v>
      </c>
      <c r="AH22" s="118">
        <v>82.890384339999997</v>
      </c>
      <c r="AI22" s="118">
        <v>12.79206237</v>
      </c>
      <c r="AJ22" s="118">
        <v>9.3105829789999994</v>
      </c>
    </row>
    <row r="23" spans="1:36" ht="12" customHeight="1">
      <c r="A23" s="116" t="s">
        <v>222</v>
      </c>
      <c r="B23" s="118">
        <v>9.8957779227243723</v>
      </c>
      <c r="C23" s="118">
        <v>8.0441166650000007</v>
      </c>
      <c r="D23" s="118">
        <v>11.74743943</v>
      </c>
      <c r="E23" s="118">
        <v>1.8516613824999997</v>
      </c>
      <c r="F23" s="118">
        <v>9.5467500479999998</v>
      </c>
      <c r="G23" s="118">
        <v>4.6767573980524366</v>
      </c>
      <c r="H23" s="118">
        <v>2.489651066</v>
      </c>
      <c r="I23" s="118">
        <v>6.8638638829999996</v>
      </c>
      <c r="J23" s="118">
        <v>2.1871064085</v>
      </c>
      <c r="K23" s="118">
        <v>23.859920519999999</v>
      </c>
      <c r="L23" s="118">
        <v>4.6644250011682109</v>
      </c>
      <c r="M23" s="118">
        <v>2.444860754</v>
      </c>
      <c r="N23" s="118">
        <v>6.8839893710000002</v>
      </c>
      <c r="O23" s="118">
        <v>2.2195643084999999</v>
      </c>
      <c r="P23" s="118">
        <v>24.27803544</v>
      </c>
      <c r="Q23" s="118">
        <v>5.3584497091706078</v>
      </c>
      <c r="R23" s="118">
        <v>0</v>
      </c>
      <c r="S23" s="118">
        <v>14.180246309999999</v>
      </c>
      <c r="T23" s="118">
        <v>8.8217955709999991</v>
      </c>
      <c r="U23" s="118">
        <v>83.996593899999993</v>
      </c>
      <c r="V23" s="118">
        <v>10.325818179889875</v>
      </c>
      <c r="W23" s="118">
        <v>8.3288537159999994</v>
      </c>
      <c r="X23" s="118">
        <v>12.3227829</v>
      </c>
      <c r="Y23" s="118">
        <v>1.9969645920000003</v>
      </c>
      <c r="Z23" s="118">
        <v>9.8671064640000008</v>
      </c>
      <c r="AA23" s="118">
        <v>10.490688217600905</v>
      </c>
      <c r="AB23" s="118">
        <v>8.3881550340000004</v>
      </c>
      <c r="AC23" s="118">
        <v>12.59322171</v>
      </c>
      <c r="AD23" s="118">
        <v>2.1025333379999998</v>
      </c>
      <c r="AE23" s="118">
        <v>10.225459499999999</v>
      </c>
      <c r="AF23" s="118">
        <v>8.1351265943139595</v>
      </c>
      <c r="AG23" s="118">
        <v>1.3894791900000001</v>
      </c>
      <c r="AH23" s="118">
        <v>14.880773599999999</v>
      </c>
      <c r="AI23" s="118">
        <v>6.745647205</v>
      </c>
      <c r="AJ23" s="118">
        <v>42.306124949999997</v>
      </c>
    </row>
    <row r="24" spans="1:36" ht="12" customHeight="1">
      <c r="A24" s="116" t="s">
        <v>223</v>
      </c>
      <c r="B24" s="118">
        <v>7.5305286059532834</v>
      </c>
      <c r="C24" s="118">
        <v>5.7238737530000003</v>
      </c>
      <c r="D24" s="118">
        <v>9.3371831620000005</v>
      </c>
      <c r="E24" s="118">
        <v>1.8066547045000001</v>
      </c>
      <c r="F24" s="118">
        <v>12.24034421</v>
      </c>
      <c r="G24" s="118">
        <v>23.80487063724636</v>
      </c>
      <c r="H24" s="118">
        <v>13.63432394</v>
      </c>
      <c r="I24" s="118">
        <v>33.975415810000001</v>
      </c>
      <c r="J24" s="118">
        <v>10.170545935</v>
      </c>
      <c r="K24" s="118">
        <v>21.798287810000001</v>
      </c>
      <c r="L24" s="118">
        <v>24.033843014576391</v>
      </c>
      <c r="M24" s="118">
        <v>13.691018980000001</v>
      </c>
      <c r="N24" s="118">
        <v>34.376666419999999</v>
      </c>
      <c r="O24" s="118">
        <v>10.342823719999998</v>
      </c>
      <c r="P24" s="118">
        <v>21.956334429999998</v>
      </c>
      <c r="Q24" s="118">
        <v>11.148068350575766</v>
      </c>
      <c r="R24" s="118">
        <v>0</v>
      </c>
      <c r="S24" s="118">
        <v>25.660324889999998</v>
      </c>
      <c r="T24" s="118">
        <v>14.5122839835</v>
      </c>
      <c r="U24" s="118">
        <v>66.417288780000007</v>
      </c>
      <c r="V24" s="118">
        <v>6.1895447567325581</v>
      </c>
      <c r="W24" s="118">
        <v>4.3347837489999996</v>
      </c>
      <c r="X24" s="118">
        <v>8.044305584</v>
      </c>
      <c r="Y24" s="118">
        <v>1.8547609175000002</v>
      </c>
      <c r="Z24" s="118">
        <v>15.28879169</v>
      </c>
      <c r="AA24" s="118">
        <v>6.2314418724463918</v>
      </c>
      <c r="AB24" s="118">
        <v>4.3271642019999996</v>
      </c>
      <c r="AC24" s="118">
        <v>8.135719409</v>
      </c>
      <c r="AD24" s="118">
        <v>1.9042776035000002</v>
      </c>
      <c r="AE24" s="118">
        <v>15.591419070000001</v>
      </c>
      <c r="AF24" s="118">
        <v>5.6328416702988697</v>
      </c>
      <c r="AG24" s="118">
        <v>0</v>
      </c>
      <c r="AH24" s="118">
        <v>12.1526459</v>
      </c>
      <c r="AI24" s="118">
        <v>6.519804626</v>
      </c>
      <c r="AJ24" s="118">
        <v>59.054228049999999</v>
      </c>
    </row>
    <row r="25" spans="1:36" ht="12" customHeight="1">
      <c r="A25" s="116" t="s">
        <v>224</v>
      </c>
      <c r="B25" s="118">
        <v>1.0632060469064528</v>
      </c>
      <c r="C25" s="118">
        <v>0.569289932</v>
      </c>
      <c r="D25" s="118">
        <v>1.5571220830000001</v>
      </c>
      <c r="E25" s="118">
        <v>0.49391607550000005</v>
      </c>
      <c r="F25" s="118">
        <v>23.701709340000001</v>
      </c>
      <c r="G25" s="118">
        <v>2.6280346721232339</v>
      </c>
      <c r="H25" s="118">
        <v>4.5920948000000003E-2</v>
      </c>
      <c r="I25" s="118">
        <v>5.2101481840000003</v>
      </c>
      <c r="J25" s="118">
        <v>2.5821136180000002</v>
      </c>
      <c r="K25" s="118">
        <v>50.12890333</v>
      </c>
      <c r="L25" s="118">
        <v>2.667162147858166</v>
      </c>
      <c r="M25" s="118">
        <v>3.7426095E-2</v>
      </c>
      <c r="N25" s="118">
        <v>5.2968979689999998</v>
      </c>
      <c r="O25" s="118">
        <v>2.629735937</v>
      </c>
      <c r="P25" s="118">
        <v>50.304480660000003</v>
      </c>
      <c r="Q25" s="118">
        <v>0.46520293613787439</v>
      </c>
      <c r="R25" s="118">
        <v>0</v>
      </c>
      <c r="S25" s="118">
        <v>1.4032834190000001</v>
      </c>
      <c r="T25" s="118">
        <v>0.93808039300000001</v>
      </c>
      <c r="U25" s="118">
        <v>102.8824876</v>
      </c>
      <c r="V25" s="118">
        <v>0.9342662772261161</v>
      </c>
      <c r="W25" s="118">
        <v>0.42340852400000001</v>
      </c>
      <c r="X25" s="118">
        <v>1.445123964</v>
      </c>
      <c r="Y25" s="118">
        <v>0.51085771999999996</v>
      </c>
      <c r="Z25" s="118">
        <v>27.89801039</v>
      </c>
      <c r="AA25" s="118">
        <v>0.94885987142150163</v>
      </c>
      <c r="AB25" s="118">
        <v>0.40545470099999997</v>
      </c>
      <c r="AC25" s="118">
        <v>1.492264968</v>
      </c>
      <c r="AD25" s="118">
        <v>0.54340513349999997</v>
      </c>
      <c r="AE25" s="118">
        <v>29.21901707</v>
      </c>
      <c r="AF25" s="118">
        <v>0.74035557973976795</v>
      </c>
      <c r="AG25" s="118">
        <v>8.7857091999999998E-2</v>
      </c>
      <c r="AH25" s="118">
        <v>1.3928541000000001</v>
      </c>
      <c r="AI25" s="118">
        <v>0.65249850400000009</v>
      </c>
      <c r="AJ25" s="118">
        <v>44.96587881</v>
      </c>
    </row>
    <row r="26" spans="1:36" ht="12" customHeight="1">
      <c r="A26" s="116" t="s">
        <v>225</v>
      </c>
      <c r="B26" s="118">
        <v>0.17678018392603068</v>
      </c>
      <c r="C26" s="118">
        <v>5.6960115999999998E-2</v>
      </c>
      <c r="D26" s="118">
        <v>0.29660026</v>
      </c>
      <c r="E26" s="118">
        <v>0.119820072</v>
      </c>
      <c r="F26" s="118">
        <v>34.58118846</v>
      </c>
      <c r="G26" s="118">
        <v>0.28290493274694972</v>
      </c>
      <c r="H26" s="118">
        <v>0</v>
      </c>
      <c r="I26" s="118">
        <v>0.66084673299999996</v>
      </c>
      <c r="J26" s="118">
        <v>0.37794178949999996</v>
      </c>
      <c r="K26" s="118">
        <v>68.159800070000003</v>
      </c>
      <c r="L26" s="118">
        <v>0.28802292491766535</v>
      </c>
      <c r="M26" s="118">
        <v>0</v>
      </c>
      <c r="N26" s="118">
        <v>0.67296890600000003</v>
      </c>
      <c r="O26" s="118">
        <v>0.384945971</v>
      </c>
      <c r="P26" s="118">
        <v>68.189363259999993</v>
      </c>
      <c r="Q26" s="118">
        <v>0</v>
      </c>
      <c r="R26" s="118">
        <v>0</v>
      </c>
      <c r="S26" s="118">
        <v>8.9176999999999995E-4</v>
      </c>
      <c r="T26" s="118">
        <v>8.9176999999999995E-4</v>
      </c>
      <c r="U26" s="118">
        <v>0</v>
      </c>
      <c r="V26" s="118">
        <v>0.16803564765551221</v>
      </c>
      <c r="W26" s="118">
        <v>4.1208426999999999E-2</v>
      </c>
      <c r="X26" s="118">
        <v>0.29486287500000002</v>
      </c>
      <c r="Y26" s="118">
        <v>0.12682722400000002</v>
      </c>
      <c r="Z26" s="118">
        <v>38.508356249999999</v>
      </c>
      <c r="AA26" s="118">
        <v>0.17805191068050152</v>
      </c>
      <c r="AB26" s="118">
        <v>4.1903044E-2</v>
      </c>
      <c r="AC26" s="118">
        <v>0.31420078499999998</v>
      </c>
      <c r="AD26" s="118">
        <v>0.13614887049999999</v>
      </c>
      <c r="AE26" s="118">
        <v>39.013177489999997</v>
      </c>
      <c r="AF26" s="118">
        <v>3.4945709468987826E-2</v>
      </c>
      <c r="AG26" s="118">
        <v>0</v>
      </c>
      <c r="AH26" s="118">
        <v>0.101553618</v>
      </c>
      <c r="AI26" s="118">
        <v>6.6607907999999993E-2</v>
      </c>
      <c r="AJ26" s="118">
        <v>97.246918649999998</v>
      </c>
    </row>
    <row r="27" spans="1:36" ht="12" customHeight="1">
      <c r="A27" s="116" t="s">
        <v>226</v>
      </c>
      <c r="B27" s="118">
        <v>13.286209494300191</v>
      </c>
      <c r="C27" s="118">
        <v>10.709879470000001</v>
      </c>
      <c r="D27" s="118">
        <v>15.862539870000001</v>
      </c>
      <c r="E27" s="118">
        <v>2.5763302000000001</v>
      </c>
      <c r="F27" s="118">
        <v>9.8933722690000003</v>
      </c>
      <c r="G27" s="118">
        <v>4.8318922176458567</v>
      </c>
      <c r="H27" s="118">
        <v>0.84264056600000004</v>
      </c>
      <c r="I27" s="118">
        <v>8.8211442350000002</v>
      </c>
      <c r="J27" s="118">
        <v>3.9892518345000001</v>
      </c>
      <c r="K27" s="118">
        <v>42.12288685</v>
      </c>
      <c r="L27" s="118">
        <v>4.7683196045633691</v>
      </c>
      <c r="M27" s="118">
        <v>0.71806563099999998</v>
      </c>
      <c r="N27" s="118">
        <v>8.8185739119999997</v>
      </c>
      <c r="O27" s="118">
        <v>4.0502541404999999</v>
      </c>
      <c r="P27" s="118">
        <v>43.337198280000003</v>
      </c>
      <c r="Q27" s="118">
        <v>8.3459667274807945</v>
      </c>
      <c r="R27" s="118">
        <v>0</v>
      </c>
      <c r="S27" s="118">
        <v>23.861894670000002</v>
      </c>
      <c r="T27" s="118">
        <v>15.515926337</v>
      </c>
      <c r="U27" s="118">
        <v>94.851653290000002</v>
      </c>
      <c r="V27" s="118">
        <v>13.982833843375639</v>
      </c>
      <c r="W27" s="118">
        <v>11.23089951</v>
      </c>
      <c r="X27" s="118">
        <v>16.734768509999999</v>
      </c>
      <c r="Y27" s="118">
        <v>2.7519344999999991</v>
      </c>
      <c r="Z27" s="118">
        <v>10.041227790000001</v>
      </c>
      <c r="AA27" s="118">
        <v>13.897560615348411</v>
      </c>
      <c r="AB27" s="118">
        <v>11.03050977</v>
      </c>
      <c r="AC27" s="118">
        <v>16.764611550000001</v>
      </c>
      <c r="AD27" s="118">
        <v>2.8670508900000007</v>
      </c>
      <c r="AE27" s="118">
        <v>10.525451929999999</v>
      </c>
      <c r="AF27" s="118">
        <v>15.115892012755344</v>
      </c>
      <c r="AG27" s="118">
        <v>5.8817424090000001</v>
      </c>
      <c r="AH27" s="118">
        <v>24.350045139999999</v>
      </c>
      <c r="AI27" s="118">
        <v>9.2341513654999989</v>
      </c>
      <c r="AJ27" s="118">
        <v>31.16786733</v>
      </c>
    </row>
    <row r="28" spans="1:36" ht="12" customHeight="1">
      <c r="A28" s="116" t="s">
        <v>227</v>
      </c>
      <c r="B28" s="118">
        <v>7.7653907007098275E-2</v>
      </c>
      <c r="C28" s="118">
        <v>0</v>
      </c>
      <c r="D28" s="118">
        <v>0.199483198</v>
      </c>
      <c r="E28" s="118">
        <v>0.12182928800000001</v>
      </c>
      <c r="F28" s="118">
        <v>80.044649800000002</v>
      </c>
      <c r="G28" s="118">
        <v>0</v>
      </c>
      <c r="H28" s="118">
        <v>0</v>
      </c>
      <c r="I28" s="118">
        <v>1.3096889999999999E-3</v>
      </c>
      <c r="J28" s="118">
        <v>1.3096889999999999E-3</v>
      </c>
      <c r="K28" s="118">
        <v>0</v>
      </c>
      <c r="L28" s="118">
        <v>0</v>
      </c>
      <c r="M28" s="118">
        <v>0</v>
      </c>
      <c r="N28" s="118">
        <v>1.4106019999999999E-3</v>
      </c>
      <c r="O28" s="118">
        <v>1.4106019999999999E-3</v>
      </c>
      <c r="P28" s="118">
        <v>0</v>
      </c>
      <c r="Q28" s="118">
        <v>0</v>
      </c>
      <c r="R28" s="118">
        <v>0</v>
      </c>
      <c r="S28" s="118">
        <v>0</v>
      </c>
      <c r="T28" s="118">
        <v>0</v>
      </c>
      <c r="U28" s="118">
        <v>0</v>
      </c>
      <c r="V28" s="118">
        <v>8.405248428445744E-2</v>
      </c>
      <c r="W28" s="118">
        <v>0</v>
      </c>
      <c r="X28" s="118">
        <v>0.216014646</v>
      </c>
      <c r="Y28" s="118">
        <v>0.131962159</v>
      </c>
      <c r="Z28" s="118">
        <v>80.101891820000006</v>
      </c>
      <c r="AA28" s="118">
        <v>9.0378220113690483E-2</v>
      </c>
      <c r="AB28" s="118">
        <v>0</v>
      </c>
      <c r="AC28" s="118">
        <v>0.232266522</v>
      </c>
      <c r="AD28" s="118">
        <v>0.14188829850000001</v>
      </c>
      <c r="AE28" s="118">
        <v>80.098929240000004</v>
      </c>
      <c r="AF28" s="118">
        <v>0</v>
      </c>
      <c r="AG28" s="118">
        <v>0</v>
      </c>
      <c r="AH28" s="118">
        <v>0</v>
      </c>
      <c r="AI28" s="118">
        <v>0</v>
      </c>
      <c r="AJ28" s="118">
        <v>0</v>
      </c>
    </row>
    <row r="29" spans="1:36" ht="12" customHeight="1">
      <c r="A29" s="116" t="s">
        <v>214</v>
      </c>
      <c r="B29" s="118">
        <v>0.52193869821507988</v>
      </c>
      <c r="C29" s="118">
        <v>0.20403025699999999</v>
      </c>
      <c r="D29" s="118">
        <v>0.83984709700000004</v>
      </c>
      <c r="E29" s="118">
        <v>0.31790842000000002</v>
      </c>
      <c r="F29" s="118">
        <v>31.076097709999999</v>
      </c>
      <c r="G29" s="118">
        <v>0.46934751421118309</v>
      </c>
      <c r="H29" s="118">
        <v>0</v>
      </c>
      <c r="I29" s="118">
        <v>1.0159304819999999</v>
      </c>
      <c r="J29" s="118">
        <v>0.5465829499999999</v>
      </c>
      <c r="K29" s="118">
        <v>59.416281769999998</v>
      </c>
      <c r="L29" s="118">
        <v>0.47783841212432171</v>
      </c>
      <c r="M29" s="118">
        <v>0</v>
      </c>
      <c r="N29" s="118">
        <v>1.0346029000000001</v>
      </c>
      <c r="O29" s="118">
        <v>0.55676447150000008</v>
      </c>
      <c r="P29" s="118">
        <v>59.447605860000003</v>
      </c>
      <c r="Q29" s="118">
        <v>0</v>
      </c>
      <c r="R29" s="118">
        <v>0</v>
      </c>
      <c r="S29" s="118">
        <v>1.0910349E-2</v>
      </c>
      <c r="T29" s="118">
        <v>1.0910349E-2</v>
      </c>
      <c r="U29" s="118">
        <v>0</v>
      </c>
      <c r="V29" s="118">
        <v>0.52627214089589525</v>
      </c>
      <c r="W29" s="118">
        <v>0.180508053</v>
      </c>
      <c r="X29" s="118">
        <v>0.87203618000000005</v>
      </c>
      <c r="Y29" s="118">
        <v>0.3457640635</v>
      </c>
      <c r="Z29" s="118">
        <v>33.520726459999999</v>
      </c>
      <c r="AA29" s="118">
        <v>0.54762749997344196</v>
      </c>
      <c r="AB29" s="118">
        <v>0.17718023899999999</v>
      </c>
      <c r="AC29" s="118">
        <v>0.91807470800000002</v>
      </c>
      <c r="AD29" s="118">
        <v>0.3704472345</v>
      </c>
      <c r="AE29" s="118">
        <v>34.513186480000002</v>
      </c>
      <c r="AF29" s="118">
        <v>0.24251527344037313</v>
      </c>
      <c r="AG29" s="118">
        <v>0</v>
      </c>
      <c r="AH29" s="118">
        <v>0.49506335699999998</v>
      </c>
      <c r="AI29" s="118">
        <v>0.2525480785</v>
      </c>
      <c r="AJ29" s="118">
        <v>53.13111043</v>
      </c>
    </row>
    <row r="30" spans="1:36" ht="12" customHeight="1">
      <c r="B30" s="120"/>
      <c r="C30" s="121"/>
      <c r="D30" s="121"/>
      <c r="E30" s="121"/>
      <c r="F30" s="121"/>
      <c r="G30" s="120"/>
      <c r="H30" s="121"/>
      <c r="I30" s="121"/>
      <c r="J30" s="121"/>
      <c r="K30" s="121"/>
      <c r="L30" s="120"/>
      <c r="M30" s="121"/>
      <c r="N30" s="121"/>
      <c r="O30" s="121"/>
      <c r="P30" s="121"/>
      <c r="Q30" s="120"/>
      <c r="R30" s="121"/>
      <c r="S30" s="121"/>
      <c r="T30" s="121"/>
      <c r="U30" s="121"/>
      <c r="V30" s="120"/>
      <c r="W30" s="121"/>
      <c r="X30" s="121"/>
      <c r="Y30" s="121"/>
      <c r="Z30" s="121"/>
      <c r="AA30" s="120"/>
      <c r="AB30" s="121"/>
      <c r="AC30" s="121"/>
      <c r="AD30" s="121"/>
      <c r="AE30" s="121"/>
      <c r="AF30" s="120"/>
      <c r="AG30" s="121"/>
      <c r="AH30" s="121"/>
      <c r="AI30" s="121"/>
      <c r="AJ30" s="121"/>
    </row>
    <row r="31" spans="1:36" ht="12" customHeight="1">
      <c r="A31" s="113" t="s">
        <v>198</v>
      </c>
      <c r="B31" s="120"/>
      <c r="C31" s="121"/>
      <c r="D31" s="121"/>
      <c r="E31" s="121"/>
      <c r="F31" s="121"/>
      <c r="G31" s="120"/>
      <c r="H31" s="121"/>
      <c r="I31" s="121"/>
      <c r="J31" s="121"/>
      <c r="K31" s="121"/>
      <c r="L31" s="120"/>
      <c r="M31" s="121"/>
      <c r="N31" s="121"/>
      <c r="O31" s="121"/>
      <c r="P31" s="121"/>
      <c r="Q31" s="120"/>
      <c r="R31" s="121"/>
      <c r="S31" s="121"/>
      <c r="T31" s="121"/>
      <c r="U31" s="121"/>
      <c r="V31" s="120"/>
      <c r="W31" s="121"/>
      <c r="X31" s="121"/>
      <c r="Y31" s="121"/>
      <c r="Z31" s="121"/>
      <c r="AA31" s="120"/>
      <c r="AB31" s="121"/>
      <c r="AC31" s="121"/>
      <c r="AD31" s="121"/>
      <c r="AE31" s="121"/>
      <c r="AF31" s="120"/>
      <c r="AG31" s="121"/>
      <c r="AH31" s="121"/>
      <c r="AI31" s="121"/>
      <c r="AJ31" s="121"/>
    </row>
    <row r="32" spans="1:36" ht="12" customHeight="1">
      <c r="A32" s="14" t="s">
        <v>228</v>
      </c>
    </row>
    <row r="33" spans="1:1" ht="12" customHeight="1">
      <c r="A33" s="14" t="s">
        <v>229</v>
      </c>
    </row>
    <row r="34" spans="1:1" ht="12" customHeight="1">
      <c r="A34" s="14"/>
    </row>
    <row r="35" spans="1:1" ht="12" customHeight="1"/>
    <row r="36" spans="1:1" ht="12" customHeight="1"/>
    <row r="37" spans="1:1" ht="12" customHeight="1"/>
    <row r="38" spans="1:1" ht="12" customHeight="1"/>
    <row r="39" spans="1:1" ht="12" customHeight="1"/>
    <row r="40" spans="1:1" ht="12" customHeight="1"/>
    <row r="41" spans="1:1" ht="12" customHeight="1"/>
    <row r="42" spans="1:1" ht="12" customHeight="1"/>
    <row r="43" spans="1:1" ht="12" customHeight="1"/>
    <row r="44" spans="1:1" ht="12" customHeight="1"/>
    <row r="45" spans="1:1" ht="12" customHeight="1"/>
    <row r="46" spans="1:1" ht="12" customHeight="1"/>
    <row r="47" spans="1:1" ht="12" customHeight="1"/>
    <row r="48" spans="1:1"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sheetData>
  <sheetProtection selectLockedCells="1" selectUnlockedCells="1"/>
  <mergeCells count="5">
    <mergeCell ref="A3:AJ3"/>
    <mergeCell ref="G7:U7"/>
    <mergeCell ref="V7:AJ7"/>
    <mergeCell ref="G19:U19"/>
    <mergeCell ref="V19:AJ19"/>
  </mergeCells>
  <conditionalFormatting sqref="A4:C5">
    <cfRule type="duplicateValues" dxfId="28" priority="4"/>
  </conditionalFormatting>
  <conditionalFormatting sqref="D4:P5">
    <cfRule type="duplicateValues" dxfId="27" priority="3"/>
  </conditionalFormatting>
  <conditionalFormatting sqref="Q4:AJ5">
    <cfRule type="duplicateValues" dxfId="26" priority="2"/>
  </conditionalFormatting>
  <conditionalFormatting sqref="B9:AJ29">
    <cfRule type="cellIs" dxfId="25" priority="1" operator="lessThan">
      <formula>0</formula>
    </cfRule>
  </conditionalFormatting>
  <pageMargins left="0.7" right="0.7" top="0.75" bottom="0.75" header="0.3" footer="0.3"/>
  <pageSetup orientation="portrait" horizontalDpi="360" verticalDpi="36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CA0B-5C30-4E06-AD0D-8C1BCCE34921}">
  <dimension ref="A1:DV46"/>
  <sheetViews>
    <sheetView showGridLines="0" zoomScale="87" zoomScaleNormal="87" workbookViewId="0">
      <selection activeCell="A5" sqref="A5"/>
    </sheetView>
  </sheetViews>
  <sheetFormatPr baseColWidth="10" defaultColWidth="9.1640625" defaultRowHeight="15"/>
  <cols>
    <col min="1" max="1" width="60" customWidth="1"/>
    <col min="2" max="2" width="6.83203125" customWidth="1"/>
    <col min="3" max="3" width="6.5" customWidth="1"/>
    <col min="4" max="4" width="6.83203125" customWidth="1"/>
    <col min="5" max="5" width="5.83203125" customWidth="1"/>
    <col min="6" max="6" width="4.5" customWidth="1"/>
    <col min="7" max="7" width="13.5" customWidth="1"/>
    <col min="8" max="9" width="6.5" customWidth="1"/>
    <col min="10" max="10" width="5.83203125" customWidth="1"/>
    <col min="11" max="11" width="4.83203125" bestFit="1" customWidth="1"/>
    <col min="12" max="12" width="17" customWidth="1"/>
    <col min="13" max="14" width="5.83203125" customWidth="1"/>
    <col min="15" max="15" width="5.5" customWidth="1"/>
    <col min="16" max="16" width="4.5" customWidth="1"/>
    <col min="17" max="17" width="7.83203125" customWidth="1"/>
    <col min="18" max="19" width="6.83203125" customWidth="1"/>
    <col min="20" max="20" width="5.83203125" customWidth="1"/>
    <col min="21" max="21" width="4.83203125" customWidth="1"/>
    <col min="22" max="22" width="11" bestFit="1" customWidth="1"/>
    <col min="23" max="23" width="5.33203125" customWidth="1"/>
    <col min="24" max="24" width="5.83203125" customWidth="1"/>
    <col min="25" max="25" width="5.5" customWidth="1"/>
    <col min="26" max="26" width="4.83203125" customWidth="1"/>
    <col min="27" max="27" width="6.5" customWidth="1"/>
    <col min="28" max="29" width="4.5" customWidth="1"/>
    <col min="30" max="30" width="5.5" customWidth="1"/>
    <col min="31" max="31" width="4.83203125" customWidth="1"/>
    <col min="32" max="32" width="15.1640625" customWidth="1"/>
    <col min="33" max="33" width="4.5" customWidth="1"/>
    <col min="34" max="35" width="5.5" customWidth="1"/>
    <col min="36" max="36" width="4.83203125" customWidth="1"/>
    <col min="37" max="37" width="10" customWidth="1"/>
    <col min="38" max="39" width="4.5" customWidth="1"/>
    <col min="40" max="40" width="5.5" customWidth="1"/>
    <col min="41" max="41" width="4.5" customWidth="1"/>
    <col min="42" max="42" width="9.33203125" customWidth="1"/>
    <col min="43" max="44" width="4.5" customWidth="1"/>
    <col min="45" max="45" width="5.5" customWidth="1"/>
    <col min="46" max="46" width="4.83203125" customWidth="1"/>
    <col min="47" max="47" width="11.33203125" customWidth="1"/>
    <col min="48" max="48" width="4.5" customWidth="1"/>
    <col min="49" max="50" width="5.5" customWidth="1"/>
    <col min="51" max="51" width="4.83203125" customWidth="1"/>
    <col min="52" max="52" width="9.33203125" customWidth="1"/>
    <col min="53" max="53" width="4.5" customWidth="1"/>
    <col min="54" max="55" width="5.5" customWidth="1"/>
    <col min="56" max="56" width="4.5" customWidth="1"/>
    <col min="57" max="57" width="7.83203125" customWidth="1"/>
    <col min="58" max="59" width="4.5" customWidth="1"/>
    <col min="60" max="60" width="5.5" customWidth="1"/>
    <col min="61" max="61" width="4.83203125" customWidth="1"/>
    <col min="62" max="62" width="6.5" customWidth="1"/>
    <col min="63" max="63" width="4.5" customWidth="1"/>
    <col min="64" max="64" width="5.33203125" customWidth="1"/>
    <col min="65" max="65" width="5.5" customWidth="1"/>
    <col min="66" max="66" width="4.83203125" customWidth="1"/>
    <col min="67" max="67" width="10.1640625" customWidth="1"/>
    <col min="68" max="69" width="4.5" customWidth="1"/>
    <col min="70" max="70" width="5.5" customWidth="1"/>
    <col min="71" max="71" width="4.5" customWidth="1"/>
    <col min="72" max="72" width="12.5" customWidth="1"/>
    <col min="73" max="73" width="4.5" customWidth="1"/>
    <col min="74" max="75" width="5.5" customWidth="1"/>
    <col min="76" max="76" width="4.83203125" customWidth="1"/>
    <col min="77" max="77" width="13.1640625" customWidth="1"/>
    <col min="78" max="78" width="4.5" customWidth="1"/>
    <col min="79" max="80" width="5.5" customWidth="1"/>
    <col min="81" max="81" width="4.83203125" customWidth="1"/>
    <col min="82" max="82" width="6.6640625" customWidth="1"/>
    <col min="83" max="85" width="5.5" customWidth="1"/>
    <col min="86" max="86" width="4.83203125" customWidth="1"/>
    <col min="87" max="87" width="12.5" customWidth="1"/>
    <col min="88" max="88" width="5.33203125" customWidth="1"/>
    <col min="89" max="89" width="5.83203125" customWidth="1"/>
    <col min="90" max="90" width="5.5" customWidth="1"/>
    <col min="91" max="91" width="4.5" customWidth="1"/>
    <col min="92" max="92" width="8.83203125" customWidth="1"/>
    <col min="93" max="93" width="4.5" customWidth="1"/>
    <col min="94" max="95" width="5.5" customWidth="1"/>
    <col min="96" max="96" width="4.83203125" customWidth="1"/>
    <col min="97" max="97" width="12.5" customWidth="1"/>
    <col min="98" max="98" width="5.5" customWidth="1"/>
    <col min="99" max="99" width="5.83203125" customWidth="1"/>
    <col min="100" max="100" width="5.5" customWidth="1"/>
    <col min="101" max="101" width="4.83203125" customWidth="1"/>
    <col min="102" max="102" width="18.83203125" customWidth="1"/>
    <col min="103" max="103" width="5.5" customWidth="1"/>
    <col min="104" max="104" width="5.83203125" customWidth="1"/>
    <col min="105" max="105" width="5.5" customWidth="1"/>
    <col min="106" max="106" width="4.83203125" customWidth="1"/>
    <col min="107" max="107" width="10" customWidth="1"/>
    <col min="108" max="109" width="4.5" customWidth="1"/>
    <col min="110" max="110" width="5.5" customWidth="1"/>
    <col min="111" max="111" width="4.83203125" customWidth="1"/>
    <col min="112" max="112" width="7.5" customWidth="1"/>
    <col min="113" max="115" width="5.5" customWidth="1"/>
    <col min="116" max="116" width="4.83203125" customWidth="1"/>
    <col min="117" max="117" width="9.5" customWidth="1"/>
    <col min="118" max="118" width="5.83203125" customWidth="1"/>
    <col min="119" max="119" width="6.5" customWidth="1"/>
    <col min="120" max="120" width="5.5" customWidth="1"/>
    <col min="121" max="121" width="4.83203125" customWidth="1"/>
    <col min="122" max="122" width="11.83203125" customWidth="1"/>
    <col min="123" max="123" width="4.5" customWidth="1"/>
    <col min="124" max="124" width="5.33203125" customWidth="1"/>
    <col min="125" max="125" width="5.5" customWidth="1"/>
    <col min="126" max="126" width="4.83203125" customWidth="1"/>
  </cols>
  <sheetData>
    <row r="1" spans="1:126" ht="59.25" customHeight="1"/>
    <row r="2" spans="1:126" ht="3.75" customHeight="1"/>
    <row r="3" spans="1:126" ht="28.5" customHeight="1">
      <c r="A3" s="240"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c r="CF3" s="240"/>
      <c r="CG3" s="240"/>
      <c r="CH3" s="240"/>
      <c r="CI3" s="240"/>
      <c r="CJ3" s="240"/>
      <c r="CK3" s="240"/>
      <c r="CL3" s="240"/>
      <c r="CM3" s="240"/>
      <c r="CN3" s="240"/>
      <c r="CO3" s="240"/>
      <c r="CP3" s="240"/>
      <c r="CQ3" s="240"/>
      <c r="CR3" s="240"/>
      <c r="CS3" s="240"/>
      <c r="CT3" s="240"/>
      <c r="CU3" s="240"/>
      <c r="CV3" s="240"/>
      <c r="CW3" s="240"/>
      <c r="CX3" s="240"/>
      <c r="CY3" s="240"/>
      <c r="CZ3" s="240"/>
      <c r="DA3" s="240"/>
      <c r="DB3" s="240"/>
      <c r="DC3" s="240"/>
      <c r="DD3" s="240"/>
      <c r="DE3" s="240"/>
      <c r="DF3" s="240"/>
      <c r="DG3" s="240"/>
      <c r="DH3" s="240"/>
      <c r="DI3" s="240"/>
      <c r="DJ3" s="240"/>
      <c r="DK3" s="240"/>
      <c r="DL3" s="240"/>
      <c r="DM3" s="240"/>
      <c r="DN3" s="240"/>
      <c r="DO3" s="240"/>
      <c r="DP3" s="240"/>
      <c r="DQ3" s="240"/>
      <c r="DR3" s="240"/>
      <c r="DS3" s="240"/>
      <c r="DT3" s="240"/>
      <c r="DU3" s="240"/>
      <c r="DV3" s="240"/>
    </row>
    <row r="4" spans="1:126">
      <c r="A4" s="106" t="s">
        <v>186</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row>
    <row r="5" spans="1:126">
      <c r="A5" s="107">
        <v>2020</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row>
    <row r="7" spans="1:126" ht="43.5" customHeight="1">
      <c r="A7" s="109" t="s">
        <v>188</v>
      </c>
      <c r="B7" s="109" t="s">
        <v>6</v>
      </c>
      <c r="C7" s="109" t="s">
        <v>189</v>
      </c>
      <c r="D7" s="109" t="s">
        <v>190</v>
      </c>
      <c r="E7" s="109" t="s">
        <v>191</v>
      </c>
      <c r="F7" s="109" t="s">
        <v>192</v>
      </c>
      <c r="G7" s="109" t="s">
        <v>288</v>
      </c>
      <c r="H7" s="109" t="s">
        <v>189</v>
      </c>
      <c r="I7" s="109" t="s">
        <v>190</v>
      </c>
      <c r="J7" s="109" t="s">
        <v>191</v>
      </c>
      <c r="K7" s="109" t="s">
        <v>192</v>
      </c>
      <c r="L7" s="109" t="s">
        <v>289</v>
      </c>
      <c r="M7" s="109" t="s">
        <v>189</v>
      </c>
      <c r="N7" s="109" t="s">
        <v>190</v>
      </c>
      <c r="O7" s="109" t="s">
        <v>191</v>
      </c>
      <c r="P7" s="109" t="s">
        <v>192</v>
      </c>
      <c r="Q7" s="109" t="s">
        <v>290</v>
      </c>
      <c r="R7" s="109" t="s">
        <v>189</v>
      </c>
      <c r="S7" s="109" t="s">
        <v>190</v>
      </c>
      <c r="T7" s="109" t="s">
        <v>191</v>
      </c>
      <c r="U7" s="109" t="s">
        <v>192</v>
      </c>
      <c r="V7" s="109" t="s">
        <v>291</v>
      </c>
      <c r="W7" s="109" t="s">
        <v>189</v>
      </c>
      <c r="X7" s="109" t="s">
        <v>190</v>
      </c>
      <c r="Y7" s="109" t="s">
        <v>191</v>
      </c>
      <c r="Z7" s="109" t="s">
        <v>192</v>
      </c>
      <c r="AA7" s="109" t="s">
        <v>292</v>
      </c>
      <c r="AB7" s="109" t="s">
        <v>189</v>
      </c>
      <c r="AC7" s="109" t="s">
        <v>190</v>
      </c>
      <c r="AD7" s="109" t="s">
        <v>191</v>
      </c>
      <c r="AE7" s="109" t="s">
        <v>192</v>
      </c>
      <c r="AF7" s="109" t="s">
        <v>293</v>
      </c>
      <c r="AG7" s="109" t="s">
        <v>189</v>
      </c>
      <c r="AH7" s="109" t="s">
        <v>190</v>
      </c>
      <c r="AI7" s="109" t="s">
        <v>191</v>
      </c>
      <c r="AJ7" s="109" t="s">
        <v>192</v>
      </c>
      <c r="AK7" s="109" t="s">
        <v>294</v>
      </c>
      <c r="AL7" s="109" t="s">
        <v>189</v>
      </c>
      <c r="AM7" s="109" t="s">
        <v>190</v>
      </c>
      <c r="AN7" s="109" t="s">
        <v>191</v>
      </c>
      <c r="AO7" s="109" t="s">
        <v>192</v>
      </c>
      <c r="AP7" s="109" t="s">
        <v>295</v>
      </c>
      <c r="AQ7" s="109" t="s">
        <v>189</v>
      </c>
      <c r="AR7" s="109" t="s">
        <v>190</v>
      </c>
      <c r="AS7" s="109" t="s">
        <v>191</v>
      </c>
      <c r="AT7" s="109" t="s">
        <v>192</v>
      </c>
      <c r="AU7" s="109" t="s">
        <v>296</v>
      </c>
      <c r="AV7" s="109" t="s">
        <v>189</v>
      </c>
      <c r="AW7" s="109" t="s">
        <v>190</v>
      </c>
      <c r="AX7" s="109" t="s">
        <v>191</v>
      </c>
      <c r="AY7" s="109" t="s">
        <v>192</v>
      </c>
      <c r="AZ7" s="109" t="s">
        <v>297</v>
      </c>
      <c r="BA7" s="109" t="s">
        <v>189</v>
      </c>
      <c r="BB7" s="109" t="s">
        <v>190</v>
      </c>
      <c r="BC7" s="109" t="s">
        <v>191</v>
      </c>
      <c r="BD7" s="109" t="s">
        <v>192</v>
      </c>
      <c r="BE7" s="109" t="s">
        <v>298</v>
      </c>
      <c r="BF7" s="109" t="s">
        <v>189</v>
      </c>
      <c r="BG7" s="109" t="s">
        <v>190</v>
      </c>
      <c r="BH7" s="109" t="s">
        <v>191</v>
      </c>
      <c r="BI7" s="109" t="s">
        <v>192</v>
      </c>
      <c r="BJ7" s="109" t="s">
        <v>299</v>
      </c>
      <c r="BK7" s="109" t="s">
        <v>189</v>
      </c>
      <c r="BL7" s="109" t="s">
        <v>190</v>
      </c>
      <c r="BM7" s="109" t="s">
        <v>191</v>
      </c>
      <c r="BN7" s="109" t="s">
        <v>192</v>
      </c>
      <c r="BO7" s="109" t="s">
        <v>300</v>
      </c>
      <c r="BP7" s="109" t="s">
        <v>189</v>
      </c>
      <c r="BQ7" s="109" t="s">
        <v>190</v>
      </c>
      <c r="BR7" s="109" t="s">
        <v>191</v>
      </c>
      <c r="BS7" s="109" t="s">
        <v>192</v>
      </c>
      <c r="BT7" s="109" t="s">
        <v>301</v>
      </c>
      <c r="BU7" s="109" t="s">
        <v>189</v>
      </c>
      <c r="BV7" s="109" t="s">
        <v>190</v>
      </c>
      <c r="BW7" s="109" t="s">
        <v>191</v>
      </c>
      <c r="BX7" s="109" t="s">
        <v>192</v>
      </c>
      <c r="BY7" s="109" t="s">
        <v>302</v>
      </c>
      <c r="BZ7" s="109" t="s">
        <v>189</v>
      </c>
      <c r="CA7" s="109" t="s">
        <v>190</v>
      </c>
      <c r="CB7" s="109" t="s">
        <v>191</v>
      </c>
      <c r="CC7" s="109" t="s">
        <v>192</v>
      </c>
      <c r="CD7" s="109" t="s">
        <v>303</v>
      </c>
      <c r="CE7" s="109" t="s">
        <v>189</v>
      </c>
      <c r="CF7" s="109" t="s">
        <v>190</v>
      </c>
      <c r="CG7" s="109" t="s">
        <v>191</v>
      </c>
      <c r="CH7" s="109" t="s">
        <v>192</v>
      </c>
      <c r="CI7" s="109" t="s">
        <v>304</v>
      </c>
      <c r="CJ7" s="109" t="s">
        <v>189</v>
      </c>
      <c r="CK7" s="109" t="s">
        <v>190</v>
      </c>
      <c r="CL7" s="109" t="s">
        <v>191</v>
      </c>
      <c r="CM7" s="109" t="s">
        <v>192</v>
      </c>
      <c r="CN7" s="109" t="s">
        <v>305</v>
      </c>
      <c r="CO7" s="109" t="s">
        <v>189</v>
      </c>
      <c r="CP7" s="109" t="s">
        <v>190</v>
      </c>
      <c r="CQ7" s="109" t="s">
        <v>191</v>
      </c>
      <c r="CR7" s="109" t="s">
        <v>192</v>
      </c>
      <c r="CS7" s="109" t="s">
        <v>306</v>
      </c>
      <c r="CT7" s="109" t="s">
        <v>189</v>
      </c>
      <c r="CU7" s="109" t="s">
        <v>190</v>
      </c>
      <c r="CV7" s="109" t="s">
        <v>191</v>
      </c>
      <c r="CW7" s="109" t="s">
        <v>192</v>
      </c>
      <c r="CX7" s="109" t="s">
        <v>307</v>
      </c>
      <c r="CY7" s="109" t="s">
        <v>189</v>
      </c>
      <c r="CZ7" s="109" t="s">
        <v>190</v>
      </c>
      <c r="DA7" s="109" t="s">
        <v>191</v>
      </c>
      <c r="DB7" s="109" t="s">
        <v>192</v>
      </c>
      <c r="DC7" s="109" t="s">
        <v>308</v>
      </c>
      <c r="DD7" s="109" t="s">
        <v>189</v>
      </c>
      <c r="DE7" s="109" t="s">
        <v>190</v>
      </c>
      <c r="DF7" s="109" t="s">
        <v>191</v>
      </c>
      <c r="DG7" s="109" t="s">
        <v>192</v>
      </c>
      <c r="DH7" s="109" t="s">
        <v>309</v>
      </c>
      <c r="DI7" s="109" t="s">
        <v>189</v>
      </c>
      <c r="DJ7" s="109" t="s">
        <v>190</v>
      </c>
      <c r="DK7" s="109" t="s">
        <v>191</v>
      </c>
      <c r="DL7" s="109" t="s">
        <v>192</v>
      </c>
      <c r="DM7" s="109" t="s">
        <v>310</v>
      </c>
      <c r="DN7" s="109" t="s">
        <v>189</v>
      </c>
      <c r="DO7" s="109" t="s">
        <v>190</v>
      </c>
      <c r="DP7" s="109" t="s">
        <v>191</v>
      </c>
      <c r="DQ7" s="109" t="s">
        <v>192</v>
      </c>
      <c r="DR7" s="109" t="s">
        <v>311</v>
      </c>
      <c r="DS7" s="109" t="s">
        <v>189</v>
      </c>
      <c r="DT7" s="109" t="s">
        <v>190</v>
      </c>
      <c r="DU7" s="109" t="s">
        <v>191</v>
      </c>
      <c r="DV7" s="109" t="s">
        <v>192</v>
      </c>
    </row>
    <row r="8" spans="1:126" ht="12" customHeight="1">
      <c r="A8" s="116" t="s">
        <v>6</v>
      </c>
      <c r="B8" s="125">
        <v>86802.252382277002</v>
      </c>
      <c r="C8" s="125">
        <v>78420.649489999996</v>
      </c>
      <c r="D8" s="125">
        <v>95183.849249999999</v>
      </c>
      <c r="E8" s="125">
        <v>8381.5998800000016</v>
      </c>
      <c r="F8" s="126">
        <v>4.9265157300000002</v>
      </c>
      <c r="G8" s="125">
        <v>14498.4504394829</v>
      </c>
      <c r="H8" s="125">
        <v>11904.12175</v>
      </c>
      <c r="I8" s="125">
        <v>17092.777529999999</v>
      </c>
      <c r="J8" s="125">
        <v>2594.3278899999996</v>
      </c>
      <c r="K8" s="126">
        <v>9.1295049549999998</v>
      </c>
      <c r="L8" s="125">
        <v>6412.3108535756901</v>
      </c>
      <c r="M8" s="125">
        <v>5248.7478940000001</v>
      </c>
      <c r="N8" s="125">
        <v>7575.873251</v>
      </c>
      <c r="O8" s="125">
        <v>1163.5626784999999</v>
      </c>
      <c r="P8" s="126">
        <v>9.2580423409999995</v>
      </c>
      <c r="Q8" s="125">
        <v>34036.837617382502</v>
      </c>
      <c r="R8" s="125">
        <v>26610.16804</v>
      </c>
      <c r="S8" s="125">
        <v>41463.505369999999</v>
      </c>
      <c r="T8" s="125">
        <v>7426.6686649999992</v>
      </c>
      <c r="U8" s="126">
        <v>11.13239958</v>
      </c>
      <c r="V8" s="125">
        <v>2329.80651772599</v>
      </c>
      <c r="W8" s="125">
        <v>1691.167811</v>
      </c>
      <c r="X8" s="125">
        <v>2968.4451220000001</v>
      </c>
      <c r="Y8" s="125">
        <v>638.63865550000003</v>
      </c>
      <c r="Z8" s="126">
        <v>13.98554143</v>
      </c>
      <c r="AA8" s="125">
        <v>545.45276360861101</v>
      </c>
      <c r="AB8" s="125">
        <v>371.136571</v>
      </c>
      <c r="AC8" s="125">
        <v>719.76892999999995</v>
      </c>
      <c r="AD8" s="125">
        <v>174.31617949999998</v>
      </c>
      <c r="AE8" s="126">
        <v>16.305138469999999</v>
      </c>
      <c r="AF8" s="125">
        <v>1315.1717855064701</v>
      </c>
      <c r="AG8" s="125">
        <v>966.90742999999998</v>
      </c>
      <c r="AH8" s="125">
        <v>1663.436111</v>
      </c>
      <c r="AI8" s="125">
        <v>348.2643405</v>
      </c>
      <c r="AJ8" s="126">
        <v>13.51047003</v>
      </c>
      <c r="AK8" s="125">
        <v>335.16134462215899</v>
      </c>
      <c r="AL8" s="125">
        <v>226.28187510000001</v>
      </c>
      <c r="AM8" s="125">
        <v>444.0408066</v>
      </c>
      <c r="AN8" s="125">
        <v>108.87946574999999</v>
      </c>
      <c r="AO8" s="126">
        <v>16.57433035</v>
      </c>
      <c r="AP8" s="125">
        <v>537.66552442342004</v>
      </c>
      <c r="AQ8" s="125">
        <v>382.22480200000001</v>
      </c>
      <c r="AR8" s="125">
        <v>693.10626709999997</v>
      </c>
      <c r="AS8" s="125">
        <v>155.44073254999998</v>
      </c>
      <c r="AT8" s="126">
        <v>14.75015434</v>
      </c>
      <c r="AU8" s="125">
        <v>957.49032540380699</v>
      </c>
      <c r="AV8" s="125">
        <v>686.1402425</v>
      </c>
      <c r="AW8" s="125">
        <v>1228.8404009999999</v>
      </c>
      <c r="AX8" s="125">
        <v>271.35007924999996</v>
      </c>
      <c r="AY8" s="126">
        <v>14.45904097</v>
      </c>
      <c r="AZ8" s="125">
        <v>858.46815671841102</v>
      </c>
      <c r="BA8" s="125">
        <v>625.08951039999999</v>
      </c>
      <c r="BB8" s="125">
        <v>1091.846779</v>
      </c>
      <c r="BC8" s="125">
        <v>233.37863429999999</v>
      </c>
      <c r="BD8" s="126">
        <v>13.8701398</v>
      </c>
      <c r="BE8" s="125">
        <v>109.510701270889</v>
      </c>
      <c r="BF8" s="125">
        <v>40.15970446</v>
      </c>
      <c r="BG8" s="125">
        <v>178.86170440000001</v>
      </c>
      <c r="BH8" s="125">
        <v>69.350999970000004</v>
      </c>
      <c r="BI8" s="126">
        <v>32.310232540000001</v>
      </c>
      <c r="BJ8" s="125">
        <v>737.60589763507699</v>
      </c>
      <c r="BK8" s="125">
        <v>461.99687929999999</v>
      </c>
      <c r="BL8" s="125">
        <v>1013.214859</v>
      </c>
      <c r="BM8" s="125">
        <v>275.60898985000006</v>
      </c>
      <c r="BN8" s="126">
        <v>19.063952369999999</v>
      </c>
      <c r="BO8" s="125">
        <v>298.21087833435701</v>
      </c>
      <c r="BP8" s="125">
        <v>203.45277569999999</v>
      </c>
      <c r="BQ8" s="125">
        <v>392.96896579999998</v>
      </c>
      <c r="BR8" s="125">
        <v>94.758095049999994</v>
      </c>
      <c r="BS8" s="126">
        <v>16.21200687</v>
      </c>
      <c r="BT8" s="125">
        <v>1170.58214633287</v>
      </c>
      <c r="BU8" s="125">
        <v>914.70846859999995</v>
      </c>
      <c r="BV8" s="125">
        <v>1426.455721</v>
      </c>
      <c r="BW8" s="125">
        <v>255.87362620000005</v>
      </c>
      <c r="BX8" s="126">
        <v>11.152380429999999</v>
      </c>
      <c r="BY8" s="125">
        <v>1214.13503091546</v>
      </c>
      <c r="BZ8" s="125">
        <v>840.43357860000003</v>
      </c>
      <c r="CA8" s="125">
        <v>1587.83629</v>
      </c>
      <c r="CB8" s="125">
        <v>373.70135569999997</v>
      </c>
      <c r="CC8" s="126">
        <v>15.703687589999999</v>
      </c>
      <c r="CD8" s="125">
        <v>1489.08255187853</v>
      </c>
      <c r="CE8" s="125">
        <v>1144.975011</v>
      </c>
      <c r="CF8" s="125">
        <v>1833.1900250000001</v>
      </c>
      <c r="CG8" s="125">
        <v>344.10750700000006</v>
      </c>
      <c r="CH8" s="126">
        <v>11.79014948</v>
      </c>
      <c r="CI8" s="125">
        <v>1790.6865681040399</v>
      </c>
      <c r="CJ8" s="125">
        <v>1310.3147750000001</v>
      </c>
      <c r="CK8" s="125">
        <v>2271.0582610000001</v>
      </c>
      <c r="CL8" s="125">
        <v>480.37174300000004</v>
      </c>
      <c r="CM8" s="126">
        <v>13.68679674</v>
      </c>
      <c r="CN8" s="125">
        <v>1011.36690992553</v>
      </c>
      <c r="CO8" s="125">
        <v>759.38287539999999</v>
      </c>
      <c r="CP8" s="125">
        <v>1263.3508300000001</v>
      </c>
      <c r="CQ8" s="125">
        <v>251.98397730000005</v>
      </c>
      <c r="CR8" s="126">
        <v>12.71183186</v>
      </c>
      <c r="CS8" s="125">
        <v>2459.38814395299</v>
      </c>
      <c r="CT8" s="125">
        <v>1802.9047129999999</v>
      </c>
      <c r="CU8" s="125">
        <v>3115.8715259999999</v>
      </c>
      <c r="CV8" s="125">
        <v>656.4834065</v>
      </c>
      <c r="CW8" s="126">
        <v>13.61885547</v>
      </c>
      <c r="CX8" s="125">
        <v>4128.5350815916299</v>
      </c>
      <c r="CY8" s="125">
        <v>3199.0603500000002</v>
      </c>
      <c r="CZ8" s="125">
        <v>5058.0093180000003</v>
      </c>
      <c r="DA8" s="125">
        <v>929.47448400000007</v>
      </c>
      <c r="DB8" s="126">
        <v>11.486439969999999</v>
      </c>
      <c r="DC8" s="125">
        <v>721.89191040409605</v>
      </c>
      <c r="DD8" s="125">
        <v>561.57768590000001</v>
      </c>
      <c r="DE8" s="125">
        <v>882.20608970000001</v>
      </c>
      <c r="DF8" s="125">
        <v>160.3142019</v>
      </c>
      <c r="DG8" s="126">
        <v>11.33036145</v>
      </c>
      <c r="DH8" s="125">
        <v>1564.68399015874</v>
      </c>
      <c r="DI8" s="125">
        <v>1138.9576569999999</v>
      </c>
      <c r="DJ8" s="125">
        <v>1990.410376</v>
      </c>
      <c r="DK8" s="125">
        <v>425.72635950000006</v>
      </c>
      <c r="DL8" s="126">
        <v>13.881865230000001</v>
      </c>
      <c r="DM8" s="125">
        <v>8214.4020271833106</v>
      </c>
      <c r="DN8" s="125">
        <v>6333.8577089999999</v>
      </c>
      <c r="DO8" s="125">
        <v>10094.945680000001</v>
      </c>
      <c r="DP8" s="125">
        <v>1880.5439855000004</v>
      </c>
      <c r="DQ8" s="126">
        <v>11.680232500000001</v>
      </c>
      <c r="DR8" s="125">
        <v>65.355216139461703</v>
      </c>
      <c r="DS8" s="125">
        <v>33.922600699999997</v>
      </c>
      <c r="DT8" s="125">
        <v>96.787828500000003</v>
      </c>
      <c r="DU8" s="125">
        <v>31.432613900000003</v>
      </c>
      <c r="DV8" s="126">
        <v>24.538283610000001</v>
      </c>
    </row>
    <row r="9" spans="1:126" ht="12" customHeight="1">
      <c r="A9" s="116" t="s">
        <v>195</v>
      </c>
      <c r="B9" s="125">
        <v>6890.6247544316302</v>
      </c>
      <c r="C9" s="125">
        <v>5168.3276509999996</v>
      </c>
      <c r="D9" s="125">
        <v>8612.9211649999997</v>
      </c>
      <c r="E9" s="125">
        <v>1722.2967570000001</v>
      </c>
      <c r="F9" s="126">
        <v>12.75244133</v>
      </c>
      <c r="G9" s="125">
        <v>1529.9741562312399</v>
      </c>
      <c r="H9" s="125">
        <v>768.29516939999996</v>
      </c>
      <c r="I9" s="125">
        <v>2291.652967</v>
      </c>
      <c r="J9" s="125">
        <v>761.67889880000007</v>
      </c>
      <c r="K9" s="126">
        <v>25.399886909999999</v>
      </c>
      <c r="L9" s="125">
        <v>881.15206988903697</v>
      </c>
      <c r="M9" s="125">
        <v>502.39309880000002</v>
      </c>
      <c r="N9" s="125">
        <v>1259.9109169999999</v>
      </c>
      <c r="O9" s="125">
        <v>378.75890909999998</v>
      </c>
      <c r="P9" s="126">
        <v>21.930874540000001</v>
      </c>
      <c r="Q9" s="125">
        <v>2252.3797395328502</v>
      </c>
      <c r="R9" s="125">
        <v>838.11484949999999</v>
      </c>
      <c r="S9" s="125">
        <v>3666.644562</v>
      </c>
      <c r="T9" s="125">
        <v>1414.2648562499999</v>
      </c>
      <c r="U9" s="126">
        <v>32.035615499999999</v>
      </c>
      <c r="V9" s="125">
        <v>88.824576746179801</v>
      </c>
      <c r="W9" s="125">
        <v>0</v>
      </c>
      <c r="X9" s="125">
        <v>180.9582193</v>
      </c>
      <c r="Y9" s="125">
        <v>92.133657692</v>
      </c>
      <c r="Z9" s="126">
        <v>52.921137309999999</v>
      </c>
      <c r="AA9" s="125">
        <v>97.982306465728698</v>
      </c>
      <c r="AB9" s="125">
        <v>35.850035920000003</v>
      </c>
      <c r="AC9" s="125">
        <v>160.1145673</v>
      </c>
      <c r="AD9" s="125">
        <v>62.132265689999997</v>
      </c>
      <c r="AE9" s="126">
        <v>32.352919900000003</v>
      </c>
      <c r="AF9" s="125">
        <v>93.036909535041303</v>
      </c>
      <c r="AG9" s="125">
        <v>26.26891475</v>
      </c>
      <c r="AH9" s="125">
        <v>159.80487249999999</v>
      </c>
      <c r="AI9" s="125">
        <v>66.767978874999997</v>
      </c>
      <c r="AJ9" s="126">
        <v>36.614824519999999</v>
      </c>
      <c r="AK9" s="125">
        <v>54.907123519198898</v>
      </c>
      <c r="AL9" s="125">
        <v>13.86616751</v>
      </c>
      <c r="AM9" s="125">
        <v>95.948073620000002</v>
      </c>
      <c r="AN9" s="125">
        <v>41.040953055000003</v>
      </c>
      <c r="AO9" s="126">
        <v>38.135785570000003</v>
      </c>
      <c r="AP9" s="125">
        <v>97.131837195077694</v>
      </c>
      <c r="AQ9" s="125">
        <v>35.167271220000003</v>
      </c>
      <c r="AR9" s="125">
        <v>159.0964031</v>
      </c>
      <c r="AS9" s="125">
        <v>61.96456594</v>
      </c>
      <c r="AT9" s="126">
        <v>32.548107170000002</v>
      </c>
      <c r="AU9" s="125">
        <v>234.875807002779</v>
      </c>
      <c r="AV9" s="125">
        <v>67.613547650000001</v>
      </c>
      <c r="AW9" s="125">
        <v>402.13806099999999</v>
      </c>
      <c r="AX9" s="125">
        <v>167.262256675</v>
      </c>
      <c r="AY9" s="126">
        <v>36.333195879999998</v>
      </c>
      <c r="AZ9" s="125">
        <v>46.901676448486498</v>
      </c>
      <c r="BA9" s="125">
        <v>0</v>
      </c>
      <c r="BB9" s="125">
        <v>94.261287820000007</v>
      </c>
      <c r="BC9" s="125">
        <v>47.359623783000004</v>
      </c>
      <c r="BD9" s="126">
        <v>51.518584369999999</v>
      </c>
      <c r="BE9" s="125">
        <v>6.6880589657078398</v>
      </c>
      <c r="BF9" s="125">
        <v>0</v>
      </c>
      <c r="BG9" s="125">
        <v>13.46065903</v>
      </c>
      <c r="BH9" s="125">
        <v>6.7726000669999999</v>
      </c>
      <c r="BI9" s="126">
        <v>51.665336930000002</v>
      </c>
      <c r="BJ9" s="125">
        <v>138.656220227392</v>
      </c>
      <c r="BK9" s="125">
        <v>41.103814120000003</v>
      </c>
      <c r="BL9" s="125">
        <v>236.20859429999999</v>
      </c>
      <c r="BM9" s="125">
        <v>97.552390089999989</v>
      </c>
      <c r="BN9" s="126">
        <v>35.895709019999998</v>
      </c>
      <c r="BO9" s="125">
        <v>61.071308200738798</v>
      </c>
      <c r="BP9" s="125">
        <v>23.02302388</v>
      </c>
      <c r="BQ9" s="125">
        <v>99.119592519999998</v>
      </c>
      <c r="BR9" s="125">
        <v>38.04828432</v>
      </c>
      <c r="BS9" s="126">
        <v>31.786432179999998</v>
      </c>
      <c r="BT9" s="125">
        <v>42.4978642561275</v>
      </c>
      <c r="BU9" s="125">
        <v>10.93444916</v>
      </c>
      <c r="BV9" s="125">
        <v>74.061275739999999</v>
      </c>
      <c r="BW9" s="125">
        <v>31.56341329</v>
      </c>
      <c r="BX9" s="126">
        <v>37.893158290000002</v>
      </c>
      <c r="BY9" s="125">
        <v>60.346947315781001</v>
      </c>
      <c r="BZ9" s="125">
        <v>0</v>
      </c>
      <c r="CA9" s="125">
        <v>128.94030420000001</v>
      </c>
      <c r="CB9" s="125">
        <v>68.59336786450001</v>
      </c>
      <c r="CC9" s="126">
        <v>57.992366109999999</v>
      </c>
      <c r="CD9" s="125">
        <v>105.880442933507</v>
      </c>
      <c r="CE9" s="125">
        <v>28.174298610000001</v>
      </c>
      <c r="CF9" s="125">
        <v>183.586614</v>
      </c>
      <c r="CG9" s="125">
        <v>77.706157695000002</v>
      </c>
      <c r="CH9" s="126">
        <v>37.444114059999997</v>
      </c>
      <c r="CI9" s="125">
        <v>169.50383596993001</v>
      </c>
      <c r="CJ9" s="125">
        <v>32.232270110000002</v>
      </c>
      <c r="CK9" s="125">
        <v>306.7753348</v>
      </c>
      <c r="CL9" s="125">
        <v>137.271532345</v>
      </c>
      <c r="CM9" s="126">
        <v>41.318539809999997</v>
      </c>
      <c r="CN9" s="125">
        <v>67.083345393687793</v>
      </c>
      <c r="CO9" s="125">
        <v>8.2131047000000006</v>
      </c>
      <c r="CP9" s="125">
        <v>125.9535717</v>
      </c>
      <c r="CQ9" s="125">
        <v>58.870233499999998</v>
      </c>
      <c r="CR9" s="126">
        <v>44.773909920000001</v>
      </c>
      <c r="CS9" s="125">
        <v>161.39147876313399</v>
      </c>
      <c r="CT9" s="125">
        <v>41.384334250000002</v>
      </c>
      <c r="CU9" s="125">
        <v>281.39858240000001</v>
      </c>
      <c r="CV9" s="125">
        <v>120.00712407500001</v>
      </c>
      <c r="CW9" s="126">
        <v>37.937648719999999</v>
      </c>
      <c r="CX9" s="125">
        <v>199.16937121846101</v>
      </c>
      <c r="CY9" s="125">
        <v>0</v>
      </c>
      <c r="CZ9" s="125">
        <v>405.04621789999999</v>
      </c>
      <c r="DA9" s="125">
        <v>205.87685733749998</v>
      </c>
      <c r="DB9" s="126">
        <v>52.738640439999998</v>
      </c>
      <c r="DC9" s="125">
        <v>65.902080885047596</v>
      </c>
      <c r="DD9" s="125">
        <v>17.067461300000002</v>
      </c>
      <c r="DE9" s="125">
        <v>114.7367005</v>
      </c>
      <c r="DF9" s="125">
        <v>48.834619599999996</v>
      </c>
      <c r="DG9" s="126">
        <v>37.807034170000001</v>
      </c>
      <c r="DH9" s="125">
        <v>47.273799380884697</v>
      </c>
      <c r="DI9" s="125">
        <v>0</v>
      </c>
      <c r="DJ9" s="125">
        <v>95.701837699999999</v>
      </c>
      <c r="DK9" s="125">
        <v>48.428038317999999</v>
      </c>
      <c r="DL9" s="126">
        <v>52.26612445</v>
      </c>
      <c r="DM9" s="125">
        <v>383.24008351120301</v>
      </c>
      <c r="DN9" s="125">
        <v>98.797732199999999</v>
      </c>
      <c r="DO9" s="125">
        <v>667.68239240000003</v>
      </c>
      <c r="DP9" s="125">
        <v>284.44233009999999</v>
      </c>
      <c r="DQ9" s="126">
        <v>37.867554069999997</v>
      </c>
      <c r="DR9" s="125">
        <v>4.7537148444070203</v>
      </c>
      <c r="DS9" s="125">
        <v>0</v>
      </c>
      <c r="DT9" s="125">
        <v>11.600147420000001</v>
      </c>
      <c r="DU9" s="125">
        <v>6.8464325735000005</v>
      </c>
      <c r="DV9" s="126">
        <v>73.481013410000003</v>
      </c>
    </row>
    <row r="10" spans="1:126" ht="12" customHeight="1">
      <c r="A10" s="116" t="s">
        <v>196</v>
      </c>
      <c r="B10" s="125">
        <v>79911.627627845402</v>
      </c>
      <c r="C10" s="125">
        <v>71837.885309999998</v>
      </c>
      <c r="D10" s="125">
        <v>87985.364610000004</v>
      </c>
      <c r="E10" s="125">
        <v>8073.7396500000032</v>
      </c>
      <c r="F10" s="126">
        <v>5.1547630580000003</v>
      </c>
      <c r="G10" s="125">
        <v>12968.476283251701</v>
      </c>
      <c r="H10" s="125">
        <v>10562.03016</v>
      </c>
      <c r="I10" s="125">
        <v>15374.920980000001</v>
      </c>
      <c r="J10" s="125">
        <v>2406.4454100000003</v>
      </c>
      <c r="K10" s="126">
        <v>9.467406274</v>
      </c>
      <c r="L10" s="125">
        <v>5531.1587836866502</v>
      </c>
      <c r="M10" s="125">
        <v>4460.406199</v>
      </c>
      <c r="N10" s="125">
        <v>6601.91093</v>
      </c>
      <c r="O10" s="125">
        <v>1070.7523655</v>
      </c>
      <c r="P10" s="126">
        <v>9.8768137060000001</v>
      </c>
      <c r="Q10" s="125">
        <v>31784.457877849702</v>
      </c>
      <c r="R10" s="125">
        <v>24596.574280000001</v>
      </c>
      <c r="S10" s="125">
        <v>38972.339720000004</v>
      </c>
      <c r="T10" s="125">
        <v>7187.8827200000014</v>
      </c>
      <c r="U10" s="126">
        <v>11.537988840000001</v>
      </c>
      <c r="V10" s="125">
        <v>2240.9819409798101</v>
      </c>
      <c r="W10" s="125">
        <v>1615.180372</v>
      </c>
      <c r="X10" s="125">
        <v>2866.7834379999999</v>
      </c>
      <c r="Y10" s="125">
        <v>625.80153299999995</v>
      </c>
      <c r="Z10" s="126">
        <v>14.247616000000001</v>
      </c>
      <c r="AA10" s="125">
        <v>447.47045714288203</v>
      </c>
      <c r="AB10" s="125">
        <v>287.77201220000001</v>
      </c>
      <c r="AC10" s="125">
        <v>607.16888559999995</v>
      </c>
      <c r="AD10" s="125">
        <v>159.69843669999997</v>
      </c>
      <c r="AE10" s="126">
        <v>18.208754219999999</v>
      </c>
      <c r="AF10" s="125">
        <v>1222.1348759714299</v>
      </c>
      <c r="AG10" s="125">
        <v>886.69304260000001</v>
      </c>
      <c r="AH10" s="125">
        <v>1557.5767109999999</v>
      </c>
      <c r="AI10" s="125">
        <v>335.44183419999996</v>
      </c>
      <c r="AJ10" s="126">
        <v>14.00367473</v>
      </c>
      <c r="AK10" s="125">
        <v>280.25422110296</v>
      </c>
      <c r="AL10" s="125">
        <v>189.34462930000001</v>
      </c>
      <c r="AM10" s="125">
        <v>371.1638112</v>
      </c>
      <c r="AN10" s="125">
        <v>90.909590949999995</v>
      </c>
      <c r="AO10" s="126">
        <v>16.550132340000001</v>
      </c>
      <c r="AP10" s="125">
        <v>440.53368722834199</v>
      </c>
      <c r="AQ10" s="125">
        <v>308.02328440000002</v>
      </c>
      <c r="AR10" s="125">
        <v>573.04411040000002</v>
      </c>
      <c r="AS10" s="125">
        <v>132.510413</v>
      </c>
      <c r="AT10" s="126">
        <v>15.346692880000001</v>
      </c>
      <c r="AU10" s="125">
        <v>722.61451840102802</v>
      </c>
      <c r="AV10" s="125">
        <v>507.82792979999999</v>
      </c>
      <c r="AW10" s="125">
        <v>937.40110449999997</v>
      </c>
      <c r="AX10" s="125">
        <v>214.78658734999999</v>
      </c>
      <c r="AY10" s="126">
        <v>15.165069470000001</v>
      </c>
      <c r="AZ10" s="125">
        <v>811.56648026992502</v>
      </c>
      <c r="BA10" s="125">
        <v>593.67107659999999</v>
      </c>
      <c r="BB10" s="125">
        <v>1029.4618849999999</v>
      </c>
      <c r="BC10" s="125">
        <v>217.89540419999997</v>
      </c>
      <c r="BD10" s="126">
        <v>13.69833861</v>
      </c>
      <c r="BE10" s="125">
        <v>102.82264230518101</v>
      </c>
      <c r="BF10" s="125">
        <v>33.784747400000001</v>
      </c>
      <c r="BG10" s="125">
        <v>171.8605436</v>
      </c>
      <c r="BH10" s="125">
        <v>69.037898100000007</v>
      </c>
      <c r="BI10" s="126">
        <v>34.256478450000003</v>
      </c>
      <c r="BJ10" s="125">
        <v>598.94967740768504</v>
      </c>
      <c r="BK10" s="125">
        <v>362.83337840000002</v>
      </c>
      <c r="BL10" s="125">
        <v>835.06595140000002</v>
      </c>
      <c r="BM10" s="125">
        <v>236.1162865</v>
      </c>
      <c r="BN10" s="126">
        <v>20.113124719999998</v>
      </c>
      <c r="BO10" s="125">
        <v>237.139570133619</v>
      </c>
      <c r="BP10" s="125">
        <v>150.72094200000001</v>
      </c>
      <c r="BQ10" s="125">
        <v>323.55818310000001</v>
      </c>
      <c r="BR10" s="125">
        <v>86.41862055</v>
      </c>
      <c r="BS10" s="126">
        <v>18.592904730000001</v>
      </c>
      <c r="BT10" s="125">
        <v>1128.08428207674</v>
      </c>
      <c r="BU10" s="125">
        <v>874.87440449999997</v>
      </c>
      <c r="BV10" s="125">
        <v>1381.2940599999999</v>
      </c>
      <c r="BW10" s="125">
        <v>253.20982774999999</v>
      </c>
      <c r="BX10" s="126">
        <v>11.452042670000001</v>
      </c>
      <c r="BY10" s="125">
        <v>1153.78808359968</v>
      </c>
      <c r="BZ10" s="125">
        <v>787.05871160000004</v>
      </c>
      <c r="CA10" s="125">
        <v>1520.5172849999999</v>
      </c>
      <c r="CB10" s="125">
        <v>366.72928669999993</v>
      </c>
      <c r="CC10" s="126">
        <v>16.21673818</v>
      </c>
      <c r="CD10" s="125">
        <v>1383.20210894502</v>
      </c>
      <c r="CE10" s="125">
        <v>1049.95217</v>
      </c>
      <c r="CF10" s="125">
        <v>1716.451953</v>
      </c>
      <c r="CG10" s="125">
        <v>333.24989149999999</v>
      </c>
      <c r="CH10" s="126">
        <v>12.29216319</v>
      </c>
      <c r="CI10" s="125">
        <v>1621.18273213411</v>
      </c>
      <c r="CJ10" s="125">
        <v>1173.9674560000001</v>
      </c>
      <c r="CK10" s="125">
        <v>2068.3979749999999</v>
      </c>
      <c r="CL10" s="125">
        <v>447.21525949999989</v>
      </c>
      <c r="CM10" s="126">
        <v>14.07435746</v>
      </c>
      <c r="CN10" s="125">
        <v>944.28356453184404</v>
      </c>
      <c r="CO10" s="125">
        <v>699.36874680000005</v>
      </c>
      <c r="CP10" s="125">
        <v>1189.1982820000001</v>
      </c>
      <c r="CQ10" s="125">
        <v>244.9147676</v>
      </c>
      <c r="CR10" s="126">
        <v>13.23294458</v>
      </c>
      <c r="CS10" s="125">
        <v>2297.9966651898499</v>
      </c>
      <c r="CT10" s="125">
        <v>1659.6634329999999</v>
      </c>
      <c r="CU10" s="125">
        <v>2936.3298890000001</v>
      </c>
      <c r="CV10" s="125">
        <v>638.33322800000008</v>
      </c>
      <c r="CW10" s="126">
        <v>14.17235385</v>
      </c>
      <c r="CX10" s="125">
        <v>3929.3657103731698</v>
      </c>
      <c r="CY10" s="125">
        <v>3021.1849849999999</v>
      </c>
      <c r="CZ10" s="125">
        <v>4837.5459609999998</v>
      </c>
      <c r="DA10" s="125">
        <v>908.18048799999997</v>
      </c>
      <c r="DB10" s="126">
        <v>11.792168350000001</v>
      </c>
      <c r="DC10" s="125">
        <v>655.98982951904804</v>
      </c>
      <c r="DD10" s="125">
        <v>506.73259409999997</v>
      </c>
      <c r="DE10" s="125">
        <v>805.24701970000001</v>
      </c>
      <c r="DF10" s="125">
        <v>149.25721280000002</v>
      </c>
      <c r="DG10" s="126">
        <v>11.608661959999999</v>
      </c>
      <c r="DH10" s="125">
        <v>1517.4101907778499</v>
      </c>
      <c r="DI10" s="125">
        <v>1094.636694</v>
      </c>
      <c r="DJ10" s="125">
        <v>1940.1837399999999</v>
      </c>
      <c r="DK10" s="125">
        <v>422.77352299999995</v>
      </c>
      <c r="DL10" s="126">
        <v>14.21506027</v>
      </c>
      <c r="DM10" s="125">
        <v>7831.1619436721103</v>
      </c>
      <c r="DN10" s="125">
        <v>5984.0656010000002</v>
      </c>
      <c r="DO10" s="125">
        <v>9678.2576599999993</v>
      </c>
      <c r="DP10" s="125">
        <v>1847.0960294999995</v>
      </c>
      <c r="DQ10" s="126">
        <v>12.033922649999999</v>
      </c>
      <c r="DR10" s="125">
        <v>60.601501295054703</v>
      </c>
      <c r="DS10" s="125">
        <v>29.950785929999999</v>
      </c>
      <c r="DT10" s="125">
        <v>91.252213580000003</v>
      </c>
      <c r="DU10" s="125">
        <v>30.650713825000004</v>
      </c>
      <c r="DV10" s="126">
        <v>25.804838759999999</v>
      </c>
    </row>
    <row r="11" spans="1:126" ht="12" customHeight="1"/>
    <row r="12" spans="1:126" ht="36" customHeight="1">
      <c r="A12" s="109" t="s">
        <v>197</v>
      </c>
      <c r="B12" s="109" t="s">
        <v>6</v>
      </c>
      <c r="C12" s="109" t="s">
        <v>189</v>
      </c>
      <c r="D12" s="109" t="s">
        <v>190</v>
      </c>
      <c r="E12" s="109" t="s">
        <v>191</v>
      </c>
      <c r="F12" s="109" t="s">
        <v>192</v>
      </c>
      <c r="G12" s="109" t="s">
        <v>288</v>
      </c>
      <c r="H12" s="109" t="s">
        <v>189</v>
      </c>
      <c r="I12" s="109" t="s">
        <v>190</v>
      </c>
      <c r="J12" s="109" t="s">
        <v>191</v>
      </c>
      <c r="K12" s="109" t="s">
        <v>192</v>
      </c>
      <c r="L12" s="109" t="s">
        <v>289</v>
      </c>
      <c r="M12" s="109" t="s">
        <v>189</v>
      </c>
      <c r="N12" s="109" t="s">
        <v>190</v>
      </c>
      <c r="O12" s="109" t="s">
        <v>191</v>
      </c>
      <c r="P12" s="109" t="s">
        <v>192</v>
      </c>
      <c r="Q12" s="109" t="s">
        <v>290</v>
      </c>
      <c r="R12" s="109" t="s">
        <v>189</v>
      </c>
      <c r="S12" s="109" t="s">
        <v>190</v>
      </c>
      <c r="T12" s="109" t="s">
        <v>191</v>
      </c>
      <c r="U12" s="109" t="s">
        <v>192</v>
      </c>
      <c r="V12" s="109" t="s">
        <v>291</v>
      </c>
      <c r="W12" s="109" t="s">
        <v>189</v>
      </c>
      <c r="X12" s="109" t="s">
        <v>190</v>
      </c>
      <c r="Y12" s="109" t="s">
        <v>191</v>
      </c>
      <c r="Z12" s="109" t="s">
        <v>192</v>
      </c>
      <c r="AA12" s="109" t="s">
        <v>292</v>
      </c>
      <c r="AB12" s="109" t="s">
        <v>189</v>
      </c>
      <c r="AC12" s="109" t="s">
        <v>190</v>
      </c>
      <c r="AD12" s="109" t="s">
        <v>191</v>
      </c>
      <c r="AE12" s="109" t="s">
        <v>192</v>
      </c>
      <c r="AF12" s="109" t="s">
        <v>293</v>
      </c>
      <c r="AG12" s="109" t="s">
        <v>189</v>
      </c>
      <c r="AH12" s="109" t="s">
        <v>190</v>
      </c>
      <c r="AI12" s="109" t="s">
        <v>191</v>
      </c>
      <c r="AJ12" s="109" t="s">
        <v>192</v>
      </c>
      <c r="AK12" s="109" t="s">
        <v>294</v>
      </c>
      <c r="AL12" s="109" t="s">
        <v>189</v>
      </c>
      <c r="AM12" s="109" t="s">
        <v>190</v>
      </c>
      <c r="AN12" s="109" t="s">
        <v>191</v>
      </c>
      <c r="AO12" s="109" t="s">
        <v>192</v>
      </c>
      <c r="AP12" s="109" t="s">
        <v>295</v>
      </c>
      <c r="AQ12" s="109" t="s">
        <v>189</v>
      </c>
      <c r="AR12" s="109" t="s">
        <v>190</v>
      </c>
      <c r="AS12" s="109" t="s">
        <v>191</v>
      </c>
      <c r="AT12" s="109" t="s">
        <v>192</v>
      </c>
      <c r="AU12" s="109" t="s">
        <v>296</v>
      </c>
      <c r="AV12" s="109" t="s">
        <v>189</v>
      </c>
      <c r="AW12" s="109" t="s">
        <v>190</v>
      </c>
      <c r="AX12" s="109" t="s">
        <v>191</v>
      </c>
      <c r="AY12" s="109" t="s">
        <v>192</v>
      </c>
      <c r="AZ12" s="109" t="s">
        <v>297</v>
      </c>
      <c r="BA12" s="109" t="s">
        <v>189</v>
      </c>
      <c r="BB12" s="109" t="s">
        <v>190</v>
      </c>
      <c r="BC12" s="109" t="s">
        <v>191</v>
      </c>
      <c r="BD12" s="109" t="s">
        <v>192</v>
      </c>
      <c r="BE12" s="109" t="s">
        <v>298</v>
      </c>
      <c r="BF12" s="109" t="s">
        <v>189</v>
      </c>
      <c r="BG12" s="109" t="s">
        <v>190</v>
      </c>
      <c r="BH12" s="109" t="s">
        <v>191</v>
      </c>
      <c r="BI12" s="109" t="s">
        <v>192</v>
      </c>
      <c r="BJ12" s="109" t="s">
        <v>299</v>
      </c>
      <c r="BK12" s="109" t="s">
        <v>189</v>
      </c>
      <c r="BL12" s="109" t="s">
        <v>190</v>
      </c>
      <c r="BM12" s="109" t="s">
        <v>191</v>
      </c>
      <c r="BN12" s="109" t="s">
        <v>192</v>
      </c>
      <c r="BO12" s="109" t="s">
        <v>300</v>
      </c>
      <c r="BP12" s="109" t="s">
        <v>189</v>
      </c>
      <c r="BQ12" s="109" t="s">
        <v>190</v>
      </c>
      <c r="BR12" s="109" t="s">
        <v>191</v>
      </c>
      <c r="BS12" s="109" t="s">
        <v>192</v>
      </c>
      <c r="BT12" s="109" t="s">
        <v>301</v>
      </c>
      <c r="BU12" s="109" t="s">
        <v>189</v>
      </c>
      <c r="BV12" s="109" t="s">
        <v>190</v>
      </c>
      <c r="BW12" s="109" t="s">
        <v>191</v>
      </c>
      <c r="BX12" s="109" t="s">
        <v>192</v>
      </c>
      <c r="BY12" s="109" t="s">
        <v>302</v>
      </c>
      <c r="BZ12" s="109" t="s">
        <v>189</v>
      </c>
      <c r="CA12" s="109" t="s">
        <v>190</v>
      </c>
      <c r="CB12" s="109" t="s">
        <v>191</v>
      </c>
      <c r="CC12" s="109" t="s">
        <v>192</v>
      </c>
      <c r="CD12" s="109" t="s">
        <v>303</v>
      </c>
      <c r="CE12" s="109" t="s">
        <v>189</v>
      </c>
      <c r="CF12" s="109" t="s">
        <v>190</v>
      </c>
      <c r="CG12" s="109" t="s">
        <v>191</v>
      </c>
      <c r="CH12" s="109" t="s">
        <v>192</v>
      </c>
      <c r="CI12" s="109" t="s">
        <v>304</v>
      </c>
      <c r="CJ12" s="109" t="s">
        <v>189</v>
      </c>
      <c r="CK12" s="109" t="s">
        <v>190</v>
      </c>
      <c r="CL12" s="109" t="s">
        <v>191</v>
      </c>
      <c r="CM12" s="109" t="s">
        <v>192</v>
      </c>
      <c r="CN12" s="109" t="s">
        <v>305</v>
      </c>
      <c r="CO12" s="109" t="s">
        <v>189</v>
      </c>
      <c r="CP12" s="109" t="s">
        <v>190</v>
      </c>
      <c r="CQ12" s="109" t="s">
        <v>191</v>
      </c>
      <c r="CR12" s="109" t="s">
        <v>192</v>
      </c>
      <c r="CS12" s="109" t="s">
        <v>306</v>
      </c>
      <c r="CT12" s="109" t="s">
        <v>189</v>
      </c>
      <c r="CU12" s="109" t="s">
        <v>190</v>
      </c>
      <c r="CV12" s="109" t="s">
        <v>191</v>
      </c>
      <c r="CW12" s="109" t="s">
        <v>192</v>
      </c>
      <c r="CX12" s="109" t="s">
        <v>307</v>
      </c>
      <c r="CY12" s="109" t="s">
        <v>189</v>
      </c>
      <c r="CZ12" s="109" t="s">
        <v>190</v>
      </c>
      <c r="DA12" s="109" t="s">
        <v>191</v>
      </c>
      <c r="DB12" s="109" t="s">
        <v>192</v>
      </c>
      <c r="DC12" s="109" t="s">
        <v>308</v>
      </c>
      <c r="DD12" s="109" t="s">
        <v>189</v>
      </c>
      <c r="DE12" s="109" t="s">
        <v>190</v>
      </c>
      <c r="DF12" s="109" t="s">
        <v>191</v>
      </c>
      <c r="DG12" s="109" t="s">
        <v>192</v>
      </c>
      <c r="DH12" s="109" t="s">
        <v>309</v>
      </c>
      <c r="DI12" s="109" t="s">
        <v>189</v>
      </c>
      <c r="DJ12" s="109" t="s">
        <v>190</v>
      </c>
      <c r="DK12" s="109" t="s">
        <v>191</v>
      </c>
      <c r="DL12" s="109" t="s">
        <v>192</v>
      </c>
      <c r="DM12" s="109" t="s">
        <v>310</v>
      </c>
      <c r="DN12" s="109" t="s">
        <v>189</v>
      </c>
      <c r="DO12" s="109" t="s">
        <v>190</v>
      </c>
      <c r="DP12" s="109" t="s">
        <v>191</v>
      </c>
      <c r="DQ12" s="109" t="s">
        <v>192</v>
      </c>
      <c r="DR12" s="109" t="s">
        <v>311</v>
      </c>
      <c r="DS12" s="109" t="s">
        <v>189</v>
      </c>
      <c r="DT12" s="109" t="s">
        <v>190</v>
      </c>
      <c r="DU12" s="109" t="s">
        <v>191</v>
      </c>
      <c r="DV12" s="109" t="s">
        <v>192</v>
      </c>
    </row>
    <row r="13" spans="1:126" ht="12" customHeight="1">
      <c r="A13" s="116" t="s">
        <v>6</v>
      </c>
      <c r="B13" s="127">
        <v>100</v>
      </c>
      <c r="C13" s="127">
        <v>100</v>
      </c>
      <c r="D13" s="127">
        <v>100</v>
      </c>
      <c r="E13" s="127">
        <v>0</v>
      </c>
      <c r="F13" s="127">
        <v>0</v>
      </c>
      <c r="G13" s="127">
        <v>16.702850492440845</v>
      </c>
      <c r="H13" s="127">
        <v>13.76598722</v>
      </c>
      <c r="I13" s="127">
        <v>19.63971308</v>
      </c>
      <c r="J13" s="127">
        <v>2.9368629300000002</v>
      </c>
      <c r="K13" s="127">
        <v>8.9709207790000001</v>
      </c>
      <c r="L13" s="127">
        <v>7.3872632075673348</v>
      </c>
      <c r="M13" s="127">
        <v>5.9516415729999999</v>
      </c>
      <c r="N13" s="127">
        <v>8.8228847080000001</v>
      </c>
      <c r="O13" s="127">
        <v>1.4356215675000001</v>
      </c>
      <c r="P13" s="127">
        <v>9.9151738520000006</v>
      </c>
      <c r="Q13" s="127">
        <v>39.211929049357288</v>
      </c>
      <c r="R13" s="127">
        <v>33.704112119999998</v>
      </c>
      <c r="S13" s="127">
        <v>44.71974659</v>
      </c>
      <c r="T13" s="127">
        <v>5.507817235000001</v>
      </c>
      <c r="U13" s="127">
        <v>7.1664691879999998</v>
      </c>
      <c r="V13" s="127">
        <v>2.6840392429743938</v>
      </c>
      <c r="W13" s="127">
        <v>1.9216305680000001</v>
      </c>
      <c r="X13" s="127">
        <v>3.4464479859999999</v>
      </c>
      <c r="Y13" s="127">
        <v>0.76240870899999991</v>
      </c>
      <c r="Z13" s="127">
        <v>14.492486700000001</v>
      </c>
      <c r="AA13" s="127">
        <v>0.62838549535147747</v>
      </c>
      <c r="AB13" s="127">
        <v>0.41912612900000001</v>
      </c>
      <c r="AC13" s="127">
        <v>0.83764487499999996</v>
      </c>
      <c r="AD13" s="127">
        <v>0.20925937299999997</v>
      </c>
      <c r="AE13" s="127">
        <v>16.990364329999998</v>
      </c>
      <c r="AF13" s="127">
        <v>1.5151355516841376</v>
      </c>
      <c r="AG13" s="127">
        <v>1.0934777490000001</v>
      </c>
      <c r="AH13" s="127">
        <v>1.936793424</v>
      </c>
      <c r="AI13" s="127">
        <v>0.42165783749999997</v>
      </c>
      <c r="AJ13" s="127">
        <v>14.19883155</v>
      </c>
      <c r="AK13" s="127">
        <v>0.38612056187909605</v>
      </c>
      <c r="AL13" s="127">
        <v>0.25526995299999999</v>
      </c>
      <c r="AM13" s="127">
        <v>0.51697118900000005</v>
      </c>
      <c r="AN13" s="127">
        <v>0.13085061800000003</v>
      </c>
      <c r="AO13" s="127">
        <v>17.290070660000001</v>
      </c>
      <c r="AP13" s="127">
        <v>0.61941425443148845</v>
      </c>
      <c r="AQ13" s="127">
        <v>0.43105169999999998</v>
      </c>
      <c r="AR13" s="127">
        <v>0.80777687600000003</v>
      </c>
      <c r="AS13" s="127">
        <v>0.18836258800000003</v>
      </c>
      <c r="AT13" s="127">
        <v>15.515199300000001</v>
      </c>
      <c r="AU13" s="127">
        <v>1.1030708295298846</v>
      </c>
      <c r="AV13" s="127">
        <v>0.77584281799999999</v>
      </c>
      <c r="AW13" s="127">
        <v>1.430298909</v>
      </c>
      <c r="AX13" s="127">
        <v>0.32722804550000001</v>
      </c>
      <c r="AY13" s="127">
        <v>15.135300020000001</v>
      </c>
      <c r="AZ13" s="127">
        <v>0.98899295024939948</v>
      </c>
      <c r="BA13" s="127">
        <v>0.70450032500000004</v>
      </c>
      <c r="BB13" s="127">
        <v>1.2734856160000001</v>
      </c>
      <c r="BC13" s="127">
        <v>0.28449264550000003</v>
      </c>
      <c r="BD13" s="127">
        <v>14.67647528</v>
      </c>
      <c r="BE13" s="127">
        <v>0.12616112861749718</v>
      </c>
      <c r="BF13" s="127">
        <v>0.52346790399999998</v>
      </c>
      <c r="BG13" s="127">
        <v>1.1760407479999999</v>
      </c>
      <c r="BH13" s="127">
        <v>0.32628642199999996</v>
      </c>
      <c r="BI13" s="127">
        <v>19.590681570000001</v>
      </c>
      <c r="BJ13" s="127">
        <v>0.84975432939995799</v>
      </c>
      <c r="BK13" s="127">
        <v>0.52346790399999998</v>
      </c>
      <c r="BL13" s="127">
        <v>1.1760407479999999</v>
      </c>
      <c r="BM13" s="127">
        <v>0.32628642199999996</v>
      </c>
      <c r="BN13" s="127">
        <v>19.590681570000001</v>
      </c>
      <c r="BO13" s="127">
        <v>0.34355200487314164</v>
      </c>
      <c r="BP13" s="127">
        <v>0.22977305200000001</v>
      </c>
      <c r="BQ13" s="127">
        <v>0.45733096400000001</v>
      </c>
      <c r="BR13" s="127">
        <v>0.113778956</v>
      </c>
      <c r="BS13" s="127">
        <v>16.89714704</v>
      </c>
      <c r="BT13" s="127">
        <v>1.3485619488047704</v>
      </c>
      <c r="BU13" s="127">
        <v>1.0284587780000001</v>
      </c>
      <c r="BV13" s="127">
        <v>1.6686650940000001</v>
      </c>
      <c r="BW13" s="127">
        <v>0.320103158</v>
      </c>
      <c r="BX13" s="127">
        <v>12.11052555</v>
      </c>
      <c r="BY13" s="127">
        <v>1.3987367811245393</v>
      </c>
      <c r="BZ13" s="127">
        <v>0.95204964000000003</v>
      </c>
      <c r="CA13" s="127">
        <v>1.845423797</v>
      </c>
      <c r="CB13" s="127">
        <v>0.4466870785</v>
      </c>
      <c r="CC13" s="127">
        <v>16.29338585</v>
      </c>
      <c r="CD13" s="127">
        <v>1.7154883784819459</v>
      </c>
      <c r="CE13" s="127">
        <v>1.288394909</v>
      </c>
      <c r="CF13" s="127">
        <v>2.1425818900000002</v>
      </c>
      <c r="CG13" s="127">
        <v>0.42709349050000012</v>
      </c>
      <c r="CH13" s="127">
        <v>12.702204350000001</v>
      </c>
      <c r="CI13" s="127">
        <v>2.062949426954797</v>
      </c>
      <c r="CJ13" s="127">
        <v>1.4839290350000001</v>
      </c>
      <c r="CK13" s="127">
        <v>2.6419698469999999</v>
      </c>
      <c r="CL13" s="127">
        <v>0.57902040599999993</v>
      </c>
      <c r="CM13" s="127">
        <v>14.3202043</v>
      </c>
      <c r="CN13" s="127">
        <v>1.1651390167520901</v>
      </c>
      <c r="CO13" s="127">
        <v>0.85605202300000005</v>
      </c>
      <c r="CP13" s="127">
        <v>1.474225959</v>
      </c>
      <c r="CQ13" s="127">
        <v>0.30908696799999996</v>
      </c>
      <c r="CR13" s="127">
        <v>13.53464556</v>
      </c>
      <c r="CS13" s="127">
        <v>2.8333229570148113</v>
      </c>
      <c r="CT13" s="127">
        <v>2.0471280140000001</v>
      </c>
      <c r="CU13" s="127">
        <v>3.61951804</v>
      </c>
      <c r="CV13" s="127">
        <v>0.78619501299999994</v>
      </c>
      <c r="CW13" s="127">
        <v>14.157224599999999</v>
      </c>
      <c r="CX13" s="127">
        <v>4.756253401593276</v>
      </c>
      <c r="CY13" s="127">
        <v>3.6341287000000002</v>
      </c>
      <c r="CZ13" s="127">
        <v>5.8783778619999998</v>
      </c>
      <c r="DA13" s="127">
        <v>1.1221245809999998</v>
      </c>
      <c r="DB13" s="127">
        <v>12.03704907</v>
      </c>
      <c r="DC13" s="127">
        <v>0.83165112723675072</v>
      </c>
      <c r="DD13" s="127">
        <v>0.63022549100000003</v>
      </c>
      <c r="DE13" s="127">
        <v>1.033076769</v>
      </c>
      <c r="DF13" s="127">
        <v>0.20142563899999999</v>
      </c>
      <c r="DG13" s="127">
        <v>12.357126600000001</v>
      </c>
      <c r="DH13" s="127">
        <v>1.802584549612692</v>
      </c>
      <c r="DI13" s="127">
        <v>1.2890650990000001</v>
      </c>
      <c r="DJ13" s="127">
        <v>2.316104186</v>
      </c>
      <c r="DK13" s="127">
        <v>0.51351954349999995</v>
      </c>
      <c r="DL13" s="127">
        <v>14.534672090000001</v>
      </c>
      <c r="DM13" s="127">
        <v>9.4633512400197812</v>
      </c>
      <c r="DN13" s="127">
        <v>7.2990040169999997</v>
      </c>
      <c r="DO13" s="127">
        <v>11.627698349999999</v>
      </c>
      <c r="DP13" s="127">
        <v>2.1643471664999998</v>
      </c>
      <c r="DQ13" s="127">
        <v>11.66879192</v>
      </c>
      <c r="DR13" s="127">
        <v>7.5292074048536689E-2</v>
      </c>
      <c r="DS13" s="127">
        <v>3.8273330000000001E-2</v>
      </c>
      <c r="DT13" s="127">
        <v>0.11231081900000001</v>
      </c>
      <c r="DU13" s="127">
        <v>3.7018744500000006E-2</v>
      </c>
      <c r="DV13" s="127">
        <v>25.085129559999999</v>
      </c>
    </row>
    <row r="14" spans="1:126" ht="12" customHeight="1">
      <c r="A14" s="116" t="s">
        <v>195</v>
      </c>
      <c r="B14" s="127">
        <v>7.9383017897799792</v>
      </c>
      <c r="C14" s="127">
        <v>6.0204405039999997</v>
      </c>
      <c r="D14" s="127">
        <v>9.8561628280000004</v>
      </c>
      <c r="E14" s="127">
        <v>1.9178611620000003</v>
      </c>
      <c r="F14" s="127">
        <v>12.3263216</v>
      </c>
      <c r="G14" s="127">
        <v>10.552673629622779</v>
      </c>
      <c r="H14" s="127">
        <v>5.7012997009999999</v>
      </c>
      <c r="I14" s="127">
        <v>15.40404751</v>
      </c>
      <c r="J14" s="127">
        <v>4.8513739044999999</v>
      </c>
      <c r="K14" s="127">
        <v>23.455579700000001</v>
      </c>
      <c r="L14" s="127">
        <v>13.741568211679587</v>
      </c>
      <c r="M14" s="127">
        <v>8.3209925949999999</v>
      </c>
      <c r="N14" s="127">
        <v>19.162143100000002</v>
      </c>
      <c r="O14" s="127">
        <v>5.4205752525000008</v>
      </c>
      <c r="P14" s="127">
        <v>20.125793860000002</v>
      </c>
      <c r="Q14" s="127">
        <v>6.6174765260288675</v>
      </c>
      <c r="R14" s="127">
        <v>2.590835196</v>
      </c>
      <c r="S14" s="127">
        <v>10.64411801</v>
      </c>
      <c r="T14" s="127">
        <v>4.0266414069999996</v>
      </c>
      <c r="U14" s="127">
        <v>31.045200529999999</v>
      </c>
      <c r="V14" s="127">
        <v>3.8125301852480491</v>
      </c>
      <c r="W14" s="127">
        <v>0</v>
      </c>
      <c r="X14" s="127">
        <v>7.6847948070000003</v>
      </c>
      <c r="Y14" s="127">
        <v>3.8722651875</v>
      </c>
      <c r="Z14" s="127">
        <v>51.819807349999998</v>
      </c>
      <c r="AA14" s="127">
        <v>17.963481533670585</v>
      </c>
      <c r="AB14" s="127">
        <v>7.4790899810000004</v>
      </c>
      <c r="AC14" s="127">
        <v>28.44787217</v>
      </c>
      <c r="AD14" s="127">
        <v>10.484391094499999</v>
      </c>
      <c r="AE14" s="127">
        <v>29.778076460000001</v>
      </c>
      <c r="AF14" s="127">
        <v>7.0741260237127861</v>
      </c>
      <c r="AG14" s="127">
        <v>2.188046264</v>
      </c>
      <c r="AH14" s="127">
        <v>11.960203529999999</v>
      </c>
      <c r="AI14" s="127">
        <v>4.8860786329999994</v>
      </c>
      <c r="AJ14" s="127">
        <v>35.239655759999998</v>
      </c>
      <c r="AK14" s="127">
        <v>16.382295989741277</v>
      </c>
      <c r="AL14" s="127">
        <v>6.3153346319999999</v>
      </c>
      <c r="AM14" s="127">
        <v>26.449255959999999</v>
      </c>
      <c r="AN14" s="127">
        <v>10.066960664</v>
      </c>
      <c r="AO14" s="127">
        <v>31.352166029999999</v>
      </c>
      <c r="AP14" s="127">
        <v>18.065476171126949</v>
      </c>
      <c r="AQ14" s="127">
        <v>8.3268776169999992</v>
      </c>
      <c r="AR14" s="127">
        <v>27.804074029999999</v>
      </c>
      <c r="AS14" s="127">
        <v>9.7385982065000007</v>
      </c>
      <c r="AT14" s="127">
        <v>27.503690479999999</v>
      </c>
      <c r="AU14" s="127">
        <v>24.530358247089723</v>
      </c>
      <c r="AV14" s="127">
        <v>10.210581299999999</v>
      </c>
      <c r="AW14" s="127">
        <v>38.850134840000003</v>
      </c>
      <c r="AX14" s="127">
        <v>14.319776770000001</v>
      </c>
      <c r="AY14" s="127">
        <v>29.783538159999999</v>
      </c>
      <c r="AZ14" s="127">
        <v>5.4634148141001893</v>
      </c>
      <c r="BA14" s="127">
        <v>0.384240951</v>
      </c>
      <c r="BB14" s="127">
        <v>10.54258594</v>
      </c>
      <c r="BC14" s="127">
        <v>5.0791724944999999</v>
      </c>
      <c r="BD14" s="127">
        <v>47.432151419999997</v>
      </c>
      <c r="BE14" s="127">
        <v>6.1072195576248332</v>
      </c>
      <c r="BF14" s="127">
        <v>7.7734319330000003</v>
      </c>
      <c r="BG14" s="127">
        <v>29.822853569999999</v>
      </c>
      <c r="BH14" s="127">
        <v>11.024710818499999</v>
      </c>
      <c r="BI14" s="127">
        <v>29.922384000000001</v>
      </c>
      <c r="BJ14" s="127">
        <v>18.798144194881527</v>
      </c>
      <c r="BK14" s="127">
        <v>7.7734319330000003</v>
      </c>
      <c r="BL14" s="127">
        <v>29.822853569999999</v>
      </c>
      <c r="BM14" s="127">
        <v>11.024710818499999</v>
      </c>
      <c r="BN14" s="127">
        <v>29.922384000000001</v>
      </c>
      <c r="BO14" s="127">
        <v>20.479235546955817</v>
      </c>
      <c r="BP14" s="127">
        <v>8.7744376810000002</v>
      </c>
      <c r="BQ14" s="127">
        <v>32.184034449999999</v>
      </c>
      <c r="BR14" s="127">
        <v>11.704798384499998</v>
      </c>
      <c r="BS14" s="127">
        <v>29.160442759999999</v>
      </c>
      <c r="BT14" s="127">
        <v>3.630489700296752</v>
      </c>
      <c r="BU14" s="127">
        <v>0.93289599899999998</v>
      </c>
      <c r="BV14" s="127">
        <v>6.328083414</v>
      </c>
      <c r="BW14" s="127">
        <v>2.6975937074999998</v>
      </c>
      <c r="BX14" s="127">
        <v>37.910128700000001</v>
      </c>
      <c r="BY14" s="127">
        <v>4.9703653859883516</v>
      </c>
      <c r="BZ14" s="127">
        <v>0</v>
      </c>
      <c r="CA14" s="127">
        <v>10.53192861</v>
      </c>
      <c r="CB14" s="127">
        <v>5.561563735</v>
      </c>
      <c r="CC14" s="127">
        <v>57.08901839</v>
      </c>
      <c r="CD14" s="127">
        <v>7.1104481615163042</v>
      </c>
      <c r="CE14" s="127">
        <v>2.0471662720000001</v>
      </c>
      <c r="CF14" s="127">
        <v>12.173732169999999</v>
      </c>
      <c r="CG14" s="127">
        <v>5.0632829489999995</v>
      </c>
      <c r="CH14" s="127">
        <v>36.331145139999997</v>
      </c>
      <c r="CI14" s="127">
        <v>9.4658573414887961</v>
      </c>
      <c r="CJ14" s="127">
        <v>2.3544703180000002</v>
      </c>
      <c r="CK14" s="127">
        <v>16.577241149999999</v>
      </c>
      <c r="CL14" s="127">
        <v>7.1113854159999992</v>
      </c>
      <c r="CM14" s="127">
        <v>38.329951010000002</v>
      </c>
      <c r="CN14" s="127">
        <v>6.6329385246178703</v>
      </c>
      <c r="CO14" s="127">
        <v>0.96828892200000005</v>
      </c>
      <c r="CP14" s="127">
        <v>12.297587460000001</v>
      </c>
      <c r="CQ14" s="127">
        <v>5.6646492690000008</v>
      </c>
      <c r="CR14" s="127">
        <v>43.572352019999997</v>
      </c>
      <c r="CS14" s="127">
        <v>6.5622613965979539</v>
      </c>
      <c r="CT14" s="127">
        <v>1.790869493</v>
      </c>
      <c r="CU14" s="127">
        <v>11.333651769999999</v>
      </c>
      <c r="CV14" s="127">
        <v>4.7713911384999994</v>
      </c>
      <c r="CW14" s="127">
        <v>37.096716669999999</v>
      </c>
      <c r="CX14" s="127">
        <v>4.8242140924639392</v>
      </c>
      <c r="CY14" s="127">
        <v>0</v>
      </c>
      <c r="CZ14" s="127">
        <v>9.6965259629999991</v>
      </c>
      <c r="DA14" s="127">
        <v>4.8723118384999999</v>
      </c>
      <c r="DB14" s="127">
        <v>51.5290848</v>
      </c>
      <c r="DC14" s="127">
        <v>9.1290787353687541</v>
      </c>
      <c r="DD14" s="127">
        <v>2.8283801300000002</v>
      </c>
      <c r="DE14" s="127">
        <v>15.42977791</v>
      </c>
      <c r="DF14" s="127">
        <v>6.3006988899999996</v>
      </c>
      <c r="DG14" s="127">
        <v>35.213215740000003</v>
      </c>
      <c r="DH14" s="127">
        <v>3.0213001269405639</v>
      </c>
      <c r="DI14" s="127">
        <v>0</v>
      </c>
      <c r="DJ14" s="127">
        <v>6.1288061200000001</v>
      </c>
      <c r="DK14" s="127">
        <v>3.107506044</v>
      </c>
      <c r="DL14" s="127">
        <v>52.476160180000001</v>
      </c>
      <c r="DM14" s="127">
        <v>4.6654653892392295</v>
      </c>
      <c r="DN14" s="127">
        <v>1.2435099110000001</v>
      </c>
      <c r="DO14" s="127">
        <v>8.0874207309999999</v>
      </c>
      <c r="DP14" s="127">
        <v>3.4219554099999998</v>
      </c>
      <c r="DQ14" s="127">
        <v>37.421682449999999</v>
      </c>
      <c r="DR14" s="127">
        <v>7.2736579040042546</v>
      </c>
      <c r="DS14" s="127">
        <v>0</v>
      </c>
      <c r="DT14" s="127">
        <v>17.556171540000001</v>
      </c>
      <c r="DU14" s="127">
        <v>10.282513464000001</v>
      </c>
      <c r="DV14" s="127">
        <v>72.125748619999996</v>
      </c>
    </row>
    <row r="15" spans="1:126" ht="12" customHeight="1">
      <c r="A15" s="116" t="s">
        <v>196</v>
      </c>
      <c r="B15" s="127">
        <v>92.061698210220058</v>
      </c>
      <c r="C15" s="127">
        <v>90.143837169999998</v>
      </c>
      <c r="D15" s="127">
        <v>93.979559499999993</v>
      </c>
      <c r="E15" s="127">
        <v>1.9178611649999979</v>
      </c>
      <c r="F15" s="127">
        <v>1.062874801</v>
      </c>
      <c r="G15" s="127">
        <v>89.447326370377496</v>
      </c>
      <c r="H15" s="127">
        <v>84.595952490000002</v>
      </c>
      <c r="I15" s="127">
        <v>94.298700299999993</v>
      </c>
      <c r="J15" s="127">
        <v>4.8513739049999955</v>
      </c>
      <c r="K15" s="127">
        <v>2.7672048650000001</v>
      </c>
      <c r="L15" s="127">
        <v>86.258431788320365</v>
      </c>
      <c r="M15" s="127">
        <v>80.837856900000006</v>
      </c>
      <c r="N15" s="127">
        <v>91.679007409999997</v>
      </c>
      <c r="O15" s="127">
        <v>5.4205752549999957</v>
      </c>
      <c r="P15" s="127">
        <v>3.2061788619999998</v>
      </c>
      <c r="Q15" s="127">
        <v>93.382523473971276</v>
      </c>
      <c r="R15" s="127">
        <v>89.35588199</v>
      </c>
      <c r="S15" s="127">
        <v>97.409164799999999</v>
      </c>
      <c r="T15" s="127">
        <v>4.0266414049999995</v>
      </c>
      <c r="U15" s="127">
        <v>2.199992897</v>
      </c>
      <c r="V15" s="127">
        <v>96.18746981475195</v>
      </c>
      <c r="W15" s="127">
        <v>92.31520519</v>
      </c>
      <c r="X15" s="127">
        <v>100.0597356</v>
      </c>
      <c r="Y15" s="127">
        <v>3.8722652049999979</v>
      </c>
      <c r="Z15" s="127">
        <v>2.0539530730000002</v>
      </c>
      <c r="AA15" s="127">
        <v>82.036518466329369</v>
      </c>
      <c r="AB15" s="127">
        <v>71.552127830000003</v>
      </c>
      <c r="AC15" s="127">
        <v>92.520910020000002</v>
      </c>
      <c r="AD15" s="127">
        <v>10.484391094999999</v>
      </c>
      <c r="AE15" s="127">
        <v>6.5204852669999998</v>
      </c>
      <c r="AF15" s="127">
        <v>92.925873976287292</v>
      </c>
      <c r="AG15" s="127">
        <v>88.039796469999999</v>
      </c>
      <c r="AH15" s="127">
        <v>97.811953740000007</v>
      </c>
      <c r="AI15" s="127">
        <v>4.8860786350000041</v>
      </c>
      <c r="AJ15" s="127">
        <v>2.6826728919999998</v>
      </c>
      <c r="AK15" s="127">
        <v>83.617704010258691</v>
      </c>
      <c r="AL15" s="127">
        <v>73.550744039999998</v>
      </c>
      <c r="AM15" s="127">
        <v>93.684665370000005</v>
      </c>
      <c r="AN15" s="127">
        <v>10.066960665000003</v>
      </c>
      <c r="AO15" s="127">
        <v>6.1424843429999996</v>
      </c>
      <c r="AP15" s="127">
        <v>81.934523828872983</v>
      </c>
      <c r="AQ15" s="127">
        <v>72.195925970000005</v>
      </c>
      <c r="AR15" s="127">
        <v>91.673122379999995</v>
      </c>
      <c r="AS15" s="127">
        <v>9.7385982049999953</v>
      </c>
      <c r="AT15" s="127">
        <v>6.0641989479999996</v>
      </c>
      <c r="AU15" s="127">
        <v>75.469641752910277</v>
      </c>
      <c r="AV15" s="127">
        <v>61.149865159999997</v>
      </c>
      <c r="AW15" s="127">
        <v>89.789418699999999</v>
      </c>
      <c r="AX15" s="127">
        <v>14.319776770000001</v>
      </c>
      <c r="AY15" s="127">
        <v>9.6807250840000005</v>
      </c>
      <c r="AZ15" s="127">
        <v>94.536585185899867</v>
      </c>
      <c r="BA15" s="127">
        <v>89.457414060000005</v>
      </c>
      <c r="BB15" s="127">
        <v>99.615759049999994</v>
      </c>
      <c r="BC15" s="127">
        <v>5.0791724949999946</v>
      </c>
      <c r="BD15" s="127">
        <v>2.7411763339999999</v>
      </c>
      <c r="BE15" s="127">
        <v>93.892780442375027</v>
      </c>
      <c r="BF15" s="127">
        <v>70.177146429999993</v>
      </c>
      <c r="BG15" s="127">
        <v>92.226568069999999</v>
      </c>
      <c r="BH15" s="127">
        <v>11.024710820000003</v>
      </c>
      <c r="BI15" s="127">
        <v>6.9269997630000004</v>
      </c>
      <c r="BJ15" s="127">
        <v>81.201855805118484</v>
      </c>
      <c r="BK15" s="127">
        <v>70.177146429999993</v>
      </c>
      <c r="BL15" s="127">
        <v>92.226568069999999</v>
      </c>
      <c r="BM15" s="127">
        <v>11.024710820000003</v>
      </c>
      <c r="BN15" s="127">
        <v>6.9269997630000004</v>
      </c>
      <c r="BO15" s="127">
        <v>79.52076445304445</v>
      </c>
      <c r="BP15" s="127">
        <v>67.815965550000001</v>
      </c>
      <c r="BQ15" s="127">
        <v>91.225562319999995</v>
      </c>
      <c r="BR15" s="127">
        <v>11.704798384999997</v>
      </c>
      <c r="BS15" s="127">
        <v>7.5097818680000001</v>
      </c>
      <c r="BT15" s="127">
        <v>96.369510299703038</v>
      </c>
      <c r="BU15" s="127">
        <v>93.671916589999995</v>
      </c>
      <c r="BV15" s="127">
        <v>99.067104</v>
      </c>
      <c r="BW15" s="127">
        <v>2.6975937050000027</v>
      </c>
      <c r="BX15" s="127">
        <v>1.4281729940000001</v>
      </c>
      <c r="BY15" s="127">
        <v>95.029634614011741</v>
      </c>
      <c r="BZ15" s="127">
        <v>89.468071390000006</v>
      </c>
      <c r="CA15" s="127">
        <v>100.59119889999999</v>
      </c>
      <c r="CB15" s="127">
        <v>5.5615637549999946</v>
      </c>
      <c r="CC15" s="127">
        <v>2.9859448739999999</v>
      </c>
      <c r="CD15" s="127">
        <v>92.889551838483499</v>
      </c>
      <c r="CE15" s="127">
        <v>87.826267830000006</v>
      </c>
      <c r="CF15" s="127">
        <v>97.952833729999995</v>
      </c>
      <c r="CG15" s="127">
        <v>5.0632829499999943</v>
      </c>
      <c r="CH15" s="127">
        <v>2.7810529869999998</v>
      </c>
      <c r="CI15" s="127">
        <v>90.5341426585112</v>
      </c>
      <c r="CJ15" s="127">
        <v>83.422758849999994</v>
      </c>
      <c r="CK15" s="127">
        <v>97.645529679999996</v>
      </c>
      <c r="CL15" s="127">
        <v>7.1113854150000009</v>
      </c>
      <c r="CM15" s="127">
        <v>4.0076127030000004</v>
      </c>
      <c r="CN15" s="127">
        <v>93.367061475382314</v>
      </c>
      <c r="CO15" s="127">
        <v>87.702412539999997</v>
      </c>
      <c r="CP15" s="127">
        <v>99.031711079999994</v>
      </c>
      <c r="CQ15" s="127">
        <v>5.6646492699999982</v>
      </c>
      <c r="CR15" s="127">
        <v>3.0954462110000001</v>
      </c>
      <c r="CS15" s="127">
        <v>93.437738603401797</v>
      </c>
      <c r="CT15" s="127">
        <v>88.666348229999997</v>
      </c>
      <c r="CU15" s="127">
        <v>98.209130509999994</v>
      </c>
      <c r="CV15" s="127">
        <v>4.7713911399999986</v>
      </c>
      <c r="CW15" s="127">
        <v>2.6053533080000002</v>
      </c>
      <c r="CX15" s="127">
        <v>95.175785907536081</v>
      </c>
      <c r="CY15" s="127">
        <v>90.303474039999998</v>
      </c>
      <c r="CZ15" s="127">
        <v>100.0480977</v>
      </c>
      <c r="DA15" s="127">
        <v>4.872311830000001</v>
      </c>
      <c r="DB15" s="127">
        <v>2.6118758720000002</v>
      </c>
      <c r="DC15" s="127">
        <v>90.870921264631193</v>
      </c>
      <c r="DD15" s="127">
        <v>84.570222090000001</v>
      </c>
      <c r="DE15" s="127">
        <v>97.171619870000001</v>
      </c>
      <c r="DF15" s="127">
        <v>6.3006988899999996</v>
      </c>
      <c r="DG15" s="127">
        <v>3.5375918460000002</v>
      </c>
      <c r="DH15" s="127">
        <v>96.978699873059099</v>
      </c>
      <c r="DI15" s="127">
        <v>93.871193880000007</v>
      </c>
      <c r="DJ15" s="127">
        <v>100.086206</v>
      </c>
      <c r="DK15" s="127">
        <v>3.1075060599999986</v>
      </c>
      <c r="DL15" s="127">
        <v>1.6348561779999999</v>
      </c>
      <c r="DM15" s="127">
        <v>95.334534610760798</v>
      </c>
      <c r="DN15" s="127">
        <v>91.912579269999995</v>
      </c>
      <c r="DO15" s="127">
        <v>98.75649009</v>
      </c>
      <c r="DP15" s="127">
        <v>3.4219554100000025</v>
      </c>
      <c r="DQ15" s="127">
        <v>1.831335961</v>
      </c>
      <c r="DR15" s="127">
        <v>92.726342095995776</v>
      </c>
      <c r="DS15" s="127">
        <v>82.443828460000006</v>
      </c>
      <c r="DT15" s="127">
        <v>103.0088554</v>
      </c>
      <c r="DU15" s="127">
        <v>10.282513469999998</v>
      </c>
      <c r="DV15" s="127">
        <v>5.6577022560000003</v>
      </c>
    </row>
    <row r="16" spans="1:126" ht="12" customHeight="1">
      <c r="B16" s="120"/>
      <c r="C16" s="121"/>
      <c r="D16" s="121"/>
      <c r="E16" s="121"/>
      <c r="F16" s="121"/>
      <c r="G16" s="120"/>
      <c r="H16" s="121"/>
      <c r="I16" s="121"/>
      <c r="J16" s="121"/>
      <c r="K16" s="121"/>
      <c r="L16" s="120"/>
      <c r="M16" s="121"/>
      <c r="N16" s="121"/>
      <c r="O16" s="121"/>
      <c r="P16" s="121"/>
      <c r="Q16" s="120"/>
      <c r="R16" s="121"/>
      <c r="S16" s="121"/>
      <c r="T16" s="121"/>
      <c r="U16" s="121"/>
      <c r="V16" s="120"/>
      <c r="W16" s="121"/>
      <c r="X16" s="121"/>
      <c r="Y16" s="121"/>
      <c r="Z16" s="121"/>
      <c r="AA16" s="120"/>
      <c r="AB16" s="121"/>
      <c r="AC16" s="121"/>
      <c r="AD16" s="121"/>
      <c r="AE16" s="121"/>
      <c r="AF16" s="120"/>
      <c r="AG16" s="121"/>
      <c r="AH16" s="121"/>
      <c r="AI16" s="121"/>
      <c r="AJ16" s="121"/>
    </row>
    <row r="17" spans="1:36" ht="12" customHeight="1">
      <c r="A17" s="113" t="s">
        <v>198</v>
      </c>
      <c r="B17" s="120"/>
      <c r="C17" s="121"/>
      <c r="D17" s="121"/>
      <c r="E17" s="121"/>
      <c r="F17" s="121"/>
      <c r="G17" s="120"/>
      <c r="H17" s="121"/>
      <c r="I17" s="121"/>
      <c r="J17" s="121"/>
      <c r="K17" s="121"/>
      <c r="L17" s="120"/>
      <c r="M17" s="121"/>
      <c r="N17" s="121"/>
      <c r="O17" s="121"/>
      <c r="P17" s="121"/>
      <c r="Q17" s="120"/>
      <c r="R17" s="121"/>
      <c r="S17" s="121"/>
      <c r="T17" s="121"/>
      <c r="U17" s="121"/>
      <c r="V17" s="120"/>
      <c r="W17" s="121"/>
      <c r="X17" s="121"/>
      <c r="Y17" s="121"/>
      <c r="Z17" s="121"/>
      <c r="AA17" s="120"/>
      <c r="AB17" s="121"/>
      <c r="AC17" s="121"/>
      <c r="AD17" s="121"/>
      <c r="AE17" s="121"/>
      <c r="AF17" s="120"/>
      <c r="AG17" s="121"/>
      <c r="AH17" s="121"/>
      <c r="AI17" s="121"/>
      <c r="AJ17" s="121"/>
    </row>
    <row r="18" spans="1:36" ht="12" customHeight="1"/>
    <row r="19" spans="1:36" ht="12" customHeight="1"/>
    <row r="20" spans="1:36" ht="12" customHeight="1"/>
    <row r="21" spans="1:36" ht="12" customHeight="1"/>
    <row r="22" spans="1:36" ht="12" customHeight="1"/>
    <row r="23" spans="1:36" ht="12" customHeight="1"/>
    <row r="24" spans="1:36" ht="12" customHeight="1"/>
    <row r="25" spans="1:36" ht="12" customHeight="1"/>
    <row r="26" spans="1:36" ht="12" customHeight="1"/>
    <row r="27" spans="1:36" ht="12" customHeight="1"/>
    <row r="28" spans="1:36" ht="12" customHeight="1"/>
    <row r="29" spans="1:36" ht="12" customHeight="1"/>
    <row r="30" spans="1:36" ht="12" customHeight="1"/>
    <row r="31" spans="1:36" ht="12" customHeight="1"/>
    <row r="32" spans="1:3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DV3"/>
  </mergeCells>
  <conditionalFormatting sqref="A4:C5">
    <cfRule type="duplicateValues" dxfId="24" priority="5"/>
  </conditionalFormatting>
  <conditionalFormatting sqref="D4:P5">
    <cfRule type="duplicateValues" dxfId="23" priority="4"/>
  </conditionalFormatting>
  <conditionalFormatting sqref="Q4:AJ5">
    <cfRule type="duplicateValues" dxfId="22" priority="3"/>
  </conditionalFormatting>
  <conditionalFormatting sqref="AK4:DV5">
    <cfRule type="duplicateValues" dxfId="21" priority="2"/>
  </conditionalFormatting>
  <conditionalFormatting sqref="B7:DV15">
    <cfRule type="cellIs" dxfId="20" priority="1" operator="lessThan">
      <formula>0</formula>
    </cfRule>
  </conditionalFormatting>
  <pageMargins left="0.7" right="0.7" top="0.75" bottom="0.75" header="0.3" footer="0.3"/>
  <pageSetup orientation="portrait" horizontalDpi="360" verticalDpi="36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2E7A-8ECF-4923-BEFA-9D5CC0D9375F}">
  <dimension ref="A1:DV46"/>
  <sheetViews>
    <sheetView showGridLines="0" zoomScale="87" zoomScaleNormal="87" workbookViewId="0">
      <selection activeCell="F20" sqref="F20"/>
    </sheetView>
  </sheetViews>
  <sheetFormatPr baseColWidth="10" defaultColWidth="9.1640625" defaultRowHeight="15"/>
  <cols>
    <col min="1" max="1" width="60" customWidth="1"/>
    <col min="2" max="4" width="6.83203125" customWidth="1"/>
    <col min="5" max="5" width="5.83203125" customWidth="1"/>
    <col min="6" max="6" width="4.5" customWidth="1"/>
    <col min="7" max="7" width="13.5" customWidth="1"/>
    <col min="8" max="8" width="6.33203125" customWidth="1"/>
    <col min="9" max="9" width="6.5" customWidth="1"/>
    <col min="10" max="10" width="5.83203125" customWidth="1"/>
    <col min="11" max="11" width="4.5" customWidth="1"/>
    <col min="12" max="12" width="17" customWidth="1"/>
    <col min="13" max="14" width="5.83203125" customWidth="1"/>
    <col min="15" max="15" width="5.5" customWidth="1"/>
    <col min="16" max="16" width="4.5" customWidth="1"/>
    <col min="17" max="17" width="7.83203125" customWidth="1"/>
    <col min="18" max="19" width="6.5" customWidth="1"/>
    <col min="20" max="20" width="5.83203125" customWidth="1"/>
    <col min="21" max="21" width="4.5" customWidth="1"/>
    <col min="22" max="22" width="11" bestFit="1" customWidth="1"/>
    <col min="23" max="23" width="5.5" customWidth="1"/>
    <col min="24" max="24" width="5.83203125" customWidth="1"/>
    <col min="25" max="25" width="5.5" customWidth="1"/>
    <col min="26" max="26" width="4.83203125" customWidth="1"/>
    <col min="27" max="27" width="6.5" customWidth="1"/>
    <col min="28" max="29" width="4.5" customWidth="1"/>
    <col min="30" max="30" width="5.5" customWidth="1"/>
    <col min="31" max="31" width="4.83203125" customWidth="1"/>
    <col min="32" max="32" width="15.1640625" customWidth="1"/>
    <col min="33" max="33" width="4.5" customWidth="1"/>
    <col min="34" max="35" width="5.5" customWidth="1"/>
    <col min="36" max="36" width="4.83203125" customWidth="1"/>
    <col min="37" max="37" width="10" customWidth="1"/>
    <col min="38" max="39" width="4.5" customWidth="1"/>
    <col min="40" max="40" width="5.5" customWidth="1"/>
    <col min="41" max="41" width="4.83203125" customWidth="1"/>
    <col min="42" max="42" width="9.33203125" customWidth="1"/>
    <col min="43" max="44" width="4.5" customWidth="1"/>
    <col min="45" max="45" width="5.5" customWidth="1"/>
    <col min="46" max="46" width="4.83203125" customWidth="1"/>
    <col min="47" max="47" width="11.33203125" customWidth="1"/>
    <col min="48" max="48" width="4.5" customWidth="1"/>
    <col min="49" max="50" width="5.5" customWidth="1"/>
    <col min="51" max="51" width="4.5" customWidth="1"/>
    <col min="52" max="52" width="9.33203125" customWidth="1"/>
    <col min="53" max="53" width="4.5" customWidth="1"/>
    <col min="54" max="55" width="5.5" customWidth="1"/>
    <col min="56" max="56" width="4.83203125" customWidth="1"/>
    <col min="57" max="57" width="7.83203125" customWidth="1"/>
    <col min="58" max="59" width="4.5" customWidth="1"/>
    <col min="60" max="60" width="5.5" customWidth="1"/>
    <col min="61" max="61" width="4.83203125" customWidth="1"/>
    <col min="62" max="62" width="6.5" customWidth="1"/>
    <col min="63" max="63" width="4.5" customWidth="1"/>
    <col min="64" max="64" width="5.33203125" customWidth="1"/>
    <col min="65" max="65" width="5.5" customWidth="1"/>
    <col min="66" max="66" width="4.83203125" customWidth="1"/>
    <col min="67" max="67" width="10.1640625" customWidth="1"/>
    <col min="68" max="69" width="4.5" customWidth="1"/>
    <col min="70" max="70" width="5.5" customWidth="1"/>
    <col min="71" max="71" width="4.83203125" customWidth="1"/>
    <col min="72" max="72" width="12.5" customWidth="1"/>
    <col min="73" max="73" width="4.5" customWidth="1"/>
    <col min="74" max="75" width="5.5" customWidth="1"/>
    <col min="76" max="76" width="4.5" customWidth="1"/>
    <col min="77" max="77" width="13.1640625" customWidth="1"/>
    <col min="78" max="78" width="4.5" customWidth="1"/>
    <col min="79" max="80" width="5.5" customWidth="1"/>
    <col min="81" max="81" width="4.83203125" customWidth="1"/>
    <col min="82" max="82" width="6.6640625" customWidth="1"/>
    <col min="83" max="83" width="5.33203125" customWidth="1"/>
    <col min="84" max="85" width="5.5" customWidth="1"/>
    <col min="86" max="86" width="4.5" customWidth="1"/>
    <col min="87" max="87" width="12.5" customWidth="1"/>
    <col min="88" max="88" width="5.33203125" customWidth="1"/>
    <col min="89" max="90" width="5.5" customWidth="1"/>
    <col min="91" max="91" width="4.5" customWidth="1"/>
    <col min="92" max="92" width="8.83203125" customWidth="1"/>
    <col min="93" max="93" width="4.5" customWidth="1"/>
    <col min="94" max="95" width="5.5" customWidth="1"/>
    <col min="96" max="96" width="4.83203125" customWidth="1"/>
    <col min="97" max="97" width="12.5" customWidth="1"/>
    <col min="98" max="100" width="5.5" customWidth="1"/>
    <col min="101" max="101" width="4.5" customWidth="1"/>
    <col min="102" max="102" width="18.83203125" customWidth="1"/>
    <col min="103" max="103" width="5.5" customWidth="1"/>
    <col min="104" max="104" width="5.83203125" customWidth="1"/>
    <col min="105" max="105" width="5.5" customWidth="1"/>
    <col min="106" max="106" width="4.5" customWidth="1"/>
    <col min="107" max="107" width="10" customWidth="1"/>
    <col min="108" max="109" width="4.5" customWidth="1"/>
    <col min="110" max="110" width="5.5" customWidth="1"/>
    <col min="111" max="111" width="4.5" customWidth="1"/>
    <col min="112" max="112" width="7.5" customWidth="1"/>
    <col min="113" max="113" width="5.33203125" customWidth="1"/>
    <col min="114" max="115" width="5.5" customWidth="1"/>
    <col min="116" max="116" width="4.5" customWidth="1"/>
    <col min="117" max="117" width="9.5" customWidth="1"/>
    <col min="118" max="118" width="5.83203125" customWidth="1"/>
    <col min="119" max="119" width="6.5" customWidth="1"/>
    <col min="120" max="120" width="5.5" customWidth="1"/>
    <col min="121" max="121" width="4.5" customWidth="1"/>
    <col min="122" max="122" width="11.83203125" customWidth="1"/>
    <col min="123" max="123" width="4.33203125" customWidth="1"/>
    <col min="124" max="124" width="4.5" customWidth="1"/>
    <col min="125" max="125" width="5.5" customWidth="1"/>
    <col min="126" max="126" width="4.83203125" customWidth="1"/>
  </cols>
  <sheetData>
    <row r="1" spans="1:126" ht="59.25" customHeight="1"/>
    <row r="2" spans="1:126" ht="3.75" customHeight="1"/>
    <row r="3" spans="1:126" ht="28.5" customHeight="1">
      <c r="A3" s="240"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c r="CF3" s="240"/>
      <c r="CG3" s="240"/>
      <c r="CH3" s="240"/>
      <c r="CI3" s="240"/>
      <c r="CJ3" s="240"/>
      <c r="CK3" s="240"/>
      <c r="CL3" s="240"/>
      <c r="CM3" s="240"/>
      <c r="CN3" s="240"/>
      <c r="CO3" s="240"/>
      <c r="CP3" s="240"/>
      <c r="CQ3" s="240"/>
      <c r="CR3" s="240"/>
      <c r="CS3" s="240"/>
      <c r="CT3" s="240"/>
      <c r="CU3" s="240"/>
      <c r="CV3" s="240"/>
      <c r="CW3" s="240"/>
      <c r="CX3" s="240"/>
      <c r="CY3" s="240"/>
      <c r="CZ3" s="240"/>
      <c r="DA3" s="240"/>
      <c r="DB3" s="240"/>
      <c r="DC3" s="240"/>
      <c r="DD3" s="240"/>
      <c r="DE3" s="240"/>
      <c r="DF3" s="240"/>
      <c r="DG3" s="240"/>
      <c r="DH3" s="240"/>
      <c r="DI3" s="240"/>
      <c r="DJ3" s="240"/>
      <c r="DK3" s="240"/>
      <c r="DL3" s="240"/>
      <c r="DM3" s="240"/>
      <c r="DN3" s="240"/>
      <c r="DO3" s="240"/>
      <c r="DP3" s="240"/>
      <c r="DQ3" s="240"/>
      <c r="DR3" s="240"/>
      <c r="DS3" s="240"/>
      <c r="DT3" s="240"/>
      <c r="DU3" s="240"/>
      <c r="DV3" s="240"/>
    </row>
    <row r="4" spans="1:126">
      <c r="A4" s="106" t="s">
        <v>187</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row>
    <row r="5" spans="1:126">
      <c r="A5" s="107">
        <v>2020</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row>
    <row r="7" spans="1:126" ht="43.5" customHeight="1">
      <c r="A7" s="109" t="s">
        <v>188</v>
      </c>
      <c r="B7" s="109" t="s">
        <v>6</v>
      </c>
      <c r="C7" s="109" t="s">
        <v>189</v>
      </c>
      <c r="D7" s="109" t="s">
        <v>190</v>
      </c>
      <c r="E7" s="109" t="s">
        <v>191</v>
      </c>
      <c r="F7" s="109" t="s">
        <v>192</v>
      </c>
      <c r="G7" s="109" t="s">
        <v>288</v>
      </c>
      <c r="H7" s="109" t="s">
        <v>189</v>
      </c>
      <c r="I7" s="109" t="s">
        <v>190</v>
      </c>
      <c r="J7" s="109" t="s">
        <v>191</v>
      </c>
      <c r="K7" s="109" t="s">
        <v>192</v>
      </c>
      <c r="L7" s="109" t="s">
        <v>289</v>
      </c>
      <c r="M7" s="109" t="s">
        <v>189</v>
      </c>
      <c r="N7" s="109" t="s">
        <v>190</v>
      </c>
      <c r="O7" s="109" t="s">
        <v>191</v>
      </c>
      <c r="P7" s="109" t="s">
        <v>192</v>
      </c>
      <c r="Q7" s="109" t="s">
        <v>290</v>
      </c>
      <c r="R7" s="109" t="s">
        <v>189</v>
      </c>
      <c r="S7" s="109" t="s">
        <v>190</v>
      </c>
      <c r="T7" s="109" t="s">
        <v>191</v>
      </c>
      <c r="U7" s="109" t="s">
        <v>192</v>
      </c>
      <c r="V7" s="109" t="s">
        <v>291</v>
      </c>
      <c r="W7" s="109" t="s">
        <v>189</v>
      </c>
      <c r="X7" s="109" t="s">
        <v>190</v>
      </c>
      <c r="Y7" s="109" t="s">
        <v>191</v>
      </c>
      <c r="Z7" s="109" t="s">
        <v>192</v>
      </c>
      <c r="AA7" s="109" t="s">
        <v>292</v>
      </c>
      <c r="AB7" s="109" t="s">
        <v>189</v>
      </c>
      <c r="AC7" s="109" t="s">
        <v>190</v>
      </c>
      <c r="AD7" s="109" t="s">
        <v>191</v>
      </c>
      <c r="AE7" s="109" t="s">
        <v>192</v>
      </c>
      <c r="AF7" s="109" t="s">
        <v>293</v>
      </c>
      <c r="AG7" s="109" t="s">
        <v>189</v>
      </c>
      <c r="AH7" s="109" t="s">
        <v>190</v>
      </c>
      <c r="AI7" s="109" t="s">
        <v>191</v>
      </c>
      <c r="AJ7" s="109" t="s">
        <v>192</v>
      </c>
      <c r="AK7" s="109" t="s">
        <v>294</v>
      </c>
      <c r="AL7" s="109" t="s">
        <v>189</v>
      </c>
      <c r="AM7" s="109" t="s">
        <v>190</v>
      </c>
      <c r="AN7" s="109" t="s">
        <v>191</v>
      </c>
      <c r="AO7" s="109" t="s">
        <v>192</v>
      </c>
      <c r="AP7" s="109" t="s">
        <v>295</v>
      </c>
      <c r="AQ7" s="109" t="s">
        <v>189</v>
      </c>
      <c r="AR7" s="109" t="s">
        <v>190</v>
      </c>
      <c r="AS7" s="109" t="s">
        <v>191</v>
      </c>
      <c r="AT7" s="109" t="s">
        <v>192</v>
      </c>
      <c r="AU7" s="109" t="s">
        <v>296</v>
      </c>
      <c r="AV7" s="109" t="s">
        <v>189</v>
      </c>
      <c r="AW7" s="109" t="s">
        <v>190</v>
      </c>
      <c r="AX7" s="109" t="s">
        <v>191</v>
      </c>
      <c r="AY7" s="109" t="s">
        <v>192</v>
      </c>
      <c r="AZ7" s="109" t="s">
        <v>297</v>
      </c>
      <c r="BA7" s="109" t="s">
        <v>189</v>
      </c>
      <c r="BB7" s="109" t="s">
        <v>190</v>
      </c>
      <c r="BC7" s="109" t="s">
        <v>191</v>
      </c>
      <c r="BD7" s="109" t="s">
        <v>192</v>
      </c>
      <c r="BE7" s="109" t="s">
        <v>298</v>
      </c>
      <c r="BF7" s="109" t="s">
        <v>189</v>
      </c>
      <c r="BG7" s="109" t="s">
        <v>190</v>
      </c>
      <c r="BH7" s="109" t="s">
        <v>191</v>
      </c>
      <c r="BI7" s="109" t="s">
        <v>192</v>
      </c>
      <c r="BJ7" s="109" t="s">
        <v>299</v>
      </c>
      <c r="BK7" s="109" t="s">
        <v>189</v>
      </c>
      <c r="BL7" s="109" t="s">
        <v>190</v>
      </c>
      <c r="BM7" s="109" t="s">
        <v>191</v>
      </c>
      <c r="BN7" s="109" t="s">
        <v>192</v>
      </c>
      <c r="BO7" s="109" t="s">
        <v>300</v>
      </c>
      <c r="BP7" s="109" t="s">
        <v>189</v>
      </c>
      <c r="BQ7" s="109" t="s">
        <v>190</v>
      </c>
      <c r="BR7" s="109" t="s">
        <v>191</v>
      </c>
      <c r="BS7" s="109" t="s">
        <v>192</v>
      </c>
      <c r="BT7" s="109" t="s">
        <v>301</v>
      </c>
      <c r="BU7" s="109" t="s">
        <v>189</v>
      </c>
      <c r="BV7" s="109" t="s">
        <v>190</v>
      </c>
      <c r="BW7" s="109" t="s">
        <v>191</v>
      </c>
      <c r="BX7" s="109" t="s">
        <v>192</v>
      </c>
      <c r="BY7" s="109" t="s">
        <v>302</v>
      </c>
      <c r="BZ7" s="109" t="s">
        <v>189</v>
      </c>
      <c r="CA7" s="109" t="s">
        <v>190</v>
      </c>
      <c r="CB7" s="109" t="s">
        <v>191</v>
      </c>
      <c r="CC7" s="109" t="s">
        <v>192</v>
      </c>
      <c r="CD7" s="109" t="s">
        <v>303</v>
      </c>
      <c r="CE7" s="109" t="s">
        <v>189</v>
      </c>
      <c r="CF7" s="109" t="s">
        <v>190</v>
      </c>
      <c r="CG7" s="109" t="s">
        <v>191</v>
      </c>
      <c r="CH7" s="109" t="s">
        <v>192</v>
      </c>
      <c r="CI7" s="109" t="s">
        <v>304</v>
      </c>
      <c r="CJ7" s="109" t="s">
        <v>189</v>
      </c>
      <c r="CK7" s="109" t="s">
        <v>190</v>
      </c>
      <c r="CL7" s="109" t="s">
        <v>191</v>
      </c>
      <c r="CM7" s="109" t="s">
        <v>192</v>
      </c>
      <c r="CN7" s="109" t="s">
        <v>305</v>
      </c>
      <c r="CO7" s="109" t="s">
        <v>189</v>
      </c>
      <c r="CP7" s="109" t="s">
        <v>190</v>
      </c>
      <c r="CQ7" s="109" t="s">
        <v>191</v>
      </c>
      <c r="CR7" s="109" t="s">
        <v>192</v>
      </c>
      <c r="CS7" s="109" t="s">
        <v>306</v>
      </c>
      <c r="CT7" s="109" t="s">
        <v>189</v>
      </c>
      <c r="CU7" s="109" t="s">
        <v>190</v>
      </c>
      <c r="CV7" s="109" t="s">
        <v>191</v>
      </c>
      <c r="CW7" s="109" t="s">
        <v>192</v>
      </c>
      <c r="CX7" s="109" t="s">
        <v>307</v>
      </c>
      <c r="CY7" s="109" t="s">
        <v>189</v>
      </c>
      <c r="CZ7" s="109" t="s">
        <v>190</v>
      </c>
      <c r="DA7" s="109" t="s">
        <v>191</v>
      </c>
      <c r="DB7" s="109" t="s">
        <v>192</v>
      </c>
      <c r="DC7" s="109" t="s">
        <v>308</v>
      </c>
      <c r="DD7" s="109" t="s">
        <v>189</v>
      </c>
      <c r="DE7" s="109" t="s">
        <v>190</v>
      </c>
      <c r="DF7" s="109" t="s">
        <v>191</v>
      </c>
      <c r="DG7" s="109" t="s">
        <v>192</v>
      </c>
      <c r="DH7" s="109" t="s">
        <v>309</v>
      </c>
      <c r="DI7" s="109" t="s">
        <v>189</v>
      </c>
      <c r="DJ7" s="109" t="s">
        <v>190</v>
      </c>
      <c r="DK7" s="109" t="s">
        <v>191</v>
      </c>
      <c r="DL7" s="109" t="s">
        <v>192</v>
      </c>
      <c r="DM7" s="109" t="s">
        <v>310</v>
      </c>
      <c r="DN7" s="109" t="s">
        <v>189</v>
      </c>
      <c r="DO7" s="109" t="s">
        <v>190</v>
      </c>
      <c r="DP7" s="109" t="s">
        <v>191</v>
      </c>
      <c r="DQ7" s="109" t="s">
        <v>192</v>
      </c>
      <c r="DR7" s="109" t="s">
        <v>311</v>
      </c>
      <c r="DS7" s="109" t="s">
        <v>189</v>
      </c>
      <c r="DT7" s="109" t="s">
        <v>190</v>
      </c>
      <c r="DU7" s="109" t="s">
        <v>191</v>
      </c>
      <c r="DV7" s="109" t="s">
        <v>192</v>
      </c>
    </row>
    <row r="8" spans="1:126" ht="12" customHeight="1">
      <c r="A8" s="116" t="s">
        <v>6</v>
      </c>
      <c r="B8" s="125">
        <v>86802.252382277002</v>
      </c>
      <c r="C8" s="125">
        <v>78420.649489999996</v>
      </c>
      <c r="D8" s="125">
        <v>95183.849249999999</v>
      </c>
      <c r="E8" s="125">
        <v>8381.5998800000016</v>
      </c>
      <c r="F8" s="126">
        <v>4.9265157300000002</v>
      </c>
      <c r="G8" s="125">
        <v>14498.4504394829</v>
      </c>
      <c r="H8" s="125">
        <v>11904.12175</v>
      </c>
      <c r="I8" s="125">
        <v>17092.777529999999</v>
      </c>
      <c r="J8" s="125">
        <v>2594.3278899999996</v>
      </c>
      <c r="K8" s="126">
        <v>9.1295049549999998</v>
      </c>
      <c r="L8" s="125">
        <v>6412.3108535756901</v>
      </c>
      <c r="M8" s="125">
        <v>5248.7478940000001</v>
      </c>
      <c r="N8" s="125">
        <v>7575.873251</v>
      </c>
      <c r="O8" s="125">
        <v>1163.5626784999999</v>
      </c>
      <c r="P8" s="126">
        <v>9.2580423409999995</v>
      </c>
      <c r="Q8" s="125">
        <v>34036.837617382502</v>
      </c>
      <c r="R8" s="125">
        <v>26610.16804</v>
      </c>
      <c r="S8" s="125">
        <v>41463.505369999999</v>
      </c>
      <c r="T8" s="125">
        <v>7426.6686649999992</v>
      </c>
      <c r="U8" s="126">
        <v>11.13239958</v>
      </c>
      <c r="V8" s="125">
        <v>2329.80651772599</v>
      </c>
      <c r="W8" s="125">
        <v>1691.167811</v>
      </c>
      <c r="X8" s="125">
        <v>2968.4451220000001</v>
      </c>
      <c r="Y8" s="125">
        <v>638.63865550000003</v>
      </c>
      <c r="Z8" s="126">
        <v>13.98554143</v>
      </c>
      <c r="AA8" s="125">
        <v>545.45276360861101</v>
      </c>
      <c r="AB8" s="125">
        <v>371.136571</v>
      </c>
      <c r="AC8" s="125">
        <v>719.76892999999995</v>
      </c>
      <c r="AD8" s="125">
        <v>174.31617949999998</v>
      </c>
      <c r="AE8" s="126">
        <v>16.305138469999999</v>
      </c>
      <c r="AF8" s="125">
        <v>1315.1717855064701</v>
      </c>
      <c r="AG8" s="125">
        <v>966.90742999999998</v>
      </c>
      <c r="AH8" s="125">
        <v>1663.436111</v>
      </c>
      <c r="AI8" s="125">
        <v>348.2643405</v>
      </c>
      <c r="AJ8" s="126">
        <v>13.51047003</v>
      </c>
      <c r="AK8" s="125">
        <v>335.16134462215899</v>
      </c>
      <c r="AL8" s="125">
        <v>226.28187510000001</v>
      </c>
      <c r="AM8" s="125">
        <v>444.0408066</v>
      </c>
      <c r="AN8" s="125">
        <v>108.87946574999999</v>
      </c>
      <c r="AO8" s="126">
        <v>16.57433035</v>
      </c>
      <c r="AP8" s="125">
        <v>537.66552442342004</v>
      </c>
      <c r="AQ8" s="125">
        <v>382.22480200000001</v>
      </c>
      <c r="AR8" s="125">
        <v>693.10626709999997</v>
      </c>
      <c r="AS8" s="125">
        <v>155.44073254999998</v>
      </c>
      <c r="AT8" s="126">
        <v>14.75015434</v>
      </c>
      <c r="AU8" s="125">
        <v>957.49032540380699</v>
      </c>
      <c r="AV8" s="125">
        <v>686.1402425</v>
      </c>
      <c r="AW8" s="125">
        <v>1228.8404009999999</v>
      </c>
      <c r="AX8" s="125">
        <v>271.35007924999996</v>
      </c>
      <c r="AY8" s="126">
        <v>14.45904097</v>
      </c>
      <c r="AZ8" s="125">
        <v>858.46815671841102</v>
      </c>
      <c r="BA8" s="125">
        <v>625.08951039999999</v>
      </c>
      <c r="BB8" s="125">
        <v>1091.846779</v>
      </c>
      <c r="BC8" s="125">
        <v>233.37863429999999</v>
      </c>
      <c r="BD8" s="126">
        <v>13.8701398</v>
      </c>
      <c r="BE8" s="125">
        <v>109.510701270889</v>
      </c>
      <c r="BF8" s="125">
        <v>40.15970446</v>
      </c>
      <c r="BG8" s="125">
        <v>178.86170440000001</v>
      </c>
      <c r="BH8" s="125">
        <v>69.350999970000004</v>
      </c>
      <c r="BI8" s="126">
        <v>32.310232540000001</v>
      </c>
      <c r="BJ8" s="125">
        <v>737.60589763507699</v>
      </c>
      <c r="BK8" s="125">
        <v>461.99687929999999</v>
      </c>
      <c r="BL8" s="125">
        <v>1013.214859</v>
      </c>
      <c r="BM8" s="125">
        <v>275.60898985000006</v>
      </c>
      <c r="BN8" s="126">
        <v>19.063952369999999</v>
      </c>
      <c r="BO8" s="125">
        <v>298.21087833435701</v>
      </c>
      <c r="BP8" s="125">
        <v>203.45277569999999</v>
      </c>
      <c r="BQ8" s="125">
        <v>392.96896579999998</v>
      </c>
      <c r="BR8" s="125">
        <v>94.758095049999994</v>
      </c>
      <c r="BS8" s="126">
        <v>16.21200687</v>
      </c>
      <c r="BT8" s="125">
        <v>1170.58214633287</v>
      </c>
      <c r="BU8" s="125">
        <v>914.70846859999995</v>
      </c>
      <c r="BV8" s="125">
        <v>1426.455721</v>
      </c>
      <c r="BW8" s="125">
        <v>255.87362620000005</v>
      </c>
      <c r="BX8" s="126">
        <v>11.152380429999999</v>
      </c>
      <c r="BY8" s="125">
        <v>1214.13503091546</v>
      </c>
      <c r="BZ8" s="125">
        <v>840.43357860000003</v>
      </c>
      <c r="CA8" s="125">
        <v>1587.83629</v>
      </c>
      <c r="CB8" s="125">
        <v>373.70135569999997</v>
      </c>
      <c r="CC8" s="126">
        <v>15.703687589999999</v>
      </c>
      <c r="CD8" s="125">
        <v>1489.08255187853</v>
      </c>
      <c r="CE8" s="125">
        <v>1144.975011</v>
      </c>
      <c r="CF8" s="125">
        <v>1833.1900250000001</v>
      </c>
      <c r="CG8" s="125">
        <v>344.10750700000006</v>
      </c>
      <c r="CH8" s="126">
        <v>11.79014948</v>
      </c>
      <c r="CI8" s="125">
        <v>1790.6865681040399</v>
      </c>
      <c r="CJ8" s="125">
        <v>1310.3147750000001</v>
      </c>
      <c r="CK8" s="125">
        <v>2271.0582610000001</v>
      </c>
      <c r="CL8" s="125">
        <v>480.37174300000004</v>
      </c>
      <c r="CM8" s="126">
        <v>13.68679674</v>
      </c>
      <c r="CN8" s="125">
        <v>1011.36690992553</v>
      </c>
      <c r="CO8" s="125">
        <v>759.38287539999999</v>
      </c>
      <c r="CP8" s="125">
        <v>1263.3508300000001</v>
      </c>
      <c r="CQ8" s="125">
        <v>251.98397730000005</v>
      </c>
      <c r="CR8" s="126">
        <v>12.71183186</v>
      </c>
      <c r="CS8" s="125">
        <v>2459.38814395299</v>
      </c>
      <c r="CT8" s="125">
        <v>1802.9047129999999</v>
      </c>
      <c r="CU8" s="125">
        <v>3115.8715259999999</v>
      </c>
      <c r="CV8" s="125">
        <v>656.4834065</v>
      </c>
      <c r="CW8" s="126">
        <v>13.61885547</v>
      </c>
      <c r="CX8" s="125">
        <v>4128.5350815916299</v>
      </c>
      <c r="CY8" s="125">
        <v>3199.0603500000002</v>
      </c>
      <c r="CZ8" s="125">
        <v>5058.0093180000003</v>
      </c>
      <c r="DA8" s="125">
        <v>929.47448400000007</v>
      </c>
      <c r="DB8" s="126">
        <v>11.486439969999999</v>
      </c>
      <c r="DC8" s="125">
        <v>721.89191040409605</v>
      </c>
      <c r="DD8" s="125">
        <v>561.57768590000001</v>
      </c>
      <c r="DE8" s="125">
        <v>882.20608970000001</v>
      </c>
      <c r="DF8" s="125">
        <v>160.3142019</v>
      </c>
      <c r="DG8" s="126">
        <v>11.33036145</v>
      </c>
      <c r="DH8" s="125">
        <v>1564.68399015874</v>
      </c>
      <c r="DI8" s="125">
        <v>1138.9576569999999</v>
      </c>
      <c r="DJ8" s="125">
        <v>1990.410376</v>
      </c>
      <c r="DK8" s="125">
        <v>425.72635950000006</v>
      </c>
      <c r="DL8" s="126">
        <v>13.881865230000001</v>
      </c>
      <c r="DM8" s="125">
        <v>8214.4020271833106</v>
      </c>
      <c r="DN8" s="125">
        <v>6333.8577089999999</v>
      </c>
      <c r="DO8" s="125">
        <v>10094.945680000001</v>
      </c>
      <c r="DP8" s="125">
        <v>1880.5439855000004</v>
      </c>
      <c r="DQ8" s="126">
        <v>11.680232500000001</v>
      </c>
      <c r="DR8" s="125">
        <v>65.355216139461703</v>
      </c>
      <c r="DS8" s="125">
        <v>33.922600699999997</v>
      </c>
      <c r="DT8" s="125">
        <v>96.787828500000003</v>
      </c>
      <c r="DU8" s="125">
        <v>31.432613900000003</v>
      </c>
      <c r="DV8" s="126">
        <v>24.538283610000001</v>
      </c>
    </row>
    <row r="9" spans="1:126" ht="12" customHeight="1">
      <c r="A9" s="116" t="s">
        <v>256</v>
      </c>
      <c r="B9" s="125">
        <v>47282.372515421397</v>
      </c>
      <c r="C9" s="125">
        <v>41272.679730000003</v>
      </c>
      <c r="D9" s="125">
        <v>53292.06134</v>
      </c>
      <c r="E9" s="125">
        <v>6009.6908049999984</v>
      </c>
      <c r="F9" s="126">
        <v>6.4848034119999998</v>
      </c>
      <c r="G9" s="125">
        <v>7264.0546741423104</v>
      </c>
      <c r="H9" s="125">
        <v>5476.161161</v>
      </c>
      <c r="I9" s="125">
        <v>9051.9471450000001</v>
      </c>
      <c r="J9" s="125">
        <v>1787.892992</v>
      </c>
      <c r="K9" s="126">
        <v>12.55759226</v>
      </c>
      <c r="L9" s="125">
        <v>3468.39760641664</v>
      </c>
      <c r="M9" s="125">
        <v>2603.1230780000001</v>
      </c>
      <c r="N9" s="125">
        <v>4333.6716649999998</v>
      </c>
      <c r="O9" s="125">
        <v>865.27429349999989</v>
      </c>
      <c r="P9" s="126">
        <v>12.72825542</v>
      </c>
      <c r="Q9" s="125">
        <v>20844.737205494599</v>
      </c>
      <c r="R9" s="125">
        <v>15492.665779999999</v>
      </c>
      <c r="S9" s="125">
        <v>26196.80745</v>
      </c>
      <c r="T9" s="125">
        <v>5352.0708350000004</v>
      </c>
      <c r="U9" s="126">
        <v>13.099941899999999</v>
      </c>
      <c r="V9" s="125">
        <v>408.96642200473099</v>
      </c>
      <c r="W9" s="125">
        <v>140.04253679999999</v>
      </c>
      <c r="X9" s="125">
        <v>677.89029240000002</v>
      </c>
      <c r="Y9" s="125">
        <v>268.92387780000001</v>
      </c>
      <c r="Z9" s="126">
        <v>33.549468900000001</v>
      </c>
      <c r="AA9" s="125">
        <v>401.72813935916201</v>
      </c>
      <c r="AB9" s="125">
        <v>258.53644270000001</v>
      </c>
      <c r="AC9" s="125">
        <v>544.91981669999996</v>
      </c>
      <c r="AD9" s="125">
        <v>143.19168699999997</v>
      </c>
      <c r="AE9" s="126">
        <v>18.185677760000001</v>
      </c>
      <c r="AF9" s="125">
        <v>936.73666845046705</v>
      </c>
      <c r="AG9" s="125">
        <v>629.04929600000003</v>
      </c>
      <c r="AH9" s="125">
        <v>1244.424021</v>
      </c>
      <c r="AI9" s="125">
        <v>307.68736250000001</v>
      </c>
      <c r="AJ9" s="126">
        <v>16.75853579</v>
      </c>
      <c r="AK9" s="125">
        <v>137.313776793887</v>
      </c>
      <c r="AL9" s="125">
        <v>71.545742390000001</v>
      </c>
      <c r="AM9" s="125">
        <v>203.0817998</v>
      </c>
      <c r="AN9" s="125">
        <v>65.768028705000006</v>
      </c>
      <c r="AO9" s="126">
        <v>24.436818259999999</v>
      </c>
      <c r="AP9" s="125">
        <v>349.56215161496198</v>
      </c>
      <c r="AQ9" s="125">
        <v>223.31723170000001</v>
      </c>
      <c r="AR9" s="125">
        <v>475.80706830000003</v>
      </c>
      <c r="AS9" s="125">
        <v>126.24491830000001</v>
      </c>
      <c r="AT9" s="126">
        <v>18.42610036</v>
      </c>
      <c r="AU9" s="125">
        <v>467.958085446204</v>
      </c>
      <c r="AV9" s="125">
        <v>265.5821818</v>
      </c>
      <c r="AW9" s="125">
        <v>670.33398169999998</v>
      </c>
      <c r="AX9" s="125">
        <v>202.37589994999999</v>
      </c>
      <c r="AY9" s="126">
        <v>22.064585309999998</v>
      </c>
      <c r="AZ9" s="125">
        <v>223.51221420111901</v>
      </c>
      <c r="BA9" s="125">
        <v>105.7567832</v>
      </c>
      <c r="BB9" s="125">
        <v>341.26763160000002</v>
      </c>
      <c r="BC9" s="125">
        <v>117.75542420000001</v>
      </c>
      <c r="BD9" s="126">
        <v>26.879649560000001</v>
      </c>
      <c r="BE9" s="125">
        <v>32.108867867903101</v>
      </c>
      <c r="BF9" s="125">
        <v>0</v>
      </c>
      <c r="BG9" s="125">
        <v>64.646549620000002</v>
      </c>
      <c r="BH9" s="125">
        <v>32.537681754499999</v>
      </c>
      <c r="BI9" s="126">
        <v>51.701785649999998</v>
      </c>
      <c r="BJ9" s="125">
        <v>489.81554730217101</v>
      </c>
      <c r="BK9" s="125">
        <v>278.69526969999998</v>
      </c>
      <c r="BL9" s="125">
        <v>700.93579030000001</v>
      </c>
      <c r="BM9" s="125">
        <v>211.12026030000001</v>
      </c>
      <c r="BN9" s="126">
        <v>21.990813259999999</v>
      </c>
      <c r="BO9" s="125">
        <v>105.327016737614</v>
      </c>
      <c r="BP9" s="125">
        <v>55.190827910000003</v>
      </c>
      <c r="BQ9" s="125">
        <v>155.46319339999999</v>
      </c>
      <c r="BR9" s="125">
        <v>50.136182744999999</v>
      </c>
      <c r="BS9" s="126">
        <v>24.285968929999999</v>
      </c>
      <c r="BT9" s="125">
        <v>434.16056000664702</v>
      </c>
      <c r="BU9" s="125">
        <v>291.94879259999999</v>
      </c>
      <c r="BV9" s="125">
        <v>576.37230020000004</v>
      </c>
      <c r="BW9" s="125">
        <v>142.21175380000003</v>
      </c>
      <c r="BX9" s="126">
        <v>16.712024580000001</v>
      </c>
      <c r="BY9" s="125">
        <v>526.03713311030106</v>
      </c>
      <c r="BZ9" s="125">
        <v>312.13526830000001</v>
      </c>
      <c r="CA9" s="125">
        <v>739.93885309999996</v>
      </c>
      <c r="CB9" s="125">
        <v>213.90179239999998</v>
      </c>
      <c r="CC9" s="126">
        <v>20.746364790000001</v>
      </c>
      <c r="CD9" s="125">
        <v>642.53512527953501</v>
      </c>
      <c r="CE9" s="125">
        <v>421.7619363</v>
      </c>
      <c r="CF9" s="125">
        <v>863.3082617</v>
      </c>
      <c r="CG9" s="125">
        <v>220.7731627</v>
      </c>
      <c r="CH9" s="126">
        <v>17.530461590000002</v>
      </c>
      <c r="CI9" s="125">
        <v>1020.74370721143</v>
      </c>
      <c r="CJ9" s="125">
        <v>676.83579099999997</v>
      </c>
      <c r="CK9" s="125">
        <v>1364.6515830000001</v>
      </c>
      <c r="CL9" s="125">
        <v>343.90789600000005</v>
      </c>
      <c r="CM9" s="126">
        <v>17.189742590000002</v>
      </c>
      <c r="CN9" s="125">
        <v>822.54352955202705</v>
      </c>
      <c r="CO9" s="125">
        <v>591.41093780000006</v>
      </c>
      <c r="CP9" s="125">
        <v>1053.6760320000001</v>
      </c>
      <c r="CQ9" s="125">
        <v>231.13254710000001</v>
      </c>
      <c r="CR9" s="126">
        <v>14.336599959999999</v>
      </c>
      <c r="CS9" s="125">
        <v>950.334563349159</v>
      </c>
      <c r="CT9" s="125">
        <v>579.81430450000005</v>
      </c>
      <c r="CU9" s="125">
        <v>1320.8547370000001</v>
      </c>
      <c r="CV9" s="125">
        <v>370.52021625000003</v>
      </c>
      <c r="CW9" s="126">
        <v>19.892040389999998</v>
      </c>
      <c r="CX9" s="125">
        <v>2040.4370617852101</v>
      </c>
      <c r="CY9" s="125">
        <v>1381.6865339999999</v>
      </c>
      <c r="CZ9" s="125">
        <v>2699.187371</v>
      </c>
      <c r="DA9" s="125">
        <v>658.75041850000002</v>
      </c>
      <c r="DB9" s="126">
        <v>16.471822469999999</v>
      </c>
      <c r="DC9" s="125">
        <v>229.53995819502299</v>
      </c>
      <c r="DD9" s="125">
        <v>130.9390722</v>
      </c>
      <c r="DE9" s="125">
        <v>328.14082980000001</v>
      </c>
      <c r="DF9" s="125">
        <v>98.600878800000004</v>
      </c>
      <c r="DG9" s="126">
        <v>21.916259279999998</v>
      </c>
      <c r="DH9" s="125">
        <v>772.69745430015803</v>
      </c>
      <c r="DI9" s="125">
        <v>479.10954889999999</v>
      </c>
      <c r="DJ9" s="125">
        <v>1066.2853700000001</v>
      </c>
      <c r="DK9" s="125">
        <v>293.58791055000006</v>
      </c>
      <c r="DL9" s="126">
        <v>19.385303830000002</v>
      </c>
      <c r="DM9" s="125">
        <v>4683.6600987935499</v>
      </c>
      <c r="DN9" s="125">
        <v>3254.018075</v>
      </c>
      <c r="DO9" s="125">
        <v>6113.3016550000002</v>
      </c>
      <c r="DP9" s="125">
        <v>1429.6417900000001</v>
      </c>
      <c r="DQ9" s="126">
        <v>15.573485209999999</v>
      </c>
      <c r="DR9" s="125">
        <v>29.464948006621</v>
      </c>
      <c r="DS9" s="125">
        <v>8.6739477970000003</v>
      </c>
      <c r="DT9" s="125">
        <v>50.255949020000003</v>
      </c>
      <c r="DU9" s="125">
        <v>20.791000611500003</v>
      </c>
      <c r="DV9" s="126">
        <v>36.000922950000003</v>
      </c>
    </row>
    <row r="10" spans="1:126" ht="12" customHeight="1">
      <c r="A10" s="116" t="s">
        <v>257</v>
      </c>
      <c r="B10" s="125">
        <v>39519.879866855597</v>
      </c>
      <c r="C10" s="125">
        <v>34626.175130000003</v>
      </c>
      <c r="D10" s="125">
        <v>44413.582540000003</v>
      </c>
      <c r="E10" s="125">
        <v>4893.7037049999999</v>
      </c>
      <c r="F10" s="126">
        <v>6.3178017720000001</v>
      </c>
      <c r="G10" s="125">
        <v>7234.3957653406096</v>
      </c>
      <c r="H10" s="125">
        <v>5576.3282490000001</v>
      </c>
      <c r="I10" s="125">
        <v>8892.4627189999992</v>
      </c>
      <c r="J10" s="125">
        <v>1658.0672349999995</v>
      </c>
      <c r="K10" s="126">
        <v>11.69348113</v>
      </c>
      <c r="L10" s="125">
        <v>2943.9132471590501</v>
      </c>
      <c r="M10" s="125">
        <v>2195.321747</v>
      </c>
      <c r="N10" s="125">
        <v>3692.5046550000002</v>
      </c>
      <c r="O10" s="125">
        <v>748.59145400000011</v>
      </c>
      <c r="P10" s="126">
        <v>12.97369825</v>
      </c>
      <c r="Q10" s="125">
        <v>13192.100411887999</v>
      </c>
      <c r="R10" s="125">
        <v>8943.2848649999996</v>
      </c>
      <c r="S10" s="125">
        <v>17440.91531</v>
      </c>
      <c r="T10" s="125">
        <v>4248.8152225000003</v>
      </c>
      <c r="U10" s="126">
        <v>16.432280339999998</v>
      </c>
      <c r="V10" s="125">
        <v>1920.84009572126</v>
      </c>
      <c r="W10" s="125">
        <v>1367.164158</v>
      </c>
      <c r="X10" s="125">
        <v>2474.515946</v>
      </c>
      <c r="Y10" s="125">
        <v>553.67589399999997</v>
      </c>
      <c r="Z10" s="126">
        <v>14.70646662</v>
      </c>
      <c r="AA10" s="125">
        <v>143.72462424944899</v>
      </c>
      <c r="AB10" s="125">
        <v>67.229365329999993</v>
      </c>
      <c r="AC10" s="125">
        <v>220.21987630000001</v>
      </c>
      <c r="AD10" s="125">
        <v>76.495255485000001</v>
      </c>
      <c r="AE10" s="126">
        <v>27.15484052</v>
      </c>
      <c r="AF10" s="125">
        <v>378.43511705600002</v>
      </c>
      <c r="AG10" s="125">
        <v>223.66794709999999</v>
      </c>
      <c r="AH10" s="125">
        <v>533.20227690000002</v>
      </c>
      <c r="AI10" s="125">
        <v>154.76716490000001</v>
      </c>
      <c r="AJ10" s="126">
        <v>20.8656218</v>
      </c>
      <c r="AK10" s="125">
        <v>197.84756782827199</v>
      </c>
      <c r="AL10" s="125">
        <v>117.7137091</v>
      </c>
      <c r="AM10" s="125">
        <v>277.9814303</v>
      </c>
      <c r="AN10" s="125">
        <v>80.133860599999991</v>
      </c>
      <c r="AO10" s="126">
        <v>20.664708099999999</v>
      </c>
      <c r="AP10" s="125">
        <v>188.10337280845701</v>
      </c>
      <c r="AQ10" s="125">
        <v>105.0382439</v>
      </c>
      <c r="AR10" s="125">
        <v>271.16852510000001</v>
      </c>
      <c r="AS10" s="125">
        <v>83.065140600000007</v>
      </c>
      <c r="AT10" s="126">
        <v>22.530255839999999</v>
      </c>
      <c r="AU10" s="125">
        <v>489.53223995760197</v>
      </c>
      <c r="AV10" s="125">
        <v>310.72911090000002</v>
      </c>
      <c r="AW10" s="125">
        <v>668.33536860000004</v>
      </c>
      <c r="AX10" s="125">
        <v>178.80312885000001</v>
      </c>
      <c r="AY10" s="126">
        <v>18.635358149999998</v>
      </c>
      <c r="AZ10" s="125">
        <v>634.95594251729199</v>
      </c>
      <c r="BA10" s="125">
        <v>447.37481450000001</v>
      </c>
      <c r="BB10" s="125">
        <v>822.53706039999997</v>
      </c>
      <c r="BC10" s="125">
        <v>187.58112294999998</v>
      </c>
      <c r="BD10" s="126">
        <v>15.07264503</v>
      </c>
      <c r="BE10" s="125">
        <v>77.401833402985702</v>
      </c>
      <c r="BF10" s="125">
        <v>18.714744670000002</v>
      </c>
      <c r="BG10" s="125">
        <v>136.08892850000001</v>
      </c>
      <c r="BH10" s="125">
        <v>58.687091915000003</v>
      </c>
      <c r="BI10" s="126">
        <v>38.68434543</v>
      </c>
      <c r="BJ10" s="125">
        <v>247.790350332906</v>
      </c>
      <c r="BK10" s="125">
        <v>109.6542755</v>
      </c>
      <c r="BL10" s="125">
        <v>385.92640290000003</v>
      </c>
      <c r="BM10" s="125">
        <v>138.13606370000002</v>
      </c>
      <c r="BN10" s="126">
        <v>28.442425849999999</v>
      </c>
      <c r="BO10" s="125">
        <v>192.883861596743</v>
      </c>
      <c r="BP10" s="125">
        <v>112.4618001</v>
      </c>
      <c r="BQ10" s="125">
        <v>273.30592000000001</v>
      </c>
      <c r="BR10" s="125">
        <v>80.422059950000005</v>
      </c>
      <c r="BS10" s="126">
        <v>21.272730240000001</v>
      </c>
      <c r="BT10" s="125">
        <v>736.42158632621897</v>
      </c>
      <c r="BU10" s="125">
        <v>547.13474289999999</v>
      </c>
      <c r="BV10" s="125">
        <v>925.70835369999998</v>
      </c>
      <c r="BW10" s="125">
        <v>189.28680539999999</v>
      </c>
      <c r="BX10" s="126">
        <v>13.11407861</v>
      </c>
      <c r="BY10" s="125">
        <v>688.09789780515905</v>
      </c>
      <c r="BZ10" s="125">
        <v>447.26048930000002</v>
      </c>
      <c r="CA10" s="125">
        <v>928.93525829999999</v>
      </c>
      <c r="CB10" s="125">
        <v>240.83738449999998</v>
      </c>
      <c r="CC10" s="126">
        <v>17.857374839999999</v>
      </c>
      <c r="CD10" s="125">
        <v>846.54742659899705</v>
      </c>
      <c r="CE10" s="125">
        <v>610.00873790000003</v>
      </c>
      <c r="CF10" s="125">
        <v>1083.0861</v>
      </c>
      <c r="CG10" s="125">
        <v>236.53868104999998</v>
      </c>
      <c r="CH10" s="126">
        <v>14.25590556</v>
      </c>
      <c r="CI10" s="125">
        <v>769.942860892608</v>
      </c>
      <c r="CJ10" s="125">
        <v>470.31534379999999</v>
      </c>
      <c r="CK10" s="125">
        <v>1069.570318</v>
      </c>
      <c r="CL10" s="125">
        <v>299.62748710000005</v>
      </c>
      <c r="CM10" s="126">
        <v>19.85487243</v>
      </c>
      <c r="CN10" s="125">
        <v>188.82338037350499</v>
      </c>
      <c r="CO10" s="125">
        <v>101.38393859999999</v>
      </c>
      <c r="CP10" s="125">
        <v>276.26279690000001</v>
      </c>
      <c r="CQ10" s="125">
        <v>87.439429150000009</v>
      </c>
      <c r="CR10" s="126">
        <v>23.626288509999998</v>
      </c>
      <c r="CS10" s="125">
        <v>1509.0535806038299</v>
      </c>
      <c r="CT10" s="125">
        <v>1042.6092550000001</v>
      </c>
      <c r="CU10" s="125">
        <v>1975.497942</v>
      </c>
      <c r="CV10" s="125">
        <v>466.44434349999995</v>
      </c>
      <c r="CW10" s="126">
        <v>15.770268740000001</v>
      </c>
      <c r="CX10" s="125">
        <v>2088.0980198064199</v>
      </c>
      <c r="CY10" s="125">
        <v>1481.758032</v>
      </c>
      <c r="CZ10" s="125">
        <v>2694.4377300000001</v>
      </c>
      <c r="DA10" s="125">
        <v>606.33984900000007</v>
      </c>
      <c r="DB10" s="126">
        <v>14.815256919999999</v>
      </c>
      <c r="DC10" s="125">
        <v>492.35195220907298</v>
      </c>
      <c r="DD10" s="125">
        <v>364.42052000000001</v>
      </c>
      <c r="DE10" s="125">
        <v>620.28335360000005</v>
      </c>
      <c r="DF10" s="125">
        <v>127.93141680000002</v>
      </c>
      <c r="DG10" s="126">
        <v>13.257007059999999</v>
      </c>
      <c r="DH10" s="125">
        <v>791.98653585858005</v>
      </c>
      <c r="DI10" s="125">
        <v>517.72048180000002</v>
      </c>
      <c r="DJ10" s="125">
        <v>1066.2526330000001</v>
      </c>
      <c r="DK10" s="125">
        <v>274.26607560000002</v>
      </c>
      <c r="DL10" s="126">
        <v>17.668440180000001</v>
      </c>
      <c r="DM10" s="125">
        <v>3530.7419283897598</v>
      </c>
      <c r="DN10" s="125">
        <v>2457.8599749999998</v>
      </c>
      <c r="DO10" s="125">
        <v>4603.6236799999997</v>
      </c>
      <c r="DP10" s="125">
        <v>1072.8818524999999</v>
      </c>
      <c r="DQ10" s="126">
        <v>15.50350399</v>
      </c>
      <c r="DR10" s="125">
        <v>35.890268132840703</v>
      </c>
      <c r="DS10" s="125">
        <v>12.538516789999999</v>
      </c>
      <c r="DT10" s="125">
        <v>59.242015590000001</v>
      </c>
      <c r="DU10" s="125">
        <v>23.351749400000003</v>
      </c>
      <c r="DV10" s="126">
        <v>33.196069909999999</v>
      </c>
    </row>
    <row r="11" spans="1:126" ht="12" customHeight="1"/>
    <row r="12" spans="1:126" ht="36" customHeight="1">
      <c r="A12" s="109" t="s">
        <v>197</v>
      </c>
      <c r="B12" s="109" t="s">
        <v>6</v>
      </c>
      <c r="C12" s="109" t="s">
        <v>189</v>
      </c>
      <c r="D12" s="109" t="s">
        <v>190</v>
      </c>
      <c r="E12" s="109" t="s">
        <v>191</v>
      </c>
      <c r="F12" s="109" t="s">
        <v>192</v>
      </c>
      <c r="G12" s="109" t="s">
        <v>288</v>
      </c>
      <c r="H12" s="109" t="s">
        <v>189</v>
      </c>
      <c r="I12" s="109" t="s">
        <v>190</v>
      </c>
      <c r="J12" s="109" t="s">
        <v>191</v>
      </c>
      <c r="K12" s="109" t="s">
        <v>192</v>
      </c>
      <c r="L12" s="109" t="s">
        <v>289</v>
      </c>
      <c r="M12" s="109" t="s">
        <v>189</v>
      </c>
      <c r="N12" s="109" t="s">
        <v>190</v>
      </c>
      <c r="O12" s="109" t="s">
        <v>191</v>
      </c>
      <c r="P12" s="109" t="s">
        <v>192</v>
      </c>
      <c r="Q12" s="109" t="s">
        <v>290</v>
      </c>
      <c r="R12" s="109" t="s">
        <v>189</v>
      </c>
      <c r="S12" s="109" t="s">
        <v>190</v>
      </c>
      <c r="T12" s="109" t="s">
        <v>191</v>
      </c>
      <c r="U12" s="109" t="s">
        <v>192</v>
      </c>
      <c r="V12" s="109" t="s">
        <v>291</v>
      </c>
      <c r="W12" s="109" t="s">
        <v>189</v>
      </c>
      <c r="X12" s="109" t="s">
        <v>190</v>
      </c>
      <c r="Y12" s="109" t="s">
        <v>191</v>
      </c>
      <c r="Z12" s="109" t="s">
        <v>192</v>
      </c>
      <c r="AA12" s="109" t="s">
        <v>292</v>
      </c>
      <c r="AB12" s="109" t="s">
        <v>189</v>
      </c>
      <c r="AC12" s="109" t="s">
        <v>190</v>
      </c>
      <c r="AD12" s="109" t="s">
        <v>191</v>
      </c>
      <c r="AE12" s="109" t="s">
        <v>192</v>
      </c>
      <c r="AF12" s="109" t="s">
        <v>293</v>
      </c>
      <c r="AG12" s="109" t="s">
        <v>189</v>
      </c>
      <c r="AH12" s="109" t="s">
        <v>190</v>
      </c>
      <c r="AI12" s="109" t="s">
        <v>191</v>
      </c>
      <c r="AJ12" s="109" t="s">
        <v>192</v>
      </c>
      <c r="AK12" s="109" t="s">
        <v>294</v>
      </c>
      <c r="AL12" s="109" t="s">
        <v>189</v>
      </c>
      <c r="AM12" s="109" t="s">
        <v>190</v>
      </c>
      <c r="AN12" s="109" t="s">
        <v>191</v>
      </c>
      <c r="AO12" s="109" t="s">
        <v>192</v>
      </c>
      <c r="AP12" s="109" t="s">
        <v>295</v>
      </c>
      <c r="AQ12" s="109" t="s">
        <v>189</v>
      </c>
      <c r="AR12" s="109" t="s">
        <v>190</v>
      </c>
      <c r="AS12" s="109" t="s">
        <v>191</v>
      </c>
      <c r="AT12" s="109" t="s">
        <v>192</v>
      </c>
      <c r="AU12" s="109" t="s">
        <v>296</v>
      </c>
      <c r="AV12" s="109" t="s">
        <v>189</v>
      </c>
      <c r="AW12" s="109" t="s">
        <v>190</v>
      </c>
      <c r="AX12" s="109" t="s">
        <v>191</v>
      </c>
      <c r="AY12" s="109" t="s">
        <v>192</v>
      </c>
      <c r="AZ12" s="109" t="s">
        <v>297</v>
      </c>
      <c r="BA12" s="109" t="s">
        <v>189</v>
      </c>
      <c r="BB12" s="109" t="s">
        <v>190</v>
      </c>
      <c r="BC12" s="109" t="s">
        <v>191</v>
      </c>
      <c r="BD12" s="109" t="s">
        <v>192</v>
      </c>
      <c r="BE12" s="109" t="s">
        <v>298</v>
      </c>
      <c r="BF12" s="109" t="s">
        <v>189</v>
      </c>
      <c r="BG12" s="109" t="s">
        <v>190</v>
      </c>
      <c r="BH12" s="109" t="s">
        <v>191</v>
      </c>
      <c r="BI12" s="109" t="s">
        <v>192</v>
      </c>
      <c r="BJ12" s="109" t="s">
        <v>299</v>
      </c>
      <c r="BK12" s="109" t="s">
        <v>189</v>
      </c>
      <c r="BL12" s="109" t="s">
        <v>190</v>
      </c>
      <c r="BM12" s="109" t="s">
        <v>191</v>
      </c>
      <c r="BN12" s="109" t="s">
        <v>192</v>
      </c>
      <c r="BO12" s="109" t="s">
        <v>300</v>
      </c>
      <c r="BP12" s="109" t="s">
        <v>189</v>
      </c>
      <c r="BQ12" s="109" t="s">
        <v>190</v>
      </c>
      <c r="BR12" s="109" t="s">
        <v>191</v>
      </c>
      <c r="BS12" s="109" t="s">
        <v>192</v>
      </c>
      <c r="BT12" s="109" t="s">
        <v>301</v>
      </c>
      <c r="BU12" s="109" t="s">
        <v>189</v>
      </c>
      <c r="BV12" s="109" t="s">
        <v>190</v>
      </c>
      <c r="BW12" s="109" t="s">
        <v>191</v>
      </c>
      <c r="BX12" s="109" t="s">
        <v>192</v>
      </c>
      <c r="BY12" s="109" t="s">
        <v>302</v>
      </c>
      <c r="BZ12" s="109" t="s">
        <v>189</v>
      </c>
      <c r="CA12" s="109" t="s">
        <v>190</v>
      </c>
      <c r="CB12" s="109" t="s">
        <v>191</v>
      </c>
      <c r="CC12" s="109" t="s">
        <v>192</v>
      </c>
      <c r="CD12" s="109" t="s">
        <v>303</v>
      </c>
      <c r="CE12" s="109" t="s">
        <v>189</v>
      </c>
      <c r="CF12" s="109" t="s">
        <v>190</v>
      </c>
      <c r="CG12" s="109" t="s">
        <v>191</v>
      </c>
      <c r="CH12" s="109" t="s">
        <v>192</v>
      </c>
      <c r="CI12" s="109" t="s">
        <v>304</v>
      </c>
      <c r="CJ12" s="109" t="s">
        <v>189</v>
      </c>
      <c r="CK12" s="109" t="s">
        <v>190</v>
      </c>
      <c r="CL12" s="109" t="s">
        <v>191</v>
      </c>
      <c r="CM12" s="109" t="s">
        <v>192</v>
      </c>
      <c r="CN12" s="109" t="s">
        <v>305</v>
      </c>
      <c r="CO12" s="109" t="s">
        <v>189</v>
      </c>
      <c r="CP12" s="109" t="s">
        <v>190</v>
      </c>
      <c r="CQ12" s="109" t="s">
        <v>191</v>
      </c>
      <c r="CR12" s="109" t="s">
        <v>192</v>
      </c>
      <c r="CS12" s="109" t="s">
        <v>306</v>
      </c>
      <c r="CT12" s="109" t="s">
        <v>189</v>
      </c>
      <c r="CU12" s="109" t="s">
        <v>190</v>
      </c>
      <c r="CV12" s="109" t="s">
        <v>191</v>
      </c>
      <c r="CW12" s="109" t="s">
        <v>192</v>
      </c>
      <c r="CX12" s="109" t="s">
        <v>307</v>
      </c>
      <c r="CY12" s="109" t="s">
        <v>189</v>
      </c>
      <c r="CZ12" s="109" t="s">
        <v>190</v>
      </c>
      <c r="DA12" s="109" t="s">
        <v>191</v>
      </c>
      <c r="DB12" s="109" t="s">
        <v>192</v>
      </c>
      <c r="DC12" s="109" t="s">
        <v>308</v>
      </c>
      <c r="DD12" s="109" t="s">
        <v>189</v>
      </c>
      <c r="DE12" s="109" t="s">
        <v>190</v>
      </c>
      <c r="DF12" s="109" t="s">
        <v>191</v>
      </c>
      <c r="DG12" s="109" t="s">
        <v>192</v>
      </c>
      <c r="DH12" s="109" t="s">
        <v>309</v>
      </c>
      <c r="DI12" s="109" t="s">
        <v>189</v>
      </c>
      <c r="DJ12" s="109" t="s">
        <v>190</v>
      </c>
      <c r="DK12" s="109" t="s">
        <v>191</v>
      </c>
      <c r="DL12" s="109" t="s">
        <v>192</v>
      </c>
      <c r="DM12" s="109" t="s">
        <v>310</v>
      </c>
      <c r="DN12" s="109" t="s">
        <v>189</v>
      </c>
      <c r="DO12" s="109" t="s">
        <v>190</v>
      </c>
      <c r="DP12" s="109" t="s">
        <v>191</v>
      </c>
      <c r="DQ12" s="109" t="s">
        <v>192</v>
      </c>
      <c r="DR12" s="109" t="s">
        <v>311</v>
      </c>
      <c r="DS12" s="109" t="s">
        <v>189</v>
      </c>
      <c r="DT12" s="109" t="s">
        <v>190</v>
      </c>
      <c r="DU12" s="109" t="s">
        <v>191</v>
      </c>
      <c r="DV12" s="109" t="s">
        <v>192</v>
      </c>
    </row>
    <row r="13" spans="1:126" ht="12" customHeight="1">
      <c r="A13" s="116" t="s">
        <v>6</v>
      </c>
      <c r="B13" s="127">
        <v>100</v>
      </c>
      <c r="C13" s="127">
        <v>100</v>
      </c>
      <c r="D13" s="127">
        <v>100</v>
      </c>
      <c r="E13" s="127">
        <v>0</v>
      </c>
      <c r="F13" s="127">
        <v>0</v>
      </c>
      <c r="G13" s="127">
        <v>16.702850492440845</v>
      </c>
      <c r="H13" s="127">
        <v>13.76598722</v>
      </c>
      <c r="I13" s="127">
        <v>19.63971308</v>
      </c>
      <c r="J13" s="127">
        <v>2.9368629300000002</v>
      </c>
      <c r="K13" s="127">
        <v>8.9709207790000001</v>
      </c>
      <c r="L13" s="127">
        <v>7.3872632075673348</v>
      </c>
      <c r="M13" s="127">
        <v>5.9516415729999999</v>
      </c>
      <c r="N13" s="127">
        <v>8.8228847080000001</v>
      </c>
      <c r="O13" s="127">
        <v>1.4356215675000001</v>
      </c>
      <c r="P13" s="127">
        <v>9.9151738520000006</v>
      </c>
      <c r="Q13" s="127">
        <v>39.211929049357288</v>
      </c>
      <c r="R13" s="127">
        <v>33.704112119999998</v>
      </c>
      <c r="S13" s="127">
        <v>44.71974659</v>
      </c>
      <c r="T13" s="127">
        <v>5.507817235000001</v>
      </c>
      <c r="U13" s="127">
        <v>7.1664691879999998</v>
      </c>
      <c r="V13" s="127">
        <v>2.6840392429743938</v>
      </c>
      <c r="W13" s="127">
        <v>1.9216305680000001</v>
      </c>
      <c r="X13" s="127">
        <v>3.4464479859999999</v>
      </c>
      <c r="Y13" s="127">
        <v>0.76240870899999991</v>
      </c>
      <c r="Z13" s="127">
        <v>14.492486700000001</v>
      </c>
      <c r="AA13" s="127">
        <v>0.62838549535147747</v>
      </c>
      <c r="AB13" s="127">
        <v>0.41912612900000001</v>
      </c>
      <c r="AC13" s="127">
        <v>0.83764487499999996</v>
      </c>
      <c r="AD13" s="127">
        <v>0.20925937299999997</v>
      </c>
      <c r="AE13" s="127">
        <v>16.990364329999998</v>
      </c>
      <c r="AF13" s="127">
        <v>1.5151355516841376</v>
      </c>
      <c r="AG13" s="127">
        <v>1.0934777490000001</v>
      </c>
      <c r="AH13" s="127">
        <v>1.936793424</v>
      </c>
      <c r="AI13" s="127">
        <v>0.42165783749999997</v>
      </c>
      <c r="AJ13" s="127">
        <v>14.19883155</v>
      </c>
      <c r="AK13" s="127">
        <v>0.38612056187909605</v>
      </c>
      <c r="AL13" s="127">
        <v>0.25526995299999999</v>
      </c>
      <c r="AM13" s="127">
        <v>0.51697118900000005</v>
      </c>
      <c r="AN13" s="127">
        <v>0.13085061800000003</v>
      </c>
      <c r="AO13" s="127">
        <v>17.290070660000001</v>
      </c>
      <c r="AP13" s="127">
        <v>0.61941425443148845</v>
      </c>
      <c r="AQ13" s="127">
        <v>0.43105169999999998</v>
      </c>
      <c r="AR13" s="127">
        <v>0.80777687600000003</v>
      </c>
      <c r="AS13" s="127">
        <v>0.18836258800000003</v>
      </c>
      <c r="AT13" s="127">
        <v>15.515199300000001</v>
      </c>
      <c r="AU13" s="127">
        <v>1.1030708295298846</v>
      </c>
      <c r="AV13" s="127">
        <v>0.77584281799999999</v>
      </c>
      <c r="AW13" s="127">
        <v>1.430298909</v>
      </c>
      <c r="AX13" s="127">
        <v>0.32722804550000001</v>
      </c>
      <c r="AY13" s="127">
        <v>15.135300020000001</v>
      </c>
      <c r="AZ13" s="127">
        <v>0.98899295024939948</v>
      </c>
      <c r="BA13" s="127">
        <v>0.70450032500000004</v>
      </c>
      <c r="BB13" s="127">
        <v>1.2734856160000001</v>
      </c>
      <c r="BC13" s="127">
        <v>0.28449264550000003</v>
      </c>
      <c r="BD13" s="127">
        <v>14.67647528</v>
      </c>
      <c r="BE13" s="127">
        <v>0.12616112861749718</v>
      </c>
      <c r="BF13" s="127">
        <v>4.5464160000000003E-2</v>
      </c>
      <c r="BG13" s="127">
        <v>0.20685811300000001</v>
      </c>
      <c r="BH13" s="127">
        <v>8.0696976500000003E-2</v>
      </c>
      <c r="BI13" s="127">
        <v>32.634397509999999</v>
      </c>
      <c r="BJ13" s="127">
        <v>0.84975432939995799</v>
      </c>
      <c r="BK13" s="127">
        <v>0.52346790399999998</v>
      </c>
      <c r="BL13" s="127">
        <v>1.1760407479999999</v>
      </c>
      <c r="BM13" s="127">
        <v>0.32628642199999996</v>
      </c>
      <c r="BN13" s="127">
        <v>19.590681570000001</v>
      </c>
      <c r="BO13" s="127">
        <v>0.34355200487314164</v>
      </c>
      <c r="BP13" s="127">
        <v>0.22977305200000001</v>
      </c>
      <c r="BQ13" s="127">
        <v>0.45733096400000001</v>
      </c>
      <c r="BR13" s="127">
        <v>0.113778956</v>
      </c>
      <c r="BS13" s="127">
        <v>16.89714704</v>
      </c>
      <c r="BT13" s="127">
        <v>1.3485619488047704</v>
      </c>
      <c r="BU13" s="127">
        <v>1.0284587780000001</v>
      </c>
      <c r="BV13" s="127">
        <v>1.6686650940000001</v>
      </c>
      <c r="BW13" s="127">
        <v>0.320103158</v>
      </c>
      <c r="BX13" s="127">
        <v>12.11052555</v>
      </c>
      <c r="BY13" s="127">
        <v>1.3987367811245393</v>
      </c>
      <c r="BZ13" s="127">
        <v>0.95204964000000003</v>
      </c>
      <c r="CA13" s="127">
        <v>1.845423797</v>
      </c>
      <c r="CB13" s="127">
        <v>0.4466870785</v>
      </c>
      <c r="CC13" s="127">
        <v>16.29338585</v>
      </c>
      <c r="CD13" s="127">
        <v>1.7154883784819459</v>
      </c>
      <c r="CE13" s="127">
        <v>1.288394909</v>
      </c>
      <c r="CF13" s="127">
        <v>2.1425818900000002</v>
      </c>
      <c r="CG13" s="127">
        <v>0.42709349050000012</v>
      </c>
      <c r="CH13" s="127">
        <v>12.702204350000001</v>
      </c>
      <c r="CI13" s="127">
        <v>2.062949426954797</v>
      </c>
      <c r="CJ13" s="127">
        <v>1.4839290350000001</v>
      </c>
      <c r="CK13" s="127">
        <v>2.6419698469999999</v>
      </c>
      <c r="CL13" s="127">
        <v>0.57902040599999993</v>
      </c>
      <c r="CM13" s="127">
        <v>14.3202043</v>
      </c>
      <c r="CN13" s="127">
        <v>1.1651390167520901</v>
      </c>
      <c r="CO13" s="127">
        <v>0.85605202300000005</v>
      </c>
      <c r="CP13" s="127">
        <v>1.474225959</v>
      </c>
      <c r="CQ13" s="127">
        <v>0.30908696799999996</v>
      </c>
      <c r="CR13" s="127">
        <v>13.53464556</v>
      </c>
      <c r="CS13" s="127">
        <v>2.8333229570148113</v>
      </c>
      <c r="CT13" s="127">
        <v>2.0471280140000001</v>
      </c>
      <c r="CU13" s="127">
        <v>3.61951804</v>
      </c>
      <c r="CV13" s="127">
        <v>0.78619501299999994</v>
      </c>
      <c r="CW13" s="127">
        <v>14.157224599999999</v>
      </c>
      <c r="CX13" s="127">
        <v>4.756253401593276</v>
      </c>
      <c r="CY13" s="127">
        <v>3.6341287000000002</v>
      </c>
      <c r="CZ13" s="127">
        <v>5.8783778619999998</v>
      </c>
      <c r="DA13" s="127">
        <v>1.1221245809999998</v>
      </c>
      <c r="DB13" s="127">
        <v>12.03704907</v>
      </c>
      <c r="DC13" s="127">
        <v>0.83165112723675072</v>
      </c>
      <c r="DD13" s="127">
        <v>0.63022549100000003</v>
      </c>
      <c r="DE13" s="127">
        <v>1.033076769</v>
      </c>
      <c r="DF13" s="127">
        <v>0.20142563899999999</v>
      </c>
      <c r="DG13" s="127">
        <v>12.357126600000001</v>
      </c>
      <c r="DH13" s="127">
        <v>1.802584549612692</v>
      </c>
      <c r="DI13" s="127">
        <v>1.2890650990000001</v>
      </c>
      <c r="DJ13" s="127">
        <v>2.316104186</v>
      </c>
      <c r="DK13" s="127">
        <v>0.51351954349999995</v>
      </c>
      <c r="DL13" s="127">
        <v>14.534672090000001</v>
      </c>
      <c r="DM13" s="127">
        <v>9.4633512400197812</v>
      </c>
      <c r="DN13" s="127">
        <v>7.2990040169999997</v>
      </c>
      <c r="DO13" s="127">
        <v>11.627698349999999</v>
      </c>
      <c r="DP13" s="127">
        <v>2.1643471664999998</v>
      </c>
      <c r="DQ13" s="127">
        <v>11.66879192</v>
      </c>
      <c r="DR13" s="127">
        <v>7.5292074048536689E-2</v>
      </c>
      <c r="DS13" s="127">
        <v>3.8273330000000001E-2</v>
      </c>
      <c r="DT13" s="127">
        <v>0.11231081900000001</v>
      </c>
      <c r="DU13" s="127">
        <v>3.7018744500000006E-2</v>
      </c>
      <c r="DV13" s="127">
        <v>25.085129559999999</v>
      </c>
    </row>
    <row r="14" spans="1:126" ht="12" customHeight="1">
      <c r="A14" s="116" t="s">
        <v>256</v>
      </c>
      <c r="B14" s="127">
        <v>54.471365912476429</v>
      </c>
      <c r="C14" s="127">
        <v>50.469620140000004</v>
      </c>
      <c r="D14" s="127">
        <v>58.473110910000003</v>
      </c>
      <c r="E14" s="127">
        <v>4.0017453849999995</v>
      </c>
      <c r="F14" s="127">
        <v>3.7482203919999999</v>
      </c>
      <c r="G14" s="127">
        <v>50.102283029919356</v>
      </c>
      <c r="H14" s="127">
        <v>42.269107329999997</v>
      </c>
      <c r="I14" s="127">
        <v>57.93545709</v>
      </c>
      <c r="J14" s="127">
        <v>7.8331748800000014</v>
      </c>
      <c r="K14" s="127">
        <v>7.976718065</v>
      </c>
      <c r="L14" s="127">
        <v>54.089667291824462</v>
      </c>
      <c r="M14" s="127">
        <v>45.397805609999999</v>
      </c>
      <c r="N14" s="127">
        <v>62.781526399999997</v>
      </c>
      <c r="O14" s="127">
        <v>8.6918603949999991</v>
      </c>
      <c r="P14" s="127">
        <v>8.1986504599999996</v>
      </c>
      <c r="Q14" s="127">
        <v>61.241697715328471</v>
      </c>
      <c r="R14" s="127">
        <v>52.395469060000003</v>
      </c>
      <c r="S14" s="127">
        <v>70.087926190000005</v>
      </c>
      <c r="T14" s="127">
        <v>8.8462285650000005</v>
      </c>
      <c r="U14" s="127">
        <v>7.3697857750000004</v>
      </c>
      <c r="V14" s="127">
        <v>17.553664602325135</v>
      </c>
      <c r="W14" s="127">
        <v>7.5416605700000003</v>
      </c>
      <c r="X14" s="127">
        <v>27.565668779999999</v>
      </c>
      <c r="Y14" s="127">
        <v>10.012004104999999</v>
      </c>
      <c r="Z14" s="127">
        <v>29.100278790000001</v>
      </c>
      <c r="AA14" s="127">
        <v>73.650399477565315</v>
      </c>
      <c r="AB14" s="127">
        <v>62.325992159999998</v>
      </c>
      <c r="AC14" s="127">
        <v>84.974806790000002</v>
      </c>
      <c r="AD14" s="127">
        <v>11.324407315000002</v>
      </c>
      <c r="AE14" s="127">
        <v>7.8448438490000001</v>
      </c>
      <c r="AF14" s="127">
        <v>71.225423079596524</v>
      </c>
      <c r="AG14" s="127">
        <v>60.62284494</v>
      </c>
      <c r="AH14" s="127">
        <v>81.828001319999998</v>
      </c>
      <c r="AI14" s="127">
        <v>10.602578189999999</v>
      </c>
      <c r="AJ14" s="127">
        <v>7.5948705250000001</v>
      </c>
      <c r="AK14" s="127">
        <v>40.969455158585312</v>
      </c>
      <c r="AL14" s="127">
        <v>26.607194190000001</v>
      </c>
      <c r="AM14" s="127">
        <v>55.331713659999998</v>
      </c>
      <c r="AN14" s="127">
        <v>14.362259734999999</v>
      </c>
      <c r="AO14" s="127">
        <v>17.885724209999999</v>
      </c>
      <c r="AP14" s="127">
        <v>65.014797441183219</v>
      </c>
      <c r="AQ14" s="127">
        <v>52.447062090000003</v>
      </c>
      <c r="AR14" s="127">
        <v>77.582529750000006</v>
      </c>
      <c r="AS14" s="127">
        <v>12.567733830000002</v>
      </c>
      <c r="AT14" s="127">
        <v>9.8625382209999994</v>
      </c>
      <c r="AU14" s="127">
        <v>48.873400913878662</v>
      </c>
      <c r="AV14" s="127">
        <v>34.796827409999999</v>
      </c>
      <c r="AW14" s="127">
        <v>62.949974050000002</v>
      </c>
      <c r="AX14" s="127">
        <v>14.076573320000001</v>
      </c>
      <c r="AY14" s="127">
        <v>14.694956879999999</v>
      </c>
      <c r="AZ14" s="127">
        <v>26.036168313513112</v>
      </c>
      <c r="BA14" s="127">
        <v>15.029136340000001</v>
      </c>
      <c r="BB14" s="127">
        <v>37.043199420000001</v>
      </c>
      <c r="BC14" s="127">
        <v>11.00703154</v>
      </c>
      <c r="BD14" s="127">
        <v>21.569350929999999</v>
      </c>
      <c r="BE14" s="127">
        <v>29.320301573521686</v>
      </c>
      <c r="BF14" s="127">
        <v>4.1229191439999999</v>
      </c>
      <c r="BG14" s="127">
        <v>54.517682299999997</v>
      </c>
      <c r="BH14" s="127">
        <v>25.197381577999998</v>
      </c>
      <c r="BI14" s="127">
        <v>43.846095060000003</v>
      </c>
      <c r="BJ14" s="127">
        <v>66.406132173376719</v>
      </c>
      <c r="BK14" s="127">
        <v>52.382803600000003</v>
      </c>
      <c r="BL14" s="127">
        <v>80.429461169999996</v>
      </c>
      <c r="BM14" s="127">
        <v>14.023328784999997</v>
      </c>
      <c r="BN14" s="127">
        <v>10.774245280000001</v>
      </c>
      <c r="BO14" s="127">
        <v>35.319642705830574</v>
      </c>
      <c r="BP14" s="127">
        <v>20.861618230000001</v>
      </c>
      <c r="BQ14" s="127">
        <v>49.777664909999999</v>
      </c>
      <c r="BR14" s="127">
        <v>14.458023339999999</v>
      </c>
      <c r="BS14" s="127">
        <v>20.885100170000001</v>
      </c>
      <c r="BT14" s="127">
        <v>37.08928599045862</v>
      </c>
      <c r="BU14" s="127">
        <v>28.237911879999999</v>
      </c>
      <c r="BV14" s="127">
        <v>45.940661040000002</v>
      </c>
      <c r="BW14" s="127">
        <v>8.8513745800000017</v>
      </c>
      <c r="BX14" s="127">
        <v>12.176042929999999</v>
      </c>
      <c r="BY14" s="127">
        <v>43.326081507891928</v>
      </c>
      <c r="BZ14" s="127">
        <v>32.660223860000002</v>
      </c>
      <c r="CA14" s="127">
        <v>53.991934110000003</v>
      </c>
      <c r="CB14" s="127">
        <v>10.665855125</v>
      </c>
      <c r="CC14" s="127">
        <v>12.56001685</v>
      </c>
      <c r="CD14" s="127">
        <v>43.14973165651255</v>
      </c>
      <c r="CE14" s="127">
        <v>33.00838263</v>
      </c>
      <c r="CF14" s="127">
        <v>53.291079119999999</v>
      </c>
      <c r="CG14" s="127">
        <v>10.141348245</v>
      </c>
      <c r="CH14" s="127">
        <v>11.99116927</v>
      </c>
      <c r="CI14" s="127">
        <v>57.002924207567084</v>
      </c>
      <c r="CJ14" s="127">
        <v>45.094618369999999</v>
      </c>
      <c r="CK14" s="127">
        <v>68.911230990000007</v>
      </c>
      <c r="CL14" s="127">
        <v>11.908306310000004</v>
      </c>
      <c r="CM14" s="127">
        <v>10.658517120000001</v>
      </c>
      <c r="CN14" s="127">
        <v>81.329883495258258</v>
      </c>
      <c r="CO14" s="127">
        <v>73.327189050000001</v>
      </c>
      <c r="CP14" s="127">
        <v>89.332578319999996</v>
      </c>
      <c r="CQ14" s="127">
        <v>8.0026946349999974</v>
      </c>
      <c r="CR14" s="127">
        <v>5.0203040789999998</v>
      </c>
      <c r="CS14" s="127">
        <v>38.641097204838935</v>
      </c>
      <c r="CT14" s="127">
        <v>28.185233910000001</v>
      </c>
      <c r="CU14" s="127">
        <v>49.096957809999999</v>
      </c>
      <c r="CV14" s="127">
        <v>10.455861949999999</v>
      </c>
      <c r="CW14" s="127">
        <v>13.805569759999999</v>
      </c>
      <c r="CX14" s="127">
        <v>49.42278608417643</v>
      </c>
      <c r="CY14" s="127">
        <v>38.998154769999999</v>
      </c>
      <c r="CZ14" s="127">
        <v>59.847418040000001</v>
      </c>
      <c r="DA14" s="127">
        <v>10.424631635000001</v>
      </c>
      <c r="DB14" s="127">
        <v>10.76161422</v>
      </c>
      <c r="DC14" s="127">
        <v>31.796998260658242</v>
      </c>
      <c r="DD14" s="127">
        <v>20.835788359999999</v>
      </c>
      <c r="DE14" s="127">
        <v>42.758208170000003</v>
      </c>
      <c r="DF14" s="127">
        <v>10.961209905000002</v>
      </c>
      <c r="DG14" s="127">
        <v>17.587993650000001</v>
      </c>
      <c r="DH14" s="127">
        <v>49.383610950206403</v>
      </c>
      <c r="DI14" s="127">
        <v>37.346726570000001</v>
      </c>
      <c r="DJ14" s="127">
        <v>61.420494300000001</v>
      </c>
      <c r="DK14" s="127">
        <v>12.036883865</v>
      </c>
      <c r="DL14" s="127">
        <v>12.435841010000001</v>
      </c>
      <c r="DM14" s="127">
        <v>57.017663407442939</v>
      </c>
      <c r="DN14" s="127">
        <v>47.06696737</v>
      </c>
      <c r="DO14" s="127">
        <v>66.9683584</v>
      </c>
      <c r="DP14" s="127">
        <v>9.9506955149999996</v>
      </c>
      <c r="DQ14" s="127">
        <v>8.9040574629999991</v>
      </c>
      <c r="DR14" s="127">
        <v>45.084309634514334</v>
      </c>
      <c r="DS14" s="127">
        <v>21.448679380000002</v>
      </c>
      <c r="DT14" s="127">
        <v>68.719943240000006</v>
      </c>
      <c r="DU14" s="127">
        <v>23.635631930000002</v>
      </c>
      <c r="DV14" s="127">
        <v>26.74765463</v>
      </c>
    </row>
    <row r="15" spans="1:126" ht="12" customHeight="1">
      <c r="A15" s="116" t="s">
        <v>257</v>
      </c>
      <c r="B15" s="127">
        <v>45.528634087523557</v>
      </c>
      <c r="C15" s="127">
        <v>41.526889089999997</v>
      </c>
      <c r="D15" s="127">
        <v>49.530379859999996</v>
      </c>
      <c r="E15" s="127">
        <v>4.0017453849999995</v>
      </c>
      <c r="F15" s="127">
        <v>4.4844455669999999</v>
      </c>
      <c r="G15" s="127">
        <v>49.897716970080772</v>
      </c>
      <c r="H15" s="127">
        <v>42.06454291</v>
      </c>
      <c r="I15" s="127">
        <v>57.730892670000003</v>
      </c>
      <c r="J15" s="127">
        <v>7.8331748800000014</v>
      </c>
      <c r="K15" s="127">
        <v>8.0094200149999999</v>
      </c>
      <c r="L15" s="127">
        <v>45.910332708175538</v>
      </c>
      <c r="M15" s="127">
        <v>37.218473600000003</v>
      </c>
      <c r="N15" s="127">
        <v>54.602194390000001</v>
      </c>
      <c r="O15" s="127">
        <v>8.6918603949999991</v>
      </c>
      <c r="P15" s="127">
        <v>9.6593125430000004</v>
      </c>
      <c r="Q15" s="127">
        <v>38.758302284671821</v>
      </c>
      <c r="R15" s="127">
        <v>29.912073809999999</v>
      </c>
      <c r="S15" s="127">
        <v>47.604530939999997</v>
      </c>
      <c r="T15" s="127">
        <v>8.8462285649999988</v>
      </c>
      <c r="U15" s="127">
        <v>11.64494223</v>
      </c>
      <c r="V15" s="127">
        <v>82.446335397674915</v>
      </c>
      <c r="W15" s="127">
        <v>72.434331220000004</v>
      </c>
      <c r="X15" s="127">
        <v>92.458339429999995</v>
      </c>
      <c r="Y15" s="127">
        <v>10.012004104999995</v>
      </c>
      <c r="Z15" s="127">
        <v>6.1957458000000001</v>
      </c>
      <c r="AA15" s="127">
        <v>26.349600522434685</v>
      </c>
      <c r="AB15" s="127">
        <v>15.025193209999999</v>
      </c>
      <c r="AC15" s="127">
        <v>37.674007840000002</v>
      </c>
      <c r="AD15" s="127">
        <v>11.324407315000002</v>
      </c>
      <c r="AE15" s="127">
        <v>21.92731092</v>
      </c>
      <c r="AF15" s="127">
        <v>28.774576920403245</v>
      </c>
      <c r="AG15" s="127">
        <v>18.171998680000002</v>
      </c>
      <c r="AH15" s="127">
        <v>39.37715506</v>
      </c>
      <c r="AI15" s="127">
        <v>10.602578189999999</v>
      </c>
      <c r="AJ15" s="127">
        <v>18.799507259999999</v>
      </c>
      <c r="AK15" s="127">
        <v>59.030544841414688</v>
      </c>
      <c r="AL15" s="127">
        <v>44.668286340000002</v>
      </c>
      <c r="AM15" s="127">
        <v>73.392805809999999</v>
      </c>
      <c r="AN15" s="127">
        <v>14.362259734999999</v>
      </c>
      <c r="AO15" s="127">
        <v>12.41337583</v>
      </c>
      <c r="AP15" s="127">
        <v>34.985202558816596</v>
      </c>
      <c r="AQ15" s="127">
        <v>22.417470250000001</v>
      </c>
      <c r="AR15" s="127">
        <v>47.552937909999997</v>
      </c>
      <c r="AS15" s="127">
        <v>12.567733829999998</v>
      </c>
      <c r="AT15" s="127">
        <v>18.328059719999999</v>
      </c>
      <c r="AU15" s="127">
        <v>51.126599086121225</v>
      </c>
      <c r="AV15" s="127">
        <v>37.050025949999998</v>
      </c>
      <c r="AW15" s="127">
        <v>65.203172589999994</v>
      </c>
      <c r="AX15" s="127">
        <v>14.076573319999998</v>
      </c>
      <c r="AY15" s="127">
        <v>14.04733596</v>
      </c>
      <c r="AZ15" s="127">
        <v>73.963831686486884</v>
      </c>
      <c r="BA15" s="127">
        <v>62.956800579999999</v>
      </c>
      <c r="BB15" s="127">
        <v>84.970863660000006</v>
      </c>
      <c r="BC15" s="127">
        <v>11.007031540000003</v>
      </c>
      <c r="BD15" s="127">
        <v>7.5926736879999996</v>
      </c>
      <c r="BE15" s="127">
        <v>70.679698426478126</v>
      </c>
      <c r="BF15" s="127">
        <v>45.482317700000003</v>
      </c>
      <c r="BG15" s="127">
        <v>95.877080860000007</v>
      </c>
      <c r="BH15" s="127">
        <v>25.197381580000002</v>
      </c>
      <c r="BI15" s="127">
        <v>18.18882516</v>
      </c>
      <c r="BJ15" s="127">
        <v>33.593867826623288</v>
      </c>
      <c r="BK15" s="127">
        <v>19.57053883</v>
      </c>
      <c r="BL15" s="127">
        <v>47.617196399999997</v>
      </c>
      <c r="BM15" s="127">
        <v>14.023328784999999</v>
      </c>
      <c r="BN15" s="127">
        <v>21.297814429999999</v>
      </c>
      <c r="BO15" s="127">
        <v>64.680357294169426</v>
      </c>
      <c r="BP15" s="127">
        <v>50.222335090000001</v>
      </c>
      <c r="BQ15" s="127">
        <v>79.138381769999995</v>
      </c>
      <c r="BR15" s="127">
        <v>14.458023339999997</v>
      </c>
      <c r="BS15" s="127">
        <v>11.404609840000001</v>
      </c>
      <c r="BT15" s="127">
        <v>62.910714009541039</v>
      </c>
      <c r="BU15" s="127">
        <v>54.059338959999998</v>
      </c>
      <c r="BV15" s="127">
        <v>71.762088120000001</v>
      </c>
      <c r="BW15" s="127">
        <v>8.8513745800000017</v>
      </c>
      <c r="BX15" s="127">
        <v>7.1784393890000002</v>
      </c>
      <c r="BY15" s="127">
        <v>56.673918492108079</v>
      </c>
      <c r="BZ15" s="127">
        <v>46.008065889999997</v>
      </c>
      <c r="CA15" s="127">
        <v>67.339776139999998</v>
      </c>
      <c r="CB15" s="127">
        <v>10.665855125</v>
      </c>
      <c r="CC15" s="127">
        <v>9.6018816450000006</v>
      </c>
      <c r="CD15" s="127">
        <v>56.850268343487585</v>
      </c>
      <c r="CE15" s="127">
        <v>46.708920880000001</v>
      </c>
      <c r="CF15" s="127">
        <v>66.99161737</v>
      </c>
      <c r="CG15" s="127">
        <v>10.141348245</v>
      </c>
      <c r="CH15" s="127">
        <v>9.1013769080000007</v>
      </c>
      <c r="CI15" s="127">
        <v>42.99707579243281</v>
      </c>
      <c r="CJ15" s="127">
        <v>31.08876901</v>
      </c>
      <c r="CK15" s="127">
        <v>54.905381630000001</v>
      </c>
      <c r="CL15" s="127">
        <v>11.90830631</v>
      </c>
      <c r="CM15" s="127">
        <v>14.13041803</v>
      </c>
      <c r="CN15" s="127">
        <v>18.670116504741944</v>
      </c>
      <c r="CO15" s="127">
        <v>10.66742168</v>
      </c>
      <c r="CP15" s="127">
        <v>26.672810949999999</v>
      </c>
      <c r="CQ15" s="127">
        <v>8.0026946349999992</v>
      </c>
      <c r="CR15" s="127">
        <v>21.8692128</v>
      </c>
      <c r="CS15" s="127">
        <v>61.358902795161022</v>
      </c>
      <c r="CT15" s="127">
        <v>50.903042190000001</v>
      </c>
      <c r="CU15" s="127">
        <v>71.814766090000006</v>
      </c>
      <c r="CV15" s="127">
        <v>10.455861950000003</v>
      </c>
      <c r="CW15" s="127">
        <v>8.6941308989999992</v>
      </c>
      <c r="CX15" s="127">
        <v>50.57721391582357</v>
      </c>
      <c r="CY15" s="127">
        <v>40.152581959999999</v>
      </c>
      <c r="CZ15" s="127">
        <v>61.001845230000001</v>
      </c>
      <c r="DA15" s="127">
        <v>10.424631635000001</v>
      </c>
      <c r="DB15" s="127">
        <v>10.515979890000001</v>
      </c>
      <c r="DC15" s="127">
        <v>68.203001739341744</v>
      </c>
      <c r="DD15" s="127">
        <v>57.241791829999997</v>
      </c>
      <c r="DE15" s="127">
        <v>79.164211640000005</v>
      </c>
      <c r="DF15" s="127">
        <v>10.961209905000004</v>
      </c>
      <c r="DG15" s="127">
        <v>8.1997183289999995</v>
      </c>
      <c r="DH15" s="127">
        <v>50.616389049793476</v>
      </c>
      <c r="DI15" s="127">
        <v>38.579505699999999</v>
      </c>
      <c r="DJ15" s="127">
        <v>62.653273429999999</v>
      </c>
      <c r="DK15" s="127">
        <v>12.036883865</v>
      </c>
      <c r="DL15" s="127">
        <v>12.13296193</v>
      </c>
      <c r="DM15" s="127">
        <v>42.982336592557047</v>
      </c>
      <c r="DN15" s="127">
        <v>33.0316416</v>
      </c>
      <c r="DO15" s="127">
        <v>52.93303263</v>
      </c>
      <c r="DP15" s="127">
        <v>9.9506955149999996</v>
      </c>
      <c r="DQ15" s="127">
        <v>11.811562159999999</v>
      </c>
      <c r="DR15" s="127">
        <v>54.915690365485673</v>
      </c>
      <c r="DS15" s="127">
        <v>31.280056760000001</v>
      </c>
      <c r="DT15" s="127">
        <v>78.551320619999998</v>
      </c>
      <c r="DU15" s="127">
        <v>23.635631929999999</v>
      </c>
      <c r="DV15" s="127">
        <v>21.9591089</v>
      </c>
    </row>
    <row r="16" spans="1:126" ht="12" customHeight="1">
      <c r="B16" s="120"/>
      <c r="C16" s="121"/>
      <c r="D16" s="121"/>
      <c r="E16" s="121"/>
      <c r="F16" s="121"/>
      <c r="G16" s="120"/>
      <c r="H16" s="121"/>
      <c r="I16" s="121"/>
      <c r="J16" s="121"/>
      <c r="K16" s="121"/>
      <c r="L16" s="120"/>
      <c r="M16" s="121"/>
      <c r="N16" s="121"/>
      <c r="O16" s="121"/>
      <c r="P16" s="121"/>
      <c r="Q16" s="120"/>
      <c r="R16" s="121"/>
      <c r="S16" s="121"/>
      <c r="T16" s="121"/>
      <c r="U16" s="121"/>
      <c r="V16" s="120"/>
      <c r="W16" s="121"/>
      <c r="X16" s="121"/>
      <c r="Y16" s="121"/>
      <c r="Z16" s="121"/>
      <c r="AA16" s="120"/>
      <c r="AB16" s="121"/>
      <c r="AC16" s="121"/>
      <c r="AD16" s="121"/>
      <c r="AE16" s="121"/>
      <c r="AF16" s="120"/>
      <c r="AG16" s="121"/>
      <c r="AH16" s="121"/>
      <c r="AI16" s="121"/>
      <c r="AJ16" s="121"/>
    </row>
    <row r="17" spans="1:36" ht="12" customHeight="1">
      <c r="A17" s="113" t="s">
        <v>198</v>
      </c>
      <c r="B17" s="120"/>
      <c r="C17" s="121"/>
      <c r="D17" s="121"/>
      <c r="E17" s="121"/>
      <c r="F17" s="121"/>
      <c r="G17" s="120"/>
      <c r="H17" s="121"/>
      <c r="I17" s="121"/>
      <c r="J17" s="121"/>
      <c r="K17" s="121"/>
      <c r="L17" s="120"/>
      <c r="M17" s="121"/>
      <c r="N17" s="121"/>
      <c r="O17" s="121"/>
      <c r="P17" s="121"/>
      <c r="Q17" s="120"/>
      <c r="R17" s="121"/>
      <c r="S17" s="121"/>
      <c r="T17" s="121"/>
      <c r="U17" s="121"/>
      <c r="V17" s="120"/>
      <c r="W17" s="121"/>
      <c r="X17" s="121"/>
      <c r="Y17" s="121"/>
      <c r="Z17" s="121"/>
      <c r="AA17" s="120"/>
      <c r="AB17" s="121"/>
      <c r="AC17" s="121"/>
      <c r="AD17" s="121"/>
      <c r="AE17" s="121"/>
      <c r="AF17" s="120"/>
      <c r="AG17" s="121"/>
      <c r="AH17" s="121"/>
      <c r="AI17" s="121"/>
      <c r="AJ17" s="121"/>
    </row>
    <row r="18" spans="1:36" ht="12" customHeight="1"/>
    <row r="19" spans="1:36" ht="12" customHeight="1"/>
    <row r="20" spans="1:36" ht="12" customHeight="1"/>
    <row r="21" spans="1:36" ht="12" customHeight="1"/>
    <row r="22" spans="1:36" ht="12" customHeight="1"/>
    <row r="23" spans="1:36" ht="12" customHeight="1"/>
    <row r="24" spans="1:36" ht="12" customHeight="1"/>
    <row r="25" spans="1:36" ht="12" customHeight="1"/>
    <row r="26" spans="1:36" ht="12" customHeight="1"/>
    <row r="27" spans="1:36" ht="12" customHeight="1"/>
    <row r="28" spans="1:36" ht="12" customHeight="1"/>
    <row r="29" spans="1:36" ht="12" customHeight="1"/>
    <row r="30" spans="1:36" ht="12" customHeight="1"/>
    <row r="31" spans="1:36" ht="12" customHeight="1"/>
    <row r="32" spans="1:36"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sheetProtection selectLockedCells="1" selectUnlockedCells="1"/>
  <mergeCells count="1">
    <mergeCell ref="A3:DV3"/>
  </mergeCells>
  <conditionalFormatting sqref="A4:C5">
    <cfRule type="duplicateValues" dxfId="19" priority="5"/>
  </conditionalFormatting>
  <conditionalFormatting sqref="D4:P5">
    <cfRule type="duplicateValues" dxfId="18" priority="4"/>
  </conditionalFormatting>
  <conditionalFormatting sqref="Q4:AJ5">
    <cfRule type="duplicateValues" dxfId="17" priority="3"/>
  </conditionalFormatting>
  <conditionalFormatting sqref="AK4:DV5">
    <cfRule type="duplicateValues" dxfId="16" priority="2"/>
  </conditionalFormatting>
  <conditionalFormatting sqref="B7:DV15">
    <cfRule type="cellIs" dxfId="15" priority="1" operator="lessThan">
      <formula>0</formula>
    </cfRule>
  </conditionalFormatting>
  <pageMargins left="0.7" right="0.7" top="0.75" bottom="0.75" header="0.3" footer="0.3"/>
  <pageSetup orientation="portrait" horizontalDpi="360" verticalDpi="36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3E03-883B-4B84-BD2C-1909F1ABC8DD}">
  <dimension ref="A1:L28"/>
  <sheetViews>
    <sheetView showGridLines="0" zoomScale="85" zoomScaleNormal="85" workbookViewId="0">
      <selection activeCell="A5" sqref="A5"/>
    </sheetView>
  </sheetViews>
  <sheetFormatPr baseColWidth="10" defaultRowHeight="15"/>
  <cols>
    <col min="1" max="1" width="15.1640625" customWidth="1"/>
    <col min="2" max="2" width="22.5" customWidth="1"/>
    <col min="3" max="12" width="9.6640625" customWidth="1"/>
  </cols>
  <sheetData>
    <row r="1" spans="1:12" ht="83.25" customHeight="1">
      <c r="A1" s="248"/>
      <c r="B1" s="248"/>
      <c r="C1" s="248"/>
      <c r="D1" s="248"/>
      <c r="E1" s="248"/>
      <c r="F1" s="248"/>
      <c r="G1" s="248"/>
      <c r="H1" s="248"/>
      <c r="I1" s="207"/>
      <c r="J1" s="207"/>
      <c r="K1" s="207"/>
      <c r="L1" s="207"/>
    </row>
    <row r="3" spans="1:12" ht="15" customHeight="1">
      <c r="A3" s="249" t="s">
        <v>0</v>
      </c>
      <c r="B3" s="250"/>
      <c r="C3" s="250"/>
      <c r="D3" s="250"/>
      <c r="E3" s="250"/>
      <c r="F3" s="250"/>
      <c r="G3" s="250"/>
      <c r="H3" s="250"/>
      <c r="I3" s="250"/>
      <c r="J3" s="250"/>
      <c r="K3" s="250"/>
      <c r="L3" s="250"/>
    </row>
    <row r="4" spans="1:12" ht="15" customHeight="1">
      <c r="A4" s="249"/>
      <c r="B4" s="250"/>
      <c r="C4" s="250"/>
      <c r="D4" s="250"/>
      <c r="E4" s="250"/>
      <c r="F4" s="250"/>
      <c r="G4" s="250"/>
      <c r="H4" s="250"/>
      <c r="I4" s="250"/>
      <c r="J4" s="250"/>
      <c r="K4" s="250"/>
      <c r="L4" s="250"/>
    </row>
    <row r="5" spans="1:12" ht="15" customHeight="1">
      <c r="A5" s="220" t="s">
        <v>422</v>
      </c>
      <c r="B5" s="219"/>
      <c r="C5" s="219"/>
      <c r="D5" s="219"/>
      <c r="E5" s="219"/>
      <c r="F5" s="219"/>
      <c r="G5" s="219"/>
      <c r="H5" s="219"/>
      <c r="I5" s="219"/>
      <c r="J5" s="219"/>
      <c r="K5" s="219"/>
      <c r="L5" s="219"/>
    </row>
    <row r="6" spans="1:12" ht="15" customHeight="1">
      <c r="A6" s="220" t="s">
        <v>423</v>
      </c>
      <c r="B6" s="219"/>
      <c r="C6" s="219"/>
      <c r="D6" s="219"/>
      <c r="E6" s="219"/>
      <c r="F6" s="219"/>
      <c r="G6" s="219"/>
      <c r="H6" s="219"/>
      <c r="I6" s="219"/>
      <c r="J6" s="219"/>
      <c r="K6" s="219"/>
      <c r="L6" s="219"/>
    </row>
    <row r="7" spans="1:12" ht="15" customHeight="1">
      <c r="A7" s="220" t="s">
        <v>424</v>
      </c>
      <c r="B7" s="219"/>
      <c r="C7" s="219"/>
      <c r="D7" s="219"/>
      <c r="E7" s="219"/>
      <c r="F7" s="219"/>
      <c r="G7" s="219"/>
      <c r="H7" s="219"/>
      <c r="I7" s="219"/>
      <c r="J7" s="219"/>
      <c r="K7" s="219"/>
      <c r="L7" s="219"/>
    </row>
    <row r="9" spans="1:12" ht="17">
      <c r="A9" s="208"/>
      <c r="B9" s="209"/>
      <c r="C9" s="209"/>
      <c r="D9" s="209"/>
      <c r="E9" s="209"/>
      <c r="F9" s="209"/>
      <c r="G9" s="209"/>
      <c r="H9" s="210"/>
    </row>
    <row r="10" spans="1:12" ht="33" customHeight="1">
      <c r="A10" s="208"/>
      <c r="B10" s="209"/>
      <c r="C10" s="246" t="s">
        <v>425</v>
      </c>
      <c r="D10" s="246"/>
      <c r="E10" s="246" t="s">
        <v>193</v>
      </c>
      <c r="F10" s="246"/>
      <c r="G10" s="246" t="s">
        <v>194</v>
      </c>
      <c r="H10" s="246"/>
      <c r="I10" s="246" t="s">
        <v>426</v>
      </c>
      <c r="J10" s="246"/>
      <c r="K10" s="246" t="s">
        <v>427</v>
      </c>
      <c r="L10" s="246"/>
    </row>
    <row r="11" spans="1:12" ht="17">
      <c r="A11" s="208"/>
      <c r="B11" s="209"/>
      <c r="C11" s="212">
        <v>2019</v>
      </c>
      <c r="D11" s="212">
        <v>2020</v>
      </c>
      <c r="E11" s="212">
        <v>2019</v>
      </c>
      <c r="F11" s="212">
        <v>2020</v>
      </c>
      <c r="G11" s="212">
        <v>2019</v>
      </c>
      <c r="H11" s="212">
        <v>2020</v>
      </c>
      <c r="I11" s="212">
        <v>2019</v>
      </c>
      <c r="J11" s="212">
        <v>2020</v>
      </c>
      <c r="K11" s="212">
        <v>2019</v>
      </c>
      <c r="L11" s="212">
        <v>2020</v>
      </c>
    </row>
    <row r="12" spans="1:12" ht="17">
      <c r="A12" s="245" t="s">
        <v>428</v>
      </c>
      <c r="B12" s="213" t="s">
        <v>429</v>
      </c>
      <c r="C12" s="214">
        <v>3514559.0858358401</v>
      </c>
      <c r="D12" s="214">
        <v>3096630.5477338298</v>
      </c>
      <c r="E12" s="214">
        <v>3013840.6373435999</v>
      </c>
      <c r="F12" s="214">
        <v>2637786.1929515498</v>
      </c>
      <c r="G12" s="214">
        <v>500718.44849224301</v>
      </c>
      <c r="H12" s="214">
        <v>458844.35478228499</v>
      </c>
      <c r="I12" s="214">
        <v>1691321.6053829901</v>
      </c>
      <c r="J12" s="214">
        <v>1506957.6456047499</v>
      </c>
      <c r="K12" s="214">
        <v>1322519.0319606101</v>
      </c>
      <c r="L12" s="214">
        <v>1130828.5473468001</v>
      </c>
    </row>
    <row r="13" spans="1:12" ht="17">
      <c r="A13" s="245"/>
      <c r="B13" s="213" t="s">
        <v>430</v>
      </c>
      <c r="C13" s="214">
        <v>1953182.50527772</v>
      </c>
      <c r="D13" s="214">
        <v>1968223.5514174399</v>
      </c>
      <c r="E13" s="214">
        <v>1743207.8838631399</v>
      </c>
      <c r="F13" s="214">
        <v>1733682.0562949299</v>
      </c>
      <c r="G13" s="214">
        <v>209974.621414578</v>
      </c>
      <c r="H13" s="214">
        <v>234541.49512250899</v>
      </c>
      <c r="I13" s="214">
        <v>956880.23314432404</v>
      </c>
      <c r="J13" s="214">
        <v>965272.078543104</v>
      </c>
      <c r="K13" s="214">
        <v>786327.65071881702</v>
      </c>
      <c r="L13" s="214">
        <v>768409.97775182605</v>
      </c>
    </row>
    <row r="14" spans="1:12" ht="17">
      <c r="A14" s="245" t="s">
        <v>431</v>
      </c>
      <c r="B14" s="213" t="s">
        <v>432</v>
      </c>
      <c r="C14" s="214">
        <v>142498.35248707599</v>
      </c>
      <c r="D14" s="214">
        <v>160622.10699814599</v>
      </c>
      <c r="E14" s="214">
        <v>117884.486317683</v>
      </c>
      <c r="F14" s="214">
        <v>127801.19584211</v>
      </c>
      <c r="G14" s="214">
        <v>24613.866169393001</v>
      </c>
      <c r="H14" s="214">
        <v>32820.9111560366</v>
      </c>
      <c r="I14" s="214">
        <v>60720.957711576499</v>
      </c>
      <c r="J14" s="214">
        <v>62691.339945159001</v>
      </c>
      <c r="K14" s="214">
        <v>57163.528606106498</v>
      </c>
      <c r="L14" s="214">
        <v>65109.855896950598</v>
      </c>
    </row>
    <row r="15" spans="1:12" ht="17">
      <c r="A15" s="245"/>
      <c r="B15" s="213" t="s">
        <v>433</v>
      </c>
      <c r="C15" s="214">
        <v>766821.05407538998</v>
      </c>
      <c r="D15" s="214">
        <v>767896.38704360998</v>
      </c>
      <c r="E15" s="214">
        <v>656476.64883423399</v>
      </c>
      <c r="F15" s="214">
        <v>649211.62765590497</v>
      </c>
      <c r="G15" s="214">
        <v>110344.405241157</v>
      </c>
      <c r="H15" s="214">
        <v>118684.75938770499</v>
      </c>
      <c r="I15" s="214">
        <v>360083.29191644199</v>
      </c>
      <c r="J15" s="214">
        <v>363743.31092316197</v>
      </c>
      <c r="K15" s="214">
        <v>296393.35691779101</v>
      </c>
      <c r="L15" s="214">
        <v>285468.316732743</v>
      </c>
    </row>
    <row r="16" spans="1:12" ht="17">
      <c r="A16" s="245"/>
      <c r="B16" s="213" t="s">
        <v>434</v>
      </c>
      <c r="C16" s="214">
        <v>1229739.51215926</v>
      </c>
      <c r="D16" s="214">
        <v>1150223.0960991399</v>
      </c>
      <c r="E16" s="214">
        <v>1061152.7845349701</v>
      </c>
      <c r="F16" s="214">
        <v>984172.15642674896</v>
      </c>
      <c r="G16" s="214">
        <v>168586.727624288</v>
      </c>
      <c r="H16" s="214">
        <v>166050.93967238601</v>
      </c>
      <c r="I16" s="214">
        <v>565628.10912835901</v>
      </c>
      <c r="J16" s="214">
        <v>554992.26405480702</v>
      </c>
      <c r="K16" s="214">
        <v>495524.67540661001</v>
      </c>
      <c r="L16" s="214">
        <v>429179.89237194299</v>
      </c>
    </row>
    <row r="17" spans="1:12" ht="17">
      <c r="A17" s="245"/>
      <c r="B17" s="213" t="s">
        <v>435</v>
      </c>
      <c r="C17" s="214">
        <v>1473420.50042361</v>
      </c>
      <c r="D17" s="214">
        <v>1316536.42818672</v>
      </c>
      <c r="E17" s="214">
        <v>1280591.7958729099</v>
      </c>
      <c r="F17" s="214">
        <v>1148679.49809148</v>
      </c>
      <c r="G17" s="214">
        <v>192828.704550706</v>
      </c>
      <c r="H17" s="214">
        <v>167856.93009523701</v>
      </c>
      <c r="I17" s="214">
        <v>695835.64233134105</v>
      </c>
      <c r="J17" s="214">
        <v>638037.240153283</v>
      </c>
      <c r="K17" s="214">
        <v>584756.15354156599</v>
      </c>
      <c r="L17" s="214">
        <v>510642.25793819799</v>
      </c>
    </row>
    <row r="18" spans="1:12" ht="17">
      <c r="A18" s="245"/>
      <c r="B18" s="213" t="s">
        <v>436</v>
      </c>
      <c r="C18" s="214">
        <v>1065148.2434461899</v>
      </c>
      <c r="D18" s="214">
        <v>967085.14185728703</v>
      </c>
      <c r="E18" s="214">
        <v>942563.314054608</v>
      </c>
      <c r="F18" s="214">
        <v>846644.93221045495</v>
      </c>
      <c r="G18" s="214">
        <v>122584.92939158301</v>
      </c>
      <c r="H18" s="214">
        <v>120440.20964683199</v>
      </c>
      <c r="I18" s="214">
        <v>566649.38703090895</v>
      </c>
      <c r="J18" s="214">
        <v>514760.26127445902</v>
      </c>
      <c r="K18" s="214">
        <v>375913.92702369898</v>
      </c>
      <c r="L18" s="214">
        <v>331884.67093599599</v>
      </c>
    </row>
    <row r="19" spans="1:12" ht="17">
      <c r="A19" s="245"/>
      <c r="B19" s="213" t="s">
        <v>437</v>
      </c>
      <c r="C19" s="214">
        <v>790113.92852203595</v>
      </c>
      <c r="D19" s="214">
        <v>702490.93896637601</v>
      </c>
      <c r="E19" s="214">
        <v>698379.49159234203</v>
      </c>
      <c r="F19" s="214">
        <v>614958.83901977795</v>
      </c>
      <c r="G19" s="214">
        <v>91734.436929693999</v>
      </c>
      <c r="H19" s="214">
        <v>87532.099946597998</v>
      </c>
      <c r="I19" s="214">
        <v>399284.45040869003</v>
      </c>
      <c r="J19" s="214">
        <v>338005.30779698002</v>
      </c>
      <c r="K19" s="214">
        <v>299095.04118365201</v>
      </c>
      <c r="L19" s="214">
        <v>276953.53122279799</v>
      </c>
    </row>
    <row r="20" spans="1:12" ht="16.5" customHeight="1">
      <c r="A20" s="246" t="s">
        <v>438</v>
      </c>
      <c r="B20" s="213" t="s">
        <v>439</v>
      </c>
      <c r="C20" s="214">
        <v>2098278.3798978901</v>
      </c>
      <c r="D20" s="214">
        <v>1844014.6755490501</v>
      </c>
      <c r="E20" s="214">
        <v>1656132.54716032</v>
      </c>
      <c r="F20" s="214">
        <v>1465263.2051196799</v>
      </c>
      <c r="G20" s="214">
        <v>442145.83273757302</v>
      </c>
      <c r="H20" s="214">
        <v>378751.47042937402</v>
      </c>
      <c r="I20" s="214">
        <v>801793.10410517501</v>
      </c>
      <c r="J20" s="214">
        <v>695621.92455374997</v>
      </c>
      <c r="K20" s="214">
        <v>854339.44305514498</v>
      </c>
      <c r="L20" s="214">
        <v>769641.28056592494</v>
      </c>
    </row>
    <row r="21" spans="1:12" ht="17">
      <c r="A21" s="246"/>
      <c r="B21" s="213" t="s">
        <v>440</v>
      </c>
      <c r="C21" s="214">
        <v>2445304.9728969601</v>
      </c>
      <c r="D21" s="214">
        <v>2308597.8931418699</v>
      </c>
      <c r="E21" s="214">
        <v>2214629.1977952798</v>
      </c>
      <c r="F21" s="214">
        <v>2034039.36623476</v>
      </c>
      <c r="G21" s="214">
        <v>230675.77510168299</v>
      </c>
      <c r="H21" s="214">
        <v>274558.52690711</v>
      </c>
      <c r="I21" s="214">
        <v>1278816.27573885</v>
      </c>
      <c r="J21" s="214">
        <v>1197140.7758271201</v>
      </c>
      <c r="K21" s="214">
        <v>935812.92205643095</v>
      </c>
      <c r="L21" s="214">
        <v>836898.59040763299</v>
      </c>
    </row>
    <row r="22" spans="1:12" ht="17">
      <c r="A22" s="246"/>
      <c r="B22" s="213" t="s">
        <v>441</v>
      </c>
      <c r="C22" s="214">
        <v>389862.73291254701</v>
      </c>
      <c r="D22" s="214">
        <v>404201.48110349302</v>
      </c>
      <c r="E22" s="214">
        <v>372279.484053744</v>
      </c>
      <c r="F22" s="214">
        <v>383776.29182804801</v>
      </c>
      <c r="G22" s="214">
        <v>17583.248858802999</v>
      </c>
      <c r="H22" s="214">
        <v>20425.189275445598</v>
      </c>
      <c r="I22" s="214">
        <v>209489.44266190499</v>
      </c>
      <c r="J22" s="214">
        <v>239878.27724085801</v>
      </c>
      <c r="K22" s="214">
        <v>162790.04139183799</v>
      </c>
      <c r="L22" s="214">
        <v>143898.01458719</v>
      </c>
    </row>
    <row r="23" spans="1:12" ht="17">
      <c r="A23" s="246"/>
      <c r="B23" s="213" t="s">
        <v>442</v>
      </c>
      <c r="C23" s="214">
        <v>533184.14164392196</v>
      </c>
      <c r="D23" s="214">
        <v>472897.66912582598</v>
      </c>
      <c r="E23" s="214">
        <v>512895.92843516002</v>
      </c>
      <c r="F23" s="214">
        <v>453247.005832961</v>
      </c>
      <c r="G23" s="214">
        <v>20288.213208762001</v>
      </c>
      <c r="H23" s="214">
        <v>19650.663292865502</v>
      </c>
      <c r="I23" s="214">
        <v>356991.65225914802</v>
      </c>
      <c r="J23" s="214">
        <v>310420.70358961099</v>
      </c>
      <c r="K23" s="214">
        <v>155904.27617601099</v>
      </c>
      <c r="L23" s="214">
        <v>142826.30224334999</v>
      </c>
    </row>
    <row r="24" spans="1:12" ht="16.5" customHeight="1">
      <c r="A24" s="247" t="s">
        <v>443</v>
      </c>
      <c r="B24" s="213" t="s">
        <v>444</v>
      </c>
      <c r="C24" s="214">
        <v>904875.19164774101</v>
      </c>
      <c r="D24" s="214">
        <v>812377.81570238899</v>
      </c>
      <c r="E24" s="214">
        <v>829700.11406598706</v>
      </c>
      <c r="F24" s="214">
        <v>739982.94566766196</v>
      </c>
      <c r="G24" s="214">
        <v>75175.077581753998</v>
      </c>
      <c r="H24" s="214">
        <v>72394.870034726206</v>
      </c>
      <c r="I24" s="214">
        <v>556761.53802984697</v>
      </c>
      <c r="J24" s="214">
        <v>509310.83287363499</v>
      </c>
      <c r="K24" s="214">
        <v>272938.57603613997</v>
      </c>
      <c r="L24" s="214">
        <v>230672.11279402801</v>
      </c>
    </row>
    <row r="25" spans="1:12" ht="17">
      <c r="A25" s="247"/>
      <c r="B25" s="213" t="s">
        <v>445</v>
      </c>
      <c r="C25" s="214">
        <v>3628441.81099342</v>
      </c>
      <c r="D25" s="214">
        <v>3283031.8678220599</v>
      </c>
      <c r="E25" s="214">
        <v>3077202.4432332902</v>
      </c>
      <c r="F25" s="214">
        <v>2756698.5189837599</v>
      </c>
      <c r="G25" s="214">
        <v>551239.36776012694</v>
      </c>
      <c r="H25" s="214">
        <v>526333.34883830301</v>
      </c>
      <c r="I25" s="214">
        <v>1596122.77583661</v>
      </c>
      <c r="J25" s="214">
        <v>1430376.30520615</v>
      </c>
      <c r="K25" s="214">
        <v>1481079.66739668</v>
      </c>
      <c r="L25" s="214">
        <v>1326322.2137776101</v>
      </c>
    </row>
    <row r="26" spans="1:12" ht="17">
      <c r="A26" s="212" t="s">
        <v>6</v>
      </c>
      <c r="B26" s="213"/>
      <c r="C26" s="214">
        <v>5467741.5911135599</v>
      </c>
      <c r="D26" s="214">
        <v>5064854.0991512705</v>
      </c>
      <c r="E26" s="214">
        <v>4757048.5212067403</v>
      </c>
      <c r="F26" s="214">
        <v>4371468.2492464799</v>
      </c>
      <c r="G26" s="214">
        <v>710693.06990682101</v>
      </c>
      <c r="H26" s="214">
        <v>693385.84990479401</v>
      </c>
      <c r="I26" s="214">
        <v>2648201.83852732</v>
      </c>
      <c r="J26" s="214">
        <v>2472229.7241478502</v>
      </c>
      <c r="K26" s="214">
        <v>2108846.6826794199</v>
      </c>
      <c r="L26" s="214">
        <v>1899238.52509863</v>
      </c>
    </row>
    <row r="27" spans="1:12" ht="17">
      <c r="C27" s="211"/>
      <c r="D27" s="211"/>
      <c r="E27" s="211"/>
      <c r="F27" s="211"/>
      <c r="G27" s="211"/>
      <c r="H27" s="211"/>
      <c r="I27" s="211"/>
      <c r="J27" s="211"/>
      <c r="K27" s="211"/>
      <c r="L27" s="211"/>
    </row>
    <row r="28" spans="1:12" ht="17">
      <c r="A28" s="113" t="s">
        <v>198</v>
      </c>
      <c r="C28" s="211"/>
      <c r="D28" s="211"/>
      <c r="E28" s="211"/>
      <c r="F28" s="211"/>
      <c r="G28" s="211"/>
      <c r="H28" s="211"/>
      <c r="I28" s="211"/>
      <c r="J28" s="211"/>
      <c r="K28" s="211"/>
      <c r="L28" s="211"/>
    </row>
  </sheetData>
  <mergeCells count="11">
    <mergeCell ref="A12:A13"/>
    <mergeCell ref="A14:A19"/>
    <mergeCell ref="A20:A23"/>
    <mergeCell ref="A24:A25"/>
    <mergeCell ref="A1:H1"/>
    <mergeCell ref="A3:L4"/>
    <mergeCell ref="C10:D10"/>
    <mergeCell ref="E10:F10"/>
    <mergeCell ref="G10:H10"/>
    <mergeCell ref="I10:J10"/>
    <mergeCell ref="K10:L10"/>
  </mergeCells>
  <pageMargins left="0.7" right="0.7" top="0.75" bottom="0.75" header="0.3" footer="0.3"/>
  <pageSetup orientation="portrait"/>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ECD3-200C-4D0F-8D35-08FC17340B30}">
  <dimension ref="A1:L27"/>
  <sheetViews>
    <sheetView showGridLines="0" zoomScale="85" zoomScaleNormal="85" workbookViewId="0">
      <selection activeCell="A5" sqref="A5:L5"/>
    </sheetView>
  </sheetViews>
  <sheetFormatPr baseColWidth="10" defaultRowHeight="15"/>
  <cols>
    <col min="1" max="1" width="15.1640625" customWidth="1"/>
    <col min="2" max="2" width="22.5" customWidth="1"/>
    <col min="3" max="12" width="9.6640625" customWidth="1"/>
  </cols>
  <sheetData>
    <row r="1" spans="1:12" ht="83.25" customHeight="1">
      <c r="A1" s="248"/>
      <c r="B1" s="248"/>
      <c r="C1" s="248"/>
      <c r="D1" s="248"/>
      <c r="E1" s="248"/>
      <c r="F1" s="248"/>
      <c r="G1" s="248"/>
      <c r="H1" s="248"/>
      <c r="I1" s="207"/>
      <c r="J1" s="207"/>
      <c r="K1" s="207"/>
      <c r="L1" s="207"/>
    </row>
    <row r="3" spans="1:12" ht="15" customHeight="1">
      <c r="A3" s="249" t="s">
        <v>0</v>
      </c>
      <c r="B3" s="250"/>
      <c r="C3" s="250"/>
      <c r="D3" s="250"/>
      <c r="E3" s="250"/>
      <c r="F3" s="250"/>
      <c r="G3" s="250"/>
      <c r="H3" s="250"/>
      <c r="I3" s="250"/>
      <c r="J3" s="250"/>
      <c r="K3" s="250"/>
      <c r="L3" s="250"/>
    </row>
    <row r="4" spans="1:12" ht="15" customHeight="1">
      <c r="A4" s="249"/>
      <c r="B4" s="250"/>
      <c r="C4" s="250"/>
      <c r="D4" s="250"/>
      <c r="E4" s="250"/>
      <c r="F4" s="250"/>
      <c r="G4" s="250"/>
      <c r="H4" s="250"/>
      <c r="I4" s="250"/>
      <c r="J4" s="250"/>
      <c r="K4" s="250"/>
      <c r="L4" s="250"/>
    </row>
    <row r="5" spans="1:12" ht="27" customHeight="1">
      <c r="A5" s="251" t="s">
        <v>446</v>
      </c>
      <c r="B5" s="251"/>
      <c r="C5" s="251"/>
      <c r="D5" s="251"/>
      <c r="E5" s="251"/>
      <c r="F5" s="251"/>
      <c r="G5" s="251"/>
      <c r="H5" s="251"/>
      <c r="I5" s="251"/>
      <c r="J5" s="251"/>
      <c r="K5" s="251"/>
      <c r="L5" s="251"/>
    </row>
    <row r="6" spans="1:12" ht="15" customHeight="1">
      <c r="A6" s="220" t="s">
        <v>423</v>
      </c>
      <c r="B6" s="219"/>
      <c r="C6" s="219"/>
      <c r="D6" s="219"/>
      <c r="E6" s="219"/>
      <c r="F6" s="219"/>
      <c r="G6" s="219"/>
      <c r="H6" s="219"/>
      <c r="I6" s="219"/>
      <c r="J6" s="219"/>
      <c r="K6" s="219"/>
      <c r="L6" s="219"/>
    </row>
    <row r="7" spans="1:12" ht="15" customHeight="1">
      <c r="A7" s="220" t="s">
        <v>424</v>
      </c>
      <c r="B7" s="219"/>
      <c r="C7" s="219"/>
      <c r="D7" s="219"/>
      <c r="E7" s="219"/>
      <c r="F7" s="219"/>
      <c r="G7" s="219"/>
      <c r="H7" s="219"/>
      <c r="I7" s="219"/>
      <c r="J7" s="219"/>
      <c r="K7" s="219"/>
      <c r="L7" s="219"/>
    </row>
    <row r="9" spans="1:12" ht="33" customHeight="1">
      <c r="C9" s="246" t="s">
        <v>425</v>
      </c>
      <c r="D9" s="246"/>
      <c r="E9" s="246" t="s">
        <v>193</v>
      </c>
      <c r="F9" s="246"/>
      <c r="G9" s="246" t="s">
        <v>194</v>
      </c>
      <c r="H9" s="246"/>
      <c r="I9" s="246" t="s">
        <v>426</v>
      </c>
      <c r="J9" s="246"/>
      <c r="K9" s="246" t="s">
        <v>427</v>
      </c>
      <c r="L9" s="246"/>
    </row>
    <row r="10" spans="1:12" ht="17">
      <c r="C10" s="212">
        <v>2019</v>
      </c>
      <c r="D10" s="212">
        <v>2020</v>
      </c>
      <c r="E10" s="212">
        <v>2019</v>
      </c>
      <c r="F10" s="212">
        <v>2020</v>
      </c>
      <c r="G10" s="212">
        <v>2019</v>
      </c>
      <c r="H10" s="212">
        <v>2020</v>
      </c>
      <c r="I10" s="212">
        <v>2019</v>
      </c>
      <c r="J10" s="212">
        <v>2020</v>
      </c>
      <c r="K10" s="212">
        <v>2019</v>
      </c>
      <c r="L10" s="212">
        <v>2020</v>
      </c>
    </row>
    <row r="11" spans="1:12" ht="17">
      <c r="A11" s="245" t="s">
        <v>428</v>
      </c>
      <c r="B11" s="213" t="s">
        <v>429</v>
      </c>
      <c r="C11" s="214">
        <v>1154418.0486463399</v>
      </c>
      <c r="D11" s="214">
        <v>1353182.5800439999</v>
      </c>
      <c r="E11" s="214">
        <v>945139.584634798</v>
      </c>
      <c r="F11" s="214">
        <v>1187577.54328309</v>
      </c>
      <c r="G11" s="214">
        <v>209278.46401154099</v>
      </c>
      <c r="H11" s="214">
        <v>165605.03676090899</v>
      </c>
      <c r="I11" s="214">
        <v>445257.38652902597</v>
      </c>
      <c r="J11" s="214">
        <v>625977.75383196201</v>
      </c>
      <c r="K11" s="214">
        <v>499882.19810577098</v>
      </c>
      <c r="L11" s="214">
        <v>561599.78945112799</v>
      </c>
    </row>
    <row r="12" spans="1:12" ht="17">
      <c r="A12" s="245"/>
      <c r="B12" s="213" t="s">
        <v>430</v>
      </c>
      <c r="C12" s="214">
        <v>716925.96008149697</v>
      </c>
      <c r="D12" s="214">
        <v>999999.74512874195</v>
      </c>
      <c r="E12" s="214">
        <v>617320.80887587206</v>
      </c>
      <c r="F12" s="214">
        <v>879956.56803859398</v>
      </c>
      <c r="G12" s="214">
        <v>99605.151205625007</v>
      </c>
      <c r="H12" s="214">
        <v>120043.177090148</v>
      </c>
      <c r="I12" s="214">
        <v>283884.164123617</v>
      </c>
      <c r="J12" s="214">
        <v>448424.96738297999</v>
      </c>
      <c r="K12" s="214">
        <v>333436.644752255</v>
      </c>
      <c r="L12" s="214">
        <v>431531.60065561498</v>
      </c>
    </row>
    <row r="13" spans="1:12" ht="17">
      <c r="A13" s="245" t="s">
        <v>431</v>
      </c>
      <c r="B13" s="213" t="s">
        <v>432</v>
      </c>
      <c r="C13" s="214">
        <v>61078.4877066564</v>
      </c>
      <c r="D13" s="214">
        <v>91579.7675860749</v>
      </c>
      <c r="E13" s="214">
        <v>50268.702323560399</v>
      </c>
      <c r="F13" s="214">
        <v>78223.229083660102</v>
      </c>
      <c r="G13" s="214">
        <v>10809.785383095999</v>
      </c>
      <c r="H13" s="214">
        <v>13356.5385024148</v>
      </c>
      <c r="I13" s="214">
        <v>19081.334432738</v>
      </c>
      <c r="J13" s="214">
        <v>36723.268103947703</v>
      </c>
      <c r="K13" s="214">
        <v>31187.367890822399</v>
      </c>
      <c r="L13" s="214">
        <v>41499.960979712399</v>
      </c>
    </row>
    <row r="14" spans="1:12" ht="17">
      <c r="A14" s="245"/>
      <c r="B14" s="213" t="s">
        <v>433</v>
      </c>
      <c r="C14" s="214">
        <v>338297.72809583601</v>
      </c>
      <c r="D14" s="214">
        <v>407416.22159201198</v>
      </c>
      <c r="E14" s="214">
        <v>287092.90139858302</v>
      </c>
      <c r="F14" s="214">
        <v>359357.66923069197</v>
      </c>
      <c r="G14" s="214">
        <v>51204.826697252996</v>
      </c>
      <c r="H14" s="214">
        <v>48058.552361320202</v>
      </c>
      <c r="I14" s="214">
        <v>144832.978022984</v>
      </c>
      <c r="J14" s="214">
        <v>196859.96910080401</v>
      </c>
      <c r="K14" s="214">
        <v>142259.923375599</v>
      </c>
      <c r="L14" s="214">
        <v>162497.70012988799</v>
      </c>
    </row>
    <row r="15" spans="1:12" ht="17">
      <c r="A15" s="245"/>
      <c r="B15" s="213" t="s">
        <v>434</v>
      </c>
      <c r="C15" s="214">
        <v>500979.27633417601</v>
      </c>
      <c r="D15" s="214">
        <v>630562.94645141996</v>
      </c>
      <c r="E15" s="214">
        <v>414509.91694715602</v>
      </c>
      <c r="F15" s="214">
        <v>544974.347666024</v>
      </c>
      <c r="G15" s="214">
        <v>86469.359387019998</v>
      </c>
      <c r="H15" s="214">
        <v>85588.598785395297</v>
      </c>
      <c r="I15" s="214">
        <v>199299.994989069</v>
      </c>
      <c r="J15" s="214">
        <v>298412.98238995101</v>
      </c>
      <c r="K15" s="214">
        <v>215209.92195808701</v>
      </c>
      <c r="L15" s="214">
        <v>246561.36527607299</v>
      </c>
    </row>
    <row r="16" spans="1:12" ht="17">
      <c r="A16" s="245"/>
      <c r="B16" s="213" t="s">
        <v>435</v>
      </c>
      <c r="C16" s="214">
        <v>468165.52177635499</v>
      </c>
      <c r="D16" s="214">
        <v>580004.64702220098</v>
      </c>
      <c r="E16" s="214">
        <v>386264.76866996102</v>
      </c>
      <c r="F16" s="214">
        <v>519438.03418066801</v>
      </c>
      <c r="G16" s="214">
        <v>81900.753106393997</v>
      </c>
      <c r="H16" s="214">
        <v>60566.612841533097</v>
      </c>
      <c r="I16" s="214">
        <v>172138.536966093</v>
      </c>
      <c r="J16" s="214">
        <v>266028.45267932001</v>
      </c>
      <c r="K16" s="214">
        <v>214126.23170386799</v>
      </c>
      <c r="L16" s="214">
        <v>253409.58150134899</v>
      </c>
    </row>
    <row r="17" spans="1:12" ht="17">
      <c r="A17" s="245"/>
      <c r="B17" s="213" t="s">
        <v>436</v>
      </c>
      <c r="C17" s="214">
        <v>289066.08399901201</v>
      </c>
      <c r="D17" s="214">
        <v>400113.61319167702</v>
      </c>
      <c r="E17" s="214">
        <v>247478.40760479099</v>
      </c>
      <c r="F17" s="214">
        <v>350297.97054588102</v>
      </c>
      <c r="G17" s="214">
        <v>41587.676394221002</v>
      </c>
      <c r="H17" s="214">
        <v>49815.642645795298</v>
      </c>
      <c r="I17" s="214">
        <v>128350.713713155</v>
      </c>
      <c r="J17" s="214">
        <v>179753.579864514</v>
      </c>
      <c r="K17" s="214">
        <v>119127.69389163599</v>
      </c>
      <c r="L17" s="214">
        <v>170544.39068136699</v>
      </c>
    </row>
    <row r="18" spans="1:12" ht="17">
      <c r="A18" s="245"/>
      <c r="B18" s="213" t="s">
        <v>437</v>
      </c>
      <c r="C18" s="214">
        <v>213756.91081579999</v>
      </c>
      <c r="D18" s="214">
        <v>243505.12932935701</v>
      </c>
      <c r="E18" s="214">
        <v>176845.69656661799</v>
      </c>
      <c r="F18" s="214">
        <v>215242.86061475801</v>
      </c>
      <c r="G18" s="214">
        <v>36911.214249181998</v>
      </c>
      <c r="H18" s="214">
        <v>28262.2687145985</v>
      </c>
      <c r="I18" s="214">
        <v>65437.9925286047</v>
      </c>
      <c r="J18" s="214">
        <v>96624.469076404494</v>
      </c>
      <c r="K18" s="214">
        <v>111407.704038014</v>
      </c>
      <c r="L18" s="214">
        <v>118618.391538354</v>
      </c>
    </row>
    <row r="19" spans="1:12" ht="16.5" customHeight="1">
      <c r="A19" s="246" t="s">
        <v>438</v>
      </c>
      <c r="B19" s="213" t="s">
        <v>439</v>
      </c>
      <c r="C19" s="214">
        <v>915409.64269022597</v>
      </c>
      <c r="D19" s="214">
        <v>969754.93142421101</v>
      </c>
      <c r="E19" s="214">
        <v>705328.61078193597</v>
      </c>
      <c r="F19" s="214">
        <v>806397.40934057499</v>
      </c>
      <c r="G19" s="214">
        <v>210081.03190829</v>
      </c>
      <c r="H19" s="214">
        <v>163357.52208363701</v>
      </c>
      <c r="I19" s="214">
        <v>280783.03128354298</v>
      </c>
      <c r="J19" s="214">
        <v>344985.41918327799</v>
      </c>
      <c r="K19" s="214">
        <v>424545.57949839201</v>
      </c>
      <c r="L19" s="214">
        <v>461411.99015729601</v>
      </c>
    </row>
    <row r="20" spans="1:12" ht="17">
      <c r="A20" s="246"/>
      <c r="B20" s="213" t="s">
        <v>440</v>
      </c>
      <c r="C20" s="214">
        <v>816850.636841367</v>
      </c>
      <c r="D20" s="214">
        <v>1134533.17881878</v>
      </c>
      <c r="E20" s="214">
        <v>725315.63966204098</v>
      </c>
      <c r="F20" s="214">
        <v>1018599.66174369</v>
      </c>
      <c r="G20" s="214">
        <v>91534.997179326005</v>
      </c>
      <c r="H20" s="214">
        <v>115933.517075094</v>
      </c>
      <c r="I20" s="214">
        <v>374854.676322766</v>
      </c>
      <c r="J20" s="214">
        <v>571125.24922682997</v>
      </c>
      <c r="K20" s="214">
        <v>350460.96333927597</v>
      </c>
      <c r="L20" s="214">
        <v>447474.41251685802</v>
      </c>
    </row>
    <row r="21" spans="1:12" ht="17">
      <c r="A21" s="246"/>
      <c r="B21" s="213" t="s">
        <v>441</v>
      </c>
      <c r="C21" s="214">
        <v>65226.6079226613</v>
      </c>
      <c r="D21" s="214">
        <v>130663.346770401</v>
      </c>
      <c r="E21" s="214">
        <v>61791.882224423302</v>
      </c>
      <c r="F21" s="214">
        <v>127547.544249475</v>
      </c>
      <c r="G21" s="214">
        <v>3434.7256982379999</v>
      </c>
      <c r="H21" s="214">
        <v>3115.8025209266698</v>
      </c>
      <c r="I21" s="214">
        <v>27336.766033203399</v>
      </c>
      <c r="J21" s="214">
        <v>75754.558248441797</v>
      </c>
      <c r="K21" s="214">
        <v>34455.116191219902</v>
      </c>
      <c r="L21" s="214">
        <v>51792.986001033001</v>
      </c>
    </row>
    <row r="22" spans="1:12" ht="17">
      <c r="A22" s="246"/>
      <c r="B22" s="213" t="s">
        <v>442</v>
      </c>
      <c r="C22" s="214">
        <v>72870.280241721499</v>
      </c>
      <c r="D22" s="214">
        <v>101098.97623605101</v>
      </c>
      <c r="E22" s="214">
        <v>69037.419810409498</v>
      </c>
      <c r="F22" s="214">
        <v>97857.604064651197</v>
      </c>
      <c r="G22" s="214">
        <v>3832.8604313119999</v>
      </c>
      <c r="H22" s="214">
        <v>3241.3721713995301</v>
      </c>
      <c r="I22" s="214">
        <v>45180.235981270998</v>
      </c>
      <c r="J22" s="214">
        <v>67574.850391966698</v>
      </c>
      <c r="K22" s="214">
        <v>23857.183829138499</v>
      </c>
      <c r="L22" s="214">
        <v>30282.753672684499</v>
      </c>
    </row>
    <row r="23" spans="1:12" ht="16.5" customHeight="1">
      <c r="A23" s="247" t="s">
        <v>443</v>
      </c>
      <c r="B23" s="213" t="s">
        <v>444</v>
      </c>
      <c r="C23" s="214">
        <v>95861.172541396198</v>
      </c>
      <c r="D23" s="214">
        <v>161392.49384577101</v>
      </c>
      <c r="E23" s="214">
        <v>89741.3637823342</v>
      </c>
      <c r="F23" s="214">
        <v>158492.48245129699</v>
      </c>
      <c r="G23" s="214">
        <v>6119.8087590619998</v>
      </c>
      <c r="H23" s="214">
        <v>2900.0113944731502</v>
      </c>
      <c r="I23" s="214">
        <v>67352.140125197795</v>
      </c>
      <c r="J23" s="214">
        <v>112181.99694184</v>
      </c>
      <c r="K23" s="214">
        <v>22389.223657136401</v>
      </c>
      <c r="L23" s="214">
        <v>46310.485509457198</v>
      </c>
    </row>
    <row r="24" spans="1:12" ht="17">
      <c r="A24" s="247"/>
      <c r="B24" s="213" t="s">
        <v>445</v>
      </c>
      <c r="C24" s="214">
        <v>1476483.0893346099</v>
      </c>
      <c r="D24" s="214">
        <v>1753873.5953770201</v>
      </c>
      <c r="E24" s="214">
        <v>1217338.7025232399</v>
      </c>
      <c r="F24" s="214">
        <v>1511506.8119363401</v>
      </c>
      <c r="G24" s="214">
        <v>259144.38681136901</v>
      </c>
      <c r="H24" s="214">
        <v>242366.78344068301</v>
      </c>
      <c r="I24" s="214">
        <v>555232.65021365206</v>
      </c>
      <c r="J24" s="214">
        <v>743123.58044057596</v>
      </c>
      <c r="K24" s="214">
        <v>662106.05230958597</v>
      </c>
      <c r="L24" s="214">
        <v>768383.23149576201</v>
      </c>
    </row>
    <row r="25" spans="1:12" ht="17">
      <c r="A25" s="212" t="s">
        <v>6</v>
      </c>
      <c r="B25" s="213"/>
      <c r="C25" s="214">
        <v>1871344.0087278399</v>
      </c>
      <c r="D25" s="214">
        <v>2353182.32517274</v>
      </c>
      <c r="E25" s="214">
        <v>1562460.3935106699</v>
      </c>
      <c r="F25" s="214">
        <v>2067534.11132168</v>
      </c>
      <c r="G25" s="214">
        <v>308883.61521716602</v>
      </c>
      <c r="H25" s="214">
        <v>285648.21385105699</v>
      </c>
      <c r="I25" s="214">
        <v>729141.55065264401</v>
      </c>
      <c r="J25" s="214">
        <v>1074402.7212149401</v>
      </c>
      <c r="K25" s="214">
        <v>833318.84285802604</v>
      </c>
      <c r="L25" s="214">
        <v>993131.39010674204</v>
      </c>
    </row>
    <row r="27" spans="1:12">
      <c r="A27" s="113" t="s">
        <v>198</v>
      </c>
    </row>
  </sheetData>
  <mergeCells count="12">
    <mergeCell ref="A1:H1"/>
    <mergeCell ref="A3:L4"/>
    <mergeCell ref="A5:L5"/>
    <mergeCell ref="A13:A18"/>
    <mergeCell ref="A19:A22"/>
    <mergeCell ref="K9:L9"/>
    <mergeCell ref="A23:A24"/>
    <mergeCell ref="C9:D9"/>
    <mergeCell ref="E9:F9"/>
    <mergeCell ref="G9:H9"/>
    <mergeCell ref="I9:J9"/>
    <mergeCell ref="A11:A12"/>
  </mergeCells>
  <pageMargins left="0.7" right="0.7" top="0.75" bottom="0.75" header="0.3" footer="0.3"/>
  <pageSetup orientation="portrait"/>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5AFB-4A09-4BC6-9180-9DE63210E39C}">
  <dimension ref="A1:L28"/>
  <sheetViews>
    <sheetView showGridLines="0" zoomScale="85" zoomScaleNormal="85" workbookViewId="0">
      <selection sqref="A1:H1"/>
    </sheetView>
  </sheetViews>
  <sheetFormatPr baseColWidth="10" defaultRowHeight="15"/>
  <cols>
    <col min="1" max="1" width="15.1640625" customWidth="1"/>
    <col min="2" max="2" width="22.5" customWidth="1"/>
    <col min="3" max="12" width="9.6640625" customWidth="1"/>
  </cols>
  <sheetData>
    <row r="1" spans="1:12" ht="83.25" customHeight="1">
      <c r="A1" s="248"/>
      <c r="B1" s="248"/>
      <c r="C1" s="248"/>
      <c r="D1" s="248"/>
      <c r="E1" s="248"/>
      <c r="F1" s="248"/>
      <c r="G1" s="248"/>
      <c r="H1" s="248"/>
      <c r="I1" s="207"/>
      <c r="J1" s="207"/>
      <c r="K1" s="207"/>
      <c r="L1" s="207"/>
    </row>
    <row r="3" spans="1:12" ht="15" customHeight="1">
      <c r="A3" s="249" t="s">
        <v>0</v>
      </c>
      <c r="B3" s="250"/>
      <c r="C3" s="250"/>
      <c r="D3" s="250"/>
      <c r="E3" s="250"/>
      <c r="F3" s="250"/>
      <c r="G3" s="250"/>
      <c r="H3" s="250"/>
      <c r="I3" s="250"/>
      <c r="J3" s="250"/>
      <c r="K3" s="250"/>
      <c r="L3" s="250"/>
    </row>
    <row r="4" spans="1:12" ht="15" customHeight="1">
      <c r="A4" s="249"/>
      <c r="B4" s="250"/>
      <c r="C4" s="250"/>
      <c r="D4" s="250"/>
      <c r="E4" s="250"/>
      <c r="F4" s="250"/>
      <c r="G4" s="250"/>
      <c r="H4" s="250"/>
      <c r="I4" s="250"/>
      <c r="J4" s="250"/>
      <c r="K4" s="250"/>
      <c r="L4" s="250"/>
    </row>
    <row r="5" spans="1:12" ht="15" customHeight="1">
      <c r="A5" s="220" t="s">
        <v>470</v>
      </c>
      <c r="B5" s="219"/>
      <c r="C5" s="219"/>
      <c r="D5" s="219"/>
      <c r="E5" s="219"/>
      <c r="F5" s="219"/>
      <c r="G5" s="219"/>
      <c r="H5" s="219"/>
      <c r="I5" s="219"/>
      <c r="J5" s="219"/>
      <c r="K5" s="219"/>
      <c r="L5" s="219"/>
    </row>
    <row r="6" spans="1:12" ht="15" customHeight="1">
      <c r="A6" s="220" t="s">
        <v>423</v>
      </c>
      <c r="B6" s="219"/>
      <c r="C6" s="219"/>
      <c r="D6" s="219"/>
      <c r="E6" s="219"/>
      <c r="F6" s="219"/>
      <c r="G6" s="219"/>
      <c r="H6" s="219"/>
      <c r="I6" s="219"/>
      <c r="J6" s="219"/>
      <c r="K6" s="219"/>
      <c r="L6" s="219"/>
    </row>
    <row r="7" spans="1:12" ht="15" customHeight="1">
      <c r="A7" s="220" t="s">
        <v>424</v>
      </c>
      <c r="B7" s="219"/>
      <c r="C7" s="219"/>
      <c r="D7" s="219"/>
      <c r="E7" s="219"/>
      <c r="F7" s="219"/>
      <c r="G7" s="219"/>
      <c r="H7" s="219"/>
      <c r="I7" s="219"/>
      <c r="J7" s="219"/>
      <c r="K7" s="219"/>
      <c r="L7" s="219"/>
    </row>
    <row r="10" spans="1:12" ht="33" customHeight="1">
      <c r="C10" s="246" t="s">
        <v>425</v>
      </c>
      <c r="D10" s="246"/>
      <c r="E10" s="246" t="s">
        <v>193</v>
      </c>
      <c r="F10" s="246"/>
      <c r="G10" s="246" t="s">
        <v>194</v>
      </c>
      <c r="H10" s="246"/>
      <c r="I10" s="246" t="s">
        <v>426</v>
      </c>
      <c r="J10" s="246"/>
      <c r="K10" s="246" t="s">
        <v>427</v>
      </c>
      <c r="L10" s="246"/>
    </row>
    <row r="11" spans="1:12" ht="15" customHeight="1">
      <c r="C11" s="216">
        <v>2019</v>
      </c>
      <c r="D11" s="216">
        <v>2020</v>
      </c>
      <c r="E11" s="216">
        <v>2019</v>
      </c>
      <c r="F11" s="216">
        <v>2020</v>
      </c>
      <c r="G11" s="216">
        <v>2019</v>
      </c>
      <c r="H11" s="216">
        <v>2020</v>
      </c>
      <c r="I11" s="216">
        <v>2019</v>
      </c>
      <c r="J11" s="216">
        <v>2020</v>
      </c>
      <c r="K11" s="216">
        <v>2019</v>
      </c>
      <c r="L11" s="216">
        <v>2020</v>
      </c>
    </row>
    <row r="12" spans="1:12" ht="17">
      <c r="A12" s="254" t="s">
        <v>6</v>
      </c>
      <c r="B12" s="254"/>
      <c r="C12" s="221">
        <v>34.225172816675162</v>
      </c>
      <c r="D12" s="221">
        <v>46.461009124963113</v>
      </c>
      <c r="E12" s="221">
        <v>32.845164108486202</v>
      </c>
      <c r="F12" s="221">
        <v>47.296102669350638</v>
      </c>
      <c r="G12" s="221">
        <v>43.46230859654559</v>
      </c>
      <c r="H12" s="221">
        <v>41.196141209151897</v>
      </c>
      <c r="I12" s="221">
        <v>27.533458365776369</v>
      </c>
      <c r="J12" s="221">
        <v>43.458854600790573</v>
      </c>
      <c r="K12" s="221">
        <v>39.515382967492116</v>
      </c>
      <c r="L12" s="221">
        <v>52.291030167217535</v>
      </c>
    </row>
    <row r="13" spans="1:12" ht="17">
      <c r="A13" s="252" t="s">
        <v>428</v>
      </c>
      <c r="B13" s="222" t="s">
        <v>429</v>
      </c>
      <c r="C13" s="221">
        <v>32.8467389636101</v>
      </c>
      <c r="D13" s="221">
        <v>43.698547798486437</v>
      </c>
      <c r="E13" s="221">
        <v>31.359972153930617</v>
      </c>
      <c r="F13" s="221">
        <v>45.021751439006913</v>
      </c>
      <c r="G13" s="221">
        <v>41.795636777857418</v>
      </c>
      <c r="H13" s="221">
        <v>36.091767292088875</v>
      </c>
      <c r="I13" s="221">
        <v>26.326003588666978</v>
      </c>
      <c r="J13" s="221">
        <v>41.539173689301265</v>
      </c>
      <c r="K13" s="221">
        <v>37.797731905960163</v>
      </c>
      <c r="L13" s="221">
        <v>49.662682355232207</v>
      </c>
    </row>
    <row r="14" spans="1:12" ht="17">
      <c r="A14" s="252"/>
      <c r="B14" s="222" t="s">
        <v>430</v>
      </c>
      <c r="C14" s="221">
        <v>36.705528446229778</v>
      </c>
      <c r="D14" s="221">
        <v>50.807223824172823</v>
      </c>
      <c r="E14" s="221">
        <v>35.412919743560444</v>
      </c>
      <c r="F14" s="221">
        <v>50.756513562767005</v>
      </c>
      <c r="G14" s="221">
        <v>47.436757135026639</v>
      </c>
      <c r="H14" s="221">
        <v>51.182063552313153</v>
      </c>
      <c r="I14" s="221">
        <v>29.66767985067149</v>
      </c>
      <c r="J14" s="221">
        <v>46.455810475715076</v>
      </c>
      <c r="K14" s="221">
        <v>42.404288396503134</v>
      </c>
      <c r="L14" s="221">
        <v>56.159031395996138</v>
      </c>
    </row>
    <row r="15" spans="1:12" ht="17">
      <c r="A15" s="252" t="s">
        <v>431</v>
      </c>
      <c r="B15" s="222" t="s">
        <v>432</v>
      </c>
      <c r="C15" s="221">
        <v>42.862592191861282</v>
      </c>
      <c r="D15" s="221">
        <v>57.015668202591797</v>
      </c>
      <c r="E15" s="221">
        <v>42.642339033562855</v>
      </c>
      <c r="F15" s="221">
        <v>61.206961772329407</v>
      </c>
      <c r="G15" s="221">
        <v>43.917462249542154</v>
      </c>
      <c r="H15" s="221">
        <v>40.695209340518851</v>
      </c>
      <c r="I15" s="221">
        <v>31.424626935849741</v>
      </c>
      <c r="J15" s="221">
        <v>58.57789630285842</v>
      </c>
      <c r="K15" s="221">
        <v>54.558157362403982</v>
      </c>
      <c r="L15" s="221">
        <v>63.738370186833784</v>
      </c>
    </row>
    <row r="16" spans="1:12" ht="17">
      <c r="A16" s="252"/>
      <c r="B16" s="222" t="s">
        <v>433</v>
      </c>
      <c r="C16" s="221">
        <v>44.116906584384971</v>
      </c>
      <c r="D16" s="221">
        <v>53.056145134444321</v>
      </c>
      <c r="E16" s="221">
        <v>43.732385898020944</v>
      </c>
      <c r="F16" s="221">
        <v>55.352931759435251</v>
      </c>
      <c r="G16" s="221">
        <v>46.404551807901065</v>
      </c>
      <c r="H16" s="221">
        <v>40.492606303668985</v>
      </c>
      <c r="I16" s="221">
        <v>40.222076745674933</v>
      </c>
      <c r="J16" s="221">
        <v>54.120574369102059</v>
      </c>
      <c r="K16" s="221">
        <v>47.997001300895164</v>
      </c>
      <c r="L16" s="221">
        <v>56.923199740593013</v>
      </c>
    </row>
    <row r="17" spans="1:12" ht="17">
      <c r="A17" s="252"/>
      <c r="B17" s="222" t="s">
        <v>434</v>
      </c>
      <c r="C17" s="221">
        <v>40.738650045855863</v>
      </c>
      <c r="D17" s="221">
        <v>54.820925487403926</v>
      </c>
      <c r="E17" s="221">
        <v>39.062227700679983</v>
      </c>
      <c r="F17" s="221">
        <v>55.373883939642418</v>
      </c>
      <c r="G17" s="221">
        <v>51.290727689860269</v>
      </c>
      <c r="H17" s="221">
        <v>51.543579912440897</v>
      </c>
      <c r="I17" s="221">
        <v>35.235164549405638</v>
      </c>
      <c r="J17" s="221">
        <v>53.768854399830325</v>
      </c>
      <c r="K17" s="221">
        <v>43.430717507961312</v>
      </c>
      <c r="L17" s="221">
        <v>57.449421479977893</v>
      </c>
    </row>
    <row r="18" spans="1:12" ht="17">
      <c r="A18" s="252"/>
      <c r="B18" s="222" t="s">
        <v>435</v>
      </c>
      <c r="C18" s="221">
        <v>31.774060537487898</v>
      </c>
      <c r="D18" s="221">
        <v>44.055343597369934</v>
      </c>
      <c r="E18" s="221">
        <v>30.162989479927543</v>
      </c>
      <c r="F18" s="221">
        <v>45.220449659257376</v>
      </c>
      <c r="G18" s="221">
        <v>42.473320192252537</v>
      </c>
      <c r="H18" s="221">
        <v>36.082283172442992</v>
      </c>
      <c r="I18" s="221">
        <v>24.738390288453282</v>
      </c>
      <c r="J18" s="221">
        <v>41.694815903756485</v>
      </c>
      <c r="K18" s="221">
        <v>36.618038203961774</v>
      </c>
      <c r="L18" s="221">
        <v>49.625658190634638</v>
      </c>
    </row>
    <row r="19" spans="1:12" ht="17">
      <c r="A19" s="252"/>
      <c r="B19" s="222" t="s">
        <v>436</v>
      </c>
      <c r="C19" s="221">
        <v>27.138577731092628</v>
      </c>
      <c r="D19" s="221">
        <v>41.373152773628476</v>
      </c>
      <c r="E19" s="221">
        <v>26.255892194681064</v>
      </c>
      <c r="F19" s="221">
        <v>41.374838166373813</v>
      </c>
      <c r="G19" s="221">
        <v>33.925602927399098</v>
      </c>
      <c r="H19" s="221">
        <v>41.361305158692595</v>
      </c>
      <c r="I19" s="221">
        <v>22.650816651488562</v>
      </c>
      <c r="J19" s="221">
        <v>34.919863359202331</v>
      </c>
      <c r="K19" s="221">
        <v>31.690151741604865</v>
      </c>
      <c r="L19" s="221">
        <v>51.386642896277813</v>
      </c>
    </row>
    <row r="20" spans="1:12" ht="17">
      <c r="A20" s="252"/>
      <c r="B20" s="222" t="s">
        <v>437</v>
      </c>
      <c r="C20" s="221">
        <v>27.053935274327774</v>
      </c>
      <c r="D20" s="221">
        <v>34.663098955787689</v>
      </c>
      <c r="E20" s="221">
        <v>25.322292349020803</v>
      </c>
      <c r="F20" s="221">
        <v>35.001181698249482</v>
      </c>
      <c r="G20" s="221">
        <v>40.237031462318825</v>
      </c>
      <c r="H20" s="221">
        <v>32.287890650219609</v>
      </c>
      <c r="I20" s="221">
        <v>16.388815658016544</v>
      </c>
      <c r="J20" s="221">
        <v>28.586672116534086</v>
      </c>
      <c r="K20" s="221">
        <v>37.248261822437513</v>
      </c>
      <c r="L20" s="221">
        <v>42.829709018199978</v>
      </c>
    </row>
    <row r="21" spans="1:12" ht="16.5" customHeight="1">
      <c r="A21" s="253" t="s">
        <v>447</v>
      </c>
      <c r="B21" s="222" t="s">
        <v>439</v>
      </c>
      <c r="C21" s="221">
        <v>43.626701369089702</v>
      </c>
      <c r="D21" s="221">
        <v>52.58932828912922</v>
      </c>
      <c r="E21" s="221">
        <v>42.588898575257424</v>
      </c>
      <c r="F21" s="221">
        <v>55.03430417982208</v>
      </c>
      <c r="G21" s="221">
        <v>47.513968549145972</v>
      </c>
      <c r="H21" s="221">
        <v>43.13053145336854</v>
      </c>
      <c r="I21" s="221">
        <v>35.019387151864471</v>
      </c>
      <c r="J21" s="221">
        <v>49.593810517773775</v>
      </c>
      <c r="K21" s="221">
        <v>49.692845501807049</v>
      </c>
      <c r="L21" s="221">
        <v>59.951564684526168</v>
      </c>
    </row>
    <row r="22" spans="1:12" ht="17">
      <c r="A22" s="253"/>
      <c r="B22" s="222" t="s">
        <v>440</v>
      </c>
      <c r="C22" s="221">
        <v>33.404857303898645</v>
      </c>
      <c r="D22" s="221">
        <v>49.143819380114962</v>
      </c>
      <c r="E22" s="221">
        <v>32.751109774228176</v>
      </c>
      <c r="F22" s="221">
        <v>50.077676895174093</v>
      </c>
      <c r="G22" s="221">
        <v>39.681235335169866</v>
      </c>
      <c r="H22" s="221">
        <v>42.225429448897501</v>
      </c>
      <c r="I22" s="221">
        <v>29.31262945540708</v>
      </c>
      <c r="J22" s="221">
        <v>47.707442663310182</v>
      </c>
      <c r="K22" s="221">
        <v>37.4498957087646</v>
      </c>
      <c r="L22" s="221">
        <v>53.468176150100113</v>
      </c>
    </row>
    <row r="23" spans="1:12" ht="17">
      <c r="A23" s="253"/>
      <c r="B23" s="222" t="s">
        <v>441</v>
      </c>
      <c r="C23" s="221">
        <v>16.730659900568838</v>
      </c>
      <c r="D23" s="221">
        <v>32.326290941260936</v>
      </c>
      <c r="E23" s="221">
        <v>16.598250742042701</v>
      </c>
      <c r="F23" s="221">
        <v>33.234868063872746</v>
      </c>
      <c r="G23" s="221">
        <v>19.534078860053299</v>
      </c>
      <c r="H23" s="221">
        <v>15.254705740584601</v>
      </c>
      <c r="I23" s="221">
        <v>13.049233262471468</v>
      </c>
      <c r="J23" s="221">
        <v>31.580416167645659</v>
      </c>
      <c r="K23" s="221">
        <v>21.165370987458587</v>
      </c>
      <c r="L23" s="221">
        <v>35.992842673761032</v>
      </c>
    </row>
    <row r="24" spans="1:12" ht="17">
      <c r="A24" s="253"/>
      <c r="B24" s="222" t="s">
        <v>442</v>
      </c>
      <c r="C24" s="221">
        <v>13.667000675797796</v>
      </c>
      <c r="D24" s="221">
        <v>21.378615890185568</v>
      </c>
      <c r="E24" s="221">
        <v>13.460317382717763</v>
      </c>
      <c r="F24" s="221">
        <v>21.59034760413078</v>
      </c>
      <c r="G24" s="221">
        <v>18.892055164605022</v>
      </c>
      <c r="H24" s="221">
        <v>16.494975884993988</v>
      </c>
      <c r="I24" s="221">
        <v>12.655824217557242</v>
      </c>
      <c r="J24" s="221">
        <v>21.768796220919416</v>
      </c>
      <c r="K24" s="221">
        <v>15.302456362521125</v>
      </c>
      <c r="L24" s="221">
        <v>21.202504858725675</v>
      </c>
    </row>
    <row r="25" spans="1:12" ht="16.5" customHeight="1">
      <c r="A25" s="253" t="s">
        <v>448</v>
      </c>
      <c r="B25" s="222" t="s">
        <v>444</v>
      </c>
      <c r="C25" s="221">
        <v>10.593855752287439</v>
      </c>
      <c r="D25" s="221">
        <v>19.86667911484383</v>
      </c>
      <c r="E25" s="221">
        <v>10.816120458577755</v>
      </c>
      <c r="F25" s="221">
        <v>21.418396650789635</v>
      </c>
      <c r="G25" s="221">
        <v>8.140741527544975</v>
      </c>
      <c r="H25" s="221">
        <v>4.0058244362923494</v>
      </c>
      <c r="I25" s="221">
        <v>12.097125164846997</v>
      </c>
      <c r="J25" s="221">
        <v>22.026234217105973</v>
      </c>
      <c r="K25" s="221">
        <v>8.2030264766134877</v>
      </c>
      <c r="L25" s="221">
        <v>20.076326066692253</v>
      </c>
    </row>
    <row r="26" spans="1:12" ht="17">
      <c r="A26" s="253"/>
      <c r="B26" s="222" t="s">
        <v>445</v>
      </c>
      <c r="C26" s="221">
        <v>40.691932411901298</v>
      </c>
      <c r="D26" s="221">
        <v>53.422374987195219</v>
      </c>
      <c r="E26" s="221">
        <v>39.559916026979138</v>
      </c>
      <c r="F26" s="221">
        <v>54.830326984524511</v>
      </c>
      <c r="G26" s="221">
        <v>47.011226332466208</v>
      </c>
      <c r="H26" s="221">
        <v>46.048152558758247</v>
      </c>
      <c r="I26" s="221">
        <v>34.786337155212017</v>
      </c>
      <c r="J26" s="221">
        <v>51.953012486002748</v>
      </c>
      <c r="K26" s="221">
        <v>44.704283428141409</v>
      </c>
      <c r="L26" s="221">
        <v>57.93337572981342</v>
      </c>
    </row>
    <row r="28" spans="1:12">
      <c r="A28" s="113" t="s">
        <v>198</v>
      </c>
    </row>
  </sheetData>
  <mergeCells count="12">
    <mergeCell ref="A1:H1"/>
    <mergeCell ref="A3:L4"/>
    <mergeCell ref="I10:J10"/>
    <mergeCell ref="K10:L10"/>
    <mergeCell ref="A12:B12"/>
    <mergeCell ref="E10:F10"/>
    <mergeCell ref="G10:H10"/>
    <mergeCell ref="A13:A14"/>
    <mergeCell ref="C10:D10"/>
    <mergeCell ref="A15:A20"/>
    <mergeCell ref="A21:A24"/>
    <mergeCell ref="A25:A26"/>
  </mergeCells>
  <pageMargins left="0.7" right="0.7" top="0.75" bottom="0.75" header="0.3" footer="0.3"/>
  <pageSetup orientation="portrait"/>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90655-39FE-4A51-9C08-DEA2BD0721DF}">
  <dimension ref="A1:L23"/>
  <sheetViews>
    <sheetView showGridLines="0" zoomScale="85" zoomScaleNormal="85" workbookViewId="0">
      <selection activeCell="A5" sqref="A5"/>
    </sheetView>
  </sheetViews>
  <sheetFormatPr baseColWidth="10" defaultRowHeight="15"/>
  <cols>
    <col min="1" max="1" width="15.1640625" customWidth="1"/>
    <col min="2" max="2" width="22.5" customWidth="1"/>
  </cols>
  <sheetData>
    <row r="1" spans="1:12" ht="83.25" customHeight="1">
      <c r="A1" s="248"/>
      <c r="B1" s="248"/>
      <c r="C1" s="248"/>
      <c r="D1" s="248"/>
      <c r="E1" s="248"/>
      <c r="F1" s="248"/>
      <c r="G1" s="248"/>
      <c r="H1" s="248"/>
      <c r="I1" s="207"/>
      <c r="J1" s="207"/>
      <c r="K1" s="207"/>
      <c r="L1" s="207"/>
    </row>
    <row r="3" spans="1:12" ht="15" customHeight="1">
      <c r="A3" s="249" t="s">
        <v>0</v>
      </c>
      <c r="B3" s="250"/>
      <c r="C3" s="250"/>
      <c r="D3" s="250"/>
      <c r="E3" s="250"/>
      <c r="F3" s="250"/>
      <c r="G3" s="250"/>
      <c r="H3" s="250"/>
      <c r="I3" s="250"/>
      <c r="J3" s="250"/>
      <c r="K3" s="250"/>
      <c r="L3" s="250"/>
    </row>
    <row r="4" spans="1:12" ht="15" customHeight="1">
      <c r="A4" s="249"/>
      <c r="B4" s="250"/>
      <c r="C4" s="250"/>
      <c r="D4" s="250"/>
      <c r="E4" s="250"/>
      <c r="F4" s="250"/>
      <c r="G4" s="250"/>
      <c r="H4" s="250"/>
      <c r="I4" s="250"/>
      <c r="J4" s="250"/>
      <c r="K4" s="250"/>
      <c r="L4" s="250"/>
    </row>
    <row r="5" spans="1:12" ht="15" customHeight="1">
      <c r="A5" s="220" t="s">
        <v>449</v>
      </c>
      <c r="B5" s="219"/>
      <c r="C5" s="219"/>
      <c r="D5" s="219"/>
      <c r="E5" s="219"/>
      <c r="F5" s="219"/>
      <c r="G5" s="219"/>
      <c r="H5" s="219"/>
      <c r="I5" s="219"/>
      <c r="J5" s="219"/>
      <c r="K5" s="219"/>
      <c r="L5" s="219"/>
    </row>
    <row r="6" spans="1:12" ht="15" customHeight="1">
      <c r="A6" s="220" t="s">
        <v>423</v>
      </c>
      <c r="B6" s="219"/>
      <c r="C6" s="219"/>
      <c r="D6" s="219"/>
      <c r="E6" s="219"/>
      <c r="F6" s="219"/>
      <c r="G6" s="219"/>
      <c r="H6" s="219"/>
      <c r="I6" s="219"/>
      <c r="J6" s="219"/>
      <c r="K6" s="219"/>
      <c r="L6" s="219"/>
    </row>
    <row r="7" spans="1:12" ht="15" customHeight="1">
      <c r="A7" s="220" t="s">
        <v>424</v>
      </c>
      <c r="B7" s="219"/>
      <c r="C7" s="219"/>
      <c r="D7" s="219"/>
      <c r="E7" s="219"/>
      <c r="F7" s="219"/>
      <c r="G7" s="219"/>
      <c r="H7" s="219"/>
      <c r="I7" s="219"/>
      <c r="J7" s="219"/>
      <c r="K7" s="219"/>
      <c r="L7" s="219"/>
    </row>
    <row r="9" spans="1:12" ht="33" customHeight="1">
      <c r="C9" s="246" t="s">
        <v>425</v>
      </c>
      <c r="D9" s="246"/>
      <c r="E9" s="246" t="s">
        <v>193</v>
      </c>
      <c r="F9" s="246"/>
      <c r="G9" s="246" t="s">
        <v>194</v>
      </c>
      <c r="H9" s="246"/>
      <c r="I9" s="246" t="s">
        <v>426</v>
      </c>
      <c r="J9" s="246"/>
      <c r="K9" s="246" t="s">
        <v>427</v>
      </c>
      <c r="L9" s="246"/>
    </row>
    <row r="10" spans="1:12" ht="17">
      <c r="C10" s="212">
        <v>2019</v>
      </c>
      <c r="D10" s="212">
        <v>2020</v>
      </c>
      <c r="E10" s="212">
        <v>2019</v>
      </c>
      <c r="F10" s="212">
        <v>2020</v>
      </c>
      <c r="G10" s="212">
        <v>2019</v>
      </c>
      <c r="H10" s="212">
        <v>2020</v>
      </c>
      <c r="I10" s="212">
        <v>2019</v>
      </c>
      <c r="J10" s="212">
        <v>2020</v>
      </c>
      <c r="K10" s="212">
        <v>2019</v>
      </c>
      <c r="L10" s="212">
        <v>2020</v>
      </c>
    </row>
    <row r="11" spans="1:12" ht="16.5" customHeight="1">
      <c r="A11" s="246" t="s">
        <v>450</v>
      </c>
      <c r="B11" s="213" t="s">
        <v>451</v>
      </c>
      <c r="C11" s="214">
        <v>2151905.2609707802</v>
      </c>
      <c r="D11" s="214">
        <v>2006823.6417463501</v>
      </c>
      <c r="E11" s="214">
        <v>1918095.8196564</v>
      </c>
      <c r="F11" s="214">
        <v>1798159.35387793</v>
      </c>
      <c r="G11" s="214">
        <v>233809.441314383</v>
      </c>
      <c r="H11" s="214">
        <v>208664.28786841899</v>
      </c>
      <c r="I11" s="214">
        <v>1172894.54635657</v>
      </c>
      <c r="J11" s="214">
        <v>1134595.2235631701</v>
      </c>
      <c r="K11" s="214">
        <v>745201.27329982095</v>
      </c>
      <c r="L11" s="214">
        <v>663564.13031476596</v>
      </c>
    </row>
    <row r="12" spans="1:12" ht="17">
      <c r="A12" s="246"/>
      <c r="B12" s="213" t="s">
        <v>452</v>
      </c>
      <c r="C12" s="214">
        <v>1745151.2093637399</v>
      </c>
      <c r="D12" s="214">
        <v>1599437.35773532</v>
      </c>
      <c r="E12" s="214">
        <v>1522910.4363037599</v>
      </c>
      <c r="F12" s="214">
        <v>1365986.074366</v>
      </c>
      <c r="G12" s="214">
        <v>222240.77305997899</v>
      </c>
      <c r="H12" s="214">
        <v>233451.28336931701</v>
      </c>
      <c r="I12" s="214">
        <v>807958.25184560299</v>
      </c>
      <c r="J12" s="214">
        <v>754173.77175351302</v>
      </c>
      <c r="K12" s="214">
        <v>714952.18445815297</v>
      </c>
      <c r="L12" s="214">
        <v>611812.30261248897</v>
      </c>
    </row>
    <row r="13" spans="1:12" ht="17">
      <c r="A13" s="246"/>
      <c r="B13" s="213" t="s">
        <v>453</v>
      </c>
      <c r="C13" s="214">
        <v>1028803.41833853</v>
      </c>
      <c r="D13" s="214">
        <v>973994.98805328296</v>
      </c>
      <c r="E13" s="214">
        <v>874570.90644628601</v>
      </c>
      <c r="F13" s="214">
        <v>816396.349224612</v>
      </c>
      <c r="G13" s="214">
        <v>154232.511892243</v>
      </c>
      <c r="H13" s="214">
        <v>157598.63882867101</v>
      </c>
      <c r="I13" s="214">
        <v>440188.148395731</v>
      </c>
      <c r="J13" s="214">
        <v>416242.463542582</v>
      </c>
      <c r="K13" s="214">
        <v>434382.75805055402</v>
      </c>
      <c r="L13" s="214">
        <v>400153.88568202901</v>
      </c>
    </row>
    <row r="14" spans="1:12" ht="17">
      <c r="A14" s="246"/>
      <c r="B14" s="213" t="s">
        <v>454</v>
      </c>
      <c r="C14" s="214">
        <v>541881.70244052098</v>
      </c>
      <c r="D14" s="214">
        <v>484598.11161631998</v>
      </c>
      <c r="E14" s="214">
        <v>441471.358800305</v>
      </c>
      <c r="F14" s="214">
        <v>390926.47177793301</v>
      </c>
      <c r="G14" s="214">
        <v>100410.343640216</v>
      </c>
      <c r="H14" s="214">
        <v>93671.639838386996</v>
      </c>
      <c r="I14" s="214">
        <v>227160.89192940801</v>
      </c>
      <c r="J14" s="214">
        <v>167218.26528858801</v>
      </c>
      <c r="K14" s="214">
        <v>214310.46687089599</v>
      </c>
      <c r="L14" s="214">
        <v>223708.206489345</v>
      </c>
    </row>
    <row r="15" spans="1:12" ht="17">
      <c r="A15" s="246" t="s">
        <v>455</v>
      </c>
      <c r="B15" s="213" t="s">
        <v>456</v>
      </c>
      <c r="C15" s="214">
        <v>1060915.06431397</v>
      </c>
      <c r="D15" s="214">
        <v>1289561.1806268001</v>
      </c>
      <c r="E15" s="214">
        <v>920418.08961378701</v>
      </c>
      <c r="F15" s="214">
        <v>1103116.2646000399</v>
      </c>
      <c r="G15" s="214">
        <v>140496.97470018599</v>
      </c>
      <c r="H15" s="214">
        <v>186444.916026753</v>
      </c>
      <c r="I15" s="214">
        <v>455969.91714854899</v>
      </c>
      <c r="J15" s="214">
        <v>573147.08230974304</v>
      </c>
      <c r="K15" s="214">
        <v>464448.17246523802</v>
      </c>
      <c r="L15" s="214">
        <v>529969.18229030003</v>
      </c>
    </row>
    <row r="16" spans="1:12" ht="17">
      <c r="A16" s="246"/>
      <c r="B16" s="213" t="s">
        <v>457</v>
      </c>
      <c r="C16" s="214">
        <v>4406826.5267995903</v>
      </c>
      <c r="D16" s="214">
        <v>3775292.91852448</v>
      </c>
      <c r="E16" s="214">
        <v>3836630.4315929599</v>
      </c>
      <c r="F16" s="214">
        <v>3268351.98464644</v>
      </c>
      <c r="G16" s="214">
        <v>570196.09520663496</v>
      </c>
      <c r="H16" s="214">
        <v>506940.93387804099</v>
      </c>
      <c r="I16" s="214">
        <v>2192231.9213787699</v>
      </c>
      <c r="J16" s="214">
        <v>1899082.6418381101</v>
      </c>
      <c r="K16" s="214">
        <v>1644398.51021419</v>
      </c>
      <c r="L16" s="214">
        <v>1369269.34280833</v>
      </c>
    </row>
    <row r="17" spans="1:12" ht="17">
      <c r="A17" s="246" t="s">
        <v>458</v>
      </c>
      <c r="B17" s="213" t="s">
        <v>459</v>
      </c>
      <c r="C17" s="214">
        <v>117656.239759376</v>
      </c>
      <c r="D17" s="214">
        <v>100917.47591062001</v>
      </c>
      <c r="E17" s="214">
        <v>101417.151734503</v>
      </c>
      <c r="F17" s="214">
        <v>86364.581103047094</v>
      </c>
      <c r="G17" s="214">
        <v>16239.088024873001</v>
      </c>
      <c r="H17" s="214">
        <v>14552.8948075726</v>
      </c>
      <c r="I17" s="214">
        <v>54293.493009731697</v>
      </c>
      <c r="J17" s="214">
        <v>49790.9058973418</v>
      </c>
      <c r="K17" s="214">
        <v>47123.658724770903</v>
      </c>
      <c r="L17" s="214">
        <v>36573.675205705302</v>
      </c>
    </row>
    <row r="18" spans="1:12" ht="17">
      <c r="A18" s="246"/>
      <c r="B18" s="213" t="s">
        <v>460</v>
      </c>
      <c r="C18" s="214">
        <v>465570.86515965301</v>
      </c>
      <c r="D18" s="214">
        <v>412712.95254362002</v>
      </c>
      <c r="E18" s="214">
        <v>403307.14714051102</v>
      </c>
      <c r="F18" s="214">
        <v>366388.92202361801</v>
      </c>
      <c r="G18" s="214">
        <v>62263.718019141998</v>
      </c>
      <c r="H18" s="214">
        <v>46324.030520002401</v>
      </c>
      <c r="I18" s="214">
        <v>234404.34293903099</v>
      </c>
      <c r="J18" s="214">
        <v>212861.17144043601</v>
      </c>
      <c r="K18" s="214">
        <v>168902.80420147901</v>
      </c>
      <c r="L18" s="214">
        <v>153527.750583182</v>
      </c>
    </row>
    <row r="19" spans="1:12" ht="17">
      <c r="A19" s="246"/>
      <c r="B19" s="213" t="s">
        <v>461</v>
      </c>
      <c r="C19" s="214">
        <v>961514.61230711103</v>
      </c>
      <c r="D19" s="214">
        <v>934913.16965743096</v>
      </c>
      <c r="E19" s="214">
        <v>852250.55463479401</v>
      </c>
      <c r="F19" s="214">
        <v>809757.12875963096</v>
      </c>
      <c r="G19" s="214">
        <v>109264.05767231699</v>
      </c>
      <c r="H19" s="214">
        <v>125156.04089780001</v>
      </c>
      <c r="I19" s="214">
        <v>481991.73897713702</v>
      </c>
      <c r="J19" s="214">
        <v>482749.29696436302</v>
      </c>
      <c r="K19" s="214">
        <v>370258.81565765699</v>
      </c>
      <c r="L19" s="214">
        <v>327007.83179526799</v>
      </c>
    </row>
    <row r="20" spans="1:12" ht="17">
      <c r="A20" s="246"/>
      <c r="B20" s="213" t="s">
        <v>462</v>
      </c>
      <c r="C20" s="214">
        <v>3922999.8738874202</v>
      </c>
      <c r="D20" s="214">
        <v>3616310.5010396</v>
      </c>
      <c r="E20" s="214">
        <v>3400073.66769693</v>
      </c>
      <c r="F20" s="214">
        <v>3108957.6173601798</v>
      </c>
      <c r="G20" s="214">
        <v>522926.206190489</v>
      </c>
      <c r="H20" s="214">
        <v>507352.883679419</v>
      </c>
      <c r="I20" s="214">
        <v>1877512.26360142</v>
      </c>
      <c r="J20" s="214">
        <v>1726828.34984571</v>
      </c>
      <c r="K20" s="214">
        <v>1522561.40409552</v>
      </c>
      <c r="L20" s="214">
        <v>1382129.26751447</v>
      </c>
    </row>
    <row r="21" spans="1:12" ht="17">
      <c r="A21" s="212" t="s">
        <v>6</v>
      </c>
      <c r="B21" s="213"/>
      <c r="C21" s="214">
        <v>5467741.5911135599</v>
      </c>
      <c r="D21" s="214">
        <v>5064854.0991512705</v>
      </c>
      <c r="E21" s="214">
        <v>4757048.5212067403</v>
      </c>
      <c r="F21" s="214">
        <v>4371468.2492464799</v>
      </c>
      <c r="G21" s="214">
        <v>710693.06990682101</v>
      </c>
      <c r="H21" s="214">
        <v>693385.84990479401</v>
      </c>
      <c r="I21" s="214">
        <v>2648201.83852732</v>
      </c>
      <c r="J21" s="214">
        <v>2472229.7241478502</v>
      </c>
      <c r="K21" s="214">
        <v>2108846.6826794199</v>
      </c>
      <c r="L21" s="214">
        <v>1899238.52509863</v>
      </c>
    </row>
    <row r="22" spans="1:12" ht="17">
      <c r="C22" s="211"/>
      <c r="D22" s="211"/>
      <c r="E22" s="211"/>
      <c r="F22" s="211"/>
      <c r="G22" s="211"/>
      <c r="H22" s="211"/>
      <c r="I22" s="211"/>
      <c r="J22" s="211"/>
      <c r="K22" s="211"/>
      <c r="L22" s="211"/>
    </row>
    <row r="23" spans="1:12">
      <c r="A23" s="113" t="s">
        <v>198</v>
      </c>
    </row>
  </sheetData>
  <mergeCells count="10">
    <mergeCell ref="A11:A14"/>
    <mergeCell ref="A15:A16"/>
    <mergeCell ref="A17:A20"/>
    <mergeCell ref="A1:H1"/>
    <mergeCell ref="A3:L4"/>
    <mergeCell ref="C9:D9"/>
    <mergeCell ref="E9:F9"/>
    <mergeCell ref="G9:H9"/>
    <mergeCell ref="I9:J9"/>
    <mergeCell ref="K9:L9"/>
  </mergeCells>
  <pageMargins left="0.7" right="0.7" top="0.75" bottom="0.75" header="0.3" footer="0.3"/>
  <pageSetup orientation="portrait"/>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4ADF-ECF1-43FF-B0CC-A5C3422485A6}">
  <dimension ref="A1:L23"/>
  <sheetViews>
    <sheetView showGridLines="0" topLeftCell="A4" zoomScale="85" zoomScaleNormal="85" workbookViewId="0">
      <selection activeCell="A5" sqref="A5"/>
    </sheetView>
  </sheetViews>
  <sheetFormatPr baseColWidth="10" defaultRowHeight="15"/>
  <cols>
    <col min="1" max="1" width="15.1640625" customWidth="1"/>
    <col min="2" max="2" width="22.5" customWidth="1"/>
  </cols>
  <sheetData>
    <row r="1" spans="1:12" ht="83.25" customHeight="1">
      <c r="A1" s="248"/>
      <c r="B1" s="248"/>
      <c r="C1" s="248"/>
      <c r="D1" s="248"/>
      <c r="E1" s="248"/>
      <c r="F1" s="248"/>
      <c r="G1" s="248"/>
      <c r="H1" s="248"/>
      <c r="I1" s="207"/>
      <c r="J1" s="207"/>
      <c r="K1" s="207"/>
      <c r="L1" s="207"/>
    </row>
    <row r="3" spans="1:12" ht="15" customHeight="1">
      <c r="A3" s="249" t="s">
        <v>0</v>
      </c>
      <c r="B3" s="250"/>
      <c r="C3" s="250"/>
      <c r="D3" s="250"/>
      <c r="E3" s="250"/>
      <c r="F3" s="250"/>
      <c r="G3" s="250"/>
      <c r="H3" s="250"/>
      <c r="I3" s="250"/>
      <c r="J3" s="250"/>
      <c r="K3" s="250"/>
      <c r="L3" s="250"/>
    </row>
    <row r="4" spans="1:12" ht="15" customHeight="1">
      <c r="A4" s="249"/>
      <c r="B4" s="250"/>
      <c r="C4" s="250"/>
      <c r="D4" s="250"/>
      <c r="E4" s="250"/>
      <c r="F4" s="250"/>
      <c r="G4" s="250"/>
      <c r="H4" s="250"/>
      <c r="I4" s="250"/>
      <c r="J4" s="250"/>
      <c r="K4" s="250"/>
      <c r="L4" s="250"/>
    </row>
    <row r="5" spans="1:12" ht="15" customHeight="1">
      <c r="A5" s="220" t="s">
        <v>463</v>
      </c>
      <c r="B5" s="219"/>
      <c r="C5" s="219"/>
      <c r="D5" s="219"/>
      <c r="E5" s="219"/>
      <c r="F5" s="219"/>
      <c r="G5" s="219"/>
      <c r="H5" s="219"/>
      <c r="I5" s="219"/>
      <c r="J5" s="219"/>
      <c r="K5" s="219"/>
      <c r="L5" s="219"/>
    </row>
    <row r="6" spans="1:12" ht="15" customHeight="1">
      <c r="A6" s="220" t="s">
        <v>423</v>
      </c>
      <c r="B6" s="219"/>
      <c r="C6" s="219"/>
      <c r="D6" s="219"/>
      <c r="E6" s="219"/>
      <c r="F6" s="219"/>
      <c r="G6" s="219"/>
      <c r="H6" s="219"/>
      <c r="I6" s="219"/>
      <c r="J6" s="219"/>
      <c r="K6" s="219"/>
      <c r="L6" s="219"/>
    </row>
    <row r="7" spans="1:12" ht="15" customHeight="1">
      <c r="A7" s="220" t="s">
        <v>424</v>
      </c>
      <c r="B7" s="219"/>
      <c r="C7" s="219"/>
      <c r="D7" s="219"/>
      <c r="E7" s="219"/>
      <c r="F7" s="219"/>
      <c r="G7" s="219"/>
      <c r="H7" s="219"/>
      <c r="I7" s="219"/>
      <c r="J7" s="219"/>
      <c r="K7" s="219"/>
      <c r="L7" s="219"/>
    </row>
    <row r="9" spans="1:12" ht="33" customHeight="1">
      <c r="A9" s="208"/>
      <c r="B9" s="209"/>
      <c r="C9" s="246" t="s">
        <v>425</v>
      </c>
      <c r="D9" s="246"/>
      <c r="E9" s="246" t="s">
        <v>193</v>
      </c>
      <c r="F9" s="246"/>
      <c r="G9" s="246" t="s">
        <v>194</v>
      </c>
      <c r="H9" s="246"/>
      <c r="I9" s="246" t="s">
        <v>426</v>
      </c>
      <c r="J9" s="246"/>
      <c r="K9" s="246" t="s">
        <v>427</v>
      </c>
      <c r="L9" s="246"/>
    </row>
    <row r="10" spans="1:12" ht="17">
      <c r="A10" s="208"/>
      <c r="B10" s="209"/>
      <c r="C10" s="212">
        <v>2019</v>
      </c>
      <c r="D10" s="212">
        <v>2020</v>
      </c>
      <c r="E10" s="212">
        <v>2019</v>
      </c>
      <c r="F10" s="212">
        <v>2020</v>
      </c>
      <c r="G10" s="212">
        <v>2019</v>
      </c>
      <c r="H10" s="212">
        <v>2020</v>
      </c>
      <c r="I10" s="212">
        <v>2019</v>
      </c>
      <c r="J10" s="212">
        <v>2020</v>
      </c>
      <c r="K10" s="212">
        <v>2019</v>
      </c>
      <c r="L10" s="212">
        <v>2020</v>
      </c>
    </row>
    <row r="11" spans="1:12" ht="17">
      <c r="A11" s="246" t="s">
        <v>450</v>
      </c>
      <c r="B11" s="213" t="s">
        <v>451</v>
      </c>
      <c r="C11" s="214">
        <v>429974.358605513</v>
      </c>
      <c r="D11" s="214">
        <v>608212.64685783698</v>
      </c>
      <c r="E11" s="214">
        <v>361834.59903472202</v>
      </c>
      <c r="F11" s="214">
        <v>549585.894366152</v>
      </c>
      <c r="G11" s="214">
        <v>68139.759570790993</v>
      </c>
      <c r="H11" s="214">
        <v>58626.752491684703</v>
      </c>
      <c r="I11" s="214">
        <v>181285.10367399699</v>
      </c>
      <c r="J11" s="214">
        <v>334691.70841379301</v>
      </c>
      <c r="K11" s="214">
        <v>180549.49536072501</v>
      </c>
      <c r="L11" s="214">
        <v>214894.185952359</v>
      </c>
    </row>
    <row r="12" spans="1:12" ht="17">
      <c r="A12" s="246"/>
      <c r="B12" s="213" t="s">
        <v>452</v>
      </c>
      <c r="C12" s="214">
        <v>585789.84354672395</v>
      </c>
      <c r="D12" s="214">
        <v>760067.15527576103</v>
      </c>
      <c r="E12" s="214">
        <v>501018.64496891003</v>
      </c>
      <c r="F12" s="214">
        <v>689744.57792873797</v>
      </c>
      <c r="G12" s="214">
        <v>84771.198577813993</v>
      </c>
      <c r="H12" s="214">
        <v>70322.577347023194</v>
      </c>
      <c r="I12" s="214">
        <v>229756.65411910499</v>
      </c>
      <c r="J12" s="214">
        <v>363370.98274920502</v>
      </c>
      <c r="K12" s="214">
        <v>271261.99084980501</v>
      </c>
      <c r="L12" s="214">
        <v>326373.595179533</v>
      </c>
    </row>
    <row r="13" spans="1:12" ht="17">
      <c r="A13" s="246"/>
      <c r="B13" s="213" t="s">
        <v>453</v>
      </c>
      <c r="C13" s="214">
        <v>495749.68249708199</v>
      </c>
      <c r="D13" s="214">
        <v>589765.31991674704</v>
      </c>
      <c r="E13" s="214">
        <v>415644.79468199098</v>
      </c>
      <c r="F13" s="214">
        <v>503721.41616924398</v>
      </c>
      <c r="G13" s="214">
        <v>80104.887815091002</v>
      </c>
      <c r="H13" s="214">
        <v>86043.903747503195</v>
      </c>
      <c r="I13" s="214">
        <v>182506.25374895899</v>
      </c>
      <c r="J13" s="214">
        <v>241711.75948424501</v>
      </c>
      <c r="K13" s="214">
        <v>233138.54093303101</v>
      </c>
      <c r="L13" s="214">
        <v>262009.65668499799</v>
      </c>
    </row>
    <row r="14" spans="1:12" ht="17">
      <c r="A14" s="246"/>
      <c r="B14" s="213" t="s">
        <v>454</v>
      </c>
      <c r="C14" s="214">
        <v>359830.12407851801</v>
      </c>
      <c r="D14" s="214">
        <v>395137.20312239602</v>
      </c>
      <c r="E14" s="214">
        <v>283962.35482504801</v>
      </c>
      <c r="F14" s="214">
        <v>324482.22285755002</v>
      </c>
      <c r="G14" s="214">
        <v>75867.769253470004</v>
      </c>
      <c r="H14" s="214">
        <v>70654.980264846206</v>
      </c>
      <c r="I14" s="214">
        <v>135593.53911058299</v>
      </c>
      <c r="J14" s="214">
        <v>134628.270567698</v>
      </c>
      <c r="K14" s="214">
        <v>148368.81571446499</v>
      </c>
      <c r="L14" s="214">
        <v>189853.95228985199</v>
      </c>
    </row>
    <row r="15" spans="1:12" ht="17">
      <c r="A15" s="246" t="s">
        <v>455</v>
      </c>
      <c r="B15" s="213" t="s">
        <v>456</v>
      </c>
      <c r="C15" s="214">
        <v>513467.65245450201</v>
      </c>
      <c r="D15" s="214">
        <v>787748.50211347104</v>
      </c>
      <c r="E15" s="214">
        <v>434957.76008564199</v>
      </c>
      <c r="F15" s="214">
        <v>692089.94456720096</v>
      </c>
      <c r="G15" s="214">
        <v>78509.892368860004</v>
      </c>
      <c r="H15" s="214">
        <v>95658.557546269905</v>
      </c>
      <c r="I15" s="214">
        <v>177919.63549670699</v>
      </c>
      <c r="J15" s="214">
        <v>350265.392806908</v>
      </c>
      <c r="K15" s="214">
        <v>257038.124588935</v>
      </c>
      <c r="L15" s="214">
        <v>341824.55176029302</v>
      </c>
    </row>
    <row r="16" spans="1:12" ht="17">
      <c r="A16" s="246"/>
      <c r="B16" s="213" t="s">
        <v>457</v>
      </c>
      <c r="C16" s="214">
        <v>1357876.35627333</v>
      </c>
      <c r="D16" s="214">
        <v>1565433.8230592699</v>
      </c>
      <c r="E16" s="214">
        <v>1127502.6334250299</v>
      </c>
      <c r="F16" s="214">
        <v>1375444.16675448</v>
      </c>
      <c r="G16" s="214">
        <v>230373.722848306</v>
      </c>
      <c r="H16" s="214">
        <v>189989.656304787</v>
      </c>
      <c r="I16" s="214">
        <v>551221.91515593696</v>
      </c>
      <c r="J16" s="214">
        <v>724137.328408033</v>
      </c>
      <c r="K16" s="214">
        <v>576280.71826909098</v>
      </c>
      <c r="L16" s="214">
        <v>651306.83834644896</v>
      </c>
    </row>
    <row r="17" spans="1:12" ht="17">
      <c r="A17" s="246" t="s">
        <v>458</v>
      </c>
      <c r="B17" s="213" t="s">
        <v>459</v>
      </c>
      <c r="C17" s="214">
        <v>9525.7353944384995</v>
      </c>
      <c r="D17" s="214">
        <v>17284.3775563036</v>
      </c>
      <c r="E17" s="214">
        <v>7794.8025007824999</v>
      </c>
      <c r="F17" s="214">
        <v>16098.305754733001</v>
      </c>
      <c r="G17" s="214">
        <v>1730.932893656</v>
      </c>
      <c r="H17" s="214">
        <v>1186.07180157062</v>
      </c>
      <c r="I17" s="214">
        <v>3216.0107193099998</v>
      </c>
      <c r="J17" s="214">
        <v>9451.7997314414697</v>
      </c>
      <c r="K17" s="214">
        <v>4578.7917814724997</v>
      </c>
      <c r="L17" s="214">
        <v>6646.5060232914802</v>
      </c>
    </row>
    <row r="18" spans="1:12" ht="17">
      <c r="A18" s="246"/>
      <c r="B18" s="213" t="s">
        <v>460</v>
      </c>
      <c r="C18" s="214">
        <v>72272.025821948599</v>
      </c>
      <c r="D18" s="214">
        <v>102184.338991745</v>
      </c>
      <c r="E18" s="214">
        <v>58584.739915066602</v>
      </c>
      <c r="F18" s="214">
        <v>91506.8824094335</v>
      </c>
      <c r="G18" s="214">
        <v>13687.285906882</v>
      </c>
      <c r="H18" s="214">
        <v>10677.456582311201</v>
      </c>
      <c r="I18" s="214">
        <v>29420.832058981199</v>
      </c>
      <c r="J18" s="214">
        <v>53821.781313722298</v>
      </c>
      <c r="K18" s="214">
        <v>29163.9078560854</v>
      </c>
      <c r="L18" s="214">
        <v>37685.101095711099</v>
      </c>
    </row>
    <row r="19" spans="1:12" ht="17">
      <c r="A19" s="246"/>
      <c r="B19" s="213" t="s">
        <v>461</v>
      </c>
      <c r="C19" s="214">
        <v>215493.22960925099</v>
      </c>
      <c r="D19" s="214">
        <v>318736.21516328701</v>
      </c>
      <c r="E19" s="214">
        <v>182263.09062800399</v>
      </c>
      <c r="F19" s="214">
        <v>285539.44514082599</v>
      </c>
      <c r="G19" s="214">
        <v>33230.138981247001</v>
      </c>
      <c r="H19" s="214">
        <v>33196.770022461002</v>
      </c>
      <c r="I19" s="214">
        <v>76729.346759329506</v>
      </c>
      <c r="J19" s="214">
        <v>158839.109380012</v>
      </c>
      <c r="K19" s="214">
        <v>105533.743868675</v>
      </c>
      <c r="L19" s="214">
        <v>126700.33576081401</v>
      </c>
    </row>
    <row r="20" spans="1:12" ht="17">
      <c r="A20" s="246"/>
      <c r="B20" s="213" t="s">
        <v>462</v>
      </c>
      <c r="C20" s="214">
        <v>1574053.0179022001</v>
      </c>
      <c r="D20" s="214">
        <v>1914977.39346141</v>
      </c>
      <c r="E20" s="214">
        <v>1313817.7604668201</v>
      </c>
      <c r="F20" s="214">
        <v>1674389.4780166899</v>
      </c>
      <c r="G20" s="214">
        <v>260235.25743538101</v>
      </c>
      <c r="H20" s="214">
        <v>240587.91544471501</v>
      </c>
      <c r="I20" s="214">
        <v>619775.36111502303</v>
      </c>
      <c r="J20" s="214">
        <v>852290.03078976599</v>
      </c>
      <c r="K20" s="214">
        <v>694042.39935179299</v>
      </c>
      <c r="L20" s="214">
        <v>822099.44722692505</v>
      </c>
    </row>
    <row r="21" spans="1:12" ht="17">
      <c r="A21" s="212" t="s">
        <v>6</v>
      </c>
      <c r="B21" s="213"/>
      <c r="C21" s="214">
        <v>1871344.0087278399</v>
      </c>
      <c r="D21" s="214">
        <v>2353182.32517274</v>
      </c>
      <c r="E21" s="214">
        <v>1562460.3935106699</v>
      </c>
      <c r="F21" s="214">
        <v>2067534.11132168</v>
      </c>
      <c r="G21" s="214">
        <v>308883.61521716602</v>
      </c>
      <c r="H21" s="214">
        <v>285648.21385105699</v>
      </c>
      <c r="I21" s="214">
        <v>729141.55065264401</v>
      </c>
      <c r="J21" s="214">
        <v>1074402.7212149401</v>
      </c>
      <c r="K21" s="214">
        <v>833318.84285802604</v>
      </c>
      <c r="L21" s="214">
        <v>993131.39010674204</v>
      </c>
    </row>
    <row r="23" spans="1:12">
      <c r="A23" s="113" t="s">
        <v>198</v>
      </c>
    </row>
  </sheetData>
  <mergeCells count="10">
    <mergeCell ref="A1:H1"/>
    <mergeCell ref="A3:L4"/>
    <mergeCell ref="A17:A20"/>
    <mergeCell ref="E9:F9"/>
    <mergeCell ref="G9:H9"/>
    <mergeCell ref="I9:J9"/>
    <mergeCell ref="K9:L9"/>
    <mergeCell ref="A11:A14"/>
    <mergeCell ref="A15:A16"/>
    <mergeCell ref="C9:D9"/>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712C-4AD7-4584-87BC-627C5D9427FF}">
  <dimension ref="B1:J45"/>
  <sheetViews>
    <sheetView showGridLines="0" zoomScale="87" zoomScaleNormal="87" workbookViewId="0">
      <selection activeCell="B3" sqref="B3:F3"/>
    </sheetView>
  </sheetViews>
  <sheetFormatPr baseColWidth="10" defaultColWidth="11.5" defaultRowHeight="15"/>
  <cols>
    <col min="1" max="1" width="4.1640625" style="3" customWidth="1"/>
    <col min="2" max="2" width="60.1640625" style="3" bestFit="1" customWidth="1"/>
    <col min="3" max="3" width="6.33203125" style="3" bestFit="1" customWidth="1"/>
    <col min="4" max="4" width="8.33203125" style="3" bestFit="1" customWidth="1"/>
    <col min="5" max="5" width="8.1640625" style="3" bestFit="1" customWidth="1"/>
    <col min="6" max="6" width="6" style="3" bestFit="1" customWidth="1"/>
    <col min="7" max="16384" width="11.5" style="3"/>
  </cols>
  <sheetData>
    <row r="1" spans="2:10" s="1" customFormat="1" ht="59.25" customHeight="1"/>
    <row r="2" spans="2:10" s="2" customFormat="1" ht="3.75" customHeight="1"/>
    <row r="3" spans="2:10" ht="28.5" customHeight="1">
      <c r="B3" s="232" t="s">
        <v>0</v>
      </c>
      <c r="C3" s="232"/>
      <c r="D3" s="232"/>
      <c r="E3" s="232"/>
      <c r="F3" s="232"/>
    </row>
    <row r="4" spans="2:10">
      <c r="B4" s="233" t="s">
        <v>54</v>
      </c>
      <c r="C4" s="233"/>
      <c r="D4" s="233"/>
      <c r="E4" s="233"/>
      <c r="F4" s="233"/>
    </row>
    <row r="5" spans="2:10">
      <c r="B5" s="233">
        <v>2021</v>
      </c>
      <c r="C5" s="233"/>
      <c r="D5" s="233"/>
      <c r="E5" s="233"/>
      <c r="F5" s="233"/>
    </row>
    <row r="7" spans="2:10" s="5" customFormat="1" ht="30" customHeight="1">
      <c r="B7" s="21" t="s">
        <v>55</v>
      </c>
      <c r="C7" s="79" t="s">
        <v>56</v>
      </c>
      <c r="D7" s="79" t="s">
        <v>57</v>
      </c>
      <c r="E7" s="79" t="s">
        <v>58</v>
      </c>
      <c r="F7" s="79" t="s">
        <v>6</v>
      </c>
      <c r="G7" s="85"/>
      <c r="H7" s="85"/>
      <c r="I7" s="85"/>
      <c r="J7" s="85"/>
    </row>
    <row r="8" spans="2:10" s="5" customFormat="1">
      <c r="B8" s="22" t="s">
        <v>11</v>
      </c>
      <c r="C8" s="23">
        <v>1</v>
      </c>
      <c r="D8" s="23">
        <v>0</v>
      </c>
      <c r="E8" s="23">
        <v>1</v>
      </c>
      <c r="F8" s="23">
        <v>2</v>
      </c>
      <c r="G8" s="86"/>
      <c r="H8" s="86"/>
      <c r="I8" s="86"/>
      <c r="J8" s="86"/>
    </row>
    <row r="9" spans="2:10" s="5" customFormat="1">
      <c r="B9" s="22" t="s">
        <v>12</v>
      </c>
      <c r="C9" s="23">
        <v>23</v>
      </c>
      <c r="D9" s="23">
        <v>24</v>
      </c>
      <c r="E9" s="23">
        <v>103</v>
      </c>
      <c r="F9" s="23">
        <v>150</v>
      </c>
      <c r="G9" s="86"/>
      <c r="H9" s="86"/>
      <c r="I9" s="86"/>
      <c r="J9" s="86"/>
    </row>
    <row r="10" spans="2:10" s="5" customFormat="1">
      <c r="B10" s="22" t="s">
        <v>59</v>
      </c>
      <c r="C10" s="23">
        <v>4</v>
      </c>
      <c r="D10" s="23">
        <v>1</v>
      </c>
      <c r="E10" s="23">
        <v>6</v>
      </c>
      <c r="F10" s="23">
        <v>11</v>
      </c>
      <c r="G10" s="86"/>
      <c r="H10" s="86"/>
      <c r="I10" s="86"/>
      <c r="J10" s="86"/>
    </row>
    <row r="11" spans="2:10" s="5" customFormat="1">
      <c r="B11" s="22" t="s">
        <v>15</v>
      </c>
      <c r="C11" s="23">
        <v>0</v>
      </c>
      <c r="D11" s="23">
        <v>0</v>
      </c>
      <c r="E11" s="23">
        <v>2</v>
      </c>
      <c r="F11" s="23">
        <v>2</v>
      </c>
      <c r="G11" s="86"/>
      <c r="H11" s="86"/>
      <c r="I11" s="86"/>
      <c r="J11" s="86"/>
    </row>
    <row r="12" spans="2:10" s="5" customFormat="1">
      <c r="B12" s="22" t="s">
        <v>16</v>
      </c>
      <c r="C12" s="23">
        <v>4</v>
      </c>
      <c r="D12" s="23">
        <v>6</v>
      </c>
      <c r="E12" s="23">
        <v>21</v>
      </c>
      <c r="F12" s="23">
        <v>31</v>
      </c>
      <c r="G12" s="86"/>
      <c r="H12" s="86"/>
      <c r="I12" s="86"/>
      <c r="J12" s="86"/>
    </row>
    <row r="13" spans="2:10" s="5" customFormat="1">
      <c r="B13" s="22" t="s">
        <v>60</v>
      </c>
      <c r="C13" s="23">
        <v>18</v>
      </c>
      <c r="D13" s="23">
        <v>38</v>
      </c>
      <c r="E13" s="23">
        <v>1</v>
      </c>
      <c r="F13" s="23">
        <v>57</v>
      </c>
      <c r="G13" s="86"/>
      <c r="H13" s="86"/>
      <c r="I13" s="86"/>
      <c r="J13" s="86"/>
    </row>
    <row r="14" spans="2:10" s="5" customFormat="1">
      <c r="B14" s="22" t="s">
        <v>18</v>
      </c>
      <c r="C14" s="23">
        <v>8</v>
      </c>
      <c r="D14" s="23">
        <v>4</v>
      </c>
      <c r="E14" s="23">
        <v>39</v>
      </c>
      <c r="F14" s="23">
        <v>51</v>
      </c>
      <c r="G14" s="86"/>
      <c r="H14" s="86"/>
      <c r="I14" s="86"/>
      <c r="J14" s="86"/>
    </row>
    <row r="15" spans="2:10" s="5" customFormat="1">
      <c r="B15" s="22" t="s">
        <v>19</v>
      </c>
      <c r="C15" s="23">
        <v>2</v>
      </c>
      <c r="D15" s="23">
        <v>7</v>
      </c>
      <c r="E15" s="23">
        <v>104</v>
      </c>
      <c r="F15" s="23">
        <v>113</v>
      </c>
      <c r="G15" s="86"/>
      <c r="H15" s="86"/>
      <c r="I15" s="86"/>
      <c r="J15" s="86"/>
    </row>
    <row r="16" spans="2:10" s="5" customFormat="1">
      <c r="B16" s="22" t="s">
        <v>20</v>
      </c>
      <c r="C16" s="23">
        <v>7</v>
      </c>
      <c r="D16" s="23">
        <v>7</v>
      </c>
      <c r="E16" s="23">
        <v>19</v>
      </c>
      <c r="F16" s="23">
        <v>33</v>
      </c>
      <c r="G16" s="86"/>
      <c r="H16" s="86"/>
      <c r="I16" s="86"/>
      <c r="J16" s="86"/>
    </row>
    <row r="17" spans="2:10" s="5" customFormat="1">
      <c r="B17" s="22" t="s">
        <v>21</v>
      </c>
      <c r="C17" s="23">
        <v>6</v>
      </c>
      <c r="D17" s="23">
        <v>0</v>
      </c>
      <c r="E17" s="23">
        <v>14</v>
      </c>
      <c r="F17" s="23">
        <v>20</v>
      </c>
      <c r="G17" s="86"/>
      <c r="H17" s="86"/>
      <c r="I17" s="86"/>
      <c r="J17" s="86"/>
    </row>
    <row r="18" spans="2:10" s="5" customFormat="1">
      <c r="B18" s="22" t="s">
        <v>22</v>
      </c>
      <c r="C18" s="23">
        <v>2</v>
      </c>
      <c r="D18" s="23">
        <v>4</v>
      </c>
      <c r="E18" s="23">
        <v>15</v>
      </c>
      <c r="F18" s="23">
        <v>21</v>
      </c>
      <c r="G18" s="86"/>
      <c r="H18" s="86"/>
      <c r="I18" s="86"/>
      <c r="J18" s="86"/>
    </row>
    <row r="19" spans="2:10" s="5" customFormat="1">
      <c r="B19" s="22" t="s">
        <v>23</v>
      </c>
      <c r="C19" s="23">
        <v>3</v>
      </c>
      <c r="D19" s="23">
        <v>13</v>
      </c>
      <c r="E19" s="23">
        <v>35</v>
      </c>
      <c r="F19" s="23">
        <v>51</v>
      </c>
      <c r="G19" s="86"/>
      <c r="H19" s="86"/>
      <c r="I19" s="86"/>
      <c r="J19" s="86"/>
    </row>
    <row r="20" spans="2:10" s="5" customFormat="1">
      <c r="B20" s="22" t="s">
        <v>24</v>
      </c>
      <c r="C20" s="23">
        <v>4</v>
      </c>
      <c r="D20" s="23">
        <v>3</v>
      </c>
      <c r="E20" s="23">
        <v>21</v>
      </c>
      <c r="F20" s="23">
        <v>28</v>
      </c>
      <c r="G20" s="86"/>
      <c r="H20" s="86"/>
      <c r="I20" s="86"/>
      <c r="J20" s="86"/>
    </row>
    <row r="21" spans="2:10" s="5" customFormat="1">
      <c r="B21" s="22" t="s">
        <v>25</v>
      </c>
      <c r="C21" s="23">
        <v>9</v>
      </c>
      <c r="D21" s="23">
        <v>2</v>
      </c>
      <c r="E21" s="23">
        <v>24</v>
      </c>
      <c r="F21" s="23">
        <v>35</v>
      </c>
      <c r="G21" s="86"/>
      <c r="H21" s="86"/>
      <c r="I21" s="86"/>
      <c r="J21" s="86"/>
    </row>
    <row r="22" spans="2:10" s="5" customFormat="1">
      <c r="B22" s="22" t="s">
        <v>26</v>
      </c>
      <c r="C22" s="23">
        <v>7</v>
      </c>
      <c r="D22" s="23">
        <v>8</v>
      </c>
      <c r="E22" s="23">
        <v>18</v>
      </c>
      <c r="F22" s="23">
        <v>33</v>
      </c>
      <c r="G22" s="86"/>
      <c r="H22" s="86"/>
      <c r="I22" s="86"/>
      <c r="J22" s="86"/>
    </row>
    <row r="23" spans="2:10" s="5" customFormat="1">
      <c r="B23" s="22" t="s">
        <v>27</v>
      </c>
      <c r="C23" s="23">
        <v>3</v>
      </c>
      <c r="D23" s="23">
        <v>11</v>
      </c>
      <c r="E23" s="23">
        <v>92</v>
      </c>
      <c r="F23" s="23">
        <v>106</v>
      </c>
      <c r="G23" s="86"/>
      <c r="H23" s="86"/>
      <c r="I23" s="86"/>
      <c r="J23" s="86"/>
    </row>
    <row r="24" spans="2:10" s="5" customFormat="1">
      <c r="B24" s="22" t="s">
        <v>28</v>
      </c>
      <c r="C24" s="23">
        <v>1</v>
      </c>
      <c r="D24" s="23">
        <v>0</v>
      </c>
      <c r="E24" s="23">
        <v>0</v>
      </c>
      <c r="F24" s="23">
        <v>1</v>
      </c>
      <c r="G24" s="86"/>
      <c r="H24" s="86"/>
      <c r="I24" s="86"/>
      <c r="J24" s="86"/>
    </row>
    <row r="25" spans="2:10" s="5" customFormat="1">
      <c r="B25" s="22" t="s">
        <v>61</v>
      </c>
      <c r="C25" s="23">
        <v>2</v>
      </c>
      <c r="D25" s="23">
        <v>0</v>
      </c>
      <c r="E25" s="23">
        <v>4</v>
      </c>
      <c r="F25" s="23">
        <v>6</v>
      </c>
      <c r="G25" s="86"/>
      <c r="H25" s="86"/>
      <c r="I25" s="86"/>
      <c r="J25" s="86"/>
    </row>
    <row r="26" spans="2:10" s="5" customFormat="1">
      <c r="B26" s="22" t="s">
        <v>29</v>
      </c>
      <c r="C26" s="23">
        <v>5</v>
      </c>
      <c r="D26" s="23">
        <v>7</v>
      </c>
      <c r="E26" s="23">
        <v>31</v>
      </c>
      <c r="F26" s="23">
        <v>43</v>
      </c>
      <c r="G26" s="86"/>
      <c r="H26" s="86"/>
      <c r="I26" s="86"/>
      <c r="J26" s="86"/>
    </row>
    <row r="27" spans="2:10" s="5" customFormat="1">
      <c r="B27" s="22" t="s">
        <v>30</v>
      </c>
      <c r="C27" s="23">
        <v>7</v>
      </c>
      <c r="D27" s="23">
        <v>4</v>
      </c>
      <c r="E27" s="23">
        <v>13</v>
      </c>
      <c r="F27" s="23">
        <v>24</v>
      </c>
      <c r="G27" s="86"/>
      <c r="H27" s="86"/>
      <c r="I27" s="86"/>
      <c r="J27" s="86"/>
    </row>
    <row r="28" spans="2:10" s="5" customFormat="1">
      <c r="B28" s="22" t="s">
        <v>31</v>
      </c>
      <c r="C28" s="23">
        <v>5</v>
      </c>
      <c r="D28" s="23">
        <v>3</v>
      </c>
      <c r="E28" s="23">
        <v>21</v>
      </c>
      <c r="F28" s="23">
        <v>29</v>
      </c>
      <c r="G28" s="86"/>
      <c r="H28" s="86"/>
      <c r="I28" s="86"/>
      <c r="J28" s="86"/>
    </row>
    <row r="29" spans="2:10" s="5" customFormat="1">
      <c r="B29" s="22" t="s">
        <v>33</v>
      </c>
      <c r="C29" s="23">
        <v>5</v>
      </c>
      <c r="D29" s="23">
        <v>1</v>
      </c>
      <c r="E29" s="23">
        <v>25</v>
      </c>
      <c r="F29" s="23">
        <v>31</v>
      </c>
      <c r="G29" s="86"/>
      <c r="H29" s="86"/>
      <c r="I29" s="86"/>
      <c r="J29" s="86"/>
    </row>
    <row r="30" spans="2:10" s="5" customFormat="1">
      <c r="B30" s="22" t="s">
        <v>34</v>
      </c>
      <c r="C30" s="23">
        <v>19</v>
      </c>
      <c r="D30" s="23">
        <v>6</v>
      </c>
      <c r="E30" s="23">
        <v>54</v>
      </c>
      <c r="F30" s="23">
        <v>79</v>
      </c>
      <c r="G30" s="86"/>
      <c r="H30" s="86"/>
      <c r="I30" s="86"/>
      <c r="J30" s="86"/>
    </row>
    <row r="31" spans="2:10" s="5" customFormat="1">
      <c r="B31" s="22" t="s">
        <v>35</v>
      </c>
      <c r="C31" s="23">
        <v>10</v>
      </c>
      <c r="D31" s="23">
        <v>5</v>
      </c>
      <c r="E31" s="23">
        <v>40</v>
      </c>
      <c r="F31" s="23">
        <v>55</v>
      </c>
      <c r="G31" s="86"/>
      <c r="H31" s="86"/>
      <c r="I31" s="86"/>
      <c r="J31" s="86"/>
    </row>
    <row r="32" spans="2:10" s="5" customFormat="1">
      <c r="B32" s="22" t="s">
        <v>62</v>
      </c>
      <c r="C32" s="23">
        <v>13</v>
      </c>
      <c r="D32" s="23">
        <v>0</v>
      </c>
      <c r="E32" s="23">
        <v>10</v>
      </c>
      <c r="F32" s="23">
        <v>23</v>
      </c>
      <c r="G32" s="86"/>
      <c r="H32" s="86"/>
      <c r="I32" s="86"/>
      <c r="J32" s="86"/>
    </row>
    <row r="33" spans="2:10" s="5" customFormat="1">
      <c r="B33" s="22" t="s">
        <v>36</v>
      </c>
      <c r="C33" s="23">
        <v>0</v>
      </c>
      <c r="D33" s="23">
        <v>6</v>
      </c>
      <c r="E33" s="23">
        <v>11</v>
      </c>
      <c r="F33" s="23">
        <v>17</v>
      </c>
      <c r="G33" s="86"/>
      <c r="H33" s="86"/>
      <c r="I33" s="86"/>
      <c r="J33" s="86"/>
    </row>
    <row r="34" spans="2:10" s="5" customFormat="1">
      <c r="B34" s="22" t="s">
        <v>37</v>
      </c>
      <c r="C34" s="23">
        <v>1</v>
      </c>
      <c r="D34" s="23">
        <v>8</v>
      </c>
      <c r="E34" s="23">
        <v>9</v>
      </c>
      <c r="F34" s="23">
        <v>18</v>
      </c>
      <c r="G34" s="86"/>
      <c r="H34" s="86"/>
      <c r="I34" s="86"/>
      <c r="J34" s="86"/>
    </row>
    <row r="35" spans="2:10" s="5" customFormat="1">
      <c r="B35" s="22" t="s">
        <v>38</v>
      </c>
      <c r="C35" s="23">
        <v>8</v>
      </c>
      <c r="D35" s="23">
        <v>8</v>
      </c>
      <c r="E35" s="23">
        <v>69</v>
      </c>
      <c r="F35" s="23">
        <v>85</v>
      </c>
      <c r="G35" s="86"/>
      <c r="H35" s="86"/>
      <c r="I35" s="86"/>
      <c r="J35" s="86"/>
    </row>
    <row r="36" spans="2:10" s="5" customFormat="1">
      <c r="B36" s="22" t="s">
        <v>39</v>
      </c>
      <c r="C36" s="23">
        <v>7</v>
      </c>
      <c r="D36" s="23">
        <v>4</v>
      </c>
      <c r="E36" s="23">
        <v>16</v>
      </c>
      <c r="F36" s="23">
        <v>27</v>
      </c>
      <c r="G36" s="86"/>
      <c r="H36" s="86"/>
      <c r="I36" s="86"/>
      <c r="J36" s="86"/>
    </row>
    <row r="37" spans="2:10" s="5" customFormat="1">
      <c r="B37" s="22" t="s">
        <v>40</v>
      </c>
      <c r="C37" s="23">
        <v>3</v>
      </c>
      <c r="D37" s="23">
        <v>8</v>
      </c>
      <c r="E37" s="23">
        <v>43</v>
      </c>
      <c r="F37" s="23">
        <v>54</v>
      </c>
      <c r="G37" s="86"/>
      <c r="H37" s="86"/>
      <c r="I37" s="86"/>
      <c r="J37" s="86"/>
    </row>
    <row r="38" spans="2:10" s="5" customFormat="1">
      <c r="B38" s="22" t="s">
        <v>41</v>
      </c>
      <c r="C38" s="23">
        <v>12</v>
      </c>
      <c r="D38" s="23">
        <v>21</v>
      </c>
      <c r="E38" s="23">
        <v>35</v>
      </c>
      <c r="F38" s="23">
        <v>68</v>
      </c>
      <c r="G38" s="86"/>
      <c r="H38" s="86"/>
      <c r="I38" s="86"/>
      <c r="J38" s="86"/>
    </row>
    <row r="39" spans="2:10" s="5" customFormat="1">
      <c r="B39" s="22" t="s">
        <v>63</v>
      </c>
      <c r="C39" s="23">
        <v>1</v>
      </c>
      <c r="D39" s="23">
        <v>0</v>
      </c>
      <c r="E39" s="23">
        <v>1</v>
      </c>
      <c r="F39" s="23">
        <v>2</v>
      </c>
      <c r="G39" s="86"/>
      <c r="H39" s="86"/>
      <c r="I39" s="86"/>
      <c r="J39" s="86"/>
    </row>
    <row r="40" spans="2:10" s="5" customFormat="1">
      <c r="B40" s="22" t="s">
        <v>64</v>
      </c>
      <c r="C40" s="23">
        <v>1</v>
      </c>
      <c r="D40" s="23">
        <v>0</v>
      </c>
      <c r="E40" s="23">
        <v>4</v>
      </c>
      <c r="F40" s="23">
        <v>5</v>
      </c>
      <c r="G40" s="86"/>
      <c r="H40" s="86"/>
      <c r="I40" s="86"/>
      <c r="J40" s="86"/>
    </row>
    <row r="41" spans="2:10">
      <c r="B41" s="53" t="s">
        <v>42</v>
      </c>
      <c r="C41" s="54">
        <v>201</v>
      </c>
      <c r="D41" s="54">
        <v>209</v>
      </c>
      <c r="E41" s="54">
        <v>901</v>
      </c>
      <c r="F41" s="54">
        <v>1311</v>
      </c>
      <c r="G41" s="85"/>
      <c r="H41" s="38"/>
      <c r="I41" s="86"/>
      <c r="J41" s="86"/>
    </row>
    <row r="42" spans="2:10">
      <c r="C42" s="84"/>
      <c r="D42" s="84"/>
      <c r="E42" s="84"/>
      <c r="I42" s="81"/>
      <c r="J42" s="81"/>
    </row>
    <row r="43" spans="2:10">
      <c r="B43" s="14" t="s">
        <v>65</v>
      </c>
      <c r="I43" s="81"/>
      <c r="J43" s="81"/>
    </row>
    <row r="44" spans="2:10">
      <c r="B44" s="14"/>
    </row>
    <row r="45" spans="2:10">
      <c r="B45" s="77" t="s">
        <v>66</v>
      </c>
    </row>
  </sheetData>
  <sheetProtection selectLockedCells="1" selectUnlockedCells="1"/>
  <mergeCells count="3">
    <mergeCell ref="B3:F3"/>
    <mergeCell ref="B4:F4"/>
    <mergeCell ref="B5:F5"/>
  </mergeCells>
  <conditionalFormatting sqref="B4">
    <cfRule type="duplicateValues" dxfId="134" priority="2"/>
  </conditionalFormatting>
  <conditionalFormatting sqref="B5">
    <cfRule type="duplicateValues" dxfId="133" priority="1"/>
  </conditionalFormatting>
  <pageMargins left="0.7" right="0.7" top="0.75" bottom="0.75" header="0.3" footer="0.3"/>
  <pageSetup orientation="portrait" horizontalDpi="360" verticalDpi="36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C319-C243-49DB-A4D2-8004269E3C9B}">
  <dimension ref="A1:M24"/>
  <sheetViews>
    <sheetView showGridLines="0" zoomScale="85" zoomScaleNormal="85" workbookViewId="0">
      <selection activeCell="A5" sqref="A5"/>
    </sheetView>
  </sheetViews>
  <sheetFormatPr baseColWidth="10" defaultRowHeight="15"/>
  <cols>
    <col min="1" max="1" width="15.1640625" customWidth="1"/>
    <col min="2" max="2" width="22.5" customWidth="1"/>
  </cols>
  <sheetData>
    <row r="1" spans="1:13" ht="83.25" customHeight="1">
      <c r="A1" s="248"/>
      <c r="B1" s="248"/>
      <c r="C1" s="248"/>
      <c r="D1" s="248"/>
      <c r="E1" s="248"/>
      <c r="F1" s="248"/>
      <c r="G1" s="248"/>
      <c r="H1" s="248"/>
      <c r="I1" s="207"/>
      <c r="J1" s="207"/>
      <c r="K1" s="207"/>
      <c r="L1" s="207"/>
      <c r="M1" s="207"/>
    </row>
    <row r="3" spans="1:13" ht="15" customHeight="1">
      <c r="A3" s="249" t="s">
        <v>0</v>
      </c>
      <c r="B3" s="250"/>
      <c r="C3" s="250"/>
      <c r="D3" s="250"/>
      <c r="E3" s="250"/>
      <c r="F3" s="250"/>
      <c r="G3" s="250"/>
      <c r="H3" s="250"/>
      <c r="I3" s="250"/>
      <c r="J3" s="250"/>
      <c r="K3" s="250"/>
      <c r="L3" s="250"/>
      <c r="M3" s="250"/>
    </row>
    <row r="4" spans="1:13" ht="15" customHeight="1">
      <c r="A4" s="249"/>
      <c r="B4" s="250"/>
      <c r="C4" s="250"/>
      <c r="D4" s="250"/>
      <c r="E4" s="250"/>
      <c r="F4" s="250"/>
      <c r="G4" s="250"/>
      <c r="H4" s="250"/>
      <c r="I4" s="250"/>
      <c r="J4" s="250"/>
      <c r="K4" s="250"/>
      <c r="L4" s="250"/>
      <c r="M4" s="250"/>
    </row>
    <row r="5" spans="1:13" ht="15" customHeight="1">
      <c r="A5" s="220" t="s">
        <v>471</v>
      </c>
      <c r="B5" s="219"/>
      <c r="C5" s="219"/>
      <c r="D5" s="219"/>
      <c r="E5" s="219"/>
      <c r="F5" s="219"/>
      <c r="G5" s="219"/>
      <c r="H5" s="219"/>
      <c r="I5" s="219"/>
      <c r="J5" s="219"/>
      <c r="K5" s="219"/>
      <c r="L5" s="219"/>
      <c r="M5" s="219"/>
    </row>
    <row r="6" spans="1:13" ht="15" customHeight="1">
      <c r="A6" s="220" t="s">
        <v>423</v>
      </c>
      <c r="B6" s="219"/>
      <c r="C6" s="219"/>
      <c r="D6" s="219"/>
      <c r="E6" s="219"/>
      <c r="F6" s="219"/>
      <c r="G6" s="219"/>
      <c r="H6" s="219"/>
      <c r="I6" s="219"/>
      <c r="J6" s="219"/>
      <c r="K6" s="219"/>
      <c r="L6" s="219"/>
      <c r="M6" s="219"/>
    </row>
    <row r="7" spans="1:13" ht="15" customHeight="1">
      <c r="A7" s="220" t="s">
        <v>424</v>
      </c>
      <c r="B7" s="219"/>
      <c r="C7" s="219"/>
      <c r="D7" s="219"/>
      <c r="E7" s="219"/>
      <c r="F7" s="219"/>
      <c r="G7" s="219"/>
      <c r="H7" s="219"/>
      <c r="I7" s="219"/>
      <c r="J7" s="219"/>
      <c r="K7" s="219"/>
      <c r="L7" s="219"/>
      <c r="M7" s="219"/>
    </row>
    <row r="10" spans="1:13" ht="33" customHeight="1">
      <c r="C10" s="246" t="s">
        <v>425</v>
      </c>
      <c r="D10" s="246"/>
      <c r="E10" s="246" t="s">
        <v>193</v>
      </c>
      <c r="F10" s="246"/>
      <c r="G10" s="246" t="s">
        <v>194</v>
      </c>
      <c r="H10" s="246"/>
      <c r="I10" s="246" t="s">
        <v>426</v>
      </c>
      <c r="J10" s="246"/>
      <c r="K10" s="246" t="s">
        <v>427</v>
      </c>
      <c r="L10" s="246"/>
    </row>
    <row r="11" spans="1:13" ht="17">
      <c r="C11" s="216">
        <v>2019</v>
      </c>
      <c r="D11" s="216">
        <v>2020</v>
      </c>
      <c r="E11" s="216">
        <v>2019</v>
      </c>
      <c r="F11" s="216">
        <v>2020</v>
      </c>
      <c r="G11" s="216">
        <v>2019</v>
      </c>
      <c r="H11" s="216">
        <v>2020</v>
      </c>
      <c r="I11" s="216">
        <v>2019</v>
      </c>
      <c r="J11" s="216">
        <v>2020</v>
      </c>
      <c r="K11" s="216">
        <v>2019</v>
      </c>
      <c r="L11" s="216">
        <v>2020</v>
      </c>
    </row>
    <row r="12" spans="1:13" ht="17">
      <c r="A12" s="255" t="s">
        <v>6</v>
      </c>
      <c r="B12" s="255"/>
      <c r="C12" s="221">
        <v>34.225172816675162</v>
      </c>
      <c r="D12" s="221">
        <v>46.461009124963113</v>
      </c>
      <c r="E12" s="221">
        <v>32.845164108486202</v>
      </c>
      <c r="F12" s="221">
        <v>47.296102669350638</v>
      </c>
      <c r="G12" s="221">
        <v>43.46230859654559</v>
      </c>
      <c r="H12" s="221">
        <v>41.196141209151897</v>
      </c>
      <c r="I12" s="221">
        <v>27.533458365776369</v>
      </c>
      <c r="J12" s="221">
        <v>43.458854600790573</v>
      </c>
      <c r="K12" s="221">
        <v>39.515382967492116</v>
      </c>
      <c r="L12" s="221">
        <v>52.291030167217535</v>
      </c>
    </row>
    <row r="13" spans="1:13" ht="17">
      <c r="A13" s="253" t="s">
        <v>450</v>
      </c>
      <c r="B13" s="224" t="s">
        <v>451</v>
      </c>
      <c r="C13" s="221">
        <v>19.981100767026351</v>
      </c>
      <c r="D13" s="221">
        <v>30.307229504659745</v>
      </c>
      <c r="E13" s="221">
        <v>18.864260863648596</v>
      </c>
      <c r="F13" s="221">
        <v>30.563803657384931</v>
      </c>
      <c r="G13" s="221">
        <v>29.14328830680941</v>
      </c>
      <c r="H13" s="221">
        <v>28.096208072103828</v>
      </c>
      <c r="I13" s="221">
        <v>15.456215073821713</v>
      </c>
      <c r="J13" s="221">
        <v>29.498776432594298</v>
      </c>
      <c r="K13" s="221">
        <v>24.228285944981675</v>
      </c>
      <c r="L13" s="221">
        <v>32.38484061072176</v>
      </c>
    </row>
    <row r="14" spans="1:13" ht="17">
      <c r="A14" s="253"/>
      <c r="B14" s="224" t="s">
        <v>452</v>
      </c>
      <c r="C14" s="221">
        <v>33.566709887580195</v>
      </c>
      <c r="D14" s="221">
        <v>47.520907999295297</v>
      </c>
      <c r="E14" s="221">
        <v>32.898759705457607</v>
      </c>
      <c r="F14" s="221">
        <v>50.494261315868215</v>
      </c>
      <c r="G14" s="221">
        <v>38.143855157908263</v>
      </c>
      <c r="H14" s="221">
        <v>30.1230202430602</v>
      </c>
      <c r="I14" s="221">
        <v>28.436698751980867</v>
      </c>
      <c r="J14" s="221">
        <v>48.181333846222081</v>
      </c>
      <c r="K14" s="221">
        <v>37.941277297500484</v>
      </c>
      <c r="L14" s="221">
        <v>53.345379585518437</v>
      </c>
    </row>
    <row r="15" spans="1:13" ht="17">
      <c r="A15" s="253"/>
      <c r="B15" s="224" t="s">
        <v>453</v>
      </c>
      <c r="C15" s="221">
        <v>48.187017428236665</v>
      </c>
      <c r="D15" s="221">
        <v>60.551165781202521</v>
      </c>
      <c r="E15" s="221">
        <v>47.525568438002786</v>
      </c>
      <c r="F15" s="221">
        <v>61.700596364457418</v>
      </c>
      <c r="G15" s="221">
        <v>51.937744404407781</v>
      </c>
      <c r="H15" s="221">
        <v>54.596857172759869</v>
      </c>
      <c r="I15" s="221">
        <v>41.460964911050965</v>
      </c>
      <c r="J15" s="221">
        <v>58.069942558735995</v>
      </c>
      <c r="K15" s="221">
        <v>53.671223503281418</v>
      </c>
      <c r="L15" s="221">
        <v>65.477224153009118</v>
      </c>
    </row>
    <row r="16" spans="1:13" ht="17">
      <c r="A16" s="253"/>
      <c r="B16" s="224" t="s">
        <v>454</v>
      </c>
      <c r="C16" s="221">
        <v>66.403815160747996</v>
      </c>
      <c r="D16" s="221">
        <v>81.539154538688223</v>
      </c>
      <c r="E16" s="221">
        <v>64.321806877056204</v>
      </c>
      <c r="F16" s="221">
        <v>83.003389712087127</v>
      </c>
      <c r="G16" s="221">
        <v>75.557722942682688</v>
      </c>
      <c r="H16" s="221">
        <v>75.42835845165969</v>
      </c>
      <c r="I16" s="221">
        <v>59.690529456417053</v>
      </c>
      <c r="J16" s="221">
        <v>80.51050543752163</v>
      </c>
      <c r="K16" s="221">
        <v>69.230783676023023</v>
      </c>
      <c r="L16" s="221">
        <v>84.866780378436658</v>
      </c>
    </row>
    <row r="17" spans="1:12" ht="17">
      <c r="A17" s="253" t="s">
        <v>455</v>
      </c>
      <c r="B17" s="224" t="s">
        <v>456</v>
      </c>
      <c r="C17" s="221">
        <v>48.398563629269482</v>
      </c>
      <c r="D17" s="221">
        <v>61.086555174573455</v>
      </c>
      <c r="E17" s="221">
        <v>47.25654189045251</v>
      </c>
      <c r="F17" s="221">
        <v>62.7395286224099</v>
      </c>
      <c r="G17" s="221">
        <v>55.880130185291513</v>
      </c>
      <c r="H17" s="221">
        <v>51.306605503012939</v>
      </c>
      <c r="I17" s="221">
        <v>39.020038122107763</v>
      </c>
      <c r="J17" s="221">
        <v>61.112653909946246</v>
      </c>
      <c r="K17" s="221">
        <v>55.342692646330349</v>
      </c>
      <c r="L17" s="221">
        <v>64.498948841340848</v>
      </c>
    </row>
    <row r="18" spans="1:12" ht="17">
      <c r="A18" s="253"/>
      <c r="B18" s="224" t="s">
        <v>457</v>
      </c>
      <c r="C18" s="221">
        <v>30.813020390423056</v>
      </c>
      <c r="D18" s="221">
        <v>41.465228178138233</v>
      </c>
      <c r="E18" s="221">
        <v>29.387835329161309</v>
      </c>
      <c r="F18" s="221">
        <v>42.083722108751736</v>
      </c>
      <c r="G18" s="221">
        <v>40.402543052284535</v>
      </c>
      <c r="H18" s="221">
        <v>37.477671185750886</v>
      </c>
      <c r="I18" s="221">
        <v>25.144324821675557</v>
      </c>
      <c r="J18" s="221">
        <v>38.130901333874817</v>
      </c>
      <c r="K18" s="221">
        <v>35.045076645929818</v>
      </c>
      <c r="L18" s="221">
        <v>47.566013346259425</v>
      </c>
    </row>
    <row r="19" spans="1:12" ht="17">
      <c r="A19" s="253" t="s">
        <v>458</v>
      </c>
      <c r="B19" s="224" t="s">
        <v>459</v>
      </c>
      <c r="C19" s="221">
        <v>8.0962432710071344</v>
      </c>
      <c r="D19" s="221">
        <v>17.127239261921222</v>
      </c>
      <c r="E19" s="221">
        <v>7.6858818922348418</v>
      </c>
      <c r="F19" s="221">
        <v>18.639939601542309</v>
      </c>
      <c r="G19" s="221">
        <v>10.659052349520945</v>
      </c>
      <c r="H19" s="221">
        <v>8.1500747257064443</v>
      </c>
      <c r="I19" s="221">
        <v>5.9233814975462238</v>
      </c>
      <c r="J19" s="221">
        <v>18.982984063252552</v>
      </c>
      <c r="K19" s="221">
        <v>9.7165455853401799</v>
      </c>
      <c r="L19" s="221">
        <v>18.172923519194647</v>
      </c>
    </row>
    <row r="20" spans="1:12" ht="17">
      <c r="A20" s="253"/>
      <c r="B20" s="224" t="s">
        <v>460</v>
      </c>
      <c r="C20" s="221">
        <v>15.523313684408743</v>
      </c>
      <c r="D20" s="221">
        <v>24.759179076393302</v>
      </c>
      <c r="E20" s="221">
        <v>14.526085225723969</v>
      </c>
      <c r="F20" s="221">
        <v>24.975340931168986</v>
      </c>
      <c r="G20" s="221">
        <v>21.982763545656013</v>
      </c>
      <c r="H20" s="221">
        <v>23.049498203099464</v>
      </c>
      <c r="I20" s="221">
        <v>12.551316963710699</v>
      </c>
      <c r="J20" s="221">
        <v>25.284922068928388</v>
      </c>
      <c r="K20" s="221">
        <v>17.266680677069555</v>
      </c>
      <c r="L20" s="221">
        <v>24.546116876305788</v>
      </c>
    </row>
    <row r="21" spans="1:12" ht="17">
      <c r="A21" s="253"/>
      <c r="B21" s="224" t="s">
        <v>461</v>
      </c>
      <c r="C21" s="221">
        <v>22.411851765017349</v>
      </c>
      <c r="D21" s="221">
        <v>34.092600843357218</v>
      </c>
      <c r="E21" s="221">
        <v>21.386092345355795</v>
      </c>
      <c r="F21" s="221">
        <v>35.262356452262338</v>
      </c>
      <c r="G21" s="221">
        <v>30.412689853514518</v>
      </c>
      <c r="H21" s="221">
        <v>26.524305007034251</v>
      </c>
      <c r="I21" s="221">
        <v>15.919224450228411</v>
      </c>
      <c r="J21" s="221">
        <v>32.90302241325432</v>
      </c>
      <c r="K21" s="221">
        <v>28.502695791651856</v>
      </c>
      <c r="L21" s="221">
        <v>38.745352080783846</v>
      </c>
    </row>
    <row r="22" spans="1:12" ht="17">
      <c r="A22" s="253"/>
      <c r="B22" s="224" t="s">
        <v>462</v>
      </c>
      <c r="C22" s="221">
        <v>40.123708093378625</v>
      </c>
      <c r="D22" s="221">
        <v>52.953898535839251</v>
      </c>
      <c r="E22" s="221">
        <v>38.640861606882368</v>
      </c>
      <c r="F22" s="221">
        <v>53.856941267614204</v>
      </c>
      <c r="G22" s="221">
        <v>49.765197145347081</v>
      </c>
      <c r="H22" s="221">
        <v>47.420232186309057</v>
      </c>
      <c r="I22" s="221">
        <v>33.010456076924783</v>
      </c>
      <c r="J22" s="221">
        <v>49.355804870004427</v>
      </c>
      <c r="K22" s="221">
        <v>45.583869227533057</v>
      </c>
      <c r="L22" s="221">
        <v>59.480648196194728</v>
      </c>
    </row>
    <row r="24" spans="1:12">
      <c r="A24" s="113" t="s">
        <v>198</v>
      </c>
    </row>
  </sheetData>
  <mergeCells count="11">
    <mergeCell ref="A1:H1"/>
    <mergeCell ref="A3:M4"/>
    <mergeCell ref="A19:A22"/>
    <mergeCell ref="G10:H10"/>
    <mergeCell ref="I10:J10"/>
    <mergeCell ref="K10:L10"/>
    <mergeCell ref="A12:B12"/>
    <mergeCell ref="A13:A16"/>
    <mergeCell ref="A17:A18"/>
    <mergeCell ref="C10:D10"/>
    <mergeCell ref="E10:F10"/>
  </mergeCells>
  <pageMargins left="0.7" right="0.7" top="0.75" bottom="0.75" header="0.3" footer="0.3"/>
  <pageSetup orientation="portrait"/>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83D0-2A3B-4C1A-B02F-48BA7260B675}">
  <dimension ref="A1:L29"/>
  <sheetViews>
    <sheetView showGridLines="0" zoomScale="85" zoomScaleNormal="85" workbookViewId="0">
      <selection activeCell="A5" sqref="A5"/>
    </sheetView>
  </sheetViews>
  <sheetFormatPr baseColWidth="10" defaultRowHeight="15"/>
  <cols>
    <col min="1" max="1" width="21.33203125" customWidth="1"/>
    <col min="2" max="2" width="17.5" customWidth="1"/>
    <col min="3" max="12" width="9.6640625" customWidth="1"/>
  </cols>
  <sheetData>
    <row r="1" spans="1:12" ht="83.25" customHeight="1">
      <c r="A1" s="248"/>
      <c r="B1" s="248"/>
      <c r="C1" s="248"/>
      <c r="D1" s="248"/>
      <c r="E1" s="248"/>
      <c r="F1" s="248"/>
      <c r="G1" s="248"/>
      <c r="H1" s="248"/>
      <c r="I1" s="207"/>
      <c r="J1" s="207"/>
      <c r="K1" s="207"/>
      <c r="L1" s="207"/>
    </row>
    <row r="3" spans="1:12" ht="15" customHeight="1">
      <c r="A3" s="249" t="s">
        <v>0</v>
      </c>
      <c r="B3" s="250"/>
      <c r="C3" s="250"/>
      <c r="D3" s="250"/>
      <c r="E3" s="250"/>
      <c r="F3" s="250"/>
      <c r="G3" s="250"/>
      <c r="H3" s="250"/>
      <c r="I3" s="250"/>
      <c r="J3" s="250"/>
      <c r="K3" s="250"/>
      <c r="L3" s="250"/>
    </row>
    <row r="4" spans="1:12" ht="15" customHeight="1">
      <c r="A4" s="249"/>
      <c r="B4" s="250"/>
      <c r="C4" s="250"/>
      <c r="D4" s="250"/>
      <c r="E4" s="250"/>
      <c r="F4" s="250"/>
      <c r="G4" s="250"/>
      <c r="H4" s="250"/>
      <c r="I4" s="250"/>
      <c r="J4" s="250"/>
      <c r="K4" s="250"/>
      <c r="L4" s="250"/>
    </row>
    <row r="5" spans="1:12" ht="15" customHeight="1">
      <c r="A5" s="220" t="s">
        <v>472</v>
      </c>
      <c r="B5" s="219"/>
      <c r="C5" s="219"/>
      <c r="D5" s="219"/>
      <c r="E5" s="219"/>
      <c r="F5" s="219"/>
      <c r="G5" s="219"/>
      <c r="H5" s="219"/>
      <c r="I5" s="219"/>
      <c r="J5" s="219"/>
      <c r="K5" s="219"/>
      <c r="L5" s="219"/>
    </row>
    <row r="6" spans="1:12" ht="15" customHeight="1">
      <c r="A6" s="220" t="s">
        <v>423</v>
      </c>
      <c r="B6" s="219"/>
      <c r="C6" s="219"/>
      <c r="D6" s="219"/>
      <c r="E6" s="219"/>
      <c r="F6" s="219"/>
      <c r="G6" s="219"/>
      <c r="H6" s="219"/>
      <c r="I6" s="219"/>
      <c r="J6" s="219"/>
      <c r="K6" s="219"/>
      <c r="L6" s="219"/>
    </row>
    <row r="7" spans="1:12" ht="15" customHeight="1">
      <c r="A7" s="220" t="s">
        <v>424</v>
      </c>
      <c r="B7" s="219"/>
      <c r="C7" s="219"/>
      <c r="D7" s="219"/>
      <c r="E7" s="219"/>
      <c r="F7" s="219"/>
      <c r="G7" s="219"/>
      <c r="H7" s="219"/>
      <c r="I7" s="219"/>
      <c r="J7" s="219"/>
      <c r="K7" s="219"/>
      <c r="L7" s="219"/>
    </row>
    <row r="9" spans="1:12" ht="33" customHeight="1">
      <c r="C9" s="246" t="s">
        <v>425</v>
      </c>
      <c r="D9" s="246"/>
      <c r="E9" s="246" t="s">
        <v>193</v>
      </c>
      <c r="F9" s="246"/>
      <c r="G9" s="246" t="s">
        <v>194</v>
      </c>
      <c r="H9" s="246"/>
      <c r="I9" s="246" t="s">
        <v>426</v>
      </c>
      <c r="J9" s="246"/>
      <c r="K9" s="246" t="s">
        <v>427</v>
      </c>
      <c r="L9" s="246"/>
    </row>
    <row r="10" spans="1:12" ht="17">
      <c r="C10" s="212">
        <v>2019</v>
      </c>
      <c r="D10" s="212">
        <v>2020</v>
      </c>
      <c r="E10" s="212">
        <v>2019</v>
      </c>
      <c r="F10" s="212">
        <v>2020</v>
      </c>
      <c r="G10" s="212">
        <v>2019</v>
      </c>
      <c r="H10" s="212">
        <v>2020</v>
      </c>
      <c r="I10" s="212">
        <v>2019</v>
      </c>
      <c r="J10" s="212">
        <v>2020</v>
      </c>
      <c r="K10" s="212">
        <v>2019</v>
      </c>
      <c r="L10" s="212">
        <v>2020</v>
      </c>
    </row>
    <row r="11" spans="1:12" ht="16.5" customHeight="1">
      <c r="A11" s="246" t="s">
        <v>464</v>
      </c>
      <c r="B11" s="213" t="s">
        <v>465</v>
      </c>
      <c r="C11" s="214">
        <v>1871344.0087278399</v>
      </c>
      <c r="D11" s="214">
        <v>2353182.32517274</v>
      </c>
      <c r="E11" s="214">
        <v>1562460.3935106699</v>
      </c>
      <c r="F11" s="214">
        <v>2067534.11132168</v>
      </c>
      <c r="G11" s="214">
        <v>308883.61521716602</v>
      </c>
      <c r="H11" s="214">
        <v>285648.21385105699</v>
      </c>
      <c r="I11" s="214">
        <v>729141.55065264401</v>
      </c>
      <c r="J11" s="214">
        <v>1074402.7212149401</v>
      </c>
      <c r="K11" s="214">
        <v>833318.84285802604</v>
      </c>
      <c r="L11" s="214">
        <v>993131.39010674204</v>
      </c>
    </row>
    <row r="12" spans="1:12" ht="17">
      <c r="A12" s="246"/>
      <c r="B12" s="213" t="s">
        <v>466</v>
      </c>
      <c r="C12" s="214">
        <v>1941996.1482877899</v>
      </c>
      <c r="D12" s="214">
        <v>1518870.7170716601</v>
      </c>
      <c r="E12" s="214">
        <v>1604756.0341614401</v>
      </c>
      <c r="F12" s="214">
        <v>1179052.07423031</v>
      </c>
      <c r="G12" s="214">
        <v>337240.11412635102</v>
      </c>
      <c r="H12" s="214">
        <v>339818.64284134703</v>
      </c>
      <c r="I12" s="214">
        <v>789684.39603498904</v>
      </c>
      <c r="J12" s="214">
        <v>592849.438992579</v>
      </c>
      <c r="K12" s="214">
        <v>815071.63812645001</v>
      </c>
      <c r="L12" s="214">
        <v>586202.63523773197</v>
      </c>
    </row>
    <row r="13" spans="1:12" ht="17">
      <c r="A13" s="246"/>
      <c r="B13" s="213" t="s">
        <v>467</v>
      </c>
      <c r="C13" s="214">
        <v>1586624.8189290201</v>
      </c>
      <c r="D13" s="214">
        <v>1152598.2350461299</v>
      </c>
      <c r="E13" s="214">
        <v>1523785.25872688</v>
      </c>
      <c r="F13" s="214">
        <v>1084820.93068501</v>
      </c>
      <c r="G13" s="214">
        <v>62839.560202134002</v>
      </c>
      <c r="H13" s="214">
        <v>67777.304361127797</v>
      </c>
      <c r="I13" s="214">
        <v>1072325.18396375</v>
      </c>
      <c r="J13" s="214">
        <v>773389.03481575195</v>
      </c>
      <c r="K13" s="214">
        <v>451460.074763135</v>
      </c>
      <c r="L13" s="214">
        <v>311431.89586925501</v>
      </c>
    </row>
    <row r="14" spans="1:12" ht="17">
      <c r="A14" s="246"/>
      <c r="B14" s="213" t="s">
        <v>468</v>
      </c>
      <c r="C14" s="214">
        <v>67776.615168920995</v>
      </c>
      <c r="D14" s="214">
        <v>40202.821860739299</v>
      </c>
      <c r="E14" s="214">
        <v>66046.834807751002</v>
      </c>
      <c r="F14" s="214">
        <v>40061.133009477002</v>
      </c>
      <c r="G14" s="214">
        <v>1729.7803611700001</v>
      </c>
      <c r="H14" s="214">
        <v>141.68885126222199</v>
      </c>
      <c r="I14" s="214">
        <v>57050.707875937602</v>
      </c>
      <c r="J14" s="214">
        <v>31588.529124577799</v>
      </c>
      <c r="K14" s="214">
        <v>8996.1269318134</v>
      </c>
      <c r="L14" s="214">
        <v>8472.6038848992594</v>
      </c>
    </row>
    <row r="15" spans="1:12" ht="17">
      <c r="A15" s="212" t="s">
        <v>6</v>
      </c>
      <c r="B15" s="213"/>
      <c r="C15" s="214">
        <v>5467741.5911135599</v>
      </c>
      <c r="D15" s="214">
        <v>5064854.0991512705</v>
      </c>
      <c r="E15" s="214">
        <v>4757048.5212067403</v>
      </c>
      <c r="F15" s="214">
        <v>4371468.2492464799</v>
      </c>
      <c r="G15" s="214">
        <v>710693.06990682101</v>
      </c>
      <c r="H15" s="214">
        <v>693385.84990479401</v>
      </c>
      <c r="I15" s="214">
        <v>2648201.83852732</v>
      </c>
      <c r="J15" s="214">
        <v>2472229.7241478502</v>
      </c>
      <c r="K15" s="214">
        <v>2108846.6826794199</v>
      </c>
      <c r="L15" s="214">
        <v>1899238.52509863</v>
      </c>
    </row>
    <row r="16" spans="1:12" ht="17">
      <c r="C16" s="211"/>
      <c r="D16" s="211"/>
      <c r="E16" s="211"/>
      <c r="F16" s="211"/>
      <c r="G16" s="211"/>
      <c r="H16" s="211"/>
      <c r="I16" s="211"/>
      <c r="J16" s="211"/>
      <c r="K16" s="211"/>
      <c r="L16" s="211"/>
    </row>
    <row r="17" spans="1:12">
      <c r="A17" s="223" t="s">
        <v>469</v>
      </c>
    </row>
    <row r="18" spans="1:12">
      <c r="A18" s="223" t="s">
        <v>423</v>
      </c>
    </row>
    <row r="19" spans="1:12">
      <c r="A19" s="223" t="s">
        <v>424</v>
      </c>
    </row>
    <row r="20" spans="1:12" ht="17">
      <c r="A20" s="208"/>
      <c r="B20" s="209"/>
      <c r="C20" s="209"/>
      <c r="D20" s="209"/>
      <c r="E20" s="209"/>
      <c r="F20" s="209"/>
      <c r="G20" s="209"/>
      <c r="H20" s="210"/>
    </row>
    <row r="21" spans="1:12" ht="33" customHeight="1">
      <c r="A21" s="208"/>
      <c r="B21" s="209"/>
      <c r="C21" s="246" t="s">
        <v>425</v>
      </c>
      <c r="D21" s="246"/>
      <c r="E21" s="246" t="s">
        <v>193</v>
      </c>
      <c r="F21" s="246"/>
      <c r="G21" s="246" t="s">
        <v>194</v>
      </c>
      <c r="H21" s="246"/>
      <c r="I21" s="246" t="s">
        <v>426</v>
      </c>
      <c r="J21" s="246"/>
      <c r="K21" s="246" t="s">
        <v>427</v>
      </c>
      <c r="L21" s="246"/>
    </row>
    <row r="22" spans="1:12" ht="17">
      <c r="A22" s="208"/>
      <c r="B22" s="209"/>
      <c r="C22" s="216">
        <v>2019</v>
      </c>
      <c r="D22" s="216">
        <v>2020</v>
      </c>
      <c r="E22" s="216">
        <v>2019</v>
      </c>
      <c r="F22" s="216">
        <v>2020</v>
      </c>
      <c r="G22" s="216">
        <v>2019</v>
      </c>
      <c r="H22" s="216">
        <v>2020</v>
      </c>
      <c r="I22" s="216">
        <v>2019</v>
      </c>
      <c r="J22" s="216">
        <v>2020</v>
      </c>
      <c r="K22" s="216">
        <v>2019</v>
      </c>
      <c r="L22" s="216">
        <v>2020</v>
      </c>
    </row>
    <row r="23" spans="1:12" ht="16.5" customHeight="1">
      <c r="A23" s="256" t="s">
        <v>464</v>
      </c>
      <c r="B23" s="217" t="s">
        <v>465</v>
      </c>
      <c r="C23" s="215">
        <f t="shared" ref="C23:L26" si="0">+C11/C$15*100</f>
        <v>34.225172816675162</v>
      </c>
      <c r="D23" s="215">
        <f t="shared" si="0"/>
        <v>46.461009124963113</v>
      </c>
      <c r="E23" s="215">
        <f t="shared" si="0"/>
        <v>32.845164108486202</v>
      </c>
      <c r="F23" s="215">
        <f t="shared" si="0"/>
        <v>47.296102669350638</v>
      </c>
      <c r="G23" s="215">
        <f t="shared" si="0"/>
        <v>43.46230859654559</v>
      </c>
      <c r="H23" s="215">
        <f t="shared" si="0"/>
        <v>41.196141209151897</v>
      </c>
      <c r="I23" s="215">
        <f t="shared" si="0"/>
        <v>27.533458365776369</v>
      </c>
      <c r="J23" s="215">
        <f t="shared" si="0"/>
        <v>43.458854600790573</v>
      </c>
      <c r="K23" s="215">
        <f t="shared" si="0"/>
        <v>39.515382967492116</v>
      </c>
      <c r="L23" s="215">
        <f t="shared" si="0"/>
        <v>52.291030167217535</v>
      </c>
    </row>
    <row r="24" spans="1:12" ht="16">
      <c r="A24" s="256"/>
      <c r="B24" s="217" t="s">
        <v>466</v>
      </c>
      <c r="C24" s="215">
        <f t="shared" si="0"/>
        <v>35.517335922458678</v>
      </c>
      <c r="D24" s="215">
        <f t="shared" si="0"/>
        <v>29.988439693182489</v>
      </c>
      <c r="E24" s="215">
        <f t="shared" si="0"/>
        <v>33.734279291192834</v>
      </c>
      <c r="F24" s="215">
        <f t="shared" si="0"/>
        <v>26.971534665350617</v>
      </c>
      <c r="G24" s="215">
        <f t="shared" si="0"/>
        <v>47.452286845932882</v>
      </c>
      <c r="H24" s="215">
        <f t="shared" si="0"/>
        <v>49.008592097460038</v>
      </c>
      <c r="I24" s="215">
        <f t="shared" si="0"/>
        <v>29.819645336177885</v>
      </c>
      <c r="J24" s="215">
        <f t="shared" si="0"/>
        <v>23.980353977700332</v>
      </c>
      <c r="K24" s="215">
        <f t="shared" si="0"/>
        <v>38.650113582029164</v>
      </c>
      <c r="L24" s="215">
        <f t="shared" si="0"/>
        <v>30.865140291280142</v>
      </c>
    </row>
    <row r="25" spans="1:12" ht="16">
      <c r="A25" s="256"/>
      <c r="B25" s="217" t="s">
        <v>467</v>
      </c>
      <c r="C25" s="215">
        <f t="shared" si="0"/>
        <v>29.017918869971471</v>
      </c>
      <c r="D25" s="215">
        <f t="shared" si="0"/>
        <v>22.756790471798062</v>
      </c>
      <c r="E25" s="215">
        <f t="shared" si="0"/>
        <v>32.032157164971167</v>
      </c>
      <c r="F25" s="215">
        <f t="shared" si="0"/>
        <v>24.815939836049434</v>
      </c>
      <c r="G25" s="215">
        <f t="shared" si="0"/>
        <v>8.8420111104182997</v>
      </c>
      <c r="H25" s="215">
        <f t="shared" si="0"/>
        <v>9.7748323491796132</v>
      </c>
      <c r="I25" s="215">
        <f t="shared" si="0"/>
        <v>40.492577580871867</v>
      </c>
      <c r="J25" s="215">
        <f t="shared" si="0"/>
        <v>31.283057042052615</v>
      </c>
      <c r="K25" s="215">
        <f t="shared" si="0"/>
        <v>21.407913551568722</v>
      </c>
      <c r="L25" s="215">
        <f t="shared" si="0"/>
        <v>16.397724232825464</v>
      </c>
    </row>
    <row r="26" spans="1:12" ht="16">
      <c r="A26" s="256"/>
      <c r="B26" s="217" t="s">
        <v>468</v>
      </c>
      <c r="C26" s="215">
        <f t="shared" si="0"/>
        <v>1.2395723908948961</v>
      </c>
      <c r="D26" s="215">
        <f t="shared" si="0"/>
        <v>0.7937607100563111</v>
      </c>
      <c r="E26" s="215">
        <f t="shared" si="0"/>
        <v>1.3883994353498128</v>
      </c>
      <c r="F26" s="215">
        <f t="shared" si="0"/>
        <v>0.91642282924924434</v>
      </c>
      <c r="G26" s="215">
        <f t="shared" si="0"/>
        <v>0.24339344710323285</v>
      </c>
      <c r="H26" s="215">
        <f t="shared" si="0"/>
        <v>2.0434344208448543E-2</v>
      </c>
      <c r="I26" s="215">
        <f t="shared" si="0"/>
        <v>2.1543187171739078</v>
      </c>
      <c r="J26" s="215">
        <f t="shared" si="0"/>
        <v>1.277734379456424</v>
      </c>
      <c r="K26" s="215">
        <f t="shared" si="0"/>
        <v>0.42658989891020743</v>
      </c>
      <c r="L26" s="215">
        <f t="shared" si="0"/>
        <v>0.44610530867676379</v>
      </c>
    </row>
    <row r="27" spans="1:12">
      <c r="C27" s="218">
        <v>100</v>
      </c>
      <c r="D27" s="218">
        <v>100</v>
      </c>
      <c r="E27" s="218">
        <v>100</v>
      </c>
      <c r="F27" s="218">
        <v>100</v>
      </c>
      <c r="G27" s="218">
        <v>100</v>
      </c>
      <c r="H27" s="218">
        <v>100</v>
      </c>
      <c r="I27" s="218">
        <v>100</v>
      </c>
      <c r="J27" s="218">
        <v>100</v>
      </c>
      <c r="K27" s="218">
        <v>100</v>
      </c>
      <c r="L27" s="218">
        <v>100</v>
      </c>
    </row>
    <row r="29" spans="1:12">
      <c r="A29" s="113" t="s">
        <v>198</v>
      </c>
    </row>
  </sheetData>
  <mergeCells count="14">
    <mergeCell ref="A1:H1"/>
    <mergeCell ref="A3:L4"/>
    <mergeCell ref="C9:D9"/>
    <mergeCell ref="E9:F9"/>
    <mergeCell ref="G9:H9"/>
    <mergeCell ref="I9:J9"/>
    <mergeCell ref="K9:L9"/>
    <mergeCell ref="I21:J21"/>
    <mergeCell ref="K21:L21"/>
    <mergeCell ref="A23:A26"/>
    <mergeCell ref="A11:A14"/>
    <mergeCell ref="C21:D21"/>
    <mergeCell ref="E21:F21"/>
    <mergeCell ref="G21:H21"/>
  </mergeCells>
  <conditionalFormatting sqref="C23:C27 D27:L27">
    <cfRule type="dataBar" priority="10">
      <dataBar>
        <cfvo type="min"/>
        <cfvo type="max"/>
        <color rgb="FFAC0056"/>
      </dataBar>
      <extLst>
        <ext xmlns:x14="http://schemas.microsoft.com/office/spreadsheetml/2009/9/main" uri="{B025F937-C7B1-47D3-B67F-A62EFF666E3E}">
          <x14:id>{68017C4E-9816-48E7-8E69-54AE6C9F3C7E}</x14:id>
        </ext>
      </extLst>
    </cfRule>
  </conditionalFormatting>
  <conditionalFormatting sqref="D23:D27">
    <cfRule type="dataBar" priority="9">
      <dataBar>
        <cfvo type="min"/>
        <cfvo type="max"/>
        <color rgb="FF7D7D7D"/>
      </dataBar>
      <extLst>
        <ext xmlns:x14="http://schemas.microsoft.com/office/spreadsheetml/2009/9/main" uri="{B025F937-C7B1-47D3-B67F-A62EFF666E3E}">
          <x14:id>{EB3FAFDB-748F-4DAB-8C0A-919F035AB5E3}</x14:id>
        </ext>
      </extLst>
    </cfRule>
  </conditionalFormatting>
  <conditionalFormatting sqref="E23:E27">
    <cfRule type="dataBar" priority="8">
      <dataBar>
        <cfvo type="min"/>
        <cfvo type="max"/>
        <color rgb="FFAC0056"/>
      </dataBar>
      <extLst>
        <ext xmlns:x14="http://schemas.microsoft.com/office/spreadsheetml/2009/9/main" uri="{B025F937-C7B1-47D3-B67F-A62EFF666E3E}">
          <x14:id>{86CCD521-30F0-455F-AA87-414A2502F24F}</x14:id>
        </ext>
      </extLst>
    </cfRule>
  </conditionalFormatting>
  <conditionalFormatting sqref="F23:F27">
    <cfRule type="dataBar" priority="7">
      <dataBar>
        <cfvo type="min"/>
        <cfvo type="max"/>
        <color rgb="FF7D7D7D"/>
      </dataBar>
      <extLst>
        <ext xmlns:x14="http://schemas.microsoft.com/office/spreadsheetml/2009/9/main" uri="{B025F937-C7B1-47D3-B67F-A62EFF666E3E}">
          <x14:id>{CE21F7D3-C2BF-4C9D-81E6-CC7EFCF52B1C}</x14:id>
        </ext>
      </extLst>
    </cfRule>
  </conditionalFormatting>
  <conditionalFormatting sqref="G23:G27">
    <cfRule type="dataBar" priority="6">
      <dataBar>
        <cfvo type="min"/>
        <cfvo type="max"/>
        <color rgb="FFAC0056"/>
      </dataBar>
      <extLst>
        <ext xmlns:x14="http://schemas.microsoft.com/office/spreadsheetml/2009/9/main" uri="{B025F937-C7B1-47D3-B67F-A62EFF666E3E}">
          <x14:id>{0B838DE0-423D-4688-9909-0E9E7ED282C8}</x14:id>
        </ext>
      </extLst>
    </cfRule>
  </conditionalFormatting>
  <conditionalFormatting sqref="H23:H27">
    <cfRule type="dataBar" priority="5">
      <dataBar>
        <cfvo type="min"/>
        <cfvo type="max"/>
        <color rgb="FF7D7D7D"/>
      </dataBar>
      <extLst>
        <ext xmlns:x14="http://schemas.microsoft.com/office/spreadsheetml/2009/9/main" uri="{B025F937-C7B1-47D3-B67F-A62EFF666E3E}">
          <x14:id>{24B71B34-B485-4B74-98DA-886BBB5B031F}</x14:id>
        </ext>
      </extLst>
    </cfRule>
  </conditionalFormatting>
  <conditionalFormatting sqref="I23:I27">
    <cfRule type="dataBar" priority="4">
      <dataBar>
        <cfvo type="min"/>
        <cfvo type="max"/>
        <color rgb="FFAC0056"/>
      </dataBar>
      <extLst>
        <ext xmlns:x14="http://schemas.microsoft.com/office/spreadsheetml/2009/9/main" uri="{B025F937-C7B1-47D3-B67F-A62EFF666E3E}">
          <x14:id>{6D401882-6A36-441B-8EC7-29EE179AA8F6}</x14:id>
        </ext>
      </extLst>
    </cfRule>
  </conditionalFormatting>
  <conditionalFormatting sqref="J23:J27">
    <cfRule type="dataBar" priority="3">
      <dataBar>
        <cfvo type="min"/>
        <cfvo type="max"/>
        <color rgb="FF7D7D7D"/>
      </dataBar>
      <extLst>
        <ext xmlns:x14="http://schemas.microsoft.com/office/spreadsheetml/2009/9/main" uri="{B025F937-C7B1-47D3-B67F-A62EFF666E3E}">
          <x14:id>{E84F8881-7440-431C-8E39-4ABBF1C4DD6F}</x14:id>
        </ext>
      </extLst>
    </cfRule>
  </conditionalFormatting>
  <conditionalFormatting sqref="K23:K27">
    <cfRule type="dataBar" priority="2">
      <dataBar>
        <cfvo type="min"/>
        <cfvo type="max"/>
        <color rgb="FFAC0056"/>
      </dataBar>
      <extLst>
        <ext xmlns:x14="http://schemas.microsoft.com/office/spreadsheetml/2009/9/main" uri="{B025F937-C7B1-47D3-B67F-A62EFF666E3E}">
          <x14:id>{E3C1F8F4-F65E-4F1F-9D15-96607ED5A0FC}</x14:id>
        </ext>
      </extLst>
    </cfRule>
  </conditionalFormatting>
  <conditionalFormatting sqref="L23:L27">
    <cfRule type="dataBar" priority="1">
      <dataBar>
        <cfvo type="min"/>
        <cfvo type="max"/>
        <color rgb="FF7D7D7D"/>
      </dataBar>
      <extLst>
        <ext xmlns:x14="http://schemas.microsoft.com/office/spreadsheetml/2009/9/main" uri="{B025F937-C7B1-47D3-B67F-A62EFF666E3E}">
          <x14:id>{9FB510BF-A8DE-430A-9297-F63B5D388396}</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68017C4E-9816-48E7-8E69-54AE6C9F3C7E}">
            <x14:dataBar minLength="0" maxLength="100" gradient="0">
              <x14:cfvo type="autoMin"/>
              <x14:cfvo type="autoMax"/>
              <x14:negativeFillColor rgb="FFFF0000"/>
              <x14:axisColor rgb="FF000000"/>
            </x14:dataBar>
          </x14:cfRule>
          <xm:sqref>C23:C27 D27:L27</xm:sqref>
        </x14:conditionalFormatting>
        <x14:conditionalFormatting xmlns:xm="http://schemas.microsoft.com/office/excel/2006/main">
          <x14:cfRule type="dataBar" id="{EB3FAFDB-748F-4DAB-8C0A-919F035AB5E3}">
            <x14:dataBar minLength="0" maxLength="100" gradient="0">
              <x14:cfvo type="autoMin"/>
              <x14:cfvo type="autoMax"/>
              <x14:negativeFillColor rgb="FFFF0000"/>
              <x14:axisColor rgb="FF000000"/>
            </x14:dataBar>
          </x14:cfRule>
          <xm:sqref>D23:D27</xm:sqref>
        </x14:conditionalFormatting>
        <x14:conditionalFormatting xmlns:xm="http://schemas.microsoft.com/office/excel/2006/main">
          <x14:cfRule type="dataBar" id="{86CCD521-30F0-455F-AA87-414A2502F24F}">
            <x14:dataBar minLength="0" maxLength="100" gradient="0">
              <x14:cfvo type="autoMin"/>
              <x14:cfvo type="autoMax"/>
              <x14:negativeFillColor rgb="FFFF0000"/>
              <x14:axisColor rgb="FF000000"/>
            </x14:dataBar>
          </x14:cfRule>
          <xm:sqref>E23:E27</xm:sqref>
        </x14:conditionalFormatting>
        <x14:conditionalFormatting xmlns:xm="http://schemas.microsoft.com/office/excel/2006/main">
          <x14:cfRule type="dataBar" id="{CE21F7D3-C2BF-4C9D-81E6-CC7EFCF52B1C}">
            <x14:dataBar minLength="0" maxLength="100" gradient="0">
              <x14:cfvo type="autoMin"/>
              <x14:cfvo type="autoMax"/>
              <x14:negativeFillColor rgb="FFFF0000"/>
              <x14:axisColor rgb="FF000000"/>
            </x14:dataBar>
          </x14:cfRule>
          <xm:sqref>F23:F27</xm:sqref>
        </x14:conditionalFormatting>
        <x14:conditionalFormatting xmlns:xm="http://schemas.microsoft.com/office/excel/2006/main">
          <x14:cfRule type="dataBar" id="{0B838DE0-423D-4688-9909-0E9E7ED282C8}">
            <x14:dataBar minLength="0" maxLength="100" gradient="0">
              <x14:cfvo type="autoMin"/>
              <x14:cfvo type="autoMax"/>
              <x14:negativeFillColor rgb="FFFF0000"/>
              <x14:axisColor rgb="FF000000"/>
            </x14:dataBar>
          </x14:cfRule>
          <xm:sqref>G23:G27</xm:sqref>
        </x14:conditionalFormatting>
        <x14:conditionalFormatting xmlns:xm="http://schemas.microsoft.com/office/excel/2006/main">
          <x14:cfRule type="dataBar" id="{24B71B34-B485-4B74-98DA-886BBB5B031F}">
            <x14:dataBar minLength="0" maxLength="100" gradient="0">
              <x14:cfvo type="autoMin"/>
              <x14:cfvo type="autoMax"/>
              <x14:negativeFillColor rgb="FFFF0000"/>
              <x14:axisColor rgb="FF000000"/>
            </x14:dataBar>
          </x14:cfRule>
          <xm:sqref>H23:H27</xm:sqref>
        </x14:conditionalFormatting>
        <x14:conditionalFormatting xmlns:xm="http://schemas.microsoft.com/office/excel/2006/main">
          <x14:cfRule type="dataBar" id="{6D401882-6A36-441B-8EC7-29EE179AA8F6}">
            <x14:dataBar minLength="0" maxLength="100" gradient="0">
              <x14:cfvo type="autoMin"/>
              <x14:cfvo type="autoMax"/>
              <x14:negativeFillColor rgb="FFFF0000"/>
              <x14:axisColor rgb="FF000000"/>
            </x14:dataBar>
          </x14:cfRule>
          <xm:sqref>I23:I27</xm:sqref>
        </x14:conditionalFormatting>
        <x14:conditionalFormatting xmlns:xm="http://schemas.microsoft.com/office/excel/2006/main">
          <x14:cfRule type="dataBar" id="{E84F8881-7440-431C-8E39-4ABBF1C4DD6F}">
            <x14:dataBar minLength="0" maxLength="100" gradient="0">
              <x14:cfvo type="autoMin"/>
              <x14:cfvo type="autoMax"/>
              <x14:negativeFillColor rgb="FFFF0000"/>
              <x14:axisColor rgb="FF000000"/>
            </x14:dataBar>
          </x14:cfRule>
          <xm:sqref>J23:J27</xm:sqref>
        </x14:conditionalFormatting>
        <x14:conditionalFormatting xmlns:xm="http://schemas.microsoft.com/office/excel/2006/main">
          <x14:cfRule type="dataBar" id="{E3C1F8F4-F65E-4F1F-9D15-96607ED5A0FC}">
            <x14:dataBar minLength="0" maxLength="100" gradient="0">
              <x14:cfvo type="autoMin"/>
              <x14:cfvo type="autoMax"/>
              <x14:negativeFillColor rgb="FFFF0000"/>
              <x14:axisColor rgb="FF000000"/>
            </x14:dataBar>
          </x14:cfRule>
          <xm:sqref>K23:K27</xm:sqref>
        </x14:conditionalFormatting>
        <x14:conditionalFormatting xmlns:xm="http://schemas.microsoft.com/office/excel/2006/main">
          <x14:cfRule type="dataBar" id="{9FB510BF-A8DE-430A-9297-F63B5D388396}">
            <x14:dataBar minLength="0" maxLength="100" gradient="0">
              <x14:cfvo type="autoMin"/>
              <x14:cfvo type="autoMax"/>
              <x14:negativeFillColor rgb="FFFF0000"/>
              <x14:axisColor rgb="FF000000"/>
            </x14:dataBar>
          </x14:cfRule>
          <xm:sqref>L23:L27</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CBD6-BE08-47F6-A453-FC2E8342CD08}">
  <dimension ref="A1:K51"/>
  <sheetViews>
    <sheetView showGridLines="0" zoomScale="70" zoomScaleNormal="70" workbookViewId="0">
      <selection activeCell="A3" sqref="A3:C3"/>
    </sheetView>
  </sheetViews>
  <sheetFormatPr baseColWidth="10" defaultColWidth="11.5" defaultRowHeight="15"/>
  <cols>
    <col min="1" max="1" width="63" style="3" customWidth="1"/>
    <col min="2" max="3" width="16" style="3" customWidth="1"/>
    <col min="4" max="16384" width="11.5" style="3"/>
  </cols>
  <sheetData>
    <row r="1" spans="1:11" s="1" customFormat="1" ht="59.25" customHeight="1"/>
    <row r="2" spans="1:11" s="2" customFormat="1" ht="3.75" customHeight="1"/>
    <row r="3" spans="1:11" ht="28.5" customHeight="1">
      <c r="A3" s="232" t="s">
        <v>0</v>
      </c>
      <c r="B3" s="232"/>
      <c r="C3" s="232"/>
    </row>
    <row r="4" spans="1:11">
      <c r="A4" s="106" t="s">
        <v>320</v>
      </c>
      <c r="B4" s="106"/>
      <c r="C4" s="106"/>
    </row>
    <row r="5" spans="1:11">
      <c r="A5" s="108" t="s">
        <v>321</v>
      </c>
      <c r="B5" s="108"/>
      <c r="C5" s="108"/>
    </row>
    <row r="7" spans="1:11" s="5" customFormat="1" ht="30" customHeight="1">
      <c r="A7" s="258" t="s">
        <v>322</v>
      </c>
      <c r="B7" s="260" t="s">
        <v>323</v>
      </c>
      <c r="C7" s="261"/>
      <c r="D7" s="262"/>
    </row>
    <row r="8" spans="1:11" s="5" customFormat="1" ht="20.25" customHeight="1">
      <c r="A8" s="259"/>
      <c r="B8" s="128">
        <v>2017</v>
      </c>
      <c r="C8" s="128">
        <v>2020</v>
      </c>
      <c r="D8" s="262"/>
    </row>
    <row r="9" spans="1:11" s="132" customFormat="1">
      <c r="A9" s="129" t="s">
        <v>324</v>
      </c>
      <c r="B9" s="130">
        <v>32.200000000000003</v>
      </c>
      <c r="C9" s="131">
        <v>22.7</v>
      </c>
      <c r="D9" s="119"/>
      <c r="E9" s="119"/>
      <c r="F9" s="119"/>
      <c r="G9" s="119"/>
      <c r="H9" s="119"/>
      <c r="I9" s="119"/>
      <c r="J9" s="119"/>
      <c r="K9" s="119"/>
    </row>
    <row r="10" spans="1:11" s="132" customFormat="1" ht="30">
      <c r="A10" s="133" t="s">
        <v>325</v>
      </c>
      <c r="B10" s="134">
        <v>31.4</v>
      </c>
      <c r="C10" s="135">
        <v>20.6</v>
      </c>
      <c r="D10" s="119"/>
      <c r="E10" s="119"/>
      <c r="F10" s="119"/>
      <c r="G10" s="119"/>
      <c r="H10" s="119"/>
      <c r="I10" s="119"/>
      <c r="J10" s="119"/>
      <c r="K10" s="119"/>
    </row>
    <row r="11" spans="1:11" s="132" customFormat="1">
      <c r="A11" s="129" t="s">
        <v>326</v>
      </c>
      <c r="B11" s="130">
        <v>28.7</v>
      </c>
      <c r="C11" s="131">
        <v>17.7</v>
      </c>
      <c r="D11" s="119"/>
      <c r="E11" s="119"/>
      <c r="F11" s="119"/>
      <c r="G11" s="119"/>
      <c r="H11" s="119"/>
      <c r="I11" s="119"/>
      <c r="J11" s="119"/>
      <c r="K11" s="119"/>
    </row>
    <row r="12" spans="1:11" s="132" customFormat="1">
      <c r="A12" s="133" t="s">
        <v>327</v>
      </c>
      <c r="B12" s="134">
        <v>27</v>
      </c>
      <c r="C12" s="136">
        <v>17</v>
      </c>
      <c r="D12" s="119"/>
      <c r="E12" s="119"/>
      <c r="F12" s="119"/>
      <c r="G12" s="119"/>
      <c r="H12" s="119"/>
      <c r="I12" s="119"/>
      <c r="J12" s="119"/>
      <c r="K12" s="119"/>
    </row>
    <row r="13" spans="1:11" s="132" customFormat="1">
      <c r="A13" s="129" t="s">
        <v>328</v>
      </c>
      <c r="B13" s="130">
        <v>24.2</v>
      </c>
      <c r="C13" s="131">
        <v>14.1</v>
      </c>
      <c r="D13" s="137"/>
      <c r="E13" s="137"/>
      <c r="F13" s="138"/>
      <c r="G13" s="137"/>
      <c r="H13" s="137"/>
      <c r="I13" s="137"/>
      <c r="J13" s="137"/>
      <c r="K13" s="137"/>
    </row>
    <row r="14" spans="1:11" s="132" customFormat="1">
      <c r="A14" s="133" t="s">
        <v>329</v>
      </c>
      <c r="B14" s="134">
        <v>17.3</v>
      </c>
      <c r="C14" s="135">
        <v>12.1</v>
      </c>
      <c r="D14" s="119"/>
      <c r="E14" s="119"/>
      <c r="F14" s="119"/>
      <c r="G14" s="119"/>
      <c r="H14" s="119"/>
      <c r="I14" s="119"/>
      <c r="J14" s="119"/>
      <c r="K14" s="119"/>
    </row>
    <row r="15" spans="1:11" s="132" customFormat="1">
      <c r="A15" s="129" t="s">
        <v>330</v>
      </c>
      <c r="B15" s="130">
        <v>18.2</v>
      </c>
      <c r="C15" s="131">
        <v>11.8</v>
      </c>
      <c r="D15" s="137"/>
      <c r="E15" s="137"/>
      <c r="F15" s="137"/>
      <c r="G15" s="137"/>
      <c r="H15" s="137"/>
      <c r="I15" s="137"/>
      <c r="J15" s="137"/>
      <c r="K15" s="137"/>
    </row>
    <row r="16" spans="1:11" s="132" customFormat="1" ht="30">
      <c r="A16" s="133" t="s">
        <v>331</v>
      </c>
      <c r="B16" s="134">
        <v>11.6</v>
      </c>
      <c r="C16" s="135">
        <v>7.1</v>
      </c>
      <c r="D16" s="137"/>
      <c r="E16" s="137"/>
      <c r="F16" s="137"/>
      <c r="G16" s="137"/>
      <c r="H16" s="137"/>
      <c r="I16" s="137"/>
      <c r="J16" s="137"/>
      <c r="K16" s="137"/>
    </row>
    <row r="17" spans="1:11" s="132" customFormat="1">
      <c r="A17" s="129" t="s">
        <v>332</v>
      </c>
      <c r="B17" s="130">
        <v>10.4</v>
      </c>
      <c r="C17" s="131">
        <v>5.9</v>
      </c>
      <c r="D17" s="137"/>
      <c r="E17" s="137"/>
      <c r="F17" s="137"/>
      <c r="G17" s="137"/>
      <c r="H17" s="137"/>
      <c r="I17" s="137"/>
      <c r="J17" s="137"/>
      <c r="K17" s="137"/>
    </row>
    <row r="18" spans="1:11" s="132" customFormat="1">
      <c r="A18" s="133" t="s">
        <v>333</v>
      </c>
      <c r="B18" s="134">
        <v>9</v>
      </c>
      <c r="C18" s="135">
        <v>5.5</v>
      </c>
      <c r="D18" s="119"/>
      <c r="E18" s="119"/>
      <c r="F18" s="119"/>
      <c r="G18" s="119"/>
      <c r="H18" s="119"/>
      <c r="I18" s="119"/>
      <c r="J18" s="119"/>
      <c r="K18" s="119"/>
    </row>
    <row r="19" spans="1:11" s="132" customFormat="1">
      <c r="A19" s="129" t="s">
        <v>334</v>
      </c>
      <c r="B19" s="130">
        <v>10.1</v>
      </c>
      <c r="C19" s="131">
        <v>4.5999999999999996</v>
      </c>
      <c r="D19" s="119"/>
      <c r="E19" s="119"/>
      <c r="F19" s="119"/>
      <c r="G19" s="119"/>
      <c r="H19" s="119"/>
      <c r="I19" s="119"/>
      <c r="J19" s="119"/>
      <c r="K19" s="119"/>
    </row>
    <row r="20" spans="1:11" s="132" customFormat="1" ht="30">
      <c r="A20" s="133" t="s">
        <v>335</v>
      </c>
      <c r="B20" s="134">
        <v>6.4</v>
      </c>
      <c r="C20" s="135">
        <v>3.1</v>
      </c>
      <c r="D20" s="137"/>
      <c r="E20" s="137"/>
      <c r="F20" s="137"/>
      <c r="G20" s="137"/>
      <c r="H20" s="137"/>
      <c r="I20" s="137"/>
      <c r="J20" s="137"/>
      <c r="K20" s="137"/>
    </row>
    <row r="21" spans="1:11" s="5" customFormat="1" ht="14"/>
    <row r="22" spans="1:11" s="5" customFormat="1" ht="14">
      <c r="A22" s="263" t="s">
        <v>336</v>
      </c>
      <c r="B22" s="263"/>
      <c r="C22" s="139"/>
      <c r="D22" s="140"/>
      <c r="E22" s="14"/>
      <c r="F22" s="14"/>
      <c r="G22" s="14"/>
      <c r="H22" s="14"/>
      <c r="I22" s="14"/>
      <c r="J22" s="14"/>
      <c r="K22" s="14"/>
    </row>
    <row r="23" spans="1:11" s="5" customFormat="1" ht="14">
      <c r="A23" s="264" t="s">
        <v>337</v>
      </c>
      <c r="B23" s="264"/>
      <c r="C23" s="141"/>
      <c r="D23" s="140"/>
      <c r="E23" s="14"/>
      <c r="F23" s="14"/>
      <c r="G23" s="14"/>
      <c r="H23" s="14"/>
      <c r="I23" s="14"/>
      <c r="J23" s="14"/>
      <c r="K23" s="14"/>
    </row>
    <row r="24" spans="1:11" s="5" customFormat="1" ht="14">
      <c r="A24" s="257" t="s">
        <v>338</v>
      </c>
      <c r="B24" s="257"/>
      <c r="C24" s="257"/>
      <c r="D24" s="257"/>
      <c r="E24" s="257"/>
      <c r="F24" s="257"/>
      <c r="G24" s="257"/>
      <c r="H24" s="257"/>
      <c r="I24" s="257"/>
      <c r="J24" s="257"/>
      <c r="K24" s="257"/>
    </row>
    <row r="25" spans="1:11" s="5" customFormat="1" ht="14"/>
    <row r="26" spans="1:11" s="5" customFormat="1" ht="14"/>
    <row r="27" spans="1:11" s="5" customFormat="1" ht="14"/>
    <row r="28" spans="1:11" s="5" customFormat="1" ht="14"/>
    <row r="29" spans="1:11" s="5" customFormat="1" ht="14"/>
    <row r="30" spans="1:11" s="5" customFormat="1" ht="14"/>
    <row r="31" spans="1:11" s="5" customFormat="1" ht="14"/>
    <row r="32" spans="1:11" s="5" customFormat="1" ht="14"/>
    <row r="33" s="5" customFormat="1" ht="14"/>
    <row r="34" s="5" customFormat="1" ht="14"/>
    <row r="35" s="5" customFormat="1" ht="14"/>
    <row r="36" s="5" customFormat="1" ht="14"/>
    <row r="37" s="5" customFormat="1" ht="14"/>
    <row r="38" s="5" customFormat="1" ht="14"/>
    <row r="39" s="5" customFormat="1" ht="14"/>
    <row r="40" s="5" customFormat="1" ht="14"/>
    <row r="41" s="5" customFormat="1" ht="14"/>
    <row r="42" s="5" customFormat="1" ht="14"/>
    <row r="43" s="5" customFormat="1" ht="14"/>
    <row r="44" s="5" customFormat="1" ht="14"/>
    <row r="45" s="5" customFormat="1" ht="14"/>
    <row r="46" s="5" customFormat="1" ht="14"/>
    <row r="47" s="5" customFormat="1" ht="14"/>
    <row r="48" s="5" customFormat="1" ht="14"/>
    <row r="49" s="5" customFormat="1" ht="14"/>
    <row r="50" s="5" customFormat="1" ht="14"/>
    <row r="51" s="5" customFormat="1" ht="14"/>
  </sheetData>
  <sheetProtection selectLockedCells="1" selectUnlockedCells="1"/>
  <mergeCells count="7">
    <mergeCell ref="A24:K24"/>
    <mergeCell ref="A3:C3"/>
    <mergeCell ref="A7:A8"/>
    <mergeCell ref="B7:C7"/>
    <mergeCell ref="D7:D8"/>
    <mergeCell ref="A22:B22"/>
    <mergeCell ref="A23:B23"/>
  </mergeCells>
  <conditionalFormatting sqref="A4:C5">
    <cfRule type="duplicateValues" dxfId="14" priority="1"/>
  </conditionalFormatting>
  <pageMargins left="0.7" right="0.7" top="0.75" bottom="0.75" header="0.3" footer="0.3"/>
  <pageSetup orientation="portrait" horizontalDpi="360" verticalDpi="36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8819F-B2F1-4494-A51E-89C1C8558CFD}">
  <dimension ref="A1:K45"/>
  <sheetViews>
    <sheetView showGridLines="0" zoomScale="70" zoomScaleNormal="70" workbookViewId="0">
      <selection activeCell="A10" sqref="A10:I10"/>
    </sheetView>
  </sheetViews>
  <sheetFormatPr baseColWidth="10" defaultColWidth="11.5" defaultRowHeight="15"/>
  <cols>
    <col min="1" max="1" width="63" style="3" customWidth="1"/>
    <col min="2" max="3" width="15.83203125" style="156" customWidth="1"/>
    <col min="4" max="16384" width="11.5" style="3"/>
  </cols>
  <sheetData>
    <row r="1" spans="1:11" s="1" customFormat="1" ht="59.25" customHeight="1">
      <c r="B1" s="142"/>
      <c r="C1" s="142"/>
    </row>
    <row r="2" spans="1:11" s="2" customFormat="1" ht="3.75" customHeight="1">
      <c r="B2" s="143"/>
      <c r="C2" s="143"/>
    </row>
    <row r="3" spans="1:11" ht="28.5" customHeight="1">
      <c r="A3" s="232" t="s">
        <v>0</v>
      </c>
      <c r="B3" s="232"/>
      <c r="C3" s="232"/>
    </row>
    <row r="4" spans="1:11">
      <c r="A4" s="106" t="s">
        <v>314</v>
      </c>
      <c r="B4" s="144"/>
      <c r="C4" s="144"/>
    </row>
    <row r="5" spans="1:11">
      <c r="A5" s="108" t="s">
        <v>321</v>
      </c>
      <c r="B5" s="145"/>
      <c r="C5" s="145"/>
    </row>
    <row r="7" spans="1:11" s="5" customFormat="1" ht="30" customHeight="1">
      <c r="A7" s="258" t="s">
        <v>339</v>
      </c>
      <c r="B7" s="260" t="s">
        <v>323</v>
      </c>
      <c r="C7" s="261"/>
    </row>
    <row r="8" spans="1:11" s="5" customFormat="1" ht="20.25" customHeight="1">
      <c r="A8" s="259"/>
      <c r="B8" s="128">
        <v>2017</v>
      </c>
      <c r="C8" s="128">
        <v>2020</v>
      </c>
    </row>
    <row r="9" spans="1:11" s="149" customFormat="1" ht="30">
      <c r="A9" s="146" t="s">
        <v>340</v>
      </c>
      <c r="B9" s="147">
        <v>73.099999999999994</v>
      </c>
      <c r="C9" s="148">
        <v>77.599999999999994</v>
      </c>
      <c r="D9" s="14"/>
      <c r="E9" s="14"/>
      <c r="F9" s="14"/>
      <c r="G9" s="14"/>
      <c r="H9" s="14"/>
      <c r="I9" s="14"/>
      <c r="J9" s="14"/>
      <c r="K9" s="14"/>
    </row>
    <row r="10" spans="1:11" s="149" customFormat="1" ht="30">
      <c r="A10" s="150" t="s">
        <v>341</v>
      </c>
      <c r="B10" s="134">
        <v>52.3</v>
      </c>
      <c r="C10" s="151">
        <v>59</v>
      </c>
      <c r="D10" s="152"/>
      <c r="E10" s="152"/>
      <c r="F10" s="152"/>
      <c r="G10" s="152"/>
      <c r="H10" s="152"/>
      <c r="I10" s="152"/>
      <c r="J10" s="152"/>
      <c r="K10" s="152"/>
    </row>
    <row r="11" spans="1:11" s="149" customFormat="1" ht="30">
      <c r="A11" s="146" t="s">
        <v>342</v>
      </c>
      <c r="B11" s="147">
        <v>50.4</v>
      </c>
      <c r="C11" s="148">
        <v>50.2</v>
      </c>
      <c r="D11" s="14"/>
      <c r="E11" s="14"/>
      <c r="F11" s="14"/>
      <c r="G11" s="14"/>
      <c r="H11" s="14"/>
      <c r="I11" s="14"/>
      <c r="J11" s="14"/>
      <c r="K11" s="14"/>
    </row>
    <row r="12" spans="1:11" s="149" customFormat="1" ht="30">
      <c r="A12" s="150" t="s">
        <v>343</v>
      </c>
      <c r="B12" s="134">
        <v>47.6</v>
      </c>
      <c r="C12" s="153">
        <v>45.6</v>
      </c>
      <c r="D12" s="14"/>
      <c r="E12" s="14"/>
      <c r="F12" s="14"/>
      <c r="G12" s="14"/>
      <c r="H12" s="14"/>
      <c r="I12" s="14"/>
      <c r="J12" s="14"/>
      <c r="K12" s="14"/>
    </row>
    <row r="13" spans="1:11" s="149" customFormat="1" ht="30">
      <c r="A13" s="146" t="s">
        <v>344</v>
      </c>
      <c r="B13" s="147">
        <v>55</v>
      </c>
      <c r="C13" s="148">
        <v>40.5</v>
      </c>
      <c r="D13" s="152"/>
      <c r="E13" s="152"/>
      <c r="F13" s="152"/>
      <c r="G13" s="152"/>
      <c r="H13" s="152"/>
      <c r="I13" s="152"/>
      <c r="J13" s="152"/>
      <c r="K13" s="152"/>
    </row>
    <row r="14" spans="1:11" s="154" customFormat="1" ht="30">
      <c r="A14" s="150" t="s">
        <v>345</v>
      </c>
      <c r="B14" s="134">
        <v>44.4</v>
      </c>
      <c r="C14" s="153">
        <v>30.9</v>
      </c>
      <c r="D14" s="152"/>
      <c r="E14" s="152"/>
      <c r="F14" s="152"/>
      <c r="G14" s="152"/>
      <c r="H14" s="152"/>
      <c r="I14" s="152"/>
      <c r="J14" s="152"/>
      <c r="K14" s="152"/>
    </row>
    <row r="15" spans="1:11" s="5" customFormat="1" ht="14">
      <c r="B15" s="155"/>
      <c r="C15" s="155"/>
    </row>
    <row r="16" spans="1:11" s="149" customFormat="1">
      <c r="A16" s="263" t="s">
        <v>336</v>
      </c>
      <c r="B16" s="263"/>
      <c r="C16" s="139"/>
      <c r="D16" s="14"/>
      <c r="E16" s="14"/>
      <c r="F16" s="14"/>
      <c r="G16" s="14"/>
      <c r="H16" s="14"/>
      <c r="I16" s="14"/>
    </row>
    <row r="17" spans="1:11" s="149" customFormat="1">
      <c r="A17" s="139" t="s">
        <v>346</v>
      </c>
      <c r="B17" s="139"/>
      <c r="C17" s="139"/>
      <c r="D17" s="14"/>
      <c r="E17" s="14"/>
      <c r="F17" s="14"/>
      <c r="G17" s="14"/>
      <c r="H17" s="14"/>
      <c r="I17" s="14"/>
    </row>
    <row r="18" spans="1:11" s="149" customFormat="1">
      <c r="A18" s="257" t="s">
        <v>338</v>
      </c>
      <c r="B18" s="257"/>
      <c r="C18" s="257"/>
      <c r="D18" s="257"/>
      <c r="E18" s="257"/>
      <c r="F18" s="257"/>
      <c r="G18" s="257"/>
      <c r="H18" s="257"/>
      <c r="I18" s="257"/>
      <c r="J18" s="257"/>
      <c r="K18" s="257"/>
    </row>
    <row r="19" spans="1:11" s="149" customFormat="1" ht="21.75" customHeight="1">
      <c r="A19" s="265"/>
      <c r="B19" s="257"/>
      <c r="C19" s="257"/>
      <c r="D19" s="257"/>
      <c r="E19" s="257"/>
      <c r="F19" s="257"/>
      <c r="G19" s="257"/>
      <c r="H19" s="257"/>
      <c r="I19" s="257"/>
    </row>
    <row r="20" spans="1:11" s="5" customFormat="1" ht="14">
      <c r="B20" s="155"/>
      <c r="C20" s="155"/>
    </row>
    <row r="21" spans="1:11" s="5" customFormat="1" ht="14">
      <c r="B21" s="155"/>
      <c r="C21" s="155"/>
    </row>
    <row r="22" spans="1:11" s="5" customFormat="1" ht="14">
      <c r="B22" s="155"/>
      <c r="C22" s="155"/>
    </row>
    <row r="23" spans="1:11" s="5" customFormat="1" ht="14">
      <c r="B23" s="155"/>
      <c r="C23" s="155"/>
    </row>
    <row r="24" spans="1:11" s="5" customFormat="1" ht="14">
      <c r="B24" s="155"/>
      <c r="C24" s="155"/>
    </row>
    <row r="25" spans="1:11" s="5" customFormat="1" ht="14">
      <c r="B25" s="155"/>
      <c r="C25" s="155"/>
    </row>
    <row r="26" spans="1:11" s="5" customFormat="1" ht="14">
      <c r="B26" s="155"/>
      <c r="C26" s="155"/>
    </row>
    <row r="27" spans="1:11" s="5" customFormat="1" ht="14">
      <c r="B27" s="155"/>
      <c r="C27" s="155"/>
    </row>
    <row r="28" spans="1:11" s="5" customFormat="1" ht="14">
      <c r="B28" s="155"/>
      <c r="C28" s="155"/>
    </row>
    <row r="29" spans="1:11" s="5" customFormat="1" ht="14">
      <c r="B29" s="155"/>
      <c r="C29" s="155"/>
    </row>
    <row r="30" spans="1:11" s="5" customFormat="1" ht="14">
      <c r="B30" s="155"/>
      <c r="C30" s="155"/>
    </row>
    <row r="31" spans="1:11" s="5" customFormat="1" ht="14">
      <c r="B31" s="155"/>
      <c r="C31" s="155"/>
    </row>
    <row r="32" spans="1:11" s="5" customFormat="1" ht="14">
      <c r="B32" s="155"/>
      <c r="C32" s="155"/>
    </row>
    <row r="33" spans="2:3" s="5" customFormat="1" ht="14">
      <c r="B33" s="155"/>
      <c r="C33" s="155"/>
    </row>
    <row r="34" spans="2:3" s="5" customFormat="1" ht="14">
      <c r="B34" s="155"/>
      <c r="C34" s="155"/>
    </row>
    <row r="35" spans="2:3" s="5" customFormat="1" ht="14">
      <c r="B35" s="155"/>
      <c r="C35" s="155"/>
    </row>
    <row r="36" spans="2:3" s="5" customFormat="1" ht="14">
      <c r="B36" s="155"/>
      <c r="C36" s="155"/>
    </row>
    <row r="37" spans="2:3" s="5" customFormat="1" ht="14">
      <c r="B37" s="155"/>
      <c r="C37" s="155"/>
    </row>
    <row r="38" spans="2:3" s="5" customFormat="1" ht="14">
      <c r="B38" s="155"/>
      <c r="C38" s="155"/>
    </row>
    <row r="39" spans="2:3" s="5" customFormat="1" ht="14">
      <c r="B39" s="155"/>
      <c r="C39" s="155"/>
    </row>
    <row r="40" spans="2:3" s="5" customFormat="1" ht="14">
      <c r="B40" s="155"/>
      <c r="C40" s="155"/>
    </row>
    <row r="41" spans="2:3" s="5" customFormat="1" ht="14">
      <c r="B41" s="155"/>
      <c r="C41" s="155"/>
    </row>
    <row r="42" spans="2:3" s="5" customFormat="1" ht="14">
      <c r="B42" s="155"/>
      <c r="C42" s="155"/>
    </row>
    <row r="43" spans="2:3" s="5" customFormat="1" ht="14">
      <c r="B43" s="155"/>
      <c r="C43" s="155"/>
    </row>
    <row r="44" spans="2:3" s="5" customFormat="1" ht="14">
      <c r="B44" s="155"/>
      <c r="C44" s="155"/>
    </row>
    <row r="45" spans="2:3" s="5" customFormat="1" ht="14">
      <c r="B45" s="155"/>
      <c r="C45" s="155"/>
    </row>
  </sheetData>
  <sheetProtection selectLockedCells="1" selectUnlockedCells="1"/>
  <mergeCells count="6">
    <mergeCell ref="A19:I19"/>
    <mergeCell ref="A3:C3"/>
    <mergeCell ref="A7:A8"/>
    <mergeCell ref="B7:C7"/>
    <mergeCell ref="A16:B16"/>
    <mergeCell ref="A18:K18"/>
  </mergeCells>
  <conditionalFormatting sqref="A4:C4 B5:C5">
    <cfRule type="duplicateValues" dxfId="13" priority="2"/>
  </conditionalFormatting>
  <conditionalFormatting sqref="A5">
    <cfRule type="duplicateValues" dxfId="12" priority="1"/>
  </conditionalFormatting>
  <pageMargins left="0.7" right="0.7" top="0.75" bottom="0.75" header="0.3" footer="0.3"/>
  <pageSetup orientation="portrait" horizontalDpi="360" verticalDpi="36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D7DB-DB00-4722-824C-C58DFB1BE3F6}">
  <dimension ref="A1:K40"/>
  <sheetViews>
    <sheetView showGridLines="0" zoomScale="70" zoomScaleNormal="70" workbookViewId="0">
      <selection activeCell="A10" sqref="A10:I10"/>
    </sheetView>
  </sheetViews>
  <sheetFormatPr baseColWidth="10" defaultColWidth="11.5" defaultRowHeight="15"/>
  <cols>
    <col min="1" max="1" width="51.1640625" style="3" customWidth="1"/>
    <col min="2" max="3" width="15.83203125" style="3" customWidth="1"/>
    <col min="4" max="16384" width="11.5" style="3"/>
  </cols>
  <sheetData>
    <row r="1" spans="1:11" s="1" customFormat="1" ht="59.25" customHeight="1"/>
    <row r="2" spans="1:11" s="2" customFormat="1" ht="3.75" customHeight="1"/>
    <row r="3" spans="1:11" ht="28.5" customHeight="1">
      <c r="A3" s="232" t="s">
        <v>0</v>
      </c>
      <c r="B3" s="232"/>
      <c r="C3" s="232"/>
    </row>
    <row r="4" spans="1:11">
      <c r="A4" s="106" t="s">
        <v>315</v>
      </c>
      <c r="B4" s="106"/>
      <c r="C4" s="106"/>
    </row>
    <row r="5" spans="1:11">
      <c r="A5" s="108" t="s">
        <v>321</v>
      </c>
      <c r="B5" s="108"/>
      <c r="C5" s="108"/>
    </row>
    <row r="7" spans="1:11" s="5" customFormat="1" ht="30" customHeight="1">
      <c r="A7" s="258" t="s">
        <v>347</v>
      </c>
      <c r="B7" s="260" t="s">
        <v>348</v>
      </c>
      <c r="C7" s="261"/>
    </row>
    <row r="8" spans="1:11" s="5" customFormat="1" ht="19.5" customHeight="1">
      <c r="A8" s="259"/>
      <c r="B8" s="128">
        <v>2017</v>
      </c>
      <c r="C8" s="128">
        <v>2020</v>
      </c>
    </row>
    <row r="9" spans="1:11" s="5" customFormat="1" ht="45">
      <c r="A9" s="157" t="s">
        <v>349</v>
      </c>
      <c r="B9" s="158">
        <v>4.2</v>
      </c>
      <c r="C9" s="159">
        <v>3.9</v>
      </c>
    </row>
    <row r="10" spans="1:11" s="5" customFormat="1" ht="14"/>
    <row r="11" spans="1:11" customFormat="1" ht="14.25" customHeight="1">
      <c r="A11" s="160" t="s">
        <v>336</v>
      </c>
      <c r="B11" s="160"/>
      <c r="C11" s="160"/>
      <c r="D11" s="160"/>
      <c r="E11" s="160"/>
      <c r="F11" s="160"/>
      <c r="G11" s="160"/>
      <c r="H11" s="160"/>
      <c r="I11" s="160"/>
      <c r="J11" s="160"/>
      <c r="K11" s="160"/>
    </row>
    <row r="12" spans="1:11" customFormat="1" ht="14.25" customHeight="1">
      <c r="A12" s="160" t="s">
        <v>350</v>
      </c>
      <c r="B12" s="160"/>
      <c r="C12" s="160"/>
      <c r="D12" s="160"/>
      <c r="E12" s="160"/>
      <c r="F12" s="160"/>
      <c r="G12" s="160"/>
      <c r="H12" s="160"/>
      <c r="I12" s="160"/>
      <c r="J12" s="160"/>
      <c r="K12" s="160"/>
    </row>
    <row r="13" spans="1:11" customFormat="1" ht="14.25" customHeight="1">
      <c r="A13" s="257" t="s">
        <v>338</v>
      </c>
      <c r="B13" s="257"/>
      <c r="C13" s="257"/>
      <c r="D13" s="257"/>
      <c r="E13" s="257"/>
      <c r="F13" s="257"/>
      <c r="G13" s="257"/>
      <c r="H13" s="257"/>
      <c r="I13" s="257"/>
      <c r="J13" s="257"/>
      <c r="K13" s="257"/>
    </row>
    <row r="14" spans="1:11" s="5" customFormat="1" ht="14"/>
    <row r="15" spans="1:11" s="5" customFormat="1" ht="14"/>
    <row r="16" spans="1:11" s="5" customFormat="1" ht="14"/>
    <row r="17" s="5" customFormat="1" ht="14"/>
    <row r="18" s="5" customFormat="1" ht="14"/>
    <row r="19" s="5" customFormat="1" ht="14"/>
    <row r="20" s="5" customFormat="1" ht="14"/>
    <row r="21" s="5" customFormat="1" ht="14"/>
    <row r="22" s="5" customFormat="1" ht="14"/>
    <row r="23" s="5" customFormat="1" ht="14"/>
    <row r="24" s="5" customFormat="1" ht="14"/>
    <row r="25" s="5" customFormat="1" ht="14"/>
    <row r="26" s="5" customFormat="1" ht="14"/>
    <row r="27" s="5" customFormat="1" ht="14"/>
    <row r="28" s="5" customFormat="1" ht="14"/>
    <row r="29" s="5" customFormat="1" ht="14"/>
    <row r="30" s="5" customFormat="1" ht="14"/>
    <row r="31" s="5" customFormat="1" ht="14"/>
    <row r="32" s="5" customFormat="1" ht="14"/>
    <row r="33" s="5" customFormat="1" ht="14"/>
    <row r="34" s="5" customFormat="1" ht="14"/>
    <row r="35" s="5" customFormat="1" ht="14"/>
    <row r="36" s="5" customFormat="1" ht="14"/>
    <row r="37" s="5" customFormat="1" ht="14"/>
    <row r="38" s="5" customFormat="1" ht="14"/>
    <row r="39" s="5" customFormat="1" ht="14"/>
    <row r="40" s="5" customFormat="1" ht="14"/>
  </sheetData>
  <sheetProtection selectLockedCells="1" selectUnlockedCells="1"/>
  <mergeCells count="4">
    <mergeCell ref="A3:C3"/>
    <mergeCell ref="A7:A8"/>
    <mergeCell ref="B7:C7"/>
    <mergeCell ref="A13:K13"/>
  </mergeCells>
  <conditionalFormatting sqref="A4:C4 B5:C5">
    <cfRule type="duplicateValues" dxfId="11" priority="2"/>
  </conditionalFormatting>
  <conditionalFormatting sqref="A5">
    <cfRule type="duplicateValues" dxfId="10" priority="1"/>
  </conditionalFormatting>
  <pageMargins left="0.7" right="0.7" top="0.75" bottom="0.75" header="0.3" footer="0.3"/>
  <pageSetup orientation="portrait" horizontalDpi="360" verticalDpi="36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A373-DD82-4DCA-9489-AE91F0FF9C7E}">
  <dimension ref="A1:K45"/>
  <sheetViews>
    <sheetView showGridLines="0" zoomScale="70" zoomScaleNormal="70" workbookViewId="0">
      <selection activeCell="A10" sqref="A10:I10"/>
    </sheetView>
  </sheetViews>
  <sheetFormatPr baseColWidth="10" defaultColWidth="20.33203125" defaultRowHeight="15"/>
  <cols>
    <col min="1" max="1" width="51" style="3" customWidth="1"/>
    <col min="2" max="16384" width="20.33203125" style="3"/>
  </cols>
  <sheetData>
    <row r="1" spans="1:11" s="1" customFormat="1" ht="59.25" customHeight="1"/>
    <row r="2" spans="1:11" s="2" customFormat="1" ht="3.75" customHeight="1"/>
    <row r="3" spans="1:11" ht="28.5" customHeight="1">
      <c r="A3" s="232" t="s">
        <v>0</v>
      </c>
      <c r="B3" s="232"/>
      <c r="C3" s="232"/>
    </row>
    <row r="4" spans="1:11">
      <c r="A4" s="106" t="s">
        <v>316</v>
      </c>
      <c r="B4" s="106"/>
      <c r="C4" s="106"/>
    </row>
    <row r="5" spans="1:11">
      <c r="A5" s="108" t="s">
        <v>321</v>
      </c>
      <c r="B5" s="108"/>
      <c r="C5" s="108"/>
    </row>
    <row r="7" spans="1:11" s="5" customFormat="1" ht="30" customHeight="1">
      <c r="A7" s="258" t="s">
        <v>351</v>
      </c>
      <c r="B7" s="260" t="s">
        <v>323</v>
      </c>
      <c r="C7" s="261"/>
    </row>
    <row r="8" spans="1:11" s="5" customFormat="1" ht="19.5" customHeight="1">
      <c r="A8" s="259"/>
      <c r="B8" s="128">
        <v>2017</v>
      </c>
      <c r="C8" s="128">
        <v>2020</v>
      </c>
    </row>
    <row r="9" spans="1:11" s="154" customFormat="1" ht="19.5" customHeight="1">
      <c r="A9" s="161" t="s">
        <v>352</v>
      </c>
      <c r="B9" s="147">
        <v>91.5</v>
      </c>
      <c r="C9" s="148">
        <v>89.3</v>
      </c>
      <c r="D9" s="152"/>
      <c r="E9" s="152"/>
      <c r="F9" s="152"/>
      <c r="G9" s="152"/>
      <c r="H9" s="152"/>
      <c r="I9" s="152"/>
      <c r="J9" s="152"/>
      <c r="K9" s="152"/>
    </row>
    <row r="10" spans="1:11" s="149" customFormat="1" ht="19.5" customHeight="1">
      <c r="A10" s="162" t="s">
        <v>353</v>
      </c>
      <c r="B10" s="134">
        <v>67.599999999999994</v>
      </c>
      <c r="C10" s="153">
        <v>68.900000000000006</v>
      </c>
      <c r="D10" s="14"/>
      <c r="E10" s="14"/>
      <c r="F10" s="14"/>
      <c r="G10" s="14"/>
      <c r="H10" s="14"/>
      <c r="I10" s="14"/>
      <c r="J10" s="14"/>
      <c r="K10" s="14"/>
    </row>
    <row r="11" spans="1:11" s="154" customFormat="1" ht="19.5" customHeight="1">
      <c r="A11" s="161" t="s">
        <v>354</v>
      </c>
      <c r="B11" s="147">
        <v>63.1</v>
      </c>
      <c r="C11" s="159">
        <v>52</v>
      </c>
      <c r="D11" s="14"/>
      <c r="E11" s="14"/>
      <c r="F11" s="14"/>
      <c r="G11" s="14"/>
      <c r="H11" s="14"/>
      <c r="I11" s="14"/>
      <c r="J11" s="14"/>
      <c r="K11" s="14"/>
    </row>
    <row r="12" spans="1:11" s="149" customFormat="1" ht="19.5" customHeight="1">
      <c r="A12" s="162" t="s">
        <v>355</v>
      </c>
      <c r="B12" s="134">
        <v>53.6</v>
      </c>
      <c r="C12" s="153">
        <v>46.9</v>
      </c>
      <c r="D12" s="152"/>
      <c r="E12" s="152"/>
      <c r="F12" s="152"/>
      <c r="G12" s="152"/>
      <c r="H12" s="152"/>
      <c r="I12" s="152"/>
      <c r="J12" s="152"/>
      <c r="K12" s="152"/>
    </row>
    <row r="13" spans="1:11" s="154" customFormat="1" ht="19.5" customHeight="1">
      <c r="A13" s="161" t="s">
        <v>356</v>
      </c>
      <c r="B13" s="147">
        <v>40.700000000000003</v>
      </c>
      <c r="C13" s="148">
        <v>33</v>
      </c>
      <c r="D13" s="152"/>
      <c r="E13" s="152"/>
      <c r="F13" s="152"/>
      <c r="G13" s="152"/>
      <c r="H13" s="152"/>
      <c r="I13" s="152"/>
      <c r="J13" s="152"/>
      <c r="K13" s="152"/>
    </row>
    <row r="14" spans="1:11" s="149" customFormat="1" ht="19.5" customHeight="1">
      <c r="A14" s="162" t="s">
        <v>357</v>
      </c>
      <c r="B14" s="134">
        <v>19.7</v>
      </c>
      <c r="C14" s="153">
        <v>19.8</v>
      </c>
      <c r="D14" s="14"/>
      <c r="E14" s="14"/>
      <c r="F14" s="14"/>
      <c r="G14" s="14"/>
      <c r="H14" s="14"/>
      <c r="I14" s="14"/>
      <c r="J14" s="14"/>
      <c r="K14" s="14"/>
    </row>
    <row r="15" spans="1:11" s="5" customFormat="1" ht="14"/>
    <row r="16" spans="1:11" s="149" customFormat="1" ht="14.25" customHeight="1">
      <c r="A16" s="266" t="s">
        <v>336</v>
      </c>
      <c r="B16" s="266"/>
      <c r="C16" s="266"/>
      <c r="D16" s="266"/>
      <c r="E16" s="14"/>
      <c r="F16" s="14"/>
      <c r="G16" s="14"/>
      <c r="H16" s="14"/>
      <c r="I16" s="14"/>
      <c r="J16" s="14"/>
      <c r="K16" s="14"/>
    </row>
    <row r="17" spans="1:11" s="149" customFormat="1">
      <c r="A17" s="264" t="s">
        <v>358</v>
      </c>
      <c r="B17" s="264"/>
      <c r="C17" s="14"/>
      <c r="D17" s="14"/>
      <c r="E17" s="14"/>
      <c r="F17" s="14"/>
      <c r="G17" s="14"/>
      <c r="H17" s="14"/>
      <c r="I17" s="14"/>
      <c r="J17" s="14"/>
      <c r="K17" s="14"/>
    </row>
    <row r="18" spans="1:11" s="149" customFormat="1" ht="27.75" customHeight="1">
      <c r="A18" s="264" t="s">
        <v>359</v>
      </c>
      <c r="B18" s="264"/>
      <c r="C18" s="264"/>
      <c r="D18" s="14"/>
      <c r="E18" s="14"/>
      <c r="F18" s="14"/>
      <c r="G18" s="14"/>
      <c r="H18" s="14"/>
      <c r="I18" s="14"/>
      <c r="J18" s="14"/>
      <c r="K18" s="14"/>
    </row>
    <row r="19" spans="1:11" s="149" customFormat="1">
      <c r="A19" s="257" t="s">
        <v>338</v>
      </c>
      <c r="B19" s="257"/>
      <c r="C19" s="257"/>
      <c r="D19" s="257"/>
      <c r="E19" s="257"/>
      <c r="F19" s="257"/>
      <c r="G19" s="257"/>
      <c r="H19" s="257"/>
      <c r="I19" s="257"/>
      <c r="J19" s="257"/>
      <c r="K19" s="257"/>
    </row>
    <row r="20" spans="1:11" s="5" customFormat="1" ht="14"/>
    <row r="21" spans="1:11" s="5" customFormat="1" ht="14"/>
    <row r="22" spans="1:11" s="5" customFormat="1" ht="14"/>
    <row r="23" spans="1:11" s="5" customFormat="1" ht="14"/>
    <row r="24" spans="1:11" s="5" customFormat="1" ht="14"/>
    <row r="25" spans="1:11" s="5" customFormat="1" ht="14"/>
    <row r="26" spans="1:11" s="5" customFormat="1" ht="14"/>
    <row r="27" spans="1:11" s="5" customFormat="1" ht="14"/>
    <row r="28" spans="1:11" s="5" customFormat="1" ht="14"/>
    <row r="29" spans="1:11" s="5" customFormat="1" ht="14"/>
    <row r="30" spans="1:11" s="5" customFormat="1" ht="14"/>
    <row r="31" spans="1:11" s="5" customFormat="1" ht="14"/>
    <row r="32" spans="1:11" s="5" customFormat="1" ht="14"/>
    <row r="33" s="5" customFormat="1" ht="14"/>
    <row r="34" s="5" customFormat="1" ht="14"/>
    <row r="35" s="5" customFormat="1" ht="14"/>
    <row r="36" s="5" customFormat="1" ht="14"/>
    <row r="37" s="5" customFormat="1" ht="14"/>
    <row r="38" s="5" customFormat="1" ht="14"/>
    <row r="39" s="5" customFormat="1" ht="14"/>
    <row r="40" s="5" customFormat="1" ht="14"/>
    <row r="41" s="5" customFormat="1" ht="14"/>
    <row r="42" s="5" customFormat="1" ht="14"/>
    <row r="43" s="5" customFormat="1" ht="14"/>
    <row r="44" s="5" customFormat="1" ht="14"/>
    <row r="45" s="5" customFormat="1" ht="14"/>
  </sheetData>
  <sheetProtection selectLockedCells="1" selectUnlockedCells="1"/>
  <mergeCells count="7">
    <mergeCell ref="A19:K19"/>
    <mergeCell ref="A3:C3"/>
    <mergeCell ref="A7:A8"/>
    <mergeCell ref="B7:C7"/>
    <mergeCell ref="A16:D16"/>
    <mergeCell ref="A17:B17"/>
    <mergeCell ref="A18:C18"/>
  </mergeCells>
  <conditionalFormatting sqref="A4:C4 B5:C5">
    <cfRule type="duplicateValues" dxfId="9" priority="2"/>
  </conditionalFormatting>
  <conditionalFormatting sqref="A5">
    <cfRule type="duplicateValues" dxfId="8" priority="1"/>
  </conditionalFormatting>
  <pageMargins left="0.7" right="0.7" top="0.75" bottom="0.75" header="0.3" footer="0.3"/>
  <pageSetup orientation="portrait" horizontalDpi="360" verticalDpi="36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2834-32DF-4C08-B176-77EE8A8EB698}">
  <dimension ref="A1:L45"/>
  <sheetViews>
    <sheetView showGridLines="0" zoomScale="70" zoomScaleNormal="70" workbookViewId="0">
      <selection activeCell="A10" sqref="A10:I10"/>
    </sheetView>
  </sheetViews>
  <sheetFormatPr baseColWidth="10" defaultColWidth="20.33203125" defaultRowHeight="15"/>
  <cols>
    <col min="1" max="1" width="50.83203125" style="3" customWidth="1"/>
    <col min="2" max="2" width="20.33203125" style="3" customWidth="1"/>
    <col min="3" max="16384" width="20.33203125" style="3"/>
  </cols>
  <sheetData>
    <row r="1" spans="1:12" s="1" customFormat="1" ht="59.25" customHeight="1"/>
    <row r="2" spans="1:12" s="2" customFormat="1" ht="3.75" customHeight="1"/>
    <row r="3" spans="1:12" ht="28.5" customHeight="1">
      <c r="A3" s="232" t="s">
        <v>0</v>
      </c>
      <c r="B3" s="232"/>
      <c r="C3" s="232"/>
    </row>
    <row r="4" spans="1:12">
      <c r="A4" s="106" t="s">
        <v>317</v>
      </c>
      <c r="B4" s="106"/>
      <c r="C4" s="106"/>
    </row>
    <row r="5" spans="1:12">
      <c r="A5" s="108" t="s">
        <v>321</v>
      </c>
      <c r="B5" s="108"/>
      <c r="C5" s="108"/>
    </row>
    <row r="7" spans="1:12" s="5" customFormat="1" ht="30" customHeight="1">
      <c r="A7" s="258" t="s">
        <v>360</v>
      </c>
      <c r="B7" s="260" t="s">
        <v>323</v>
      </c>
      <c r="C7" s="261"/>
    </row>
    <row r="8" spans="1:12" s="5" customFormat="1" ht="19.5" customHeight="1">
      <c r="A8" s="259"/>
      <c r="B8" s="128">
        <v>2017</v>
      </c>
      <c r="C8" s="128">
        <v>2020</v>
      </c>
    </row>
    <row r="9" spans="1:12" s="149" customFormat="1" ht="30">
      <c r="A9" s="146" t="s">
        <v>361</v>
      </c>
      <c r="B9" s="147">
        <v>19.100000000000001</v>
      </c>
      <c r="C9" s="148">
        <v>13.7</v>
      </c>
      <c r="D9" s="14"/>
      <c r="E9" s="14"/>
      <c r="F9" s="14"/>
      <c r="G9" s="14"/>
      <c r="H9" s="14"/>
      <c r="I9" s="14"/>
      <c r="J9" s="14"/>
      <c r="K9" s="14"/>
    </row>
    <row r="10" spans="1:12" s="154" customFormat="1">
      <c r="A10" s="150" t="s">
        <v>362</v>
      </c>
      <c r="B10" s="134">
        <v>19.7</v>
      </c>
      <c r="C10" s="153">
        <v>12.6</v>
      </c>
      <c r="D10" s="14"/>
      <c r="E10" s="14"/>
      <c r="F10" s="14"/>
      <c r="G10" s="14"/>
      <c r="H10" s="14"/>
      <c r="I10" s="14"/>
      <c r="J10" s="14"/>
      <c r="K10" s="14"/>
    </row>
    <row r="11" spans="1:12" s="149" customFormat="1">
      <c r="A11" s="146" t="s">
        <v>363</v>
      </c>
      <c r="B11" s="147">
        <v>11.7</v>
      </c>
      <c r="C11" s="148">
        <v>9.4</v>
      </c>
      <c r="D11" s="14"/>
      <c r="E11" s="14"/>
      <c r="F11" s="14"/>
      <c r="G11" s="14"/>
      <c r="H11" s="14"/>
      <c r="I11" s="14"/>
      <c r="J11" s="14"/>
      <c r="K11" s="14"/>
    </row>
    <row r="12" spans="1:12" s="149" customFormat="1">
      <c r="A12" s="150" t="s">
        <v>364</v>
      </c>
      <c r="B12" s="134">
        <v>9</v>
      </c>
      <c r="C12" s="153">
        <v>8.1</v>
      </c>
      <c r="D12" s="14"/>
      <c r="E12" s="14"/>
      <c r="F12" s="14"/>
      <c r="G12" s="14"/>
      <c r="H12" s="14"/>
      <c r="I12" s="14"/>
      <c r="J12" s="14"/>
      <c r="K12" s="14"/>
    </row>
    <row r="13" spans="1:12" s="149" customFormat="1">
      <c r="A13" s="146" t="s">
        <v>365</v>
      </c>
      <c r="B13" s="147">
        <v>10.199999999999999</v>
      </c>
      <c r="C13" s="148">
        <v>7.8</v>
      </c>
      <c r="D13" s="152"/>
      <c r="E13" s="152"/>
      <c r="F13" s="152"/>
      <c r="G13" s="152"/>
      <c r="H13" s="152"/>
      <c r="I13" s="152"/>
      <c r="J13" s="152"/>
      <c r="K13" s="152"/>
    </row>
    <row r="14" spans="1:12" s="149" customFormat="1" ht="30">
      <c r="A14" s="150" t="s">
        <v>366</v>
      </c>
      <c r="B14" s="134">
        <v>8.1</v>
      </c>
      <c r="C14" s="153">
        <v>6.6</v>
      </c>
      <c r="D14" s="14"/>
      <c r="E14" s="14"/>
      <c r="F14" s="14"/>
      <c r="G14" s="14"/>
      <c r="H14" s="14"/>
      <c r="I14" s="14"/>
      <c r="J14" s="14"/>
      <c r="K14" s="14"/>
    </row>
    <row r="15" spans="1:12" s="5" customFormat="1" ht="14"/>
    <row r="16" spans="1:12" s="149" customFormat="1" ht="14.25" customHeight="1">
      <c r="A16" s="263" t="s">
        <v>336</v>
      </c>
      <c r="B16" s="263"/>
      <c r="C16" s="139"/>
      <c r="D16" s="140"/>
      <c r="E16" s="14"/>
      <c r="F16" s="14"/>
      <c r="G16" s="14"/>
      <c r="H16" s="14"/>
      <c r="I16" s="14"/>
      <c r="J16" s="14"/>
      <c r="K16" s="14"/>
      <c r="L16" s="14"/>
    </row>
    <row r="17" spans="1:12" s="149" customFormat="1">
      <c r="A17" s="264" t="s">
        <v>337</v>
      </c>
      <c r="B17" s="264"/>
      <c r="C17" s="141"/>
      <c r="D17" s="140"/>
      <c r="E17" s="14"/>
      <c r="F17" s="14"/>
      <c r="G17" s="14"/>
      <c r="H17" s="14"/>
      <c r="I17" s="14"/>
      <c r="J17" s="14"/>
      <c r="K17" s="14"/>
      <c r="L17" s="14"/>
    </row>
    <row r="18" spans="1:12" s="149" customFormat="1">
      <c r="A18" s="264" t="s">
        <v>338</v>
      </c>
      <c r="B18" s="264"/>
      <c r="C18" s="264"/>
      <c r="D18" s="264"/>
      <c r="E18" s="264"/>
      <c r="F18" s="264"/>
      <c r="G18" s="264"/>
      <c r="H18" s="264"/>
      <c r="I18" s="264"/>
      <c r="J18" s="264"/>
      <c r="K18" s="264"/>
      <c r="L18" s="264"/>
    </row>
    <row r="19" spans="1:12" s="5" customFormat="1" ht="14"/>
    <row r="20" spans="1:12" s="5" customFormat="1" ht="14"/>
    <row r="21" spans="1:12" s="5" customFormat="1" ht="14"/>
    <row r="22" spans="1:12" s="5" customFormat="1" ht="14"/>
    <row r="23" spans="1:12" s="5" customFormat="1" ht="14"/>
    <row r="24" spans="1:12" s="5" customFormat="1" ht="14"/>
    <row r="25" spans="1:12" s="5" customFormat="1" ht="14"/>
    <row r="26" spans="1:12" s="5" customFormat="1" ht="14"/>
    <row r="27" spans="1:12" s="5" customFormat="1" ht="14"/>
    <row r="28" spans="1:12" s="5" customFormat="1" ht="14"/>
    <row r="29" spans="1:12" s="5" customFormat="1" ht="14"/>
    <row r="30" spans="1:12" s="5" customFormat="1" ht="14"/>
    <row r="31" spans="1:12" s="5" customFormat="1" ht="14"/>
    <row r="32" spans="1:12" s="5" customFormat="1" ht="14"/>
    <row r="33" s="5" customFormat="1" ht="14"/>
    <row r="34" s="5" customFormat="1" ht="14"/>
    <row r="35" s="5" customFormat="1" ht="14"/>
    <row r="36" s="5" customFormat="1" ht="14"/>
    <row r="37" s="5" customFormat="1" ht="14"/>
    <row r="38" s="5" customFormat="1" ht="14"/>
    <row r="39" s="5" customFormat="1" ht="14"/>
    <row r="40" s="5" customFormat="1" ht="14"/>
    <row r="41" s="5" customFormat="1" ht="14"/>
    <row r="42" s="5" customFormat="1" ht="14"/>
    <row r="43" s="5" customFormat="1" ht="14"/>
    <row r="44" s="5" customFormat="1" ht="14"/>
    <row r="45" s="5" customFormat="1" ht="14"/>
  </sheetData>
  <sheetProtection selectLockedCells="1" selectUnlockedCells="1"/>
  <mergeCells count="11">
    <mergeCell ref="E18:F18"/>
    <mergeCell ref="G18:H18"/>
    <mergeCell ref="I18:J18"/>
    <mergeCell ref="K18:L18"/>
    <mergeCell ref="A3:C3"/>
    <mergeCell ref="A7:A8"/>
    <mergeCell ref="B7:C7"/>
    <mergeCell ref="A16:B16"/>
    <mergeCell ref="A17:B17"/>
    <mergeCell ref="A18:B18"/>
    <mergeCell ref="C18:D18"/>
  </mergeCells>
  <conditionalFormatting sqref="A4:C4 B5:C5">
    <cfRule type="duplicateValues" dxfId="7" priority="2"/>
  </conditionalFormatting>
  <conditionalFormatting sqref="A5">
    <cfRule type="duplicateValues" dxfId="6" priority="1"/>
  </conditionalFormatting>
  <pageMargins left="0.7" right="0.7" top="0.75" bottom="0.75" header="0.3" footer="0.3"/>
  <pageSetup orientation="portrait" horizontalDpi="360" verticalDpi="36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C3FF-ECCE-424B-82F0-FAD09F7A4275}">
  <dimension ref="A1:K43"/>
  <sheetViews>
    <sheetView showGridLines="0" zoomScale="70" zoomScaleNormal="70" workbookViewId="0">
      <selection activeCell="A10" sqref="A10:I10"/>
    </sheetView>
  </sheetViews>
  <sheetFormatPr baseColWidth="10" defaultColWidth="11.5" defaultRowHeight="15"/>
  <cols>
    <col min="1" max="1" width="51" style="3" customWidth="1"/>
    <col min="2" max="3" width="20.5" style="3" customWidth="1"/>
    <col min="4" max="16384" width="11.5" style="3"/>
  </cols>
  <sheetData>
    <row r="1" spans="1:11" s="1" customFormat="1" ht="59.25" customHeight="1"/>
    <row r="2" spans="1:11" s="2" customFormat="1" ht="3.75" customHeight="1"/>
    <row r="3" spans="1:11" ht="28.5" customHeight="1">
      <c r="A3" s="232" t="s">
        <v>0</v>
      </c>
      <c r="B3" s="232"/>
      <c r="C3" s="232"/>
    </row>
    <row r="4" spans="1:11">
      <c r="A4" s="106" t="s">
        <v>318</v>
      </c>
      <c r="B4" s="106"/>
      <c r="C4" s="106"/>
    </row>
    <row r="5" spans="1:11">
      <c r="A5" s="108" t="s">
        <v>321</v>
      </c>
      <c r="B5" s="108"/>
      <c r="C5" s="108"/>
    </row>
    <row r="7" spans="1:11" s="5" customFormat="1" ht="30" customHeight="1">
      <c r="A7" s="258" t="s">
        <v>367</v>
      </c>
      <c r="B7" s="260" t="s">
        <v>323</v>
      </c>
      <c r="C7" s="261"/>
    </row>
    <row r="8" spans="1:11" s="5" customFormat="1" ht="19.5" customHeight="1">
      <c r="A8" s="259"/>
      <c r="B8" s="128">
        <v>2017</v>
      </c>
      <c r="C8" s="128">
        <v>2020</v>
      </c>
    </row>
    <row r="9" spans="1:11" s="149" customFormat="1" ht="30" customHeight="1">
      <c r="A9" s="161" t="s">
        <v>368</v>
      </c>
      <c r="B9" s="147">
        <v>72.2</v>
      </c>
      <c r="C9" s="159">
        <v>76</v>
      </c>
      <c r="D9" s="14"/>
      <c r="E9" s="14"/>
      <c r="F9" s="14"/>
      <c r="G9" s="14"/>
      <c r="H9" s="14"/>
      <c r="I9" s="152"/>
      <c r="J9" s="14"/>
      <c r="K9" s="14"/>
    </row>
    <row r="10" spans="1:11" s="149" customFormat="1" ht="30" customHeight="1">
      <c r="A10" s="162" t="s">
        <v>369</v>
      </c>
      <c r="B10" s="134">
        <v>8.1999999999999993</v>
      </c>
      <c r="C10" s="153">
        <v>6.7</v>
      </c>
      <c r="D10" s="14"/>
      <c r="E10" s="14"/>
      <c r="F10" s="14"/>
      <c r="G10" s="14"/>
      <c r="H10" s="14"/>
      <c r="I10" s="14"/>
      <c r="J10" s="14"/>
      <c r="K10" s="14"/>
    </row>
    <row r="11" spans="1:11" s="149" customFormat="1" ht="30" customHeight="1">
      <c r="A11" s="161" t="s">
        <v>370</v>
      </c>
      <c r="B11" s="147">
        <v>6.6</v>
      </c>
      <c r="C11" s="148">
        <v>5.4</v>
      </c>
      <c r="D11" s="14"/>
      <c r="E11" s="14"/>
      <c r="F11" s="14"/>
      <c r="G11" s="14"/>
      <c r="H11" s="14"/>
      <c r="I11" s="14"/>
      <c r="J11" s="14"/>
      <c r="K11" s="14"/>
    </row>
    <row r="12" spans="1:11" s="5" customFormat="1" ht="14"/>
    <row r="13" spans="1:11" s="149" customFormat="1" ht="14.25" customHeight="1">
      <c r="A13" s="263" t="s">
        <v>336</v>
      </c>
      <c r="B13" s="263"/>
      <c r="C13" s="163"/>
      <c r="D13" s="14"/>
      <c r="E13" s="14"/>
      <c r="F13" s="14"/>
      <c r="G13" s="14"/>
      <c r="H13" s="14"/>
      <c r="I13" s="14"/>
      <c r="J13" s="14"/>
      <c r="K13" s="14"/>
    </row>
    <row r="14" spans="1:11" s="149" customFormat="1">
      <c r="A14" s="264" t="s">
        <v>371</v>
      </c>
      <c r="B14" s="264"/>
      <c r="C14" s="14"/>
      <c r="D14" s="14"/>
      <c r="E14" s="14"/>
      <c r="F14" s="14"/>
      <c r="G14" s="14"/>
      <c r="H14" s="14"/>
      <c r="I14" s="14"/>
      <c r="J14" s="14"/>
      <c r="K14" s="14"/>
    </row>
    <row r="15" spans="1:11" s="149" customFormat="1" ht="24" customHeight="1">
      <c r="A15" s="263" t="s">
        <v>372</v>
      </c>
      <c r="B15" s="263"/>
      <c r="C15" s="263"/>
      <c r="D15" s="14"/>
      <c r="E15" s="14"/>
      <c r="F15" s="14"/>
      <c r="G15" s="14"/>
      <c r="H15" s="14"/>
      <c r="I15" s="14"/>
      <c r="J15" s="14"/>
      <c r="K15" s="14"/>
    </row>
    <row r="16" spans="1:11" s="149" customFormat="1" ht="27" customHeight="1">
      <c r="A16" s="264" t="s">
        <v>373</v>
      </c>
      <c r="B16" s="264"/>
      <c r="C16" s="264"/>
    </row>
    <row r="17" spans="1:11" s="149" customFormat="1">
      <c r="A17" s="264" t="s">
        <v>338</v>
      </c>
      <c r="B17" s="264"/>
      <c r="C17" s="164"/>
      <c r="D17" s="164"/>
      <c r="E17" s="164"/>
      <c r="F17" s="164"/>
      <c r="G17" s="164"/>
      <c r="H17" s="164"/>
      <c r="I17" s="164"/>
      <c r="J17" s="164"/>
      <c r="K17" s="164"/>
    </row>
    <row r="18" spans="1:11" s="5" customFormat="1" ht="14"/>
    <row r="19" spans="1:11" s="5" customFormat="1" ht="14"/>
    <row r="20" spans="1:11" s="5" customFormat="1" ht="14"/>
    <row r="21" spans="1:11" s="5" customFormat="1" ht="14"/>
    <row r="22" spans="1:11" s="5" customFormat="1" ht="14"/>
    <row r="23" spans="1:11" s="5" customFormat="1" ht="14"/>
    <row r="24" spans="1:11" s="5" customFormat="1" ht="14"/>
    <row r="25" spans="1:11" s="5" customFormat="1" ht="14"/>
    <row r="26" spans="1:11" s="5" customFormat="1" ht="14"/>
    <row r="27" spans="1:11" s="5" customFormat="1" ht="14"/>
    <row r="28" spans="1:11" s="5" customFormat="1" ht="14"/>
    <row r="29" spans="1:11" s="5" customFormat="1" ht="14"/>
    <row r="30" spans="1:11" s="5" customFormat="1" ht="14"/>
    <row r="31" spans="1:11" s="5" customFormat="1" ht="14"/>
    <row r="32" spans="1:11" s="5" customFormat="1" ht="14"/>
    <row r="33" s="5" customFormat="1" ht="14"/>
    <row r="34" s="5" customFormat="1" ht="14"/>
    <row r="35" s="5" customFormat="1" ht="14"/>
    <row r="36" s="5" customFormat="1" ht="14"/>
    <row r="37" s="5" customFormat="1" ht="14"/>
    <row r="38" s="5" customFormat="1" ht="14"/>
    <row r="39" s="5" customFormat="1" ht="14"/>
    <row r="40" s="5" customFormat="1" ht="14"/>
    <row r="41" s="5" customFormat="1" ht="14"/>
    <row r="42" s="5" customFormat="1" ht="14"/>
    <row r="43" s="5" customFormat="1" ht="14"/>
  </sheetData>
  <sheetProtection selectLockedCells="1" selectUnlockedCells="1"/>
  <mergeCells count="8">
    <mergeCell ref="A16:C16"/>
    <mergeCell ref="A17:B17"/>
    <mergeCell ref="A3:C3"/>
    <mergeCell ref="A7:A8"/>
    <mergeCell ref="B7:C7"/>
    <mergeCell ref="A13:B13"/>
    <mergeCell ref="A14:B14"/>
    <mergeCell ref="A15:C15"/>
  </mergeCells>
  <conditionalFormatting sqref="A4:C4 B5:C5">
    <cfRule type="duplicateValues" dxfId="5" priority="2"/>
  </conditionalFormatting>
  <conditionalFormatting sqref="A5">
    <cfRule type="duplicateValues" dxfId="4" priority="1"/>
  </conditionalFormatting>
  <pageMargins left="0.7" right="0.7" top="0.75" bottom="0.75" header="0.3" footer="0.3"/>
  <pageSetup orientation="portrait" horizontalDpi="360" verticalDpi="36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187C-615E-457C-9D9E-762B2D1C1912}">
  <dimension ref="A1:I40"/>
  <sheetViews>
    <sheetView showGridLines="0" zoomScale="70" zoomScaleNormal="70" workbookViewId="0"/>
  </sheetViews>
  <sheetFormatPr baseColWidth="10" defaultColWidth="11.5" defaultRowHeight="15"/>
  <cols>
    <col min="1" max="1" width="63.1640625" style="3" customWidth="1"/>
    <col min="2" max="2" width="8.5" style="156" customWidth="1"/>
    <col min="3" max="3" width="11" style="156" customWidth="1"/>
    <col min="4" max="9" width="13" style="156" customWidth="1"/>
    <col min="10" max="16384" width="11.5" style="3"/>
  </cols>
  <sheetData>
    <row r="1" spans="1:9" s="1" customFormat="1" ht="59.25" customHeight="1">
      <c r="B1" s="142"/>
      <c r="C1" s="142"/>
      <c r="D1" s="142"/>
      <c r="E1" s="142"/>
      <c r="F1" s="142"/>
      <c r="G1" s="142"/>
      <c r="H1" s="142"/>
      <c r="I1" s="142"/>
    </row>
    <row r="2" spans="1:9" s="2" customFormat="1" ht="3.75" customHeight="1">
      <c r="B2" s="143"/>
      <c r="C2" s="143"/>
      <c r="D2" s="143"/>
      <c r="E2" s="143"/>
      <c r="F2" s="143"/>
      <c r="G2" s="143"/>
      <c r="H2" s="143"/>
      <c r="I2" s="143"/>
    </row>
    <row r="3" spans="1:9" ht="28.5" customHeight="1">
      <c r="A3" s="270" t="s">
        <v>0</v>
      </c>
      <c r="B3" s="270"/>
      <c r="C3" s="270"/>
      <c r="D3" s="270"/>
      <c r="E3" s="270"/>
      <c r="F3" s="270"/>
      <c r="G3" s="270"/>
      <c r="H3" s="270"/>
      <c r="I3" s="270"/>
    </row>
    <row r="4" spans="1:9">
      <c r="A4" s="233" t="s">
        <v>319</v>
      </c>
      <c r="B4" s="233"/>
      <c r="C4" s="233"/>
      <c r="D4" s="233"/>
      <c r="E4" s="233"/>
      <c r="F4" s="233"/>
      <c r="G4" s="233"/>
      <c r="H4" s="233"/>
      <c r="I4" s="233"/>
    </row>
    <row r="5" spans="1:9">
      <c r="A5" s="271" t="s">
        <v>321</v>
      </c>
      <c r="B5" s="271"/>
      <c r="C5" s="271"/>
      <c r="D5" s="271"/>
      <c r="E5" s="271"/>
      <c r="F5" s="271"/>
      <c r="G5" s="271"/>
      <c r="H5" s="271"/>
      <c r="I5" s="271"/>
    </row>
    <row r="7" spans="1:9" s="5" customFormat="1" ht="30" customHeight="1">
      <c r="A7" s="272" t="s">
        <v>374</v>
      </c>
      <c r="B7" s="272" t="s">
        <v>3</v>
      </c>
      <c r="C7" s="273" t="s">
        <v>375</v>
      </c>
      <c r="D7" s="273" t="s">
        <v>376</v>
      </c>
      <c r="E7" s="273"/>
      <c r="F7" s="273"/>
      <c r="G7" s="273"/>
      <c r="H7" s="273"/>
      <c r="I7" s="273"/>
    </row>
    <row r="8" spans="1:9" s="5" customFormat="1" ht="14">
      <c r="A8" s="272"/>
      <c r="B8" s="272"/>
      <c r="C8" s="274"/>
      <c r="D8" s="273"/>
      <c r="E8" s="273"/>
      <c r="F8" s="273"/>
      <c r="G8" s="273"/>
      <c r="H8" s="273"/>
      <c r="I8" s="273"/>
    </row>
    <row r="9" spans="1:9" s="5" customFormat="1" ht="30">
      <c r="A9" s="272"/>
      <c r="B9" s="272"/>
      <c r="C9" s="274"/>
      <c r="D9" s="166" t="s">
        <v>290</v>
      </c>
      <c r="E9" s="166" t="s">
        <v>377</v>
      </c>
      <c r="F9" s="166" t="s">
        <v>378</v>
      </c>
      <c r="G9" s="166" t="s">
        <v>379</v>
      </c>
      <c r="H9" s="166" t="s">
        <v>380</v>
      </c>
      <c r="I9" s="166" t="s">
        <v>381</v>
      </c>
    </row>
    <row r="10" spans="1:9" s="5" customFormat="1" ht="14">
      <c r="A10" s="267" t="s">
        <v>382</v>
      </c>
      <c r="B10" s="268"/>
      <c r="C10" s="268"/>
      <c r="D10" s="268"/>
      <c r="E10" s="268"/>
      <c r="F10" s="268"/>
      <c r="G10" s="268"/>
      <c r="H10" s="268"/>
      <c r="I10" s="269"/>
    </row>
    <row r="11" spans="1:9" s="5" customFormat="1" ht="14">
      <c r="A11" s="275" t="s">
        <v>383</v>
      </c>
      <c r="B11" s="167">
        <v>2017</v>
      </c>
      <c r="C11" s="168">
        <v>18.2</v>
      </c>
      <c r="D11" s="168">
        <v>20.9</v>
      </c>
      <c r="E11" s="168">
        <v>13.9</v>
      </c>
      <c r="F11" s="168">
        <v>16.5</v>
      </c>
      <c r="G11" s="168">
        <v>20.8</v>
      </c>
      <c r="H11" s="168">
        <v>18</v>
      </c>
      <c r="I11" s="168">
        <v>17.8</v>
      </c>
    </row>
    <row r="12" spans="1:9" s="5" customFormat="1" ht="14">
      <c r="A12" s="276"/>
      <c r="B12" s="169">
        <v>2020</v>
      </c>
      <c r="C12" s="170">
        <v>11.8</v>
      </c>
      <c r="D12" s="170">
        <v>13.3</v>
      </c>
      <c r="E12" s="170">
        <v>8.4</v>
      </c>
      <c r="F12" s="170">
        <v>11.1</v>
      </c>
      <c r="G12" s="170">
        <v>14</v>
      </c>
      <c r="H12" s="170">
        <v>11.4</v>
      </c>
      <c r="I12" s="170">
        <v>14.1</v>
      </c>
    </row>
    <row r="13" spans="1:9" s="5" customFormat="1" ht="14">
      <c r="A13" s="275" t="s">
        <v>384</v>
      </c>
      <c r="B13" s="171">
        <v>2017</v>
      </c>
      <c r="C13" s="172">
        <v>31.4</v>
      </c>
      <c r="D13" s="172">
        <v>27.4</v>
      </c>
      <c r="E13" s="172">
        <v>33.4</v>
      </c>
      <c r="F13" s="172">
        <v>27.7</v>
      </c>
      <c r="G13" s="172">
        <v>33.299999999999997</v>
      </c>
      <c r="H13" s="172">
        <v>33.799999999999997</v>
      </c>
      <c r="I13" s="172">
        <v>46</v>
      </c>
    </row>
    <row r="14" spans="1:9" s="5" customFormat="1" ht="14">
      <c r="A14" s="276"/>
      <c r="B14" s="169">
        <v>2020</v>
      </c>
      <c r="C14" s="170">
        <v>20.6</v>
      </c>
      <c r="D14" s="170">
        <v>16.100000000000001</v>
      </c>
      <c r="E14" s="170">
        <v>15.9</v>
      </c>
      <c r="F14" s="170">
        <v>18.2</v>
      </c>
      <c r="G14" s="170">
        <v>28.5</v>
      </c>
      <c r="H14" s="170">
        <v>22.9</v>
      </c>
      <c r="I14" s="170">
        <v>23.3</v>
      </c>
    </row>
    <row r="15" spans="1:9" s="5" customFormat="1" ht="14">
      <c r="A15" s="275" t="s">
        <v>385</v>
      </c>
      <c r="B15" s="173">
        <v>2017</v>
      </c>
      <c r="C15" s="172">
        <v>27</v>
      </c>
      <c r="D15" s="172">
        <v>18.5</v>
      </c>
      <c r="E15" s="172">
        <v>23.1</v>
      </c>
      <c r="F15" s="172">
        <v>36</v>
      </c>
      <c r="G15" s="172">
        <v>28.1</v>
      </c>
      <c r="H15" s="172">
        <v>29.3</v>
      </c>
      <c r="I15" s="172">
        <v>45.4</v>
      </c>
    </row>
    <row r="16" spans="1:9" s="5" customFormat="1" ht="14">
      <c r="A16" s="276"/>
      <c r="B16" s="169">
        <v>2020</v>
      </c>
      <c r="C16" s="170">
        <v>17</v>
      </c>
      <c r="D16" s="170">
        <v>12.1</v>
      </c>
      <c r="E16" s="170">
        <v>10.4</v>
      </c>
      <c r="F16" s="170">
        <v>25.7</v>
      </c>
      <c r="G16" s="170">
        <v>20.7</v>
      </c>
      <c r="H16" s="170">
        <v>14.5</v>
      </c>
      <c r="I16" s="170">
        <v>30</v>
      </c>
    </row>
    <row r="17" spans="1:9" s="5" customFormat="1" ht="14">
      <c r="A17" s="275" t="s">
        <v>386</v>
      </c>
      <c r="B17" s="171">
        <v>2017</v>
      </c>
      <c r="C17" s="172">
        <v>9</v>
      </c>
      <c r="D17" s="172">
        <v>6.8</v>
      </c>
      <c r="E17" s="172">
        <v>11.7</v>
      </c>
      <c r="F17" s="172">
        <v>9.1999999999999993</v>
      </c>
      <c r="G17" s="172">
        <v>5.2</v>
      </c>
      <c r="H17" s="172">
        <v>13.9</v>
      </c>
      <c r="I17" s="172">
        <v>11.1</v>
      </c>
    </row>
    <row r="18" spans="1:9" s="5" customFormat="1" ht="14">
      <c r="A18" s="276"/>
      <c r="B18" s="169">
        <v>2020</v>
      </c>
      <c r="C18" s="170">
        <v>5.5</v>
      </c>
      <c r="D18" s="170">
        <v>6</v>
      </c>
      <c r="E18" s="170">
        <v>6.4</v>
      </c>
      <c r="F18" s="170">
        <v>4.5999999999999996</v>
      </c>
      <c r="G18" s="170">
        <v>3.2</v>
      </c>
      <c r="H18" s="170">
        <v>7.9</v>
      </c>
      <c r="I18" s="170">
        <v>10.5</v>
      </c>
    </row>
    <row r="19" spans="1:9" s="5" customFormat="1" ht="14">
      <c r="A19" s="267" t="s">
        <v>339</v>
      </c>
      <c r="B19" s="268"/>
      <c r="C19" s="268"/>
      <c r="D19" s="268"/>
      <c r="E19" s="268"/>
      <c r="F19" s="268"/>
      <c r="G19" s="268"/>
      <c r="H19" s="268"/>
      <c r="I19" s="269"/>
    </row>
    <row r="20" spans="1:9" s="5" customFormat="1" ht="14">
      <c r="A20" s="275" t="s">
        <v>387</v>
      </c>
      <c r="B20" s="171">
        <v>2017</v>
      </c>
      <c r="C20" s="172">
        <v>50.4</v>
      </c>
      <c r="D20" s="172">
        <v>52.7</v>
      </c>
      <c r="E20" s="172">
        <v>51.4</v>
      </c>
      <c r="F20" s="172">
        <v>47.2</v>
      </c>
      <c r="G20" s="172">
        <v>49.6</v>
      </c>
      <c r="H20" s="172">
        <v>50.3</v>
      </c>
      <c r="I20" s="172">
        <v>55.4</v>
      </c>
    </row>
    <row r="21" spans="1:9" s="5" customFormat="1" ht="14">
      <c r="A21" s="276"/>
      <c r="B21" s="169">
        <v>2020</v>
      </c>
      <c r="C21" s="170">
        <v>50.2</v>
      </c>
      <c r="D21" s="170">
        <v>55.3</v>
      </c>
      <c r="E21" s="170">
        <v>44.6</v>
      </c>
      <c r="F21" s="170">
        <v>48.4</v>
      </c>
      <c r="G21" s="170">
        <v>52.6</v>
      </c>
      <c r="H21" s="170">
        <v>48.2</v>
      </c>
      <c r="I21" s="170">
        <v>51.7</v>
      </c>
    </row>
    <row r="22" spans="1:9" s="5" customFormat="1" ht="14">
      <c r="A22" s="267" t="s">
        <v>351</v>
      </c>
      <c r="B22" s="268"/>
      <c r="C22" s="268"/>
      <c r="D22" s="268"/>
      <c r="E22" s="268"/>
      <c r="F22" s="268"/>
      <c r="G22" s="268"/>
      <c r="H22" s="268"/>
      <c r="I22" s="269"/>
    </row>
    <row r="23" spans="1:9" s="5" customFormat="1" ht="14">
      <c r="A23" s="275" t="s">
        <v>388</v>
      </c>
      <c r="B23" s="171">
        <v>2017</v>
      </c>
      <c r="C23" s="172">
        <v>40.700000000000003</v>
      </c>
      <c r="D23" s="172">
        <v>52.3</v>
      </c>
      <c r="E23" s="172">
        <v>30.8</v>
      </c>
      <c r="F23" s="172">
        <v>40.9</v>
      </c>
      <c r="G23" s="172">
        <v>39.9</v>
      </c>
      <c r="H23" s="172">
        <v>41.3</v>
      </c>
      <c r="I23" s="172">
        <v>22.1</v>
      </c>
    </row>
    <row r="24" spans="1:9" s="5" customFormat="1" ht="14">
      <c r="A24" s="276"/>
      <c r="B24" s="169">
        <v>2020</v>
      </c>
      <c r="C24" s="170">
        <v>33</v>
      </c>
      <c r="D24" s="170">
        <v>45.7</v>
      </c>
      <c r="E24" s="170">
        <v>23.5</v>
      </c>
      <c r="F24" s="170">
        <v>31.8</v>
      </c>
      <c r="G24" s="170">
        <v>34</v>
      </c>
      <c r="H24" s="170">
        <v>29.2</v>
      </c>
      <c r="I24" s="170">
        <v>22.1</v>
      </c>
    </row>
    <row r="25" spans="1:9" s="5" customFormat="1" ht="14">
      <c r="A25" s="275" t="s">
        <v>389</v>
      </c>
      <c r="B25" s="171">
        <v>2017</v>
      </c>
      <c r="C25" s="172">
        <v>67.599999999999994</v>
      </c>
      <c r="D25" s="172">
        <v>69</v>
      </c>
      <c r="E25" s="172">
        <v>64.3</v>
      </c>
      <c r="F25" s="172">
        <v>67</v>
      </c>
      <c r="G25" s="172">
        <v>68.599999999999994</v>
      </c>
      <c r="H25" s="172">
        <v>69.099999999999994</v>
      </c>
      <c r="I25" s="172">
        <v>69.900000000000006</v>
      </c>
    </row>
    <row r="26" spans="1:9" s="5" customFormat="1" ht="14">
      <c r="A26" s="276"/>
      <c r="B26" s="169">
        <v>2020</v>
      </c>
      <c r="C26" s="170">
        <v>68.900000000000006</v>
      </c>
      <c r="D26" s="170">
        <v>76</v>
      </c>
      <c r="E26" s="170">
        <v>59.6</v>
      </c>
      <c r="F26" s="170">
        <v>65.8</v>
      </c>
      <c r="G26" s="170">
        <v>74.900000000000006</v>
      </c>
      <c r="H26" s="170">
        <v>64.099999999999994</v>
      </c>
      <c r="I26" s="170">
        <v>77.3</v>
      </c>
    </row>
    <row r="27" spans="1:9" s="5" customFormat="1" ht="14">
      <c r="A27" s="275" t="s">
        <v>390</v>
      </c>
      <c r="B27" s="173">
        <v>2017</v>
      </c>
      <c r="C27" s="172">
        <v>53.6</v>
      </c>
      <c r="D27" s="172">
        <v>59.3</v>
      </c>
      <c r="E27" s="172">
        <v>51.6</v>
      </c>
      <c r="F27" s="172">
        <v>48.8</v>
      </c>
      <c r="G27" s="172">
        <v>52</v>
      </c>
      <c r="H27" s="172">
        <v>55.6</v>
      </c>
      <c r="I27" s="172">
        <v>64.2</v>
      </c>
    </row>
    <row r="28" spans="1:9" s="5" customFormat="1" ht="14">
      <c r="A28" s="276"/>
      <c r="B28" s="169">
        <v>2020</v>
      </c>
      <c r="C28" s="170">
        <v>46.9</v>
      </c>
      <c r="D28" s="170">
        <v>46</v>
      </c>
      <c r="E28" s="170">
        <v>39.5</v>
      </c>
      <c r="F28" s="170">
        <v>48.8</v>
      </c>
      <c r="G28" s="170">
        <v>49.2</v>
      </c>
      <c r="H28" s="170">
        <v>50.6</v>
      </c>
      <c r="I28" s="170">
        <v>60.5</v>
      </c>
    </row>
    <row r="29" spans="1:9" s="5" customFormat="1" ht="14">
      <c r="A29" s="267" t="s">
        <v>391</v>
      </c>
      <c r="B29" s="268"/>
      <c r="C29" s="268"/>
      <c r="D29" s="268"/>
      <c r="E29" s="268"/>
      <c r="F29" s="268"/>
      <c r="G29" s="268"/>
      <c r="H29" s="268"/>
      <c r="I29" s="269"/>
    </row>
    <row r="30" spans="1:9" s="5" customFormat="1" ht="14">
      <c r="A30" s="275" t="s">
        <v>392</v>
      </c>
      <c r="B30" s="171">
        <v>2017</v>
      </c>
      <c r="C30" s="172">
        <v>19.100000000000001</v>
      </c>
      <c r="D30" s="172">
        <v>23.9</v>
      </c>
      <c r="E30" s="172">
        <v>19.3</v>
      </c>
      <c r="F30" s="172">
        <v>20.5</v>
      </c>
      <c r="G30" s="172">
        <v>11.5</v>
      </c>
      <c r="H30" s="172">
        <v>23.9</v>
      </c>
      <c r="I30" s="172">
        <v>12.2</v>
      </c>
    </row>
    <row r="31" spans="1:9" s="5" customFormat="1" ht="14">
      <c r="A31" s="276"/>
      <c r="B31" s="169">
        <v>2020</v>
      </c>
      <c r="C31" s="170">
        <v>13.7</v>
      </c>
      <c r="D31" s="170">
        <v>21.3</v>
      </c>
      <c r="E31" s="170">
        <v>11</v>
      </c>
      <c r="F31" s="170">
        <v>13.3</v>
      </c>
      <c r="G31" s="170">
        <v>9.4</v>
      </c>
      <c r="H31" s="170">
        <v>14.2</v>
      </c>
      <c r="I31" s="170">
        <v>13.1</v>
      </c>
    </row>
    <row r="32" spans="1:9" s="5" customFormat="1" ht="14">
      <c r="A32" s="267" t="s">
        <v>367</v>
      </c>
      <c r="B32" s="268"/>
      <c r="C32" s="268"/>
      <c r="D32" s="268"/>
      <c r="E32" s="268"/>
      <c r="F32" s="268"/>
      <c r="G32" s="268"/>
      <c r="H32" s="268"/>
      <c r="I32" s="269"/>
    </row>
    <row r="33" spans="1:9" s="5" customFormat="1" ht="14">
      <c r="A33" s="275" t="s">
        <v>393</v>
      </c>
      <c r="B33" s="171">
        <v>2017</v>
      </c>
      <c r="C33" s="172">
        <v>6.6</v>
      </c>
      <c r="D33" s="172">
        <v>7.1</v>
      </c>
      <c r="E33" s="172">
        <v>3.7</v>
      </c>
      <c r="F33" s="172">
        <v>6.4</v>
      </c>
      <c r="G33" s="172">
        <v>8.3000000000000007</v>
      </c>
      <c r="H33" s="172">
        <v>7.3</v>
      </c>
      <c r="I33" s="172">
        <v>6.2</v>
      </c>
    </row>
    <row r="34" spans="1:9" s="5" customFormat="1" ht="14">
      <c r="A34" s="276"/>
      <c r="B34" s="169">
        <v>2020</v>
      </c>
      <c r="C34" s="170">
        <v>5.4</v>
      </c>
      <c r="D34" s="170">
        <v>5.6</v>
      </c>
      <c r="E34" s="170">
        <v>2.1</v>
      </c>
      <c r="F34" s="170">
        <v>5.3</v>
      </c>
      <c r="G34" s="170">
        <v>8.4</v>
      </c>
      <c r="H34" s="170">
        <v>4.9000000000000004</v>
      </c>
      <c r="I34" s="170">
        <v>4.7</v>
      </c>
    </row>
    <row r="35" spans="1:9" s="5" customFormat="1" ht="14">
      <c r="A35" s="275" t="s">
        <v>394</v>
      </c>
      <c r="B35" s="171">
        <v>2017</v>
      </c>
      <c r="C35" s="172">
        <v>8.1999999999999993</v>
      </c>
      <c r="D35" s="172">
        <v>9.8000000000000007</v>
      </c>
      <c r="E35" s="172">
        <v>6.4</v>
      </c>
      <c r="F35" s="172">
        <v>8.9</v>
      </c>
      <c r="G35" s="172">
        <v>7.6</v>
      </c>
      <c r="H35" s="172">
        <v>8.4</v>
      </c>
      <c r="I35" s="172">
        <v>11.1</v>
      </c>
    </row>
    <row r="36" spans="1:9" s="5" customFormat="1" ht="14">
      <c r="A36" s="276"/>
      <c r="B36" s="169">
        <v>2020</v>
      </c>
      <c r="C36" s="170">
        <v>6.7</v>
      </c>
      <c r="D36" s="170">
        <v>5.6</v>
      </c>
      <c r="E36" s="170">
        <v>3.7</v>
      </c>
      <c r="F36" s="170">
        <v>7.4</v>
      </c>
      <c r="G36" s="170">
        <v>8.9</v>
      </c>
      <c r="H36" s="170">
        <v>7.6</v>
      </c>
      <c r="I36" s="170">
        <v>10.8</v>
      </c>
    </row>
    <row r="37" spans="1:9" s="5" customFormat="1" ht="14">
      <c r="B37" s="155"/>
      <c r="C37" s="155"/>
      <c r="D37" s="155"/>
      <c r="E37" s="155"/>
      <c r="F37" s="155"/>
      <c r="G37" s="155"/>
      <c r="H37" s="155"/>
      <c r="I37" s="155"/>
    </row>
    <row r="38" spans="1:9" s="5" customFormat="1" ht="12" customHeight="1">
      <c r="A38" s="263" t="s">
        <v>336</v>
      </c>
      <c r="B38" s="263"/>
      <c r="C38" s="163"/>
      <c r="D38" s="14"/>
      <c r="E38" s="14"/>
      <c r="F38" s="14"/>
      <c r="G38" s="14"/>
      <c r="H38" s="14"/>
      <c r="I38" s="14"/>
    </row>
    <row r="39" spans="1:9" ht="86.25" customHeight="1">
      <c r="A39" s="277" t="s">
        <v>395</v>
      </c>
      <c r="B39" s="277"/>
      <c r="C39" s="277"/>
      <c r="D39" s="277"/>
      <c r="E39" s="277"/>
      <c r="F39" s="277"/>
      <c r="G39" s="277"/>
      <c r="H39" s="277"/>
      <c r="I39" s="277"/>
    </row>
    <row r="40" spans="1:9">
      <c r="A40" s="174" t="s">
        <v>396</v>
      </c>
      <c r="B40" s="174"/>
      <c r="C40" s="174"/>
      <c r="D40" s="174"/>
      <c r="E40" s="174"/>
      <c r="F40" s="174"/>
      <c r="G40" s="174"/>
      <c r="H40" s="174"/>
      <c r="I40" s="174"/>
    </row>
  </sheetData>
  <sheetProtection selectLockedCells="1" selectUnlockedCells="1"/>
  <mergeCells count="25">
    <mergeCell ref="A39:I39"/>
    <mergeCell ref="A20:A21"/>
    <mergeCell ref="A22:I22"/>
    <mergeCell ref="A23:A24"/>
    <mergeCell ref="A25:A26"/>
    <mergeCell ref="A27:A28"/>
    <mergeCell ref="A29:I29"/>
    <mergeCell ref="A30:A31"/>
    <mergeCell ref="A32:I32"/>
    <mergeCell ref="A33:A34"/>
    <mergeCell ref="A35:A36"/>
    <mergeCell ref="A38:B38"/>
    <mergeCell ref="A19:I19"/>
    <mergeCell ref="A3:I3"/>
    <mergeCell ref="A4:I4"/>
    <mergeCell ref="A5:I5"/>
    <mergeCell ref="A7:A9"/>
    <mergeCell ref="B7:B9"/>
    <mergeCell ref="C7:C9"/>
    <mergeCell ref="D7:I8"/>
    <mergeCell ref="A10:I10"/>
    <mergeCell ref="A11:A12"/>
    <mergeCell ref="A13:A14"/>
    <mergeCell ref="A15:A16"/>
    <mergeCell ref="A17:A18"/>
  </mergeCells>
  <conditionalFormatting sqref="A4">
    <cfRule type="duplicateValues" dxfId="3" priority="2"/>
  </conditionalFormatting>
  <conditionalFormatting sqref="A5">
    <cfRule type="duplicateValues" dxfId="2" priority="1"/>
  </conditionalFormatting>
  <pageMargins left="0.7" right="0.7" top="0.75" bottom="0.75" header="0.3" footer="0.3"/>
  <pageSetup orientation="portrait" horizontalDpi="360" verticalDpi="36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762D-57DF-4CED-8852-B3B0DC60BBC9}">
  <dimension ref="A1:G30"/>
  <sheetViews>
    <sheetView zoomScale="90" zoomScaleNormal="90" workbookViewId="0"/>
  </sheetViews>
  <sheetFormatPr baseColWidth="10" defaultColWidth="10.83203125" defaultRowHeight="15"/>
  <cols>
    <col min="1" max="1" width="59.5" style="175" customWidth="1"/>
    <col min="2" max="2" width="19.33203125" style="175" customWidth="1"/>
    <col min="3" max="3" width="17.83203125" style="175" customWidth="1"/>
    <col min="4" max="4" width="13.33203125" style="175" customWidth="1"/>
    <col min="5" max="6" width="10.5" style="175" customWidth="1"/>
    <col min="7" max="16384" width="10.83203125" style="175"/>
  </cols>
  <sheetData>
    <row r="1" spans="1:4" ht="58.5" customHeight="1"/>
    <row r="2" spans="1:4" ht="8" customHeight="1"/>
    <row r="3" spans="1:4" ht="29.5" customHeight="1">
      <c r="A3" s="281" t="s">
        <v>0</v>
      </c>
      <c r="B3" s="282"/>
      <c r="C3" s="282"/>
      <c r="D3" s="283"/>
    </row>
    <row r="4" spans="1:4">
      <c r="A4" s="176" t="s">
        <v>397</v>
      </c>
      <c r="B4" s="98"/>
      <c r="C4" s="98"/>
      <c r="D4" s="177"/>
    </row>
    <row r="5" spans="1:4">
      <c r="A5" s="176" t="s">
        <v>398</v>
      </c>
      <c r="B5" s="98"/>
      <c r="C5" s="98"/>
      <c r="D5" s="177"/>
    </row>
    <row r="6" spans="1:4">
      <c r="A6" s="176" t="s">
        <v>123</v>
      </c>
      <c r="B6" s="98"/>
      <c r="C6" s="98"/>
      <c r="D6" s="177"/>
    </row>
    <row r="7" spans="1:4">
      <c r="A7" s="178">
        <v>2019</v>
      </c>
      <c r="B7" s="165"/>
      <c r="C7" s="165"/>
      <c r="D7" s="179"/>
    </row>
    <row r="8" spans="1:4">
      <c r="A8" s="152"/>
      <c r="B8" s="152"/>
      <c r="C8" s="152"/>
      <c r="D8" s="152"/>
    </row>
    <row r="9" spans="1:4" ht="78.75" customHeight="1">
      <c r="A9" s="284" t="s">
        <v>399</v>
      </c>
      <c r="B9" s="180" t="s">
        <v>400</v>
      </c>
      <c r="C9" s="242" t="s">
        <v>401</v>
      </c>
      <c r="D9" s="244"/>
    </row>
    <row r="10" spans="1:4" ht="32.25" customHeight="1">
      <c r="A10" s="285"/>
      <c r="B10" s="109" t="s">
        <v>402</v>
      </c>
      <c r="C10" s="109" t="s">
        <v>402</v>
      </c>
      <c r="D10" s="109" t="s">
        <v>403</v>
      </c>
    </row>
    <row r="11" spans="1:4">
      <c r="A11" s="181" t="s">
        <v>404</v>
      </c>
      <c r="B11" s="182">
        <v>175644642</v>
      </c>
      <c r="C11" s="182">
        <v>11360921</v>
      </c>
      <c r="D11" s="183">
        <v>6.4681284157816779E-2</v>
      </c>
    </row>
    <row r="12" spans="1:4">
      <c r="A12" s="181" t="s">
        <v>405</v>
      </c>
      <c r="B12" s="182">
        <v>709614438</v>
      </c>
      <c r="C12" s="182">
        <v>38198382</v>
      </c>
      <c r="D12" s="183">
        <v>5.3829770019420041E-2</v>
      </c>
    </row>
    <row r="13" spans="1:4">
      <c r="A13" s="181" t="s">
        <v>406</v>
      </c>
      <c r="B13" s="184">
        <v>266029476044</v>
      </c>
      <c r="C13" s="184">
        <v>16633379074.650009</v>
      </c>
      <c r="D13" s="185">
        <v>6.2524571795566475E-2</v>
      </c>
    </row>
    <row r="14" spans="1:4">
      <c r="A14" s="186"/>
      <c r="B14" s="187"/>
      <c r="C14" s="187"/>
      <c r="D14" s="188"/>
    </row>
    <row r="15" spans="1:4">
      <c r="A15" s="181" t="s">
        <v>407</v>
      </c>
      <c r="B15" s="189" t="s">
        <v>408</v>
      </c>
      <c r="C15" s="189" t="s">
        <v>408</v>
      </c>
      <c r="D15" s="190"/>
    </row>
    <row r="16" spans="1:4">
      <c r="A16" s="181" t="s">
        <v>409</v>
      </c>
      <c r="B16" s="191">
        <v>525423098.53000003</v>
      </c>
      <c r="C16" s="191">
        <v>18434437.63645</v>
      </c>
      <c r="D16" s="183">
        <v>3.5084939524023327E-2</v>
      </c>
    </row>
    <row r="17" spans="1:7">
      <c r="A17" s="181" t="s">
        <v>410</v>
      </c>
      <c r="B17" s="184">
        <v>292671707396</v>
      </c>
      <c r="C17" s="184">
        <v>19953071265.919998</v>
      </c>
      <c r="D17" s="185">
        <v>6.8175606871772057E-2</v>
      </c>
    </row>
    <row r="18" spans="1:7">
      <c r="A18" s="192"/>
      <c r="B18" s="193"/>
      <c r="C18" s="194"/>
      <c r="D18" s="195"/>
    </row>
    <row r="19" spans="1:7">
      <c r="A19" s="181" t="s">
        <v>411</v>
      </c>
      <c r="B19" s="191">
        <v>15598525411</v>
      </c>
      <c r="C19" s="191">
        <v>1611819863</v>
      </c>
      <c r="D19" s="183">
        <v>0.10333155349821418</v>
      </c>
    </row>
    <row r="20" spans="1:7">
      <c r="A20" s="181" t="s">
        <v>412</v>
      </c>
      <c r="B20" s="191">
        <v>6262658597</v>
      </c>
      <c r="C20" s="191">
        <v>904595339</v>
      </c>
      <c r="D20" s="183">
        <v>0.14444270352423938</v>
      </c>
    </row>
    <row r="21" spans="1:7">
      <c r="A21" s="181" t="s">
        <v>413</v>
      </c>
      <c r="B21" s="184">
        <v>197113990219</v>
      </c>
      <c r="C21" s="196">
        <v>18048504484.17001</v>
      </c>
      <c r="D21" s="185">
        <v>9.1563792423447671E-2</v>
      </c>
    </row>
    <row r="22" spans="1:7">
      <c r="A22" s="197"/>
      <c r="B22" s="197"/>
      <c r="C22" s="197"/>
      <c r="D22" s="197"/>
    </row>
    <row r="23" spans="1:7">
      <c r="B23" s="197"/>
      <c r="C23" s="198"/>
      <c r="D23" s="199"/>
      <c r="E23" s="200"/>
      <c r="F23" s="200"/>
    </row>
    <row r="24" spans="1:7">
      <c r="A24" s="201" t="s">
        <v>414</v>
      </c>
      <c r="B24" s="202"/>
      <c r="C24" s="202"/>
      <c r="D24" s="202"/>
      <c r="E24" s="202"/>
      <c r="F24" s="202"/>
      <c r="G24" s="203"/>
    </row>
    <row r="25" spans="1:7">
      <c r="A25" s="204" t="s">
        <v>415</v>
      </c>
      <c r="B25" s="152"/>
      <c r="C25" s="152"/>
      <c r="D25" s="152"/>
      <c r="E25" s="152"/>
      <c r="F25" s="152"/>
      <c r="G25" s="205"/>
    </row>
    <row r="26" spans="1:7" ht="14.5" customHeight="1">
      <c r="A26" s="286" t="s">
        <v>416</v>
      </c>
      <c r="B26" s="287"/>
      <c r="C26" s="287"/>
      <c r="D26" s="287"/>
      <c r="E26" s="152"/>
      <c r="F26" s="152"/>
      <c r="G26" s="205"/>
    </row>
    <row r="27" spans="1:7">
      <c r="A27" s="286"/>
      <c r="B27" s="287"/>
      <c r="C27" s="287"/>
      <c r="D27" s="287"/>
      <c r="E27" s="152"/>
      <c r="F27" s="152"/>
      <c r="G27" s="205"/>
    </row>
    <row r="28" spans="1:7">
      <c r="A28" s="206" t="s">
        <v>417</v>
      </c>
      <c r="B28" s="137"/>
      <c r="C28" s="137"/>
      <c r="D28" s="137"/>
      <c r="E28" s="152"/>
      <c r="F28" s="152"/>
      <c r="G28" s="205"/>
    </row>
    <row r="29" spans="1:7" ht="15" customHeight="1">
      <c r="A29" s="288" t="s">
        <v>418</v>
      </c>
      <c r="B29" s="289"/>
      <c r="C29" s="289"/>
      <c r="D29" s="289"/>
      <c r="E29" s="289"/>
      <c r="F29" s="289"/>
      <c r="G29" s="290"/>
    </row>
    <row r="30" spans="1:7" ht="33.5" customHeight="1">
      <c r="A30" s="278" t="s">
        <v>419</v>
      </c>
      <c r="B30" s="279"/>
      <c r="C30" s="279"/>
      <c r="D30" s="279"/>
      <c r="E30" s="279"/>
      <c r="F30" s="279"/>
      <c r="G30" s="280"/>
    </row>
  </sheetData>
  <mergeCells count="6">
    <mergeCell ref="A30:G30"/>
    <mergeCell ref="A3:D3"/>
    <mergeCell ref="A9:A10"/>
    <mergeCell ref="C9:D9"/>
    <mergeCell ref="A26:D27"/>
    <mergeCell ref="A29:G29"/>
  </mergeCells>
  <conditionalFormatting sqref="A4:A7">
    <cfRule type="duplicateValues" dxfId="1" priority="2"/>
  </conditionalFormatting>
  <conditionalFormatting sqref="B4:D7">
    <cfRule type="duplicateValues" dxfId="0" priority="1"/>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087C-261D-41AC-89C4-5469C6BE917F}">
  <dimension ref="B1:G45"/>
  <sheetViews>
    <sheetView showGridLines="0" zoomScale="87" zoomScaleNormal="87" workbookViewId="0">
      <selection activeCell="B3" sqref="B3:E3"/>
    </sheetView>
  </sheetViews>
  <sheetFormatPr baseColWidth="10" defaultColWidth="11.5" defaultRowHeight="15"/>
  <cols>
    <col min="1" max="1" width="3.83203125" style="3" customWidth="1"/>
    <col min="2" max="2" width="39.5" style="3" bestFit="1" customWidth="1"/>
    <col min="3" max="3" width="17.5" style="3" bestFit="1" customWidth="1"/>
    <col min="4" max="4" width="13.5" style="3" bestFit="1" customWidth="1"/>
    <col min="5" max="5" width="8.33203125" style="3" bestFit="1" customWidth="1"/>
    <col min="6" max="16384" width="11.5" style="3"/>
  </cols>
  <sheetData>
    <row r="1" spans="2:7" s="1" customFormat="1" ht="59.25" customHeight="1">
      <c r="F1" s="33"/>
    </row>
    <row r="2" spans="2:7" s="2" customFormat="1" ht="3.75" customHeight="1">
      <c r="F2" s="34"/>
    </row>
    <row r="3" spans="2:7" ht="28.5" customHeight="1">
      <c r="B3" s="232" t="s">
        <v>0</v>
      </c>
      <c r="C3" s="232"/>
      <c r="D3" s="232"/>
      <c r="E3" s="232"/>
      <c r="F3" s="35"/>
    </row>
    <row r="4" spans="2:7" ht="30" customHeight="1">
      <c r="B4" s="237" t="s">
        <v>1</v>
      </c>
      <c r="C4" s="237"/>
      <c r="D4" s="237"/>
      <c r="E4" s="237"/>
      <c r="F4" s="36"/>
    </row>
    <row r="5" spans="2:7">
      <c r="B5" s="234" t="s">
        <v>2</v>
      </c>
      <c r="C5" s="234"/>
      <c r="D5" s="234"/>
      <c r="E5" s="234"/>
      <c r="F5" s="37"/>
    </row>
    <row r="6" spans="2:7">
      <c r="F6" s="38"/>
    </row>
    <row r="7" spans="2:7" s="5" customFormat="1" ht="30" customHeight="1">
      <c r="B7" s="4" t="s">
        <v>3</v>
      </c>
      <c r="C7" s="4" t="s">
        <v>4</v>
      </c>
      <c r="D7" s="4" t="s">
        <v>5</v>
      </c>
      <c r="E7" s="4" t="s">
        <v>6</v>
      </c>
      <c r="F7" s="39"/>
    </row>
    <row r="8" spans="2:7" s="5" customFormat="1">
      <c r="B8" s="6">
        <v>2014</v>
      </c>
      <c r="C8" s="15">
        <v>1034</v>
      </c>
      <c r="D8" s="6">
        <v>53</v>
      </c>
      <c r="E8" s="7">
        <v>1087</v>
      </c>
      <c r="F8" s="26"/>
    </row>
    <row r="9" spans="2:7" s="5" customFormat="1">
      <c r="B9" s="6">
        <v>2015</v>
      </c>
      <c r="C9" s="15">
        <v>1051</v>
      </c>
      <c r="D9" s="6">
        <v>53</v>
      </c>
      <c r="E9" s="7">
        <v>1104</v>
      </c>
      <c r="F9" s="26"/>
    </row>
    <row r="10" spans="2:7" s="5" customFormat="1">
      <c r="B10" s="6">
        <v>2016</v>
      </c>
      <c r="C10" s="15">
        <v>1052</v>
      </c>
      <c r="D10" s="6">
        <v>53</v>
      </c>
      <c r="E10" s="7">
        <v>1105</v>
      </c>
      <c r="F10" s="26"/>
    </row>
    <row r="11" spans="2:7" s="5" customFormat="1">
      <c r="B11" s="6">
        <v>2017</v>
      </c>
      <c r="C11" s="15">
        <v>1052</v>
      </c>
      <c r="D11" s="6">
        <v>53</v>
      </c>
      <c r="E11" s="7">
        <v>1105</v>
      </c>
      <c r="F11" s="26"/>
    </row>
    <row r="12" spans="2:7" s="5" customFormat="1">
      <c r="B12" s="6">
        <v>2018</v>
      </c>
      <c r="C12" s="15">
        <v>1054</v>
      </c>
      <c r="D12" s="6">
        <v>54</v>
      </c>
      <c r="E12" s="7">
        <v>1108</v>
      </c>
      <c r="F12" s="26"/>
    </row>
    <row r="13" spans="2:7" s="5" customFormat="1">
      <c r="B13" s="6">
        <v>2019</v>
      </c>
      <c r="C13" s="15">
        <v>1055</v>
      </c>
      <c r="D13" s="6">
        <v>54</v>
      </c>
      <c r="E13" s="7">
        <v>1109</v>
      </c>
      <c r="F13" s="26"/>
    </row>
    <row r="14" spans="2:7" s="5" customFormat="1">
      <c r="B14" s="6">
        <v>2020</v>
      </c>
      <c r="C14" s="15">
        <v>1058</v>
      </c>
      <c r="D14" s="6">
        <v>54</v>
      </c>
      <c r="E14" s="7">
        <v>1112</v>
      </c>
      <c r="F14" s="26"/>
    </row>
    <row r="15" spans="2:7" s="5" customFormat="1">
      <c r="B15" s="27"/>
      <c r="C15" s="87"/>
      <c r="D15" s="28"/>
      <c r="E15" s="28"/>
      <c r="F15" s="28"/>
      <c r="G15" s="29"/>
    </row>
    <row r="16" spans="2:7" s="5" customFormat="1">
      <c r="B16" s="27"/>
      <c r="C16" s="28"/>
      <c r="D16" s="28"/>
      <c r="E16" s="28"/>
      <c r="F16" s="28"/>
      <c r="G16" s="29"/>
    </row>
    <row r="17" spans="2:7" s="5" customFormat="1">
      <c r="B17" s="5" t="s">
        <v>7</v>
      </c>
      <c r="C17" s="28"/>
      <c r="D17" s="28"/>
      <c r="E17" s="28"/>
      <c r="F17" s="28"/>
      <c r="G17" s="29"/>
    </row>
    <row r="18" spans="2:7" s="5" customFormat="1">
      <c r="B18" s="5" t="s">
        <v>44</v>
      </c>
      <c r="C18" s="28"/>
      <c r="D18" s="28"/>
      <c r="E18" s="28"/>
      <c r="F18" s="28"/>
      <c r="G18" s="29"/>
    </row>
    <row r="19" spans="2:7" s="5" customFormat="1">
      <c r="B19" s="8" t="s">
        <v>8</v>
      </c>
      <c r="C19" s="28"/>
      <c r="D19" s="28"/>
      <c r="E19" s="28"/>
      <c r="F19" s="28"/>
      <c r="G19" s="29"/>
    </row>
    <row r="20" spans="2:7" s="5" customFormat="1">
      <c r="B20" s="27"/>
      <c r="C20" s="28"/>
      <c r="D20" s="28"/>
      <c r="E20" s="28"/>
      <c r="F20" s="28"/>
      <c r="G20" s="29"/>
    </row>
    <row r="21" spans="2:7" s="5" customFormat="1">
      <c r="B21" s="27"/>
      <c r="C21" s="28"/>
      <c r="D21" s="28"/>
      <c r="E21" s="28"/>
      <c r="F21" s="28"/>
      <c r="G21" s="29"/>
    </row>
    <row r="22" spans="2:7" s="5" customFormat="1">
      <c r="B22" s="27"/>
      <c r="C22" s="28"/>
      <c r="D22" s="28"/>
      <c r="E22" s="28"/>
      <c r="F22" s="28"/>
      <c r="G22" s="29"/>
    </row>
    <row r="23" spans="2:7" s="5" customFormat="1">
      <c r="B23" s="27"/>
      <c r="C23" s="28"/>
      <c r="D23" s="28"/>
      <c r="E23" s="28"/>
      <c r="F23" s="28"/>
      <c r="G23" s="29"/>
    </row>
    <row r="24" spans="2:7" s="5" customFormat="1">
      <c r="B24" s="27"/>
      <c r="C24" s="28"/>
      <c r="D24" s="28"/>
      <c r="E24" s="28"/>
      <c r="F24" s="28"/>
      <c r="G24" s="29"/>
    </row>
    <row r="25" spans="2:7" s="5" customFormat="1">
      <c r="B25" s="27"/>
      <c r="C25" s="28"/>
      <c r="D25" s="28"/>
      <c r="E25" s="28"/>
      <c r="F25" s="28"/>
      <c r="G25" s="29"/>
    </row>
    <row r="26" spans="2:7" s="5" customFormat="1">
      <c r="B26" s="27"/>
      <c r="C26" s="28"/>
      <c r="D26" s="28"/>
      <c r="E26" s="28"/>
      <c r="F26" s="28"/>
      <c r="G26" s="29"/>
    </row>
    <row r="27" spans="2:7" s="5" customFormat="1">
      <c r="B27" s="27"/>
      <c r="C27" s="28"/>
      <c r="D27" s="28"/>
      <c r="E27" s="28"/>
      <c r="F27" s="28"/>
      <c r="G27" s="29"/>
    </row>
    <row r="28" spans="2:7" s="5" customFormat="1">
      <c r="B28" s="27"/>
      <c r="C28" s="28"/>
      <c r="D28" s="28"/>
      <c r="E28" s="28"/>
      <c r="F28" s="28"/>
      <c r="G28" s="29"/>
    </row>
    <row r="29" spans="2:7" s="5" customFormat="1">
      <c r="B29" s="27"/>
      <c r="C29" s="28"/>
      <c r="D29" s="28"/>
      <c r="E29" s="28"/>
      <c r="F29" s="28"/>
      <c r="G29" s="29"/>
    </row>
    <row r="30" spans="2:7" s="5" customFormat="1">
      <c r="B30" s="27"/>
      <c r="C30" s="28"/>
      <c r="D30" s="28"/>
      <c r="E30" s="28"/>
      <c r="F30" s="28"/>
      <c r="G30" s="29"/>
    </row>
    <row r="31" spans="2:7" s="5" customFormat="1">
      <c r="B31" s="27"/>
      <c r="C31" s="28"/>
      <c r="D31" s="28"/>
      <c r="E31" s="28"/>
      <c r="F31" s="28"/>
      <c r="G31" s="29"/>
    </row>
    <row r="32" spans="2:7" s="5" customFormat="1">
      <c r="B32" s="27"/>
      <c r="C32" s="28"/>
      <c r="D32" s="28"/>
      <c r="E32" s="28"/>
      <c r="F32" s="28"/>
      <c r="G32" s="29"/>
    </row>
    <row r="33" spans="2:7" s="5" customFormat="1">
      <c r="B33" s="27"/>
      <c r="C33" s="28"/>
      <c r="D33" s="28"/>
      <c r="E33" s="28"/>
      <c r="F33" s="28"/>
      <c r="G33" s="29"/>
    </row>
    <row r="34" spans="2:7" s="5" customFormat="1">
      <c r="B34" s="27"/>
      <c r="C34" s="28"/>
      <c r="D34" s="28"/>
      <c r="E34" s="28"/>
      <c r="F34" s="28"/>
      <c r="G34" s="29"/>
    </row>
    <row r="35" spans="2:7" s="5" customFormat="1">
      <c r="B35" s="27"/>
      <c r="C35" s="28"/>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c r="B38" s="27"/>
      <c r="C38" s="28"/>
      <c r="D38" s="28"/>
      <c r="E38" s="28"/>
      <c r="F38" s="28"/>
      <c r="G38" s="29"/>
    </row>
    <row r="39" spans="2:7" s="5" customFormat="1">
      <c r="B39" s="27"/>
      <c r="C39" s="28"/>
      <c r="D39" s="28"/>
      <c r="E39" s="28"/>
      <c r="F39" s="28"/>
      <c r="G39" s="29"/>
    </row>
    <row r="40" spans="2:7" s="5" customFormat="1">
      <c r="B40" s="27"/>
      <c r="C40" s="28"/>
      <c r="D40" s="28"/>
      <c r="E40" s="28"/>
      <c r="F40" s="28"/>
      <c r="G40" s="29"/>
    </row>
    <row r="41" spans="2:7">
      <c r="B41" s="30"/>
      <c r="C41" s="31"/>
      <c r="D41" s="31"/>
      <c r="E41" s="31"/>
      <c r="F41" s="31"/>
      <c r="G41" s="29"/>
    </row>
    <row r="43" spans="2:7">
      <c r="B43" s="14"/>
    </row>
    <row r="44" spans="2:7">
      <c r="B44" s="14"/>
    </row>
    <row r="45" spans="2:7">
      <c r="B45" s="8"/>
    </row>
  </sheetData>
  <sheetProtection selectLockedCells="1" selectUnlockedCells="1"/>
  <mergeCells count="3">
    <mergeCell ref="B3:E3"/>
    <mergeCell ref="B5:E5"/>
    <mergeCell ref="B4:E4"/>
  </mergeCells>
  <conditionalFormatting sqref="B4">
    <cfRule type="duplicateValues" dxfId="132" priority="2"/>
  </conditionalFormatting>
  <conditionalFormatting sqref="B5">
    <cfRule type="duplicateValues" dxfId="131" priority="1"/>
  </conditionalFormatting>
  <pageMargins left="0.7" right="0.7" top="0.75" bottom="0.75" header="0.3" footer="0.3"/>
  <pageSetup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933D-495F-47D8-BCC1-A2B78F41E5B5}">
  <dimension ref="B1:J48"/>
  <sheetViews>
    <sheetView showGridLines="0" zoomScale="110" zoomScaleNormal="110" workbookViewId="0">
      <selection activeCell="B3" sqref="B3:I3"/>
    </sheetView>
  </sheetViews>
  <sheetFormatPr baseColWidth="10" defaultColWidth="11.5" defaultRowHeight="15"/>
  <cols>
    <col min="1" max="1" width="3.83203125" style="3" customWidth="1"/>
    <col min="2" max="2" width="55.33203125" style="3" bestFit="1" customWidth="1"/>
    <col min="3" max="3" width="8.33203125" style="3" bestFit="1" customWidth="1"/>
    <col min="4" max="8" width="8" style="3" bestFit="1" customWidth="1"/>
    <col min="9" max="9" width="7.6640625" style="3" bestFit="1" customWidth="1"/>
    <col min="10" max="16384" width="11.5" style="3"/>
  </cols>
  <sheetData>
    <row r="1" spans="2:10" s="1" customFormat="1" ht="59.25" customHeight="1">
      <c r="F1" s="33"/>
    </row>
    <row r="2" spans="2:10" s="2" customFormat="1" ht="3.75" customHeight="1">
      <c r="F2" s="34"/>
    </row>
    <row r="3" spans="2:10" ht="28.5" customHeight="1">
      <c r="B3" s="232" t="s">
        <v>0</v>
      </c>
      <c r="C3" s="232"/>
      <c r="D3" s="232"/>
      <c r="E3" s="232"/>
      <c r="F3" s="232"/>
      <c r="G3" s="232"/>
      <c r="H3" s="232"/>
      <c r="I3" s="232"/>
    </row>
    <row r="4" spans="2:10">
      <c r="B4" s="233" t="s">
        <v>9</v>
      </c>
      <c r="C4" s="233"/>
      <c r="D4" s="233"/>
      <c r="E4" s="233"/>
      <c r="F4" s="233"/>
      <c r="G4" s="233"/>
      <c r="H4" s="233"/>
      <c r="I4" s="233"/>
    </row>
    <row r="5" spans="2:10">
      <c r="B5" s="234" t="s">
        <v>2</v>
      </c>
      <c r="C5" s="234"/>
      <c r="D5" s="234"/>
      <c r="E5" s="234"/>
      <c r="F5" s="234"/>
      <c r="G5" s="234"/>
      <c r="H5" s="234"/>
      <c r="I5" s="234"/>
    </row>
    <row r="6" spans="2:10">
      <c r="F6" s="38"/>
    </row>
    <row r="7" spans="2:10" s="5" customFormat="1" ht="30" customHeight="1">
      <c r="B7" s="238" t="s">
        <v>10</v>
      </c>
      <c r="C7" s="238" t="s">
        <v>46</v>
      </c>
      <c r="D7" s="238"/>
      <c r="E7" s="238"/>
      <c r="F7" s="238"/>
      <c r="G7" s="238"/>
      <c r="H7" s="238"/>
      <c r="I7" s="238"/>
      <c r="J7" s="85"/>
    </row>
    <row r="8" spans="2:10" s="5" customFormat="1" ht="14">
      <c r="B8" s="238"/>
      <c r="C8" s="16">
        <v>2014</v>
      </c>
      <c r="D8" s="16">
        <v>2015</v>
      </c>
      <c r="E8" s="16">
        <v>2016</v>
      </c>
      <c r="F8" s="16">
        <v>2017</v>
      </c>
      <c r="G8" s="16">
        <v>2018</v>
      </c>
      <c r="H8" s="16">
        <v>2019</v>
      </c>
      <c r="I8" s="16">
        <v>2020</v>
      </c>
      <c r="J8" s="85"/>
    </row>
    <row r="9" spans="2:10" s="5" customFormat="1" ht="14">
      <c r="B9" s="10" t="s">
        <v>151</v>
      </c>
      <c r="C9" s="11">
        <v>3</v>
      </c>
      <c r="D9" s="12">
        <v>3</v>
      </c>
      <c r="E9" s="12">
        <v>3</v>
      </c>
      <c r="F9" s="12">
        <v>3</v>
      </c>
      <c r="G9" s="12">
        <v>3</v>
      </c>
      <c r="H9" s="12">
        <v>3</v>
      </c>
      <c r="I9" s="12">
        <v>3</v>
      </c>
      <c r="J9" s="86"/>
    </row>
    <row r="10" spans="2:10" s="5" customFormat="1" ht="14">
      <c r="B10" s="10" t="s">
        <v>11</v>
      </c>
      <c r="C10" s="11">
        <v>1</v>
      </c>
      <c r="D10" s="12">
        <v>1</v>
      </c>
      <c r="E10" s="12">
        <v>1</v>
      </c>
      <c r="F10" s="12">
        <v>1</v>
      </c>
      <c r="G10" s="12">
        <v>1</v>
      </c>
      <c r="H10" s="12">
        <v>1</v>
      </c>
      <c r="I10" s="12">
        <v>1</v>
      </c>
      <c r="J10" s="86"/>
    </row>
    <row r="11" spans="2:10" s="5" customFormat="1" ht="14">
      <c r="B11" s="10" t="s">
        <v>12</v>
      </c>
      <c r="C11" s="11">
        <v>124</v>
      </c>
      <c r="D11" s="12">
        <v>124</v>
      </c>
      <c r="E11" s="12">
        <v>124</v>
      </c>
      <c r="F11" s="12">
        <v>124</v>
      </c>
      <c r="G11" s="12">
        <v>125</v>
      </c>
      <c r="H11" s="12">
        <v>125</v>
      </c>
      <c r="I11" s="12">
        <v>125</v>
      </c>
      <c r="J11" s="86"/>
    </row>
    <row r="12" spans="2:10" s="5" customFormat="1" ht="14">
      <c r="B12" s="10" t="s">
        <v>13</v>
      </c>
      <c r="C12" s="11">
        <v>1</v>
      </c>
      <c r="D12" s="12">
        <v>1</v>
      </c>
      <c r="E12" s="12">
        <v>1</v>
      </c>
      <c r="F12" s="12">
        <v>1</v>
      </c>
      <c r="G12" s="12">
        <v>1</v>
      </c>
      <c r="H12" s="12">
        <v>1</v>
      </c>
      <c r="I12" s="12">
        <v>1</v>
      </c>
      <c r="J12" s="86"/>
    </row>
    <row r="13" spans="2:10" s="5" customFormat="1" ht="14">
      <c r="B13" s="10" t="s">
        <v>14</v>
      </c>
      <c r="C13" s="11">
        <v>1</v>
      </c>
      <c r="D13" s="12">
        <v>1</v>
      </c>
      <c r="E13" s="12">
        <v>1</v>
      </c>
      <c r="F13" s="12">
        <v>1</v>
      </c>
      <c r="G13" s="12">
        <v>1</v>
      </c>
      <c r="H13" s="12">
        <v>1</v>
      </c>
      <c r="I13" s="12">
        <v>1</v>
      </c>
      <c r="J13" s="86"/>
    </row>
    <row r="14" spans="2:10" s="5" customFormat="1" ht="14">
      <c r="B14" s="10" t="s">
        <v>15</v>
      </c>
      <c r="C14" s="11">
        <v>3</v>
      </c>
      <c r="D14" s="12">
        <v>3</v>
      </c>
      <c r="E14" s="12">
        <v>3</v>
      </c>
      <c r="F14" s="12">
        <v>3</v>
      </c>
      <c r="G14" s="12">
        <v>3</v>
      </c>
      <c r="H14" s="12">
        <v>3</v>
      </c>
      <c r="I14" s="12">
        <v>3</v>
      </c>
      <c r="J14" s="86"/>
    </row>
    <row r="15" spans="2:10" s="5" customFormat="1" ht="14">
      <c r="B15" s="10" t="s">
        <v>16</v>
      </c>
      <c r="C15" s="11">
        <v>23</v>
      </c>
      <c r="D15" s="12">
        <v>23</v>
      </c>
      <c r="E15" s="12">
        <v>23</v>
      </c>
      <c r="F15" s="12">
        <v>23</v>
      </c>
      <c r="G15" s="12">
        <v>24</v>
      </c>
      <c r="H15" s="12">
        <v>24</v>
      </c>
      <c r="I15" s="12">
        <v>24</v>
      </c>
      <c r="J15" s="86"/>
    </row>
    <row r="16" spans="2:10" s="5" customFormat="1" ht="14">
      <c r="B16" s="10" t="s">
        <v>17</v>
      </c>
      <c r="C16" s="11">
        <v>155</v>
      </c>
      <c r="D16" s="12">
        <v>155</v>
      </c>
      <c r="E16" s="12">
        <v>156</v>
      </c>
      <c r="F16" s="12">
        <v>156</v>
      </c>
      <c r="G16" s="12">
        <v>156</v>
      </c>
      <c r="H16" s="12">
        <v>157</v>
      </c>
      <c r="I16" s="88">
        <v>158</v>
      </c>
      <c r="J16" s="86"/>
    </row>
    <row r="17" spans="2:10" s="5" customFormat="1" ht="14">
      <c r="B17" s="10" t="s">
        <v>18</v>
      </c>
      <c r="C17" s="11">
        <v>115</v>
      </c>
      <c r="D17" s="12">
        <v>115</v>
      </c>
      <c r="E17" s="12">
        <v>115</v>
      </c>
      <c r="F17" s="12">
        <v>115</v>
      </c>
      <c r="G17" s="12">
        <v>115</v>
      </c>
      <c r="H17" s="12">
        <v>115</v>
      </c>
      <c r="I17" s="88">
        <v>115</v>
      </c>
      <c r="J17" s="86"/>
    </row>
    <row r="18" spans="2:10" s="5" customFormat="1" ht="14">
      <c r="B18" s="10" t="s">
        <v>19</v>
      </c>
      <c r="C18" s="11">
        <v>66</v>
      </c>
      <c r="D18" s="12">
        <v>66</v>
      </c>
      <c r="E18" s="12">
        <v>66</v>
      </c>
      <c r="F18" s="12">
        <v>66</v>
      </c>
      <c r="G18" s="12">
        <v>66</v>
      </c>
      <c r="H18" s="12">
        <v>66</v>
      </c>
      <c r="I18" s="88">
        <v>67</v>
      </c>
      <c r="J18" s="86"/>
    </row>
    <row r="19" spans="2:10" s="5" customFormat="1" ht="14">
      <c r="B19" s="10" t="s">
        <v>20</v>
      </c>
      <c r="C19" s="11">
        <v>35</v>
      </c>
      <c r="D19" s="12">
        <v>35</v>
      </c>
      <c r="E19" s="12">
        <v>35</v>
      </c>
      <c r="F19" s="12">
        <v>35</v>
      </c>
      <c r="G19" s="12">
        <v>35</v>
      </c>
      <c r="H19" s="12">
        <v>35</v>
      </c>
      <c r="I19" s="88">
        <v>35</v>
      </c>
      <c r="J19" s="86"/>
    </row>
    <row r="20" spans="2:10" s="5" customFormat="1" ht="14">
      <c r="B20" s="10" t="s">
        <v>21</v>
      </c>
      <c r="C20" s="11">
        <v>1</v>
      </c>
      <c r="D20" s="12">
        <v>1</v>
      </c>
      <c r="E20" s="12">
        <v>1</v>
      </c>
      <c r="F20" s="12">
        <v>1</v>
      </c>
      <c r="G20" s="12">
        <v>1</v>
      </c>
      <c r="H20" s="12">
        <v>1</v>
      </c>
      <c r="I20" s="88">
        <v>1</v>
      </c>
      <c r="J20" s="86"/>
    </row>
    <row r="21" spans="2:10" s="5" customFormat="1" ht="14">
      <c r="B21" s="10" t="s">
        <v>22</v>
      </c>
      <c r="C21" s="11">
        <v>2</v>
      </c>
      <c r="D21" s="12">
        <v>2</v>
      </c>
      <c r="E21" s="12">
        <v>2</v>
      </c>
      <c r="F21" s="12">
        <v>2</v>
      </c>
      <c r="G21" s="12">
        <v>2</v>
      </c>
      <c r="H21" s="12">
        <v>2</v>
      </c>
      <c r="I21" s="88">
        <v>2</v>
      </c>
      <c r="J21" s="86"/>
    </row>
    <row r="22" spans="2:10" s="5" customFormat="1" ht="14">
      <c r="B22" s="10" t="s">
        <v>23</v>
      </c>
      <c r="C22" s="11">
        <v>53</v>
      </c>
      <c r="D22" s="12">
        <v>64</v>
      </c>
      <c r="E22" s="12">
        <v>64</v>
      </c>
      <c r="F22" s="12">
        <v>64</v>
      </c>
      <c r="G22" s="12">
        <v>64</v>
      </c>
      <c r="H22" s="12">
        <v>64</v>
      </c>
      <c r="I22" s="88">
        <v>64</v>
      </c>
      <c r="J22" s="86"/>
    </row>
    <row r="23" spans="2:10" s="5" customFormat="1" ht="14">
      <c r="B23" s="10" t="s">
        <v>24</v>
      </c>
      <c r="C23" s="11">
        <v>21</v>
      </c>
      <c r="D23" s="12">
        <v>21</v>
      </c>
      <c r="E23" s="12">
        <v>21</v>
      </c>
      <c r="F23" s="12">
        <v>21</v>
      </c>
      <c r="G23" s="12">
        <v>21</v>
      </c>
      <c r="H23" s="12">
        <v>21</v>
      </c>
      <c r="I23" s="88">
        <v>21</v>
      </c>
      <c r="J23" s="86"/>
    </row>
    <row r="24" spans="2:10" s="5" customFormat="1" ht="14">
      <c r="B24" s="10" t="s">
        <v>25</v>
      </c>
      <c r="C24" s="11">
        <v>7</v>
      </c>
      <c r="D24" s="12">
        <v>8</v>
      </c>
      <c r="E24" s="12">
        <v>8</v>
      </c>
      <c r="F24" s="12">
        <v>8</v>
      </c>
      <c r="G24" s="12">
        <v>8</v>
      </c>
      <c r="H24" s="12">
        <v>8</v>
      </c>
      <c r="I24" s="88">
        <v>8</v>
      </c>
      <c r="J24" s="86"/>
    </row>
    <row r="25" spans="2:10" s="5" customFormat="1" ht="14">
      <c r="B25" s="10" t="s">
        <v>26</v>
      </c>
      <c r="C25" s="11">
        <v>2</v>
      </c>
      <c r="D25" s="12">
        <v>2</v>
      </c>
      <c r="E25" s="12">
        <v>2</v>
      </c>
      <c r="F25" s="12">
        <v>2</v>
      </c>
      <c r="G25" s="12">
        <v>2</v>
      </c>
      <c r="H25" s="12">
        <v>2</v>
      </c>
      <c r="I25" s="88">
        <v>2</v>
      </c>
      <c r="J25" s="86"/>
    </row>
    <row r="26" spans="2:10" s="5" customFormat="1" ht="14">
      <c r="B26" s="10" t="s">
        <v>27</v>
      </c>
      <c r="C26" s="11">
        <v>130</v>
      </c>
      <c r="D26" s="12">
        <v>130</v>
      </c>
      <c r="E26" s="12">
        <v>130</v>
      </c>
      <c r="F26" s="12">
        <v>130</v>
      </c>
      <c r="G26" s="12">
        <v>131</v>
      </c>
      <c r="H26" s="12">
        <v>131</v>
      </c>
      <c r="I26" s="88">
        <v>132</v>
      </c>
      <c r="J26" s="86"/>
    </row>
    <row r="27" spans="2:10" s="5" customFormat="1" ht="14">
      <c r="B27" s="10" t="s">
        <v>28</v>
      </c>
      <c r="C27" s="11">
        <v>1</v>
      </c>
      <c r="D27" s="12">
        <v>1</v>
      </c>
      <c r="E27" s="12">
        <v>1</v>
      </c>
      <c r="F27" s="12">
        <v>1</v>
      </c>
      <c r="G27" s="12">
        <v>1</v>
      </c>
      <c r="H27" s="12">
        <v>1</v>
      </c>
      <c r="I27" s="12">
        <v>1</v>
      </c>
      <c r="J27" s="86"/>
    </row>
    <row r="28" spans="2:10" s="5" customFormat="1" ht="14">
      <c r="B28" s="10" t="s">
        <v>29</v>
      </c>
      <c r="C28" s="11">
        <v>13</v>
      </c>
      <c r="D28" s="12">
        <v>13</v>
      </c>
      <c r="E28" s="12">
        <v>13</v>
      </c>
      <c r="F28" s="12">
        <v>13</v>
      </c>
      <c r="G28" s="12">
        <v>13</v>
      </c>
      <c r="H28" s="12">
        <v>13</v>
      </c>
      <c r="I28" s="12">
        <v>13</v>
      </c>
      <c r="J28" s="86"/>
    </row>
    <row r="29" spans="2:10" s="5" customFormat="1" ht="14">
      <c r="B29" s="10" t="s">
        <v>30</v>
      </c>
      <c r="C29" s="11">
        <v>7</v>
      </c>
      <c r="D29" s="12">
        <v>7</v>
      </c>
      <c r="E29" s="12">
        <v>7</v>
      </c>
      <c r="F29" s="12">
        <v>7</v>
      </c>
      <c r="G29" s="12">
        <v>7</v>
      </c>
      <c r="H29" s="12">
        <v>7</v>
      </c>
      <c r="I29" s="12">
        <v>7</v>
      </c>
      <c r="J29" s="86"/>
    </row>
    <row r="30" spans="2:10" s="5" customFormat="1" ht="14">
      <c r="B30" s="10" t="s">
        <v>31</v>
      </c>
      <c r="C30" s="11">
        <v>32</v>
      </c>
      <c r="D30" s="12">
        <v>32</v>
      </c>
      <c r="E30" s="12">
        <v>32</v>
      </c>
      <c r="F30" s="12">
        <v>32</v>
      </c>
      <c r="G30" s="12">
        <v>32</v>
      </c>
      <c r="H30" s="12">
        <v>32</v>
      </c>
      <c r="I30" s="12">
        <v>32</v>
      </c>
      <c r="J30" s="86"/>
    </row>
    <row r="31" spans="2:10" s="5" customFormat="1" ht="14">
      <c r="B31" s="10" t="s">
        <v>32</v>
      </c>
      <c r="C31" s="11">
        <v>1</v>
      </c>
      <c r="D31" s="12">
        <v>1</v>
      </c>
      <c r="E31" s="12">
        <v>1</v>
      </c>
      <c r="F31" s="12">
        <v>1</v>
      </c>
      <c r="G31" s="12">
        <v>1</v>
      </c>
      <c r="H31" s="12">
        <v>1</v>
      </c>
      <c r="I31" s="12">
        <v>1</v>
      </c>
      <c r="J31" s="86"/>
    </row>
    <row r="32" spans="2:10" s="5" customFormat="1" ht="14">
      <c r="B32" s="10" t="s">
        <v>33</v>
      </c>
      <c r="C32" s="11">
        <v>1</v>
      </c>
      <c r="D32" s="12">
        <v>1</v>
      </c>
      <c r="E32" s="12">
        <v>1</v>
      </c>
      <c r="F32" s="12">
        <v>1</v>
      </c>
      <c r="G32" s="12">
        <v>1</v>
      </c>
      <c r="H32" s="12">
        <v>1</v>
      </c>
      <c r="I32" s="12">
        <v>1</v>
      </c>
      <c r="J32" s="86"/>
    </row>
    <row r="33" spans="2:10" s="5" customFormat="1" ht="14">
      <c r="B33" s="10" t="s">
        <v>34</v>
      </c>
      <c r="C33" s="11">
        <v>13</v>
      </c>
      <c r="D33" s="12">
        <v>15</v>
      </c>
      <c r="E33" s="12">
        <v>15</v>
      </c>
      <c r="F33" s="12">
        <v>15</v>
      </c>
      <c r="G33" s="12">
        <v>15</v>
      </c>
      <c r="H33" s="12">
        <v>15</v>
      </c>
      <c r="I33" s="12">
        <v>15</v>
      </c>
      <c r="J33" s="86"/>
    </row>
    <row r="34" spans="2:10" s="5" customFormat="1" ht="14">
      <c r="B34" s="10" t="s">
        <v>35</v>
      </c>
      <c r="C34" s="11">
        <v>42</v>
      </c>
      <c r="D34" s="12">
        <v>42</v>
      </c>
      <c r="E34" s="12">
        <v>42</v>
      </c>
      <c r="F34" s="12">
        <v>42</v>
      </c>
      <c r="G34" s="12">
        <v>42</v>
      </c>
      <c r="H34" s="12">
        <v>42</v>
      </c>
      <c r="I34" s="12">
        <v>42</v>
      </c>
      <c r="J34" s="86"/>
    </row>
    <row r="35" spans="2:10" s="5" customFormat="1" ht="14">
      <c r="B35" s="10" t="s">
        <v>36</v>
      </c>
      <c r="C35" s="11">
        <v>9</v>
      </c>
      <c r="D35" s="12">
        <v>9</v>
      </c>
      <c r="E35" s="12">
        <v>9</v>
      </c>
      <c r="F35" s="12">
        <v>9</v>
      </c>
      <c r="G35" s="12">
        <v>9</v>
      </c>
      <c r="H35" s="12">
        <v>9</v>
      </c>
      <c r="I35" s="12">
        <v>9</v>
      </c>
      <c r="J35" s="86"/>
    </row>
    <row r="36" spans="2:10" s="5" customFormat="1" ht="14">
      <c r="B36" s="10" t="s">
        <v>37</v>
      </c>
      <c r="C36" s="11">
        <v>22</v>
      </c>
      <c r="D36" s="12">
        <v>22</v>
      </c>
      <c r="E36" s="12">
        <v>22</v>
      </c>
      <c r="F36" s="12">
        <v>22</v>
      </c>
      <c r="G36" s="12">
        <v>22</v>
      </c>
      <c r="H36" s="12">
        <v>22</v>
      </c>
      <c r="I36" s="12">
        <v>22</v>
      </c>
      <c r="J36" s="86"/>
    </row>
    <row r="37" spans="2:10" s="5" customFormat="1" ht="14">
      <c r="B37" s="10" t="s">
        <v>38</v>
      </c>
      <c r="C37" s="11">
        <v>60</v>
      </c>
      <c r="D37" s="12">
        <v>60</v>
      </c>
      <c r="E37" s="12">
        <v>60</v>
      </c>
      <c r="F37" s="12">
        <v>60</v>
      </c>
      <c r="G37" s="12">
        <v>60</v>
      </c>
      <c r="H37" s="12">
        <v>60</v>
      </c>
      <c r="I37" s="12">
        <v>60</v>
      </c>
      <c r="J37" s="86"/>
    </row>
    <row r="38" spans="2:10" s="5" customFormat="1" ht="14">
      <c r="B38" s="10" t="s">
        <v>39</v>
      </c>
      <c r="C38" s="11">
        <v>1</v>
      </c>
      <c r="D38" s="12">
        <v>1</v>
      </c>
      <c r="E38" s="12">
        <v>1</v>
      </c>
      <c r="F38" s="12">
        <v>1</v>
      </c>
      <c r="G38" s="12">
        <v>1</v>
      </c>
      <c r="H38" s="12">
        <v>1</v>
      </c>
      <c r="I38" s="12">
        <v>1</v>
      </c>
      <c r="J38" s="86"/>
    </row>
    <row r="39" spans="2:10" s="5" customFormat="1" ht="14">
      <c r="B39" s="10" t="s">
        <v>40</v>
      </c>
      <c r="C39" s="11">
        <v>38</v>
      </c>
      <c r="D39" s="12">
        <v>38</v>
      </c>
      <c r="E39" s="12">
        <v>38</v>
      </c>
      <c r="F39" s="12">
        <v>38</v>
      </c>
      <c r="G39" s="12">
        <v>38</v>
      </c>
      <c r="H39" s="12">
        <v>38</v>
      </c>
      <c r="I39" s="12">
        <v>38</v>
      </c>
      <c r="J39" s="86"/>
    </row>
    <row r="40" spans="2:10" s="5" customFormat="1" ht="14">
      <c r="B40" s="10" t="s">
        <v>152</v>
      </c>
      <c r="C40" s="11">
        <v>1</v>
      </c>
      <c r="D40" s="12">
        <v>1</v>
      </c>
      <c r="E40" s="12">
        <v>1</v>
      </c>
      <c r="F40" s="12">
        <v>1</v>
      </c>
      <c r="G40" s="12">
        <v>1</v>
      </c>
      <c r="H40" s="12">
        <v>1</v>
      </c>
      <c r="I40" s="12">
        <v>1</v>
      </c>
      <c r="J40" s="86"/>
    </row>
    <row r="41" spans="2:10">
      <c r="B41" s="10" t="s">
        <v>41</v>
      </c>
      <c r="C41" s="11">
        <v>103</v>
      </c>
      <c r="D41" s="12">
        <v>106</v>
      </c>
      <c r="E41" s="12">
        <v>106</v>
      </c>
      <c r="F41" s="12">
        <v>106</v>
      </c>
      <c r="G41" s="12">
        <v>106</v>
      </c>
      <c r="H41" s="12">
        <v>106</v>
      </c>
      <c r="I41" s="12">
        <v>106</v>
      </c>
      <c r="J41" s="86"/>
    </row>
    <row r="42" spans="2:10">
      <c r="B42" s="9" t="s">
        <v>42</v>
      </c>
      <c r="C42" s="13">
        <v>1087</v>
      </c>
      <c r="D42" s="13">
        <v>1104</v>
      </c>
      <c r="E42" s="13">
        <v>1105</v>
      </c>
      <c r="F42" s="13">
        <v>1105</v>
      </c>
      <c r="G42" s="13">
        <v>1108</v>
      </c>
      <c r="H42" s="13">
        <v>1109</v>
      </c>
      <c r="I42" s="13">
        <v>1112</v>
      </c>
      <c r="J42" s="86"/>
    </row>
    <row r="43" spans="2:10">
      <c r="B43" s="14"/>
    </row>
    <row r="44" spans="2:10">
      <c r="B44" s="14" t="s">
        <v>7</v>
      </c>
    </row>
    <row r="45" spans="2:10">
      <c r="B45" s="14" t="s">
        <v>43</v>
      </c>
    </row>
    <row r="46" spans="2:10">
      <c r="B46" s="14" t="s">
        <v>45</v>
      </c>
    </row>
    <row r="48" spans="2:10">
      <c r="B48" s="76" t="s">
        <v>8</v>
      </c>
    </row>
  </sheetData>
  <sheetProtection selectLockedCells="1" selectUnlockedCells="1"/>
  <mergeCells count="5">
    <mergeCell ref="B7:B8"/>
    <mergeCell ref="C7:I7"/>
    <mergeCell ref="B3:I3"/>
    <mergeCell ref="B4:I4"/>
    <mergeCell ref="B5:I5"/>
  </mergeCells>
  <conditionalFormatting sqref="B4">
    <cfRule type="duplicateValues" dxfId="130" priority="2"/>
  </conditionalFormatting>
  <conditionalFormatting sqref="B5">
    <cfRule type="duplicateValues" dxfId="129" priority="1"/>
  </conditionalFormatting>
  <pageMargins left="0.7" right="0.7" top="0.75" bottom="0.75" header="0.3" footer="0.3"/>
  <pageSetup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E19E1-99B2-4F3F-8ECF-622682F2F60F}">
  <dimension ref="B1:G44"/>
  <sheetViews>
    <sheetView showGridLines="0" zoomScale="87" zoomScaleNormal="87" workbookViewId="0">
      <selection activeCell="B22" sqref="B22"/>
    </sheetView>
  </sheetViews>
  <sheetFormatPr baseColWidth="10" defaultColWidth="11.5" defaultRowHeight="15"/>
  <cols>
    <col min="1" max="1" width="3.83203125" style="3" customWidth="1"/>
    <col min="2" max="2" width="39.5" style="3" bestFit="1" customWidth="1"/>
    <col min="3" max="3" width="20.6640625" style="3" bestFit="1" customWidth="1"/>
    <col min="4" max="4" width="16" style="3" bestFit="1" customWidth="1"/>
    <col min="5" max="5" width="8.33203125" style="3" bestFit="1" customWidth="1"/>
    <col min="6" max="16384" width="11.5" style="3"/>
  </cols>
  <sheetData>
    <row r="1" spans="2:7" s="1" customFormat="1" ht="59.25" customHeight="1">
      <c r="F1" s="33"/>
    </row>
    <row r="2" spans="2:7" s="2" customFormat="1" ht="3.75" customHeight="1">
      <c r="F2" s="34"/>
    </row>
    <row r="3" spans="2:7" ht="28.5" customHeight="1">
      <c r="B3" s="232" t="s">
        <v>0</v>
      </c>
      <c r="C3" s="232"/>
      <c r="D3" s="232"/>
      <c r="E3" s="35"/>
      <c r="F3" s="35"/>
    </row>
    <row r="4" spans="2:7">
      <c r="B4" s="239" t="s">
        <v>126</v>
      </c>
      <c r="C4" s="239"/>
      <c r="D4" s="239"/>
      <c r="E4" s="56"/>
      <c r="F4" s="36"/>
    </row>
    <row r="5" spans="2:7">
      <c r="B5" s="234" t="s">
        <v>134</v>
      </c>
      <c r="C5" s="234"/>
      <c r="D5" s="234"/>
      <c r="E5" s="37"/>
      <c r="F5" s="37"/>
    </row>
    <row r="6" spans="2:7">
      <c r="E6" s="38"/>
      <c r="F6" s="38"/>
    </row>
    <row r="7" spans="2:7" s="5" customFormat="1" ht="30" customHeight="1">
      <c r="B7" s="4" t="s">
        <v>3</v>
      </c>
      <c r="C7" s="4" t="s">
        <v>132</v>
      </c>
      <c r="D7" s="4" t="s">
        <v>133</v>
      </c>
      <c r="E7" s="57"/>
      <c r="F7" s="39"/>
    </row>
    <row r="8" spans="2:7" s="5" customFormat="1">
      <c r="B8" s="6">
        <v>2004</v>
      </c>
      <c r="C8" s="15">
        <v>505000000</v>
      </c>
      <c r="D8" s="15">
        <v>505</v>
      </c>
      <c r="E8" s="48"/>
      <c r="F8" s="26"/>
    </row>
    <row r="9" spans="2:7" s="5" customFormat="1">
      <c r="B9" s="6">
        <v>2005</v>
      </c>
      <c r="C9" s="15">
        <v>1103000000</v>
      </c>
      <c r="D9" s="15">
        <v>1103</v>
      </c>
      <c r="E9" s="48"/>
      <c r="F9" s="26"/>
    </row>
    <row r="10" spans="2:7" s="5" customFormat="1">
      <c r="B10" s="6">
        <v>2006</v>
      </c>
      <c r="C10" s="15">
        <v>3574134052.2800002</v>
      </c>
      <c r="D10" s="15">
        <v>3574.1340522800001</v>
      </c>
      <c r="E10" s="48"/>
      <c r="F10" s="26"/>
    </row>
    <row r="11" spans="2:7" s="5" customFormat="1">
      <c r="B11" s="6">
        <v>2007</v>
      </c>
      <c r="C11" s="15">
        <v>7315314939.2399998</v>
      </c>
      <c r="D11" s="15">
        <v>7315.3149392400001</v>
      </c>
      <c r="E11" s="48"/>
      <c r="F11" s="26"/>
    </row>
    <row r="12" spans="2:7" s="5" customFormat="1">
      <c r="B12" s="6">
        <v>2008</v>
      </c>
      <c r="C12" s="15">
        <v>15715515553</v>
      </c>
      <c r="D12" s="15">
        <v>15715.515552999999</v>
      </c>
      <c r="E12" s="48"/>
      <c r="F12" s="26"/>
    </row>
    <row r="13" spans="2:7" s="5" customFormat="1">
      <c r="B13" s="6">
        <v>2009</v>
      </c>
      <c r="C13" s="15">
        <v>18290610048.599998</v>
      </c>
      <c r="D13" s="15">
        <v>18290.6100486</v>
      </c>
      <c r="E13" s="48"/>
      <c r="F13" s="26"/>
    </row>
    <row r="14" spans="2:7" s="5" customFormat="1">
      <c r="B14" s="6">
        <v>2010</v>
      </c>
      <c r="C14" s="15">
        <v>16414942510.040001</v>
      </c>
      <c r="D14" s="15">
        <v>16414.94251004</v>
      </c>
      <c r="E14" s="48"/>
      <c r="F14" s="26"/>
    </row>
    <row r="15" spans="2:7" s="5" customFormat="1">
      <c r="B15" s="6">
        <v>2011</v>
      </c>
      <c r="C15" s="15">
        <v>25871524852.16</v>
      </c>
      <c r="D15" s="15">
        <v>25871.524852160001</v>
      </c>
      <c r="E15" s="28"/>
      <c r="F15" s="28"/>
      <c r="G15" s="29"/>
    </row>
    <row r="16" spans="2:7" s="5" customFormat="1">
      <c r="B16" s="6">
        <v>2012</v>
      </c>
      <c r="C16" s="15">
        <v>18480815144.419998</v>
      </c>
      <c r="D16" s="15">
        <v>18480.815144419998</v>
      </c>
      <c r="E16" s="28"/>
      <c r="F16" s="28"/>
      <c r="G16" s="29"/>
    </row>
    <row r="17" spans="2:7" s="5" customFormat="1">
      <c r="B17" s="6">
        <v>2013</v>
      </c>
      <c r="C17" s="15">
        <v>20238035705.650002</v>
      </c>
      <c r="D17" s="15">
        <v>20238.03570565</v>
      </c>
      <c r="E17" s="28"/>
      <c r="F17" s="28"/>
      <c r="G17" s="29"/>
    </row>
    <row r="18" spans="2:7" s="5" customFormat="1">
      <c r="B18" s="6">
        <v>2014</v>
      </c>
      <c r="C18" s="15">
        <v>20291189837.959999</v>
      </c>
      <c r="D18" s="15">
        <v>20291.189837959999</v>
      </c>
      <c r="E18" s="28"/>
      <c r="F18" s="28"/>
      <c r="G18" s="29"/>
    </row>
    <row r="19" spans="2:7" s="5" customFormat="1">
      <c r="B19" s="6">
        <v>2015</v>
      </c>
      <c r="C19" s="15">
        <v>14188800793</v>
      </c>
      <c r="D19" s="15">
        <v>14188.800793</v>
      </c>
      <c r="E19" s="28"/>
      <c r="F19" s="28"/>
      <c r="G19" s="29"/>
    </row>
    <row r="20" spans="2:7" s="5" customFormat="1">
      <c r="B20" s="6">
        <v>2016</v>
      </c>
      <c r="C20" s="15">
        <v>19283516421.279999</v>
      </c>
      <c r="D20" s="15">
        <v>19283.516421279997</v>
      </c>
      <c r="E20" s="28"/>
      <c r="F20" s="28"/>
      <c r="G20" s="29"/>
    </row>
    <row r="21" spans="2:7" s="5" customFormat="1">
      <c r="B21" s="6">
        <v>2017</v>
      </c>
      <c r="C21" s="15">
        <v>27290382072.849998</v>
      </c>
      <c r="D21" s="15">
        <v>27290.38207285</v>
      </c>
      <c r="E21" s="28"/>
      <c r="F21" s="28"/>
      <c r="G21" s="29"/>
    </row>
    <row r="22" spans="2:7" s="5" customFormat="1">
      <c r="B22" s="6">
        <v>2018</v>
      </c>
      <c r="C22" s="15">
        <v>34413152743.400002</v>
      </c>
      <c r="D22" s="15">
        <v>34413.152743400002</v>
      </c>
      <c r="E22" s="28"/>
      <c r="F22" s="28"/>
      <c r="G22" s="29"/>
    </row>
    <row r="23" spans="2:7" s="5" customFormat="1">
      <c r="B23" s="6">
        <v>2019</v>
      </c>
      <c r="C23" s="15">
        <v>49593084953.870003</v>
      </c>
      <c r="D23" s="15">
        <v>49593.084953870006</v>
      </c>
      <c r="E23" s="28"/>
      <c r="F23" s="28"/>
      <c r="G23" s="29"/>
    </row>
    <row r="24" spans="2:7" s="5" customFormat="1">
      <c r="B24" s="6">
        <v>2020</v>
      </c>
      <c r="C24" s="15">
        <v>20407339019.300003</v>
      </c>
      <c r="D24" s="15">
        <v>20407.339019300001</v>
      </c>
      <c r="E24" s="28"/>
      <c r="F24" s="90"/>
      <c r="G24" s="29"/>
    </row>
    <row r="25" spans="2:7" s="5" customFormat="1">
      <c r="B25" s="27"/>
      <c r="C25" s="28"/>
      <c r="D25" s="28"/>
      <c r="E25" s="28"/>
      <c r="F25" s="28"/>
      <c r="G25" s="29"/>
    </row>
    <row r="26" spans="2:7" s="5" customFormat="1">
      <c r="B26" s="27"/>
      <c r="C26" s="28"/>
      <c r="D26" s="28"/>
      <c r="E26" s="28"/>
      <c r="F26" s="89"/>
      <c r="G26" s="29"/>
    </row>
    <row r="27" spans="2:7" s="5" customFormat="1">
      <c r="B27" s="71" t="s">
        <v>148</v>
      </c>
      <c r="C27" s="28"/>
      <c r="D27" s="28"/>
      <c r="E27" s="28"/>
      <c r="F27" s="28"/>
      <c r="G27" s="29"/>
    </row>
    <row r="28" spans="2:7" s="5" customFormat="1">
      <c r="B28" s="27"/>
      <c r="C28" s="28"/>
      <c r="D28" s="28"/>
      <c r="E28" s="28"/>
      <c r="F28" s="28"/>
      <c r="G28" s="29"/>
    </row>
    <row r="29" spans="2:7" s="5" customFormat="1">
      <c r="B29" s="27"/>
      <c r="C29" s="28"/>
      <c r="D29" s="28"/>
      <c r="E29" s="28"/>
      <c r="F29" s="28"/>
      <c r="G29" s="29"/>
    </row>
    <row r="30" spans="2:7" s="5" customFormat="1">
      <c r="B30" s="27"/>
      <c r="C30" s="28"/>
      <c r="D30" s="28"/>
      <c r="E30" s="28"/>
      <c r="F30" s="28"/>
      <c r="G30" s="29"/>
    </row>
    <row r="31" spans="2:7" s="5" customFormat="1">
      <c r="B31" s="27"/>
      <c r="C31" s="28"/>
      <c r="D31" s="28"/>
      <c r="E31" s="28"/>
      <c r="F31" s="28"/>
      <c r="G31" s="29"/>
    </row>
    <row r="32" spans="2:7" s="5" customFormat="1">
      <c r="B32" s="27"/>
      <c r="C32" s="28"/>
      <c r="D32" s="28"/>
      <c r="E32" s="28"/>
      <c r="F32" s="28"/>
      <c r="G32" s="29"/>
    </row>
    <row r="33" spans="2:7" s="5" customFormat="1">
      <c r="B33" s="27"/>
      <c r="C33" s="28"/>
      <c r="D33" s="28"/>
      <c r="E33" s="28"/>
      <c r="F33" s="28"/>
      <c r="G33" s="29"/>
    </row>
    <row r="34" spans="2:7" s="5" customFormat="1">
      <c r="B34" s="27"/>
      <c r="C34" s="28"/>
      <c r="D34" s="28"/>
      <c r="E34" s="28"/>
      <c r="F34" s="28"/>
      <c r="G34" s="29"/>
    </row>
    <row r="35" spans="2:7" s="5" customFormat="1">
      <c r="B35" s="27"/>
      <c r="C35" s="28"/>
      <c r="D35" s="28"/>
      <c r="E35" s="28"/>
      <c r="F35" s="28"/>
      <c r="G35" s="29"/>
    </row>
    <row r="36" spans="2:7" s="5" customFormat="1">
      <c r="B36" s="27"/>
      <c r="C36" s="28"/>
      <c r="D36" s="28"/>
      <c r="E36" s="28"/>
      <c r="F36" s="28"/>
      <c r="G36" s="29"/>
    </row>
    <row r="37" spans="2:7" s="5" customFormat="1">
      <c r="B37" s="27"/>
      <c r="C37" s="28"/>
      <c r="D37" s="28"/>
      <c r="E37" s="28"/>
      <c r="F37" s="28"/>
      <c r="G37" s="29"/>
    </row>
    <row r="38" spans="2:7" s="5" customFormat="1">
      <c r="B38" s="27"/>
      <c r="C38" s="28"/>
      <c r="D38" s="28"/>
      <c r="E38" s="28"/>
      <c r="F38" s="28"/>
      <c r="G38" s="29"/>
    </row>
    <row r="39" spans="2:7" s="5" customFormat="1">
      <c r="B39" s="27"/>
      <c r="C39" s="28"/>
      <c r="D39" s="28"/>
      <c r="E39" s="28"/>
      <c r="F39" s="28"/>
      <c r="G39" s="29"/>
    </row>
    <row r="40" spans="2:7">
      <c r="B40" s="30"/>
      <c r="C40" s="31"/>
      <c r="D40" s="31"/>
      <c r="E40" s="31"/>
      <c r="F40" s="31"/>
      <c r="G40" s="29"/>
    </row>
    <row r="42" spans="2:7">
      <c r="B42" s="14"/>
    </row>
    <row r="43" spans="2:7">
      <c r="B43" s="14"/>
    </row>
    <row r="44" spans="2:7">
      <c r="B44" s="8"/>
    </row>
  </sheetData>
  <sheetProtection selectLockedCells="1" selectUnlockedCells="1"/>
  <mergeCells count="3">
    <mergeCell ref="B3:D3"/>
    <mergeCell ref="B4:D4"/>
    <mergeCell ref="B5:D5"/>
  </mergeCells>
  <conditionalFormatting sqref="B4">
    <cfRule type="duplicateValues" dxfId="128" priority="2"/>
  </conditionalFormatting>
  <conditionalFormatting sqref="B5">
    <cfRule type="duplicateValues" dxfId="127" priority="1"/>
  </conditionalFormatting>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4C038-B33D-4E08-AC13-9AEC9E0BEF92}">
  <dimension ref="B1:G44"/>
  <sheetViews>
    <sheetView showGridLines="0" zoomScale="87" zoomScaleNormal="87" workbookViewId="0">
      <selection activeCell="B25" sqref="B25"/>
    </sheetView>
  </sheetViews>
  <sheetFormatPr baseColWidth="10" defaultColWidth="11.5" defaultRowHeight="15"/>
  <cols>
    <col min="1" max="1" width="3.83203125" style="3" customWidth="1"/>
    <col min="2" max="2" width="39.5" style="3" bestFit="1" customWidth="1"/>
    <col min="3" max="3" width="20.6640625" style="3" bestFit="1" customWidth="1"/>
    <col min="4" max="4" width="14.83203125" style="3" bestFit="1" customWidth="1"/>
    <col min="5" max="5" width="15.1640625" style="3" bestFit="1" customWidth="1"/>
    <col min="6" max="6" width="18.6640625" style="3" bestFit="1" customWidth="1"/>
    <col min="7" max="16384" width="11.5" style="3"/>
  </cols>
  <sheetData>
    <row r="1" spans="2:6" s="1" customFormat="1" ht="59.25" customHeight="1"/>
    <row r="2" spans="2:6" s="2" customFormat="1" ht="3.75" customHeight="1"/>
    <row r="3" spans="2:6" ht="28.5" customHeight="1">
      <c r="B3" s="232" t="s">
        <v>0</v>
      </c>
      <c r="C3" s="232"/>
      <c r="D3" s="232"/>
      <c r="E3" s="35"/>
      <c r="F3" s="38"/>
    </row>
    <row r="4" spans="2:6" ht="15" customHeight="1">
      <c r="B4" s="239" t="s">
        <v>128</v>
      </c>
      <c r="C4" s="239"/>
      <c r="D4" s="239"/>
      <c r="E4" s="56"/>
      <c r="F4" s="38"/>
    </row>
    <row r="5" spans="2:6">
      <c r="B5" s="234" t="s">
        <v>136</v>
      </c>
      <c r="C5" s="234"/>
      <c r="D5" s="234"/>
      <c r="E5" s="37"/>
      <c r="F5" s="38"/>
    </row>
    <row r="6" spans="2:6">
      <c r="E6" s="38"/>
      <c r="F6" s="38"/>
    </row>
    <row r="7" spans="2:6" s="5" customFormat="1" ht="30" customHeight="1">
      <c r="B7" s="4" t="s">
        <v>3</v>
      </c>
      <c r="C7" s="4" t="s">
        <v>137</v>
      </c>
      <c r="D7" s="4" t="s">
        <v>138</v>
      </c>
      <c r="E7" s="57"/>
      <c r="F7" s="85"/>
    </row>
    <row r="8" spans="2:6" s="5" customFormat="1" ht="14">
      <c r="B8" s="6" t="s">
        <v>135</v>
      </c>
      <c r="C8" s="15">
        <v>1851018568</v>
      </c>
      <c r="D8" s="15">
        <v>1851.018568</v>
      </c>
      <c r="E8" s="60"/>
      <c r="F8" s="85"/>
    </row>
    <row r="9" spans="2:6" s="5" customFormat="1" ht="14">
      <c r="B9" s="6">
        <v>2004</v>
      </c>
      <c r="C9" s="15">
        <v>6394926619</v>
      </c>
      <c r="D9" s="15">
        <v>6394.9266189999998</v>
      </c>
      <c r="E9" s="60"/>
      <c r="F9" s="85"/>
    </row>
    <row r="10" spans="2:6" s="5" customFormat="1" ht="14">
      <c r="B10" s="6">
        <v>2005</v>
      </c>
      <c r="C10" s="15">
        <v>5816758144.4099998</v>
      </c>
      <c r="D10" s="15">
        <v>5816.7581444099997</v>
      </c>
      <c r="E10" s="60"/>
      <c r="F10" s="85"/>
    </row>
    <row r="11" spans="2:6" s="5" customFormat="1" ht="14">
      <c r="B11" s="6">
        <v>2006</v>
      </c>
      <c r="C11" s="15">
        <v>4850387025.0800009</v>
      </c>
      <c r="D11" s="15">
        <v>4850.387025080001</v>
      </c>
      <c r="E11" s="60"/>
      <c r="F11" s="85"/>
    </row>
    <row r="12" spans="2:6" s="5" customFormat="1" ht="14">
      <c r="B12" s="6">
        <v>2007</v>
      </c>
      <c r="C12" s="15">
        <v>7205451275.0400057</v>
      </c>
      <c r="D12" s="15">
        <v>7205.4512750400054</v>
      </c>
      <c r="E12" s="60"/>
      <c r="F12" s="85"/>
    </row>
    <row r="13" spans="2:6" s="5" customFormat="1" ht="14">
      <c r="B13" s="6">
        <v>2008</v>
      </c>
      <c r="C13" s="15">
        <v>8845516531.0100021</v>
      </c>
      <c r="D13" s="15">
        <v>8845.5165310100019</v>
      </c>
      <c r="E13" s="60"/>
      <c r="F13" s="85"/>
    </row>
    <row r="14" spans="2:6" s="5" customFormat="1" ht="14">
      <c r="B14" s="6">
        <v>2009</v>
      </c>
      <c r="C14" s="15">
        <v>12033519841.279993</v>
      </c>
      <c r="D14" s="15">
        <v>12033.519841279993</v>
      </c>
      <c r="E14" s="60"/>
      <c r="F14" s="85"/>
    </row>
    <row r="15" spans="2:6" s="5" customFormat="1" ht="14">
      <c r="B15" s="6">
        <v>2010</v>
      </c>
      <c r="C15" s="15">
        <v>13362658621.779984</v>
      </c>
      <c r="D15" s="15">
        <v>13362.658621779983</v>
      </c>
      <c r="E15" s="60"/>
      <c r="F15" s="85"/>
    </row>
    <row r="16" spans="2:6" s="5" customFormat="1" ht="14">
      <c r="B16" s="6">
        <v>2011</v>
      </c>
      <c r="C16" s="15">
        <v>14176858214.399982</v>
      </c>
      <c r="D16" s="15">
        <v>14176.858214399983</v>
      </c>
      <c r="E16" s="60"/>
      <c r="F16" s="85"/>
    </row>
    <row r="17" spans="2:7" s="5" customFormat="1" ht="14">
      <c r="B17" s="6">
        <v>2012</v>
      </c>
      <c r="C17" s="15">
        <v>15655908171.899988</v>
      </c>
      <c r="D17" s="15">
        <v>15655.908171899988</v>
      </c>
      <c r="E17" s="60"/>
      <c r="F17" s="85"/>
    </row>
    <row r="18" spans="2:7" s="5" customFormat="1" ht="14">
      <c r="B18" s="6">
        <v>2013</v>
      </c>
      <c r="C18" s="15">
        <v>17152708007.329998</v>
      </c>
      <c r="D18" s="15">
        <v>17152.708007329999</v>
      </c>
      <c r="E18" s="60"/>
      <c r="F18" s="85"/>
    </row>
    <row r="19" spans="2:7" s="5" customFormat="1" ht="14">
      <c r="B19" s="6">
        <v>2014</v>
      </c>
      <c r="C19" s="15">
        <v>18999601288.949986</v>
      </c>
      <c r="D19" s="15">
        <v>18999.601288949987</v>
      </c>
      <c r="E19" s="60"/>
      <c r="F19" s="85"/>
    </row>
    <row r="20" spans="2:7" s="5" customFormat="1" ht="14">
      <c r="B20" s="6">
        <v>2015</v>
      </c>
      <c r="C20" s="15">
        <v>24118592028.889992</v>
      </c>
      <c r="D20" s="15">
        <v>24118.592028889991</v>
      </c>
      <c r="E20" s="60"/>
      <c r="F20" s="85"/>
    </row>
    <row r="21" spans="2:7" s="5" customFormat="1" ht="14">
      <c r="B21" s="6">
        <v>2016</v>
      </c>
      <c r="C21" s="15">
        <v>25957026333.75</v>
      </c>
      <c r="D21" s="15">
        <v>25957.02633375</v>
      </c>
      <c r="E21" s="60"/>
      <c r="F21" s="85"/>
    </row>
    <row r="22" spans="2:7" s="5" customFormat="1" ht="14">
      <c r="B22" s="6">
        <v>2017</v>
      </c>
      <c r="C22" s="15">
        <v>28814840000</v>
      </c>
      <c r="D22" s="15">
        <v>28814.84</v>
      </c>
      <c r="E22" s="60"/>
      <c r="F22" s="85"/>
    </row>
    <row r="23" spans="2:7" s="5" customFormat="1" ht="14">
      <c r="B23" s="6">
        <v>2018</v>
      </c>
      <c r="C23" s="15">
        <v>28652296000</v>
      </c>
      <c r="D23" s="15">
        <v>28652.295999999998</v>
      </c>
      <c r="E23" s="60"/>
      <c r="F23" s="85"/>
    </row>
    <row r="24" spans="2:7" s="5" customFormat="1" ht="14">
      <c r="B24" s="6">
        <v>2019</v>
      </c>
      <c r="C24" s="15">
        <v>33257371000</v>
      </c>
      <c r="D24" s="15">
        <v>33257.370999999999</v>
      </c>
      <c r="E24" s="60"/>
      <c r="F24" s="85"/>
    </row>
    <row r="25" spans="2:7" s="5" customFormat="1" ht="14">
      <c r="B25" s="6">
        <v>2020</v>
      </c>
      <c r="C25" s="15">
        <v>5981711000</v>
      </c>
      <c r="D25" s="15">
        <v>5981.7110000000002</v>
      </c>
      <c r="E25" s="60"/>
      <c r="F25" s="94"/>
      <c r="G25" s="93"/>
    </row>
    <row r="26" spans="2:7" s="5" customFormat="1">
      <c r="C26" s="28"/>
      <c r="D26" s="28"/>
      <c r="E26" s="28"/>
      <c r="F26" s="85"/>
    </row>
    <row r="27" spans="2:7" s="5" customFormat="1">
      <c r="B27" s="78" t="s">
        <v>149</v>
      </c>
      <c r="C27" s="28"/>
      <c r="D27" s="28"/>
      <c r="E27" s="28"/>
      <c r="F27" s="85"/>
    </row>
    <row r="28" spans="2:7" s="5" customFormat="1">
      <c r="B28" s="72" t="s">
        <v>148</v>
      </c>
      <c r="C28" s="28"/>
      <c r="D28" s="28"/>
      <c r="E28" s="28"/>
      <c r="F28" s="85"/>
    </row>
    <row r="29" spans="2:7" s="5" customFormat="1">
      <c r="B29" s="27"/>
      <c r="C29" s="28"/>
      <c r="D29" s="28"/>
      <c r="E29" s="28"/>
      <c r="F29" s="85"/>
    </row>
    <row r="30" spans="2:7" s="5" customFormat="1">
      <c r="B30" s="27"/>
      <c r="C30" s="28"/>
      <c r="D30" s="28"/>
      <c r="E30" s="28"/>
      <c r="F30" s="85"/>
    </row>
    <row r="31" spans="2:7" s="5" customFormat="1">
      <c r="B31" s="27"/>
      <c r="C31" s="28"/>
      <c r="D31" s="28"/>
      <c r="E31" s="28"/>
    </row>
    <row r="32" spans="2:7" s="5" customFormat="1">
      <c r="B32" s="27"/>
      <c r="C32" s="28"/>
      <c r="D32" s="28"/>
      <c r="E32" s="28"/>
    </row>
    <row r="33" spans="2:5" s="5" customFormat="1">
      <c r="B33" s="27"/>
      <c r="C33" s="28"/>
      <c r="D33" s="28"/>
      <c r="E33" s="28"/>
    </row>
    <row r="34" spans="2:5" s="5" customFormat="1">
      <c r="B34" s="27"/>
      <c r="C34" s="28"/>
      <c r="D34" s="28"/>
      <c r="E34" s="28"/>
    </row>
    <row r="35" spans="2:5" s="5" customFormat="1">
      <c r="B35" s="27"/>
      <c r="C35" s="28"/>
      <c r="D35" s="28"/>
      <c r="E35" s="28"/>
    </row>
    <row r="36" spans="2:5" s="5" customFormat="1">
      <c r="B36" s="27"/>
      <c r="C36" s="28"/>
      <c r="D36" s="28"/>
      <c r="E36" s="28"/>
    </row>
    <row r="37" spans="2:5" s="5" customFormat="1">
      <c r="B37" s="27"/>
      <c r="C37" s="28"/>
      <c r="D37" s="28"/>
      <c r="E37" s="28"/>
    </row>
    <row r="38" spans="2:5" s="5" customFormat="1">
      <c r="B38" s="27"/>
      <c r="C38" s="28"/>
      <c r="D38" s="28"/>
      <c r="E38" s="28"/>
    </row>
    <row r="39" spans="2:5" s="5" customFormat="1">
      <c r="B39" s="27"/>
      <c r="C39" s="28"/>
      <c r="D39" s="28"/>
      <c r="E39" s="28"/>
    </row>
    <row r="40" spans="2:5">
      <c r="B40" s="30"/>
      <c r="C40" s="31"/>
      <c r="D40" s="31"/>
      <c r="E40" s="31"/>
    </row>
    <row r="42" spans="2:5">
      <c r="B42" s="14"/>
    </row>
    <row r="43" spans="2:5">
      <c r="B43" s="14"/>
    </row>
    <row r="44" spans="2:5">
      <c r="B44" s="8"/>
    </row>
  </sheetData>
  <sheetProtection selectLockedCells="1" selectUnlockedCells="1"/>
  <mergeCells count="3">
    <mergeCell ref="B3:D3"/>
    <mergeCell ref="B4:D4"/>
    <mergeCell ref="B5:D5"/>
  </mergeCells>
  <conditionalFormatting sqref="B4">
    <cfRule type="duplicateValues" dxfId="126" priority="2"/>
  </conditionalFormatting>
  <conditionalFormatting sqref="B5">
    <cfRule type="duplicateValues" dxfId="125" priority="1"/>
  </conditionalFormatting>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59</vt:i4>
      </vt:variant>
      <vt:variant>
        <vt:lpstr>Rangos con nombre</vt:lpstr>
      </vt:variant>
      <vt:variant>
        <vt:i4>170</vt:i4>
      </vt:variant>
    </vt:vector>
  </HeadingPairs>
  <TitlesOfParts>
    <vt:vector size="229" baseType="lpstr">
      <vt:lpstr>Lista de indicadores </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lpstr>Cuadro 27</vt:lpstr>
      <vt:lpstr>Cuadro 28</vt:lpstr>
      <vt:lpstr>Cuadro 29</vt:lpstr>
      <vt:lpstr>Cuadro 30</vt:lpstr>
      <vt:lpstr>Cuadro 31</vt:lpstr>
      <vt:lpstr>Cuadro 32</vt:lpstr>
      <vt:lpstr>Cuadro 33</vt:lpstr>
      <vt:lpstr>Cuadro 34</vt:lpstr>
      <vt:lpstr>Cuadro 35</vt:lpstr>
      <vt:lpstr>Cuadro 36</vt:lpstr>
      <vt:lpstr>Cuadro 37</vt:lpstr>
      <vt:lpstr>Cuadro 38</vt:lpstr>
      <vt:lpstr>Cuadro 39</vt:lpstr>
      <vt:lpstr>Cuadro 40</vt:lpstr>
      <vt:lpstr>Cuadro 41</vt:lpstr>
      <vt:lpstr>Cuadro 42</vt:lpstr>
      <vt:lpstr>Cuadro 43</vt:lpstr>
      <vt:lpstr>Cuadro 44</vt:lpstr>
      <vt:lpstr>Cuadro 45</vt:lpstr>
      <vt:lpstr>Cuadro 46</vt:lpstr>
      <vt:lpstr>Cuadro 47</vt:lpstr>
      <vt:lpstr>Cuadro 48</vt:lpstr>
      <vt:lpstr>Cuadro 49</vt:lpstr>
      <vt:lpstr>Cuadro 50</vt:lpstr>
      <vt:lpstr>Cuadro 51</vt:lpstr>
      <vt:lpstr>Cuadro 52</vt:lpstr>
      <vt:lpstr>Cuadro 53</vt:lpstr>
      <vt:lpstr>Cuadro 54</vt:lpstr>
      <vt:lpstr>Cuadro 55</vt:lpstr>
      <vt:lpstr>Cuadro 56</vt:lpstr>
      <vt:lpstr>Cuadro 57</vt:lpstr>
      <vt:lpstr>Cuadro 58</vt:lpstr>
      <vt:lpstr>'Cuadro 1'!banner</vt:lpstr>
      <vt:lpstr>'Cuadro 10'!banner</vt:lpstr>
      <vt:lpstr>'Cuadro 11'!banner</vt:lpstr>
      <vt:lpstr>'Cuadro 13'!banner</vt:lpstr>
      <vt:lpstr>'Cuadro 14'!banner</vt:lpstr>
      <vt:lpstr>'Cuadro 15'!banner</vt:lpstr>
      <vt:lpstr>'Cuadro 16'!banner</vt:lpstr>
      <vt:lpstr>'Cuadro 17'!banner</vt:lpstr>
      <vt:lpstr>'Cuadro 18'!banner</vt:lpstr>
      <vt:lpstr>'Cuadro 19'!banner</vt:lpstr>
      <vt:lpstr>'Cuadro 2'!banner</vt:lpstr>
      <vt:lpstr>'Cuadro 20'!banner</vt:lpstr>
      <vt:lpstr>'Cuadro 21'!banner</vt:lpstr>
      <vt:lpstr>'Cuadro 22'!banner</vt:lpstr>
      <vt:lpstr>'Cuadro 23'!banner</vt:lpstr>
      <vt:lpstr>'Cuadro 24'!banner</vt:lpstr>
      <vt:lpstr>'Cuadro 25'!banner</vt:lpstr>
      <vt:lpstr>'Cuadro 26'!banner</vt:lpstr>
      <vt:lpstr>'Cuadro 27'!banner</vt:lpstr>
      <vt:lpstr>'Cuadro 28'!banner</vt:lpstr>
      <vt:lpstr>'Cuadro 29'!banner</vt:lpstr>
      <vt:lpstr>'Cuadro 3'!banner</vt:lpstr>
      <vt:lpstr>'Cuadro 30'!banner</vt:lpstr>
      <vt:lpstr>'Cuadro 31'!banner</vt:lpstr>
      <vt:lpstr>'Cuadro 32'!banner</vt:lpstr>
      <vt:lpstr>'Cuadro 33'!banner</vt:lpstr>
      <vt:lpstr>'Cuadro 34'!banner</vt:lpstr>
      <vt:lpstr>'Cuadro 35'!banner</vt:lpstr>
      <vt:lpstr>'Cuadro 36'!banner</vt:lpstr>
      <vt:lpstr>'Cuadro 37'!banner</vt:lpstr>
      <vt:lpstr>'Cuadro 38'!banner</vt:lpstr>
      <vt:lpstr>'Cuadro 39'!banner</vt:lpstr>
      <vt:lpstr>'Cuadro 40'!banner</vt:lpstr>
      <vt:lpstr>'Cuadro 41'!banner</vt:lpstr>
      <vt:lpstr>'Cuadro 42'!banner</vt:lpstr>
      <vt:lpstr>'Cuadro 43'!banner</vt:lpstr>
      <vt:lpstr>'Cuadro 5'!banner</vt:lpstr>
      <vt:lpstr>'Cuadro 6'!banner</vt:lpstr>
      <vt:lpstr>'Cuadro 7'!banner</vt:lpstr>
      <vt:lpstr>'Cuadro 8'!banner</vt:lpstr>
      <vt:lpstr>'Cuadro 9'!banner</vt:lpstr>
      <vt:lpstr>banner</vt:lpstr>
      <vt:lpstr>'Cuadro 1'!fuente_cuadr</vt:lpstr>
      <vt:lpstr>'Cuadro 10'!fuente_cuadr</vt:lpstr>
      <vt:lpstr>'Cuadro 11'!fuente_cuadr</vt:lpstr>
      <vt:lpstr>'Cuadro 13'!fuente_cuadr</vt:lpstr>
      <vt:lpstr>'Cuadro 14'!fuente_cuadr</vt:lpstr>
      <vt:lpstr>'Cuadro 15'!fuente_cuadr</vt:lpstr>
      <vt:lpstr>'Cuadro 16'!fuente_cuadr</vt:lpstr>
      <vt:lpstr>'Cuadro 17'!fuente_cuadr</vt:lpstr>
      <vt:lpstr>'Cuadro 18'!fuente_cuadr</vt:lpstr>
      <vt:lpstr>'Cuadro 19'!fuente_cuadr</vt:lpstr>
      <vt:lpstr>'Cuadro 2'!fuente_cuadr</vt:lpstr>
      <vt:lpstr>'Cuadro 20'!fuente_cuadr</vt:lpstr>
      <vt:lpstr>'Cuadro 21'!fuente_cuadr</vt:lpstr>
      <vt:lpstr>'Cuadro 22'!fuente_cuadr</vt:lpstr>
      <vt:lpstr>'Cuadro 23'!fuente_cuadr</vt:lpstr>
      <vt:lpstr>'Cuadro 24'!fuente_cuadr</vt:lpstr>
      <vt:lpstr>'Cuadro 25'!fuente_cuadr</vt:lpstr>
      <vt:lpstr>'Cuadro 26'!fuente_cuadr</vt:lpstr>
      <vt:lpstr>'Cuadro 27'!fuente_cuadr</vt:lpstr>
      <vt:lpstr>'Cuadro 28'!fuente_cuadr</vt:lpstr>
      <vt:lpstr>'Cuadro 29'!fuente_cuadr</vt:lpstr>
      <vt:lpstr>'Cuadro 3'!fuente_cuadr</vt:lpstr>
      <vt:lpstr>'Cuadro 30'!fuente_cuadr</vt:lpstr>
      <vt:lpstr>'Cuadro 31'!fuente_cuadr</vt:lpstr>
      <vt:lpstr>'Cuadro 32'!fuente_cuadr</vt:lpstr>
      <vt:lpstr>'Cuadro 33'!fuente_cuadr</vt:lpstr>
      <vt:lpstr>'Cuadro 34'!fuente_cuadr</vt:lpstr>
      <vt:lpstr>'Cuadro 35'!fuente_cuadr</vt:lpstr>
      <vt:lpstr>'Cuadro 36'!fuente_cuadr</vt:lpstr>
      <vt:lpstr>'Cuadro 37'!fuente_cuadr</vt:lpstr>
      <vt:lpstr>'Cuadro 38'!fuente_cuadr</vt:lpstr>
      <vt:lpstr>'Cuadro 39'!fuente_cuadr</vt:lpstr>
      <vt:lpstr>'Cuadro 4'!fuente_cuadr</vt:lpstr>
      <vt:lpstr>'Cuadro 40'!fuente_cuadr</vt:lpstr>
      <vt:lpstr>'Cuadro 41'!fuente_cuadr</vt:lpstr>
      <vt:lpstr>'Cuadro 42'!fuente_cuadr</vt:lpstr>
      <vt:lpstr>'Cuadro 43'!fuente_cuadr</vt:lpstr>
      <vt:lpstr>'Cuadro 5'!fuente_cuadr</vt:lpstr>
      <vt:lpstr>'Cuadro 6'!fuente_cuadr</vt:lpstr>
      <vt:lpstr>'Cuadro 7'!fuente_cuadr</vt:lpstr>
      <vt:lpstr>'Cuadro 8'!fuente_cuadr</vt:lpstr>
      <vt:lpstr>'Cuadro 9'!fuente_cuadr</vt:lpstr>
      <vt:lpstr>'Cuadro 1'!Logo</vt:lpstr>
      <vt:lpstr>'Cuadro 10'!Logo</vt:lpstr>
      <vt:lpstr>'Cuadro 11'!Logo</vt:lpstr>
      <vt:lpstr>'Cuadro 13'!Logo</vt:lpstr>
      <vt:lpstr>'Cuadro 14'!Logo</vt:lpstr>
      <vt:lpstr>'Cuadro 15'!Logo</vt:lpstr>
      <vt:lpstr>'Cuadro 16'!Logo</vt:lpstr>
      <vt:lpstr>'Cuadro 17'!Logo</vt:lpstr>
      <vt:lpstr>'Cuadro 18'!Logo</vt:lpstr>
      <vt:lpstr>'Cuadro 19'!Logo</vt:lpstr>
      <vt:lpstr>'Cuadro 2'!Logo</vt:lpstr>
      <vt:lpstr>'Cuadro 20'!Logo</vt:lpstr>
      <vt:lpstr>'Cuadro 21'!Logo</vt:lpstr>
      <vt:lpstr>'Cuadro 22'!Logo</vt:lpstr>
      <vt:lpstr>'Cuadro 23'!Logo</vt:lpstr>
      <vt:lpstr>'Cuadro 24'!Logo</vt:lpstr>
      <vt:lpstr>'Cuadro 25'!Logo</vt:lpstr>
      <vt:lpstr>'Cuadro 26'!Logo</vt:lpstr>
      <vt:lpstr>'Cuadro 27'!Logo</vt:lpstr>
      <vt:lpstr>'Cuadro 28'!Logo</vt:lpstr>
      <vt:lpstr>'Cuadro 29'!Logo</vt:lpstr>
      <vt:lpstr>'Cuadro 3'!Logo</vt:lpstr>
      <vt:lpstr>'Cuadro 30'!Logo</vt:lpstr>
      <vt:lpstr>'Cuadro 31'!Logo</vt:lpstr>
      <vt:lpstr>'Cuadro 32'!Logo</vt:lpstr>
      <vt:lpstr>'Cuadro 33'!Logo</vt:lpstr>
      <vt:lpstr>'Cuadro 34'!Logo</vt:lpstr>
      <vt:lpstr>'Cuadro 35'!Logo</vt:lpstr>
      <vt:lpstr>'Cuadro 36'!Logo</vt:lpstr>
      <vt:lpstr>'Cuadro 37'!Logo</vt:lpstr>
      <vt:lpstr>'Cuadro 38'!Logo</vt:lpstr>
      <vt:lpstr>'Cuadro 39'!Logo</vt:lpstr>
      <vt:lpstr>'Cuadro 40'!Logo</vt:lpstr>
      <vt:lpstr>'Cuadro 41'!Logo</vt:lpstr>
      <vt:lpstr>'Cuadro 42'!Logo</vt:lpstr>
      <vt:lpstr>'Cuadro 43'!Logo</vt:lpstr>
      <vt:lpstr>'Cuadro 5'!Logo</vt:lpstr>
      <vt:lpstr>'Cuadro 6'!Logo</vt:lpstr>
      <vt:lpstr>'Cuadro 7'!Logo</vt:lpstr>
      <vt:lpstr>'Cuadro 8'!Logo</vt:lpstr>
      <vt:lpstr>'Cuadro 9'!Logo</vt:lpstr>
      <vt:lpstr>Logo</vt:lpstr>
      <vt:lpstr>'Lista de indicadores '!Logo_lista</vt:lpstr>
      <vt:lpstr>'Cuadro 13'!PerÃ­odo_de_referencia</vt:lpstr>
      <vt:lpstr>'Cuadro 14'!PerÃ­odo_de_referencia</vt:lpstr>
      <vt:lpstr>'Cuadro 15'!PerÃ­odo_de_referencia</vt:lpstr>
      <vt:lpstr>'Cuadro 16'!PerÃ­odo_de_referencia</vt:lpstr>
      <vt:lpstr>'Cuadro 17'!PerÃ­odo_de_referencia</vt:lpstr>
      <vt:lpstr>'Cuadro 18'!PerÃ­odo_de_referencia</vt:lpstr>
      <vt:lpstr>'Cuadro 19'!PerÃ­odo_de_referencia</vt:lpstr>
      <vt:lpstr>'Cuadro 20'!PerÃ­odo_de_referencia</vt:lpstr>
      <vt:lpstr>'Cuadro 21'!PerÃ­odo_de_referencia</vt:lpstr>
      <vt:lpstr>'Cuadro 22'!PerÃ­odo_de_referencia</vt:lpstr>
      <vt:lpstr>'Cuadro 23'!PerÃ­odo_de_referencia</vt:lpstr>
      <vt:lpstr>'Cuadro 24'!PerÃ­odo_de_referencia</vt:lpstr>
      <vt:lpstr>'Cuadro 25'!PerÃ­odo_de_referencia</vt:lpstr>
      <vt:lpstr>'Cuadro 26'!PerÃ­odo_de_referencia</vt:lpstr>
      <vt:lpstr>'Cuadro 27'!PerÃ­odo_de_referencia</vt:lpstr>
      <vt:lpstr>'Cuadro 28'!PerÃ­odo_de_referencia</vt:lpstr>
      <vt:lpstr>'Cuadro 29'!PerÃ­odo_de_referencia</vt:lpstr>
      <vt:lpstr>'Cuadro 30'!PerÃ­odo_de_referencia</vt:lpstr>
      <vt:lpstr>'Cuadro 31'!PerÃ­odo_de_referencia</vt:lpstr>
      <vt:lpstr>'Cuadro 32'!PerÃ­odo_de_referencia</vt:lpstr>
      <vt:lpstr>'Cuadro 33'!PerÃ­odo_de_referencia</vt:lpstr>
      <vt:lpstr>'Cuadro 34'!PerÃ­odo_de_referencia</vt:lpstr>
      <vt:lpstr>'Cuadro 35'!PerÃ­odo_de_referencia</vt:lpstr>
      <vt:lpstr>'Cuadro 36'!PerÃ­odo_de_referencia</vt:lpstr>
      <vt:lpstr>'Cuadro 37'!PerÃ­odo_de_referencia</vt:lpstr>
      <vt:lpstr>'Cuadro 38'!PerÃ­odo_de_referencia</vt:lpstr>
      <vt:lpstr>'Cuadro 39'!PerÃ­odo_de_referencia</vt:lpstr>
      <vt:lpstr>'Cuadro 40'!PerÃ­odo_de_referencia</vt:lpstr>
      <vt:lpstr>'Cuadro 41'!PerÃ­odo_de_referencia</vt:lpstr>
      <vt:lpstr>'Cuadro 42'!PerÃ­odo_de_referencia</vt:lpstr>
      <vt:lpstr>'Cuadro 43'!PerÃ­odo_de_referencia</vt:lpstr>
      <vt:lpstr>PerÃ­odo_de_referencia</vt:lpstr>
      <vt:lpstr>'Cuadro 1'!Período_de_referencia</vt:lpstr>
      <vt:lpstr>'Cuadro 10'!Período_de_referencia</vt:lpstr>
      <vt:lpstr>'Cuadro 11'!Período_de_referencia</vt:lpstr>
      <vt:lpstr>'Cuadro 2'!Período_de_referencia</vt:lpstr>
      <vt:lpstr>'Cuadro 3'!Período_de_referencia</vt:lpstr>
      <vt:lpstr>'Cuadro 5'!Período_de_referencia</vt:lpstr>
      <vt:lpstr>'Cuadro 6'!Período_de_referencia</vt:lpstr>
      <vt:lpstr>'Cuadro 7'!Período_de_referencia</vt:lpstr>
      <vt:lpstr>'Cuadro 8'!Período_de_referencia</vt:lpstr>
      <vt:lpstr>'Cuadro 9'!Período_de_referencia</vt:lpstr>
      <vt:lpstr>Período_de_referencia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abril</dc:creator>
  <cp:lastModifiedBy>luisa fda suarez</cp:lastModifiedBy>
  <dcterms:created xsi:type="dcterms:W3CDTF">2021-04-27T22:46:19Z</dcterms:created>
  <dcterms:modified xsi:type="dcterms:W3CDTF">2021-07-23T16:13:12Z</dcterms:modified>
</cp:coreProperties>
</file>