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autoCompressPictures="0"/>
  <mc:AlternateContent xmlns:mc="http://schemas.openxmlformats.org/markup-compatibility/2006">
    <mc:Choice Requires="x15">
      <x15ac:absPath xmlns:x15ac="http://schemas.microsoft.com/office/spreadsheetml/2010/11/ac" url="https://danegovco-my.sharepoint.com/personal/cacaceresh_dane_gov_co/Documents/SCAE/Cuentas del Marco Central SCAE/Varios/CAE-FA/Publicación/2024/Envío a DT/"/>
    </mc:Choice>
  </mc:AlternateContent>
  <xr:revisionPtr revIDLastSave="0" documentId="13_ncr:1_{56D95555-3BE4-4EE7-B44D-8FCC9F3DA2F7}" xr6:coauthVersionLast="47" xr6:coauthVersionMax="47" xr10:uidLastSave="{00000000-0000-0000-0000-000000000000}"/>
  <bookViews>
    <workbookView xWindow="-120" yWindow="-120" windowWidth="29040" windowHeight="15720" tabRatio="815" xr2:uid="{00000000-000D-0000-FFFF-FFFF00000000}"/>
  </bookViews>
  <sheets>
    <sheet name="Índice" sheetId="519" r:id="rId1"/>
    <sheet name="Cuadro 1" sheetId="520" r:id="rId2"/>
    <sheet name="Cuadro 2" sheetId="522" r:id="rId3"/>
    <sheet name="Cuadro 3" sheetId="547" r:id="rId4"/>
    <sheet name="Cuadro 4" sheetId="548" r:id="rId5"/>
    <sheet name="Cuadro 5" sheetId="549" r:id="rId6"/>
    <sheet name="Cuadro 6" sheetId="550" r:id="rId7"/>
    <sheet name="Cuadro 7" sheetId="551" r:id="rId8"/>
    <sheet name="Cuadro 8" sheetId="552" r:id="rId9"/>
    <sheet name="Cuadro 9" sheetId="553" r:id="rId10"/>
    <sheet name="Cuadro 10" sheetId="554" r:id="rId11"/>
    <sheet name="Cuadro 11" sheetId="555" r:id="rId12"/>
    <sheet name="Cuadro 12" sheetId="556" r:id="rId13"/>
    <sheet name="Cuadro 13" sheetId="557" r:id="rId14"/>
    <sheet name="Cuadro 14" sheetId="558" r:id="rId15"/>
    <sheet name="Cuadro 15" sheetId="559" r:id="rId16"/>
    <sheet name="Cuadro 16" sheetId="560" r:id="rId17"/>
    <sheet name="Cuadro 17" sheetId="561" r:id="rId18"/>
    <sheet name="Cuadro 18" sheetId="562" r:id="rId19"/>
    <sheet name="Cuadro 19" sheetId="563" r:id="rId20"/>
    <sheet name="Cuadro 20" sheetId="564" r:id="rId21"/>
    <sheet name="Cuadro 21" sheetId="565" r:id="rId22"/>
    <sheet name="Cuadro 22" sheetId="566" r:id="rId23"/>
    <sheet name="Cuadro 23" sheetId="567" r:id="rId24"/>
    <sheet name="Cuadro 24" sheetId="568" r:id="rId25"/>
    <sheet name="Cuadro 25" sheetId="569" r:id="rId26"/>
    <sheet name="Cuadro 26" sheetId="570" r:id="rId27"/>
  </sheets>
  <definedNames>
    <definedName name="Cuadro_23">Índice!$B$42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8" i="569" l="1"/>
  <c r="B24" i="569"/>
  <c r="B44" i="569" s="1"/>
  <c r="AP27" i="550"/>
  <c r="AP26" i="550" s="1"/>
  <c r="AH29" i="550"/>
  <c r="AG29" i="550"/>
  <c r="AF29" i="550"/>
  <c r="AD29" i="550"/>
  <c r="Z29" i="550"/>
  <c r="Y29" i="550"/>
  <c r="X29" i="550"/>
  <c r="V29" i="550"/>
  <c r="R29" i="550"/>
  <c r="Q29" i="550"/>
  <c r="N29" i="550"/>
  <c r="AH26" i="550"/>
  <c r="AG26" i="550"/>
  <c r="AF26" i="550"/>
  <c r="Z26" i="550"/>
  <c r="Y26" i="550"/>
  <c r="X26" i="550"/>
  <c r="R26" i="550"/>
  <c r="Q26" i="550"/>
  <c r="P26" i="550"/>
  <c r="AD24" i="550"/>
  <c r="V24" i="550"/>
  <c r="N24" i="550"/>
  <c r="V17" i="550"/>
  <c r="U17" i="550"/>
  <c r="O17" i="550"/>
  <c r="AD13" i="550"/>
  <c r="X13" i="550"/>
  <c r="W13" i="550"/>
  <c r="V13" i="550"/>
  <c r="N13" i="550"/>
  <c r="D24" i="550"/>
  <c r="C24" i="550"/>
  <c r="S29" i="550"/>
  <c r="T29" i="550"/>
  <c r="U29" i="550"/>
  <c r="W29" i="550"/>
  <c r="AA29" i="550"/>
  <c r="AB29" i="550"/>
  <c r="AC29" i="550"/>
  <c r="AE29" i="550"/>
  <c r="AI29" i="550"/>
  <c r="AJ29" i="550"/>
  <c r="AK29" i="550"/>
  <c r="P29" i="550"/>
  <c r="O29" i="550"/>
  <c r="I29" i="550"/>
  <c r="J29" i="550"/>
  <c r="O26" i="550"/>
  <c r="S26" i="550"/>
  <c r="T26" i="550"/>
  <c r="U26" i="550"/>
  <c r="W26" i="550"/>
  <c r="AA26" i="550"/>
  <c r="AB26" i="550"/>
  <c r="AC26" i="550"/>
  <c r="AE26" i="550"/>
  <c r="AI26" i="550"/>
  <c r="AJ26" i="550"/>
  <c r="AK26" i="550"/>
  <c r="P17" i="550"/>
  <c r="Q17" i="550"/>
  <c r="R17" i="550"/>
  <c r="S17" i="550"/>
  <c r="T17" i="550"/>
  <c r="W17" i="550"/>
  <c r="X17" i="550"/>
  <c r="Y17" i="550"/>
  <c r="Z17" i="550"/>
  <c r="AA17" i="550"/>
  <c r="AB17" i="550"/>
  <c r="AE17" i="550"/>
  <c r="AF17" i="550"/>
  <c r="AG17" i="550"/>
  <c r="AH17" i="550"/>
  <c r="AI17" i="550"/>
  <c r="AJ17" i="550"/>
  <c r="AK17" i="550"/>
  <c r="Q13" i="550"/>
  <c r="R13" i="550"/>
  <c r="S13" i="550"/>
  <c r="U13" i="550"/>
  <c r="Y13" i="550"/>
  <c r="Z13" i="550"/>
  <c r="AA13" i="550"/>
  <c r="AC13" i="550"/>
  <c r="AG13" i="550"/>
  <c r="AH13" i="550"/>
  <c r="AI13" i="550"/>
  <c r="AK13" i="550"/>
  <c r="H29" i="550"/>
  <c r="J26" i="550"/>
  <c r="I26" i="550"/>
  <c r="H26" i="550"/>
  <c r="BU24" i="550"/>
  <c r="BT24" i="550"/>
  <c r="BR24" i="550"/>
  <c r="BQ24" i="550"/>
  <c r="BP24" i="550"/>
  <c r="BO24" i="550"/>
  <c r="BM24" i="550"/>
  <c r="BM42" i="550" s="1"/>
  <c r="BL24" i="550"/>
  <c r="BL42" i="550" s="1"/>
  <c r="BJ24" i="550"/>
  <c r="BH24" i="550"/>
  <c r="BH42" i="550" s="1"/>
  <c r="BF24" i="550"/>
  <c r="BD24" i="550"/>
  <c r="BC24" i="550"/>
  <c r="BB24" i="550"/>
  <c r="BA24" i="550"/>
  <c r="BA42" i="550" s="1"/>
  <c r="AZ24" i="550"/>
  <c r="AZ42" i="550" s="1"/>
  <c r="AY24" i="550"/>
  <c r="AX24" i="550"/>
  <c r="AW24" i="550"/>
  <c r="AU24" i="550"/>
  <c r="AT24" i="550"/>
  <c r="AS24" i="550"/>
  <c r="AO24" i="550"/>
  <c r="AM24" i="550"/>
  <c r="AK24" i="550"/>
  <c r="AJ24" i="550"/>
  <c r="AI24" i="550"/>
  <c r="AH24" i="550"/>
  <c r="AF24" i="550"/>
  <c r="AE24" i="550"/>
  <c r="AC24" i="550"/>
  <c r="AB24" i="550"/>
  <c r="AA24" i="550"/>
  <c r="Z24" i="550"/>
  <c r="X24" i="550"/>
  <c r="W24" i="550"/>
  <c r="U24" i="550"/>
  <c r="T24" i="550"/>
  <c r="S24" i="550"/>
  <c r="R24" i="550"/>
  <c r="P24" i="550"/>
  <c r="O24" i="550"/>
  <c r="K24" i="550"/>
  <c r="J24" i="550"/>
  <c r="I24" i="550"/>
  <c r="H24" i="550"/>
  <c r="F24" i="550"/>
  <c r="E24" i="550"/>
  <c r="J17" i="550"/>
  <c r="I17" i="550"/>
  <c r="H17" i="550"/>
  <c r="AO13" i="550"/>
  <c r="AM13" i="550"/>
  <c r="K13" i="550"/>
  <c r="K20" i="550" s="1"/>
  <c r="J13" i="550"/>
  <c r="I13" i="550"/>
  <c r="H13" i="550"/>
  <c r="C13" i="550"/>
  <c r="B13" i="550"/>
  <c r="BW22" i="550" l="1"/>
  <c r="BW24" i="550" s="1"/>
  <c r="BB42" i="550"/>
  <c r="AP32" i="550"/>
  <c r="AO20" i="550"/>
  <c r="AO42" i="550" s="1"/>
  <c r="C20" i="550"/>
  <c r="AU42" i="550"/>
  <c r="BD42" i="550"/>
  <c r="AS42" i="550"/>
  <c r="BJ42" i="550"/>
  <c r="AB32" i="550"/>
  <c r="AI32" i="550"/>
  <c r="AG32" i="550"/>
  <c r="AH32" i="550"/>
  <c r="Q32" i="550"/>
  <c r="Z32" i="550"/>
  <c r="Y32" i="550"/>
  <c r="R32" i="550"/>
  <c r="N26" i="550"/>
  <c r="V26" i="550"/>
  <c r="O32" i="550"/>
  <c r="W32" i="550"/>
  <c r="AD26" i="550"/>
  <c r="AA32" i="550"/>
  <c r="T32" i="550"/>
  <c r="Q24" i="550"/>
  <c r="Y24" i="550"/>
  <c r="AG24" i="550"/>
  <c r="Q20" i="550"/>
  <c r="N17" i="550"/>
  <c r="AD17" i="550"/>
  <c r="AD20" i="550" s="1"/>
  <c r="AC17" i="550"/>
  <c r="AG20" i="550"/>
  <c r="W20" i="550"/>
  <c r="AJ13" i="550"/>
  <c r="AJ20" i="550" s="1"/>
  <c r="T13" i="550"/>
  <c r="AF13" i="550"/>
  <c r="P13" i="550"/>
  <c r="AE13" i="550"/>
  <c r="O13" i="550"/>
  <c r="AB13" i="550"/>
  <c r="Y20" i="550"/>
  <c r="B24" i="550"/>
  <c r="P32" i="550"/>
  <c r="X20" i="550"/>
  <c r="AF20" i="550"/>
  <c r="U20" i="550"/>
  <c r="AJ32" i="550"/>
  <c r="AF32" i="550"/>
  <c r="X32" i="550"/>
  <c r="AH20" i="550"/>
  <c r="R20" i="550"/>
  <c r="E13" i="550"/>
  <c r="F13" i="550"/>
  <c r="D13" i="550"/>
  <c r="S32" i="550"/>
  <c r="AE32" i="550"/>
  <c r="AC32" i="550"/>
  <c r="U32" i="550"/>
  <c r="AK32" i="550"/>
  <c r="H32" i="550"/>
  <c r="AK20" i="550"/>
  <c r="AI20" i="550"/>
  <c r="AA20" i="550"/>
  <c r="S20" i="550"/>
  <c r="Z20" i="550"/>
  <c r="V20" i="550"/>
  <c r="H20" i="550"/>
  <c r="K42" i="550"/>
  <c r="AT42" i="550"/>
  <c r="BC42" i="550"/>
  <c r="BP42" i="550"/>
  <c r="BF42" i="550"/>
  <c r="I20" i="550"/>
  <c r="I32" i="550"/>
  <c r="AX42" i="550"/>
  <c r="BT42" i="550"/>
  <c r="BQ42" i="550"/>
  <c r="J20" i="550"/>
  <c r="J32" i="550"/>
  <c r="AY42" i="550"/>
  <c r="BU42" i="550"/>
  <c r="AW42" i="550"/>
  <c r="B20" i="550"/>
  <c r="AM20" i="550"/>
  <c r="BR42" i="550"/>
  <c r="BO42" i="550"/>
  <c r="AP42" i="550" l="1"/>
  <c r="C42" i="550"/>
  <c r="P20" i="550"/>
  <c r="D20" i="550"/>
  <c r="AG42" i="550"/>
  <c r="Y42" i="550"/>
  <c r="AD32" i="550"/>
  <c r="W42" i="550"/>
  <c r="V32" i="550"/>
  <c r="N32" i="550"/>
  <c r="N20" i="550"/>
  <c r="X42" i="550"/>
  <c r="AH42" i="550"/>
  <c r="AC20" i="550"/>
  <c r="Q42" i="550"/>
  <c r="AA42" i="550"/>
  <c r="O20" i="550"/>
  <c r="U42" i="550"/>
  <c r="R42" i="550"/>
  <c r="AJ42" i="550"/>
  <c r="AE20" i="550"/>
  <c r="T20" i="550"/>
  <c r="AB20" i="550"/>
  <c r="AF42" i="550"/>
  <c r="P42" i="550"/>
  <c r="F20" i="550"/>
  <c r="AI42" i="550"/>
  <c r="E20" i="550"/>
  <c r="S42" i="550"/>
  <c r="AK42" i="550"/>
  <c r="Z42" i="550"/>
  <c r="H42" i="550"/>
  <c r="J42" i="550"/>
  <c r="AM42" i="550"/>
  <c r="BW42" i="550"/>
  <c r="B42" i="550"/>
  <c r="I42" i="550"/>
  <c r="F42" i="550" l="1"/>
  <c r="D42" i="550"/>
  <c r="AC42" i="550"/>
  <c r="AD42" i="550"/>
  <c r="N42" i="550"/>
  <c r="V42" i="550"/>
  <c r="T42" i="550"/>
  <c r="AE42" i="550"/>
  <c r="AB42" i="550"/>
  <c r="O42" i="550"/>
  <c r="E42" i="550"/>
</calcChain>
</file>

<file path=xl/sharedStrings.xml><?xml version="1.0" encoding="utf-8"?>
<sst xmlns="http://schemas.openxmlformats.org/spreadsheetml/2006/main" count="4804" uniqueCount="263">
  <si>
    <t>Cuadro oferta utilización en unidades físicas
Base 2015</t>
  </si>
  <si>
    <t>Cuadro 1</t>
  </si>
  <si>
    <t>Cuadro oferta</t>
  </si>
  <si>
    <t>Cuadro 2</t>
  </si>
  <si>
    <t>Cuadro utilización</t>
  </si>
  <si>
    <t>Cuadro 3</t>
  </si>
  <si>
    <t>Cuadro 4</t>
  </si>
  <si>
    <t>Cuadro 5</t>
  </si>
  <si>
    <t>Cuadro 6</t>
  </si>
  <si>
    <t>Cuadro 7</t>
  </si>
  <si>
    <t>Cuadro 8</t>
  </si>
  <si>
    <t>Hogares</t>
  </si>
  <si>
    <t>Importaciones</t>
  </si>
  <si>
    <t>Flujos procedentes del ambiente</t>
  </si>
  <si>
    <t>Oferta Total</t>
  </si>
  <si>
    <t>Cultivos agrícolas transitorios; cultivos agrícolas permanentes; Propagación de plantas (actividades de viveros, excepto viveros forestales); actividades de apoyo a la agricultura y la ganadería, y posteriores a la cosecha, explotación mixta (agrícola y pecuaria) y caza ordinaria y mediante trampas y actividades de servicios conexas</t>
  </si>
  <si>
    <t>Ganadería</t>
  </si>
  <si>
    <t>Silvicultura y extracción de madera</t>
  </si>
  <si>
    <t>Pesca y acuicultura</t>
  </si>
  <si>
    <t>Extracción de carbón de piedra y lignito</t>
  </si>
  <si>
    <t>Extracción de petróleo crudo y gas natural y actividades de apoyo para la extracción de petróleo y de gas natural</t>
  </si>
  <si>
    <t>Extracción de minerales metalíferos</t>
  </si>
  <si>
    <t>Extracción de otras minas y canteras</t>
  </si>
  <si>
    <t>Actividades de apoyo para otras actividades de explotación de minas y canteras</t>
  </si>
  <si>
    <t>Procesamiento y conservación de carne y productos cárnicos de bovinos, bufalinos, porcinos y otras carnes n.c.p.; procesamiento y conservación de carne y productos cárnicos de aves de corral y procesamiento y conservación de pescados, crustáceos y moluscos</t>
  </si>
  <si>
    <t>Elaboración de aceites y grasas de origen vegetal y animal</t>
  </si>
  <si>
    <t>Elaboración de productos lácteos</t>
  </si>
  <si>
    <t>Elaboración de productos de molinería, almidones y productos derivados del almidón; elaboración de productos de panadería; elaboración de macarrones, fideos, alcuzcuz, y productos farináceos similares y elaboración de alimentos preparados para animales</t>
  </si>
  <si>
    <t>Elaboración de productos de café</t>
  </si>
  <si>
    <t>Elaboración de azúcar y elaboración de panela</t>
  </si>
  <si>
    <t>Elaboración de cacao, chocolate y productos de confitería</t>
  </si>
  <si>
    <t>Procesamiento y conservación de frutas, legumbres, hortalizas y tubérculos; elaboración de otros productos alimenticios (platos preparados y conservados mediante enlatado o congelado, elaboración de sopas y caldos en estado sólidos, polvo o instantáneas entre otros)</t>
  </si>
  <si>
    <t>Elaboración de bebidas (incluido el hielo) y elaboración de productos de tabaco</t>
  </si>
  <si>
    <t>Preparación, hilatura, tejeduría y acabado de productos textiles; fabricación de otros productos textiles, Confección de prendas de vestir</t>
  </si>
  <si>
    <t>Curtido y recurtido de cueros; fabricación de calzado; fabricación de artículos de viaje, maletas, bolsos de mano y artículos similares, y fabricación de artículos de talabartería y guarnicionería; adobo y teñido de pieles</t>
  </si>
  <si>
    <t>Transformación de la madera y fabricación de productos de madera y de corcho, excepto muebles; fabricación de artículos de cestería y espartería</t>
  </si>
  <si>
    <t>Fabricación de papel, cartón y productos de papel y de cartón</t>
  </si>
  <si>
    <t>Coquización, fabricación de productos de la refinación del petróleo y actividades de mezcla de combustibles</t>
  </si>
  <si>
    <t>Fabricación de sustancias químicas básicas, abonos y compuestos inorgánicos nitrogenados, plásticos y caucho sintético en formas primarias; fabricación de otros productos químicos; fabricación de fibras sintéticas y artificiales; fabricación de productos farmacéuticos, sustancias químicas medicinales y productos botánicos de uso farmacéutico</t>
  </si>
  <si>
    <t>Fabricación de productos de caucho y de plástico</t>
  </si>
  <si>
    <t>Fabricación de otros productos minerales no metálicos</t>
  </si>
  <si>
    <t>Fabricación de productos metalúrgicos básicos; fabricación de productos elaborados de metal, excepto maquinaria y equipo</t>
  </si>
  <si>
    <t>Fabricación de aparatos y equipo eléctrico; fabricación de productos informáticos, electrónicos y ópticos</t>
  </si>
  <si>
    <t>Fabricación de maquinaria y equipo n.c.p.; instalación, mantenimiento y reparación especializado de maquinaria y equipo</t>
  </si>
  <si>
    <t>Fabricación de vehículos automotores, remolques y semirremolques; fabricación de otros tipos de equipo de transporte</t>
  </si>
  <si>
    <t xml:space="preserve"> Fabricación de muebles, colchones y somieres</t>
  </si>
  <si>
    <t>Otras industrias manufactureras</t>
  </si>
  <si>
    <t>Generación de energía eléctrica; transmisión de energía eléctrica y distribución y comercialización de energía eléctrica</t>
  </si>
  <si>
    <t>Producción de gas; distribución de combustibles gaseosos por tuberías; suministro de vapor y aire acondicionado</t>
  </si>
  <si>
    <t>Captación, tratamiento y distribución de agua</t>
  </si>
  <si>
    <t>Evacuación y tratamiento de aguas residuales; recolección, tratamiento y disposición de desechos y actividades de saneamiento ambiental y otros servicios de gestión de desechos</t>
  </si>
  <si>
    <t>Recuperación de materiales (reciclaje)</t>
  </si>
  <si>
    <t>Construcción de edificaciones residenciales y no residenciales</t>
  </si>
  <si>
    <t>Construcción de carreteras y vías de ferrocarril, de proyectos de servicio público y de otras obras de ingeniería civil</t>
  </si>
  <si>
    <t>Actividades especializadas para la construcción de edificaciones y obras de ingeniería civil (Alquiler de maquinaría y equipo de construcción con operadores)</t>
  </si>
  <si>
    <t>Comercio al por mayor y en comisión o por contrata; comercio al por menor (incluso el comercio al por menor de combustibles); comercio de vehículos automotores y motocicletas, sus partes, piezas y accesorios</t>
  </si>
  <si>
    <t>Mantenimiento y reparación de vehículos automotores y motocicletas</t>
  </si>
  <si>
    <t>Transporte terrestre y transporte por tuberías</t>
  </si>
  <si>
    <t>Transporte acuático</t>
  </si>
  <si>
    <t>Transporte aéreo</t>
  </si>
  <si>
    <t>Almacenamiento y actividades complementarias al transporte</t>
  </si>
  <si>
    <t>Actividades de correo y de servicios de mensajería</t>
  </si>
  <si>
    <t>Alojamiento y servicios de comida</t>
  </si>
  <si>
    <t>Información y comunicaciones</t>
  </si>
  <si>
    <t>Actividades financieras y de seguros</t>
  </si>
  <si>
    <t>Actividades inmobiliarias</t>
  </si>
  <si>
    <t>Actividades profesionales, científicas y técnicas</t>
  </si>
  <si>
    <t>Actividades de servicios administrativos y de apoyo</t>
  </si>
  <si>
    <t>Administración pública y defensa; planes de seguridad social de afiliación obligatoria</t>
  </si>
  <si>
    <t>Educación de mercado</t>
  </si>
  <si>
    <t>Educación de no mercado</t>
  </si>
  <si>
    <t>Actividades de atención de la salud humana y de servicios sociales</t>
  </si>
  <si>
    <t>Actividades artísticas, de entretenimiento y recreación y otras actividades de servicios</t>
  </si>
  <si>
    <t>Actividades de los hogares individuales en calidad de empleadores</t>
  </si>
  <si>
    <t>I. Fuentes de agua extraída</t>
  </si>
  <si>
    <t>Recursos hídricos interiores</t>
  </si>
  <si>
    <t>Otras fuentes de agua</t>
  </si>
  <si>
    <t>Precipitaciones</t>
  </si>
  <si>
    <t>Total de suministro agua extraída</t>
  </si>
  <si>
    <t>II. Agua extraída</t>
  </si>
  <si>
    <t>Para distribución</t>
  </si>
  <si>
    <t>Para utilización propia</t>
  </si>
  <si>
    <t>Total agua extraída</t>
  </si>
  <si>
    <t>III. Aguas residuales y reutilizadas</t>
  </si>
  <si>
    <t>Aguas residuales para tratamiento</t>
  </si>
  <si>
    <t>Tratamiento propio</t>
  </si>
  <si>
    <t>Producción de agua reutilización</t>
  </si>
  <si>
    <t>Total de aguas residuales y reutilizadas</t>
  </si>
  <si>
    <t>IV. Flujos de retorno de agua</t>
  </si>
  <si>
    <t>A recursos hídricos interiores</t>
  </si>
  <si>
    <t>Total flujos de retorno</t>
  </si>
  <si>
    <t>V. Evaporación de agua extraída, transpiración, y agua incorporada en productos</t>
  </si>
  <si>
    <t>Evaporación de agua extraída</t>
  </si>
  <si>
    <t>Transpiración</t>
  </si>
  <si>
    <t>Agua incorporada en los productos</t>
  </si>
  <si>
    <t>Utilización total del agua extraída</t>
  </si>
  <si>
    <t>Agua distribuida</t>
  </si>
  <si>
    <t>Utilización propia</t>
  </si>
  <si>
    <t>Aguas residuales recibidas de otras unidades</t>
  </si>
  <si>
    <t>Agua reutilizada</t>
  </si>
  <si>
    <t>Distribuida para reutilización</t>
  </si>
  <si>
    <t>Retornos al ambiente</t>
  </si>
  <si>
    <t>Utilización Total</t>
  </si>
  <si>
    <t>Agricultura, ganadería, caza, silvicultura y pesca</t>
  </si>
  <si>
    <t>Explotación de minas y canteras</t>
  </si>
  <si>
    <t>Industrias manufactureras</t>
  </si>
  <si>
    <t>Suministro de electricidad, gas, vapor y aire acondicionado; Distribución de agua; evacuación y tratamiento de aguas residuales, gestión de desechos y actividades de saneamiento ambiental</t>
  </si>
  <si>
    <t>Construcción</t>
  </si>
  <si>
    <t>Comercio al por mayor y al por menor; reparación de vehículos automotores y motocicletas; Transporte y almacenamiento; Alojamiento y servicios de comida</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</si>
  <si>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</si>
  <si>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</si>
  <si>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</si>
  <si>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001 - 008, 013</t>
  </si>
  <si>
    <t>009 - 012</t>
  </si>
  <si>
    <t>014, 015</t>
  </si>
  <si>
    <t>016</t>
  </si>
  <si>
    <t>017</t>
  </si>
  <si>
    <t>018, 021</t>
  </si>
  <si>
    <t>019</t>
  </si>
  <si>
    <t>020</t>
  </si>
  <si>
    <t>022</t>
  </si>
  <si>
    <t>023 - 025</t>
  </si>
  <si>
    <t>026</t>
  </si>
  <si>
    <t>027</t>
  </si>
  <si>
    <t>028, 032, 035</t>
  </si>
  <si>
    <t>029</t>
  </si>
  <si>
    <t>030, 031</t>
  </si>
  <si>
    <t>033</t>
  </si>
  <si>
    <t>034</t>
  </si>
  <si>
    <t>036</t>
  </si>
  <si>
    <t>037, 038</t>
  </si>
  <si>
    <t>039</t>
  </si>
  <si>
    <t>040</t>
  </si>
  <si>
    <t>041</t>
  </si>
  <si>
    <t>042</t>
  </si>
  <si>
    <t>043, 044</t>
  </si>
  <si>
    <t>045 - 047</t>
  </si>
  <si>
    <t>048</t>
  </si>
  <si>
    <t>049</t>
  </si>
  <si>
    <t>050, 051</t>
  </si>
  <si>
    <t>052</t>
  </si>
  <si>
    <t>053, 057</t>
  </si>
  <si>
    <t>054</t>
  </si>
  <si>
    <t>055</t>
  </si>
  <si>
    <t>056</t>
  </si>
  <si>
    <t>058 - 060</t>
  </si>
  <si>
    <t>061</t>
  </si>
  <si>
    <t>062</t>
  </si>
  <si>
    <t>063, 064, 066</t>
  </si>
  <si>
    <t>065</t>
  </si>
  <si>
    <t>067</t>
  </si>
  <si>
    <t>068</t>
  </si>
  <si>
    <t>069</t>
  </si>
  <si>
    <t>070</t>
  </si>
  <si>
    <t>071</t>
  </si>
  <si>
    <t>072, 074</t>
  </si>
  <si>
    <t>073</t>
  </si>
  <si>
    <t>075</t>
  </si>
  <si>
    <t>076</t>
  </si>
  <si>
    <t>077</t>
  </si>
  <si>
    <t>078 - 080</t>
  </si>
  <si>
    <t>081 - 084</t>
  </si>
  <si>
    <t>085 - 088</t>
  </si>
  <si>
    <t>089</t>
  </si>
  <si>
    <t>090 - 093</t>
  </si>
  <si>
    <t>094 - 097</t>
  </si>
  <si>
    <t>098, 099</t>
  </si>
  <si>
    <t>100</t>
  </si>
  <si>
    <t>101</t>
  </si>
  <si>
    <t>102, 103</t>
  </si>
  <si>
    <t>104 - 108</t>
  </si>
  <si>
    <t>109</t>
  </si>
  <si>
    <t>Consumo final</t>
  </si>
  <si>
    <t>Exportaciones</t>
  </si>
  <si>
    <t>A otras fuentes</t>
  </si>
  <si>
    <r>
      <t>Pérdidas</t>
    </r>
    <r>
      <rPr>
        <vertAlign val="superscript"/>
        <sz val="9"/>
        <color indexed="8"/>
        <rFont val="Segoe UI"/>
        <family val="2"/>
      </rPr>
      <t>1</t>
    </r>
  </si>
  <si>
    <t>003</t>
  </si>
  <si>
    <t>Cuadro 9</t>
  </si>
  <si>
    <t>Cuadro 10</t>
  </si>
  <si>
    <t>Cuadro 11</t>
  </si>
  <si>
    <t>Cuadro 12</t>
  </si>
  <si>
    <t>Cuadro 13</t>
  </si>
  <si>
    <t>Cuadro 14</t>
  </si>
  <si>
    <t>Cuadro 15</t>
  </si>
  <si>
    <t>Cuadro 16</t>
  </si>
  <si>
    <t>Cuadro 17</t>
  </si>
  <si>
    <t>Cuadro 18</t>
  </si>
  <si>
    <t xml:space="preserve"> Cultivo permanente de café</t>
  </si>
  <si>
    <t>Aguas superficiales</t>
  </si>
  <si>
    <t>Aguas subterráneas</t>
  </si>
  <si>
    <t>Aguas residuales</t>
  </si>
  <si>
    <t>Oferta total</t>
  </si>
  <si>
    <t>Utilización total</t>
  </si>
  <si>
    <t>Flujos procedentes del resto del mundo</t>
  </si>
  <si>
    <t>Flujos al resto del mundo</t>
  </si>
  <si>
    <t>Flujos al ambiente</t>
  </si>
  <si>
    <t>Índice</t>
  </si>
  <si>
    <t>Cuadro 19</t>
  </si>
  <si>
    <t>Cuadro 20</t>
  </si>
  <si>
    <t xml:space="preserve"> </t>
  </si>
  <si>
    <t>Cuadro 21</t>
  </si>
  <si>
    <t>Cuadro 22</t>
  </si>
  <si>
    <t>Actividades de impresión; producción de copias a partir de grabaciones originales (Copia a partir de un original en CD, DVD, Blu-ray)</t>
  </si>
  <si>
    <t>CUENTA AMBIENTAL Y ECONÓMICA DE FLUJOS DE AGUA (CAE-FA)</t>
  </si>
  <si>
    <t>1. Cuadro oferta-utilización 2010</t>
  </si>
  <si>
    <t>2. Cuadro oferta-utilización 2011</t>
  </si>
  <si>
    <t>3. Cuadro oferta-utilización 2012</t>
  </si>
  <si>
    <t>4. Cuadro oferta-utilización 2013</t>
  </si>
  <si>
    <t>5. Cuadro oferta-utilización 2014</t>
  </si>
  <si>
    <t>6. Cuadro oferta-utilización 2015</t>
  </si>
  <si>
    <t>7. Cuadro oferta-utilización 2016</t>
  </si>
  <si>
    <t>8. Cuadro oferta-utilización 2017</t>
  </si>
  <si>
    <t>9. Cuadro oferta-utilización 2018</t>
  </si>
  <si>
    <t xml:space="preserve">10. Cuadro oferta-utilización 2019 </t>
  </si>
  <si>
    <t>12. Cuadro oferta-utilización 2021 provisional</t>
  </si>
  <si>
    <t xml:space="preserve"> CUENTA AMBIENTAL Y ECONÓMICA DE FLUJOS DE AGUA (CAE-FA)</t>
  </si>
  <si>
    <t>Cuadro 23</t>
  </si>
  <si>
    <t>Cuadro 24</t>
  </si>
  <si>
    <t>Cuadro oferta en unidades físicas
Hectómetros cúbicos
Base 2015
Año 2010</t>
  </si>
  <si>
    <t>Agua del suelo</t>
  </si>
  <si>
    <t>Agua de mar</t>
  </si>
  <si>
    <t>Aguas de la tierra</t>
  </si>
  <si>
    <t>Cuadro utilización en unidades físicas
Hectómetros cúbicos
Base 2015
Año 2010</t>
  </si>
  <si>
    <t xml:space="preserve">Extracción de agua, consumo intermedio y flujos de retorno, según divisiones CIIU Rev. 4 A.C. 61 </t>
  </si>
  <si>
    <t>Concepto del Sistema de Contabilidad Ambiental y Económica (SCAE)</t>
  </si>
  <si>
    <t>Extracción de agua, producción de agua y generación de flujos de retorno, según divisiones CIIU Rev. 4 A.C. 61 agrupaciones</t>
  </si>
  <si>
    <t>Cuadro oferta en unidades físicas
Hectómetros cúbicos
Base 2015
Año 2011</t>
  </si>
  <si>
    <t>Cuadro utilización en unidades físicas
Hectómetros cúbicos
Base 2015
Año 2011</t>
  </si>
  <si>
    <t>Cuadro oferta en unidades físicas
Hectómetros cúbicos
Base 2015
Año 2012</t>
  </si>
  <si>
    <t>Cuadro utilización en unidades físicas
Hectómetros cúbicos
Base 2015
Año 2012</t>
  </si>
  <si>
    <t>Cuadro oferta en unidades físicas
Hectómetros cúbicos
Base 2015
Año 2013</t>
  </si>
  <si>
    <t>Cuadro utilización en unidades físicas
Hectómetros cúbicos
Base 2015
Año 2013</t>
  </si>
  <si>
    <t>Cuadro oferta en unidades físicas
Hectómetros cúbicos
Base 2015
Año 2014</t>
  </si>
  <si>
    <t>Cuadro utilización en unidades físicas
Hectómetros cúbicos
Base 2015
Año 2014</t>
  </si>
  <si>
    <r>
      <rPr>
        <b/>
        <vertAlign val="superscript"/>
        <sz val="8"/>
        <rFont val="Segoe UI"/>
        <family val="2"/>
      </rPr>
      <t>1</t>
    </r>
    <r>
      <rPr>
        <sz val="8"/>
        <rFont val="Segoe UI"/>
        <family val="2"/>
      </rPr>
      <t>Se contabilizan las pérdidas en la distribución</t>
    </r>
  </si>
  <si>
    <t xml:space="preserve">11. Cuadro oferta-utilización 2020 </t>
  </si>
  <si>
    <t>13. Cuadro oferta-utilización 2022 provisional</t>
  </si>
  <si>
    <t>Cuadro 25</t>
  </si>
  <si>
    <t>Cuadro 26</t>
  </si>
  <si>
    <t>Actualizado el 23 de agosto de 2024</t>
  </si>
  <si>
    <r>
      <rPr>
        <b/>
        <sz val="8"/>
        <rFont val="Segoe UI"/>
        <family val="2"/>
      </rPr>
      <t>Fuente:</t>
    </r>
    <r>
      <rPr>
        <sz val="8"/>
        <rFont val="Segoe UI"/>
        <family val="2"/>
      </rPr>
      <t xml:space="preserve"> DANE, Cuenta Ambiental y Económica de Flujos de Agua (CAE-FA)</t>
    </r>
  </si>
  <si>
    <t>Cuadro utilización en unidades físicas
Hectómetros cúbicos
Base 2015
Año 2015</t>
  </si>
  <si>
    <t>Cuadro oferta en unidades físicas
Hectómetros cúbicos
Base 2015
Año 2015</t>
  </si>
  <si>
    <t>Cuadro oferta en unidades físicas
Hectómetros cúbicos
Base 2015
Año 2016</t>
  </si>
  <si>
    <t>Cuadro utilización en unidades físicas
Hectómetros cúbicos
Base 2015
Año 2016</t>
  </si>
  <si>
    <t>Cuadro oferta en unidades físicas
Hectómetros cúbicos
Base 2015
Año 2017</t>
  </si>
  <si>
    <t>Cuadro utilización en unidades físicas
Hectómetros cúbicos
Base 2015
Año 2017</t>
  </si>
  <si>
    <t>Cuadro oferta en unidades físicas
Hectómetros cúbicos
Base 2015
Año 2018</t>
  </si>
  <si>
    <t>Cuadro utilización en unidades físicas
Hectómetros cúbicos
Base 2015
Año 2018</t>
  </si>
  <si>
    <t>Cuadro oferta en unidades físicas
Hectómetros cúbicos
Base 2015
Año 2019</t>
  </si>
  <si>
    <t>Cuadro utilización en unidades físicas
Hectómetros cúbicos
Base 2015
Año 2019</t>
  </si>
  <si>
    <t>Cuadro oferta en unidades físicas
Hectómetros cúbicos
Base 2015
Año 2020</t>
  </si>
  <si>
    <t>Cuadro utilización en unidades físicas
Hectómetros cúbicos
Base 2015
Año 2020</t>
  </si>
  <si>
    <r>
      <t>Cuadro oferta en unidades físicas
Hectómetros cúbicos
Base 2015
Año 2021</t>
    </r>
    <r>
      <rPr>
        <b/>
        <vertAlign val="superscript"/>
        <sz val="9"/>
        <rFont val="Segoe UI"/>
        <family val="2"/>
      </rPr>
      <t>p</t>
    </r>
  </si>
  <si>
    <r>
      <t>Cuadro utilización en unidades físicas
Hectómetros cúbicos
Base 2015
Año 2021</t>
    </r>
    <r>
      <rPr>
        <b/>
        <vertAlign val="superscript"/>
        <sz val="9"/>
        <rFont val="Segoe UI"/>
        <family val="2"/>
      </rPr>
      <t>p</t>
    </r>
  </si>
  <si>
    <r>
      <t>Cuadro oferta en unidades físicas
Hectómetros cúbicos
Base 2015
Año 2022</t>
    </r>
    <r>
      <rPr>
        <b/>
        <vertAlign val="superscript"/>
        <sz val="9"/>
        <rFont val="Segoe UI"/>
        <family val="2"/>
      </rPr>
      <t>p</t>
    </r>
  </si>
  <si>
    <r>
      <t>Cuadro utilización en unidades físicas
Hectómetros cúbicos
Base 2015
Año 2022</t>
    </r>
    <r>
      <rPr>
        <b/>
        <vertAlign val="superscript"/>
        <sz val="9"/>
        <rFont val="Segoe UI"/>
        <family val="2"/>
      </rPr>
      <t>p</t>
    </r>
  </si>
  <si>
    <r>
      <rPr>
        <b/>
        <sz val="8"/>
        <rFont val="Segoe UI"/>
        <family val="2"/>
      </rPr>
      <t xml:space="preserve">Nota 1: </t>
    </r>
    <r>
      <rPr>
        <sz val="8"/>
        <rFont val="Segoe UI"/>
        <family val="2"/>
      </rPr>
      <t>las celdas en gris oscuro son nulas por definición. La columna correspondiente a los hogares en el cuadro oferta se refiere únicamente a su actividad de consumo (párr. 2.41). La extracción de agua, se registra como agua proporcionada por el ambiente (párr. 3.194). Los flujos producidos únicamente dentro del ambiente no se registran (párr. 3.23). Los flujos transfronterizos se consideran flujos producidos dentro del ambiente y, en consecuencia, están fuera del ámbito del marco del cuadro oferta en unidades físicas (párr. 3.33). Los flujos procedentes del ambiente constituyen una entidad "pasiva" que no emprende en actividades de producción o consumo, del mismo modo que lo hacen las actividades económicas (párr. 3.34). Fuente: SCAE-MC - 2012</t>
    </r>
  </si>
  <si>
    <r>
      <rPr>
        <b/>
        <sz val="8"/>
        <rFont val="Segoe UI"/>
        <family val="2"/>
      </rPr>
      <t>Nota 2:</t>
    </r>
    <r>
      <rPr>
        <sz val="8"/>
        <rFont val="Segoe UI"/>
        <family val="2"/>
      </rPr>
      <t xml:space="preserve"> los resultados son susceptibles a cambios según se genere nueva información o se actualice la metodología de cálculo</t>
    </r>
  </si>
  <si>
    <r>
      <rPr>
        <b/>
        <sz val="8"/>
        <rFont val="Segoe UI"/>
        <family val="2"/>
      </rPr>
      <t>Nota 3:</t>
    </r>
    <r>
      <rPr>
        <sz val="8"/>
        <rFont val="Segoe UI"/>
        <family val="2"/>
      </rPr>
      <t xml:space="preserve"> las celdas en color blanco y gris claro sin datos, correponden a información no disponible </t>
    </r>
  </si>
  <si>
    <r>
      <rPr>
        <b/>
        <sz val="8"/>
        <rFont val="Segoe UI"/>
        <family val="2"/>
      </rPr>
      <t>Nota 1:</t>
    </r>
    <r>
      <rPr>
        <sz val="8"/>
        <rFont val="Segoe UI"/>
        <family val="2"/>
      </rPr>
      <t xml:space="preserve"> las celdas en gris oscuro son nulas por definición. La columna correspondiente a los hogares en el cuadro utilización se refiere únicamente a su actividad de consumo (párr. 2.41). Toda agua que retorna al ambiente se registra en el cuadro oferta (párr. 3.210). Los flujos transfronterizos se consideran flujos producidos dentro del ambiente y, en consecuencia, están fuera del ámbito del marco del cuadro utilización en unidades físicas (párr. 3.33). Los flujos procedentes del ambiente constituyen una entidad "pasiva" que no emprende en actividades de producción o consumo, del mismo modo que lo hacen las actividades económicas (párr. 3.34). Fuente: SCAE-MC - 2012</t>
    </r>
  </si>
  <si>
    <r>
      <t>Nota 2:</t>
    </r>
    <r>
      <rPr>
        <sz val="8"/>
        <rFont val="Segoe UI"/>
        <family val="2"/>
      </rPr>
      <t xml:space="preserve"> los resultados son susceptibles a cambios según se genere nueva información o se actualice la metodología de cálculo</t>
    </r>
  </si>
  <si>
    <r>
      <rPr>
        <b/>
        <vertAlign val="superscript"/>
        <sz val="8"/>
        <rFont val="Segoe UI"/>
        <family val="2"/>
      </rPr>
      <t>p</t>
    </r>
    <r>
      <rPr>
        <sz val="8"/>
        <rFont val="Segoe UI"/>
        <family val="2"/>
      </rPr>
      <t>provisional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</si>
</sst>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 _P_t_s_-;\-* #,##0\ _P_t_s_-;_-* &quot;-&quot;\ _P_t_s_-;_-@_-"/>
    <numFmt numFmtId="166" formatCode="_-* #,##0.00\ _P_t_s_-;\-* #,##0.00\ _P_t_s_-;_-* &quot;-&quot;??\ _P_t_s_-;_-@_-"/>
    <numFmt numFmtId="167" formatCode="0.0"/>
    <numFmt numFmtId="168" formatCode="_-* #,##0.00\ [$€]_-;\-* #,##0.00\ [$€]_-;_-* &quot;-&quot;??\ [$€]_-;_-@_-"/>
    <numFmt numFmtId="169" formatCode="#,##0.0"/>
    <numFmt numFmtId="170" formatCode="_-* #,##0.0\ _€_-;\-* #,##0.0\ _€_-;_-* &quot;-&quot;\ _€_-;_-@_-"/>
  </numFmts>
  <fonts count="46" x14ac:knownFonts="1">
    <font>
      <sz val="10"/>
      <name val="Arial"/>
    </font>
    <font>
      <sz val="10"/>
      <name val="Arial"/>
      <family val="2"/>
    </font>
    <font>
      <u/>
      <sz val="10"/>
      <color indexed="12"/>
      <name val="Arial"/>
      <family val="2"/>
    </font>
    <font>
      <sz val="10"/>
      <name val="Arial"/>
      <family val="2"/>
    </font>
    <font>
      <sz val="8"/>
      <name val="Arial"/>
      <family val="2"/>
    </font>
    <font>
      <sz val="10"/>
      <name val="Arial"/>
      <family val="2"/>
    </font>
    <font>
      <sz val="10"/>
      <name val="Arial"/>
      <family val="2"/>
    </font>
    <font>
      <sz val="10"/>
      <name val="Segoe UI"/>
      <family val="2"/>
    </font>
    <font>
      <sz val="11"/>
      <name val="Segoe UI"/>
      <family val="2"/>
    </font>
    <font>
      <sz val="8"/>
      <name val="Segoe UI"/>
      <family val="2"/>
    </font>
    <font>
      <sz val="9"/>
      <name val="Segoe UI"/>
      <family val="2"/>
    </font>
    <font>
      <b/>
      <sz val="9"/>
      <name val="Segoe UI"/>
      <family val="2"/>
    </font>
    <font>
      <b/>
      <sz val="8"/>
      <name val="Segoe UI"/>
      <family val="2"/>
    </font>
    <font>
      <b/>
      <sz val="12"/>
      <name val="Segoe UI"/>
      <family val="2"/>
    </font>
    <font>
      <sz val="11"/>
      <name val="Segoe UI"/>
      <family val="2"/>
    </font>
    <font>
      <b/>
      <sz val="9"/>
      <name val="Segoe UI"/>
      <family val="2"/>
    </font>
    <font>
      <i/>
      <sz val="9"/>
      <name val="Segoe UI"/>
      <family val="2"/>
    </font>
    <font>
      <sz val="9"/>
      <name val="Segoe UI"/>
      <family val="2"/>
    </font>
    <font>
      <vertAlign val="superscript"/>
      <sz val="9"/>
      <color indexed="8"/>
      <name val="Segoe UI"/>
      <family val="2"/>
    </font>
    <font>
      <b/>
      <vertAlign val="superscript"/>
      <sz val="8"/>
      <name val="Segoe UI"/>
      <family val="2"/>
    </font>
    <font>
      <u/>
      <sz val="11"/>
      <color indexed="12"/>
      <name val="Segoe UI Light"/>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0"/>
      <color theme="4" tint="-0.249977111117893"/>
      <name val="Segoe UI"/>
      <family val="2"/>
    </font>
    <font>
      <b/>
      <sz val="11"/>
      <color rgb="FFB6004B"/>
      <name val="Segoe UI"/>
      <family val="2"/>
    </font>
    <font>
      <sz val="11"/>
      <color rgb="FFB6004B"/>
      <name val="Segoe UI"/>
      <family val="2"/>
    </font>
    <font>
      <sz val="9"/>
      <color rgb="FF000000"/>
      <name val="Segoe UI"/>
      <family val="2"/>
    </font>
    <font>
      <b/>
      <sz val="9"/>
      <color rgb="FF000000"/>
      <name val="Segoe UI"/>
      <family val="2"/>
    </font>
    <font>
      <i/>
      <sz val="9"/>
      <color theme="1"/>
      <name val="Segoe UI"/>
      <family val="2"/>
    </font>
    <font>
      <sz val="9"/>
      <color rgb="FF002288"/>
      <name val="Segoe UI"/>
      <family val="2"/>
    </font>
    <font>
      <sz val="9"/>
      <color rgb="FFFF0000"/>
      <name val="Segoe UI"/>
      <family val="2"/>
    </font>
    <font>
      <sz val="9"/>
      <color theme="1"/>
      <name val="Segoe UI"/>
      <family val="2"/>
    </font>
    <font>
      <b/>
      <sz val="14"/>
      <color theme="0"/>
      <name val="Segoe UI"/>
      <family val="2"/>
    </font>
    <font>
      <u/>
      <sz val="11"/>
      <color indexed="12"/>
      <name val="Segoe UI"/>
      <family val="2"/>
    </font>
    <font>
      <u/>
      <sz val="10"/>
      <color theme="11"/>
      <name val="Arial"/>
      <family val="2"/>
    </font>
    <font>
      <b/>
      <vertAlign val="superscript"/>
      <sz val="9"/>
      <name val="Segoe UI"/>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B6004B"/>
        <bgColor indexed="64"/>
      </patternFill>
    </fill>
  </fills>
  <borders count="17">
    <border>
      <left/>
      <right/>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theme="5"/>
      </right>
      <top/>
      <bottom/>
      <diagonal/>
    </border>
    <border>
      <left/>
      <right style="thin">
        <color auto="1"/>
      </right>
      <top style="thin">
        <color auto="1"/>
      </top>
      <bottom style="thin">
        <color auto="1"/>
      </bottom>
      <diagonal/>
    </border>
  </borders>
  <cellStyleXfs count="65">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3" fillId="20" borderId="10" applyNumberFormat="0" applyAlignment="0" applyProtection="0"/>
    <xf numFmtId="0" fontId="24" fillId="0" borderId="11" applyNumberFormat="0" applyFill="0" applyAlignment="0" applyProtection="0"/>
    <xf numFmtId="0" fontId="25" fillId="0" borderId="0" applyNumberFormat="0" applyFill="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6" fillId="27" borderId="10" applyNumberFormat="0" applyAlignment="0" applyProtection="0"/>
    <xf numFmtId="168" fontId="1" fillId="0" borderId="0" applyFont="0" applyFill="0" applyBorder="0" applyAlignment="0" applyProtection="0"/>
    <xf numFmtId="168" fontId="5" fillId="0" borderId="0" applyFont="0" applyFill="0" applyBorder="0" applyAlignment="0" applyProtection="0"/>
    <xf numFmtId="0" fontId="2" fillId="0" borderId="0" applyNumberFormat="0" applyFill="0" applyBorder="0" applyAlignment="0" applyProtection="0">
      <alignment vertical="top"/>
      <protection locked="0"/>
    </xf>
    <xf numFmtId="0" fontId="27" fillId="0" borderId="0" applyNumberFormat="0" applyFill="0" applyBorder="0" applyAlignment="0" applyProtection="0"/>
    <xf numFmtId="0" fontId="28" fillId="28" borderId="0" applyNumberFormat="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0" fontId="29" fillId="29" borderId="0" applyNumberFormat="0" applyBorder="0" applyAlignment="0" applyProtection="0"/>
    <xf numFmtId="0" fontId="21" fillId="0" borderId="0"/>
    <xf numFmtId="0" fontId="3" fillId="0" borderId="0"/>
    <xf numFmtId="0" fontId="21" fillId="30" borderId="12" applyNumberFormat="0" applyFont="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0" fontId="30" fillId="20" borderId="13" applyNumberFormat="0" applyAlignment="0" applyProtection="0"/>
    <xf numFmtId="0" fontId="31" fillId="0" borderId="0" applyNumberFormat="0" applyFill="0" applyBorder="0" applyAlignment="0" applyProtection="0"/>
    <xf numFmtId="0" fontId="32" fillId="0" borderId="14"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cellStyleXfs>
  <cellXfs count="203">
    <xf numFmtId="0" fontId="0" fillId="0" borderId="0" xfId="0"/>
    <xf numFmtId="0" fontId="7" fillId="31" borderId="0" xfId="0" applyFont="1" applyFill="1"/>
    <xf numFmtId="0" fontId="8" fillId="31" borderId="0" xfId="0" applyFont="1" applyFill="1" applyAlignment="1">
      <alignment vertical="center"/>
    </xf>
    <xf numFmtId="0" fontId="33" fillId="31" borderId="0" xfId="0" applyFont="1" applyFill="1"/>
    <xf numFmtId="0" fontId="34" fillId="31" borderId="1" xfId="0" applyFont="1" applyFill="1" applyBorder="1" applyAlignment="1">
      <alignment horizontal="right" vertical="center"/>
    </xf>
    <xf numFmtId="0" fontId="34" fillId="31" borderId="0" xfId="0" applyFont="1" applyFill="1" applyAlignment="1">
      <alignment horizontal="left" vertical="center"/>
    </xf>
    <xf numFmtId="0" fontId="14" fillId="31" borderId="0" xfId="0" applyFont="1" applyFill="1" applyAlignment="1">
      <alignment vertical="center"/>
    </xf>
    <xf numFmtId="0" fontId="14" fillId="31" borderId="3" xfId="0" applyFont="1" applyFill="1" applyBorder="1" applyAlignment="1">
      <alignment vertical="center"/>
    </xf>
    <xf numFmtId="0" fontId="35" fillId="31" borderId="5" xfId="0" applyFont="1" applyFill="1" applyBorder="1" applyAlignment="1">
      <alignment horizontal="right" vertical="center"/>
    </xf>
    <xf numFmtId="0" fontId="10" fillId="31" borderId="0" xfId="0" applyFont="1" applyFill="1"/>
    <xf numFmtId="0" fontId="10" fillId="31" borderId="0" xfId="0" applyFont="1" applyFill="1" applyAlignment="1">
      <alignment vertical="center"/>
    </xf>
    <xf numFmtId="167" fontId="10" fillId="31" borderId="0" xfId="41" applyNumberFormat="1" applyFont="1" applyFill="1" applyBorder="1" applyAlignment="1"/>
    <xf numFmtId="167" fontId="10" fillId="31" borderId="0" xfId="0" applyNumberFormat="1" applyFont="1" applyFill="1" applyAlignment="1">
      <alignment horizontal="center"/>
    </xf>
    <xf numFmtId="0" fontId="15" fillId="31" borderId="0" xfId="0" applyFont="1" applyFill="1" applyAlignment="1">
      <alignment horizontal="center"/>
    </xf>
    <xf numFmtId="0" fontId="17" fillId="31" borderId="0" xfId="0" applyFont="1" applyFill="1"/>
    <xf numFmtId="0" fontId="36" fillId="31" borderId="0" xfId="0" applyFont="1" applyFill="1" applyAlignment="1">
      <alignment horizontal="left" vertical="top" wrapText="1" indent="6"/>
    </xf>
    <xf numFmtId="0" fontId="36" fillId="31" borderId="0" xfId="0" applyFont="1" applyFill="1" applyAlignment="1">
      <alignment horizontal="left" vertical="top" wrapText="1" indent="4"/>
    </xf>
    <xf numFmtId="169" fontId="36" fillId="31" borderId="0" xfId="34" applyNumberFormat="1" applyFont="1" applyFill="1" applyBorder="1" applyAlignment="1">
      <alignment horizontal="right" vertical="center" wrapText="1"/>
    </xf>
    <xf numFmtId="3" fontId="37" fillId="33" borderId="3" xfId="35" applyNumberFormat="1" applyFont="1" applyFill="1" applyBorder="1" applyAlignment="1">
      <alignment horizontal="center" vertical="center" wrapText="1"/>
    </xf>
    <xf numFmtId="0" fontId="37" fillId="32" borderId="3" xfId="0" applyFont="1" applyFill="1" applyBorder="1" applyAlignment="1">
      <alignment horizontal="left" vertical="center" wrapText="1" indent="2"/>
    </xf>
    <xf numFmtId="169" fontId="36" fillId="31" borderId="3" xfId="34" applyNumberFormat="1" applyFont="1" applyFill="1" applyBorder="1" applyAlignment="1">
      <alignment horizontal="right" vertical="center" wrapText="1"/>
    </xf>
    <xf numFmtId="169" fontId="37" fillId="32" borderId="3" xfId="34" applyNumberFormat="1" applyFont="1" applyFill="1" applyBorder="1" applyAlignment="1">
      <alignment horizontal="right" vertical="center" wrapText="1"/>
    </xf>
    <xf numFmtId="0" fontId="37" fillId="32" borderId="6" xfId="0" applyFont="1" applyFill="1" applyBorder="1" applyAlignment="1">
      <alignment horizontal="left" vertical="center" wrapText="1" indent="1"/>
    </xf>
    <xf numFmtId="0" fontId="37" fillId="34" borderId="0" xfId="0" applyFont="1" applyFill="1" applyAlignment="1">
      <alignment horizontal="left" vertical="center" wrapText="1" indent="4"/>
    </xf>
    <xf numFmtId="169" fontId="36" fillId="34" borderId="0" xfId="34" applyNumberFormat="1" applyFont="1" applyFill="1" applyBorder="1" applyAlignment="1">
      <alignment horizontal="right" vertical="center" wrapText="1"/>
    </xf>
    <xf numFmtId="0" fontId="37" fillId="0" borderId="3" xfId="0" applyFont="1" applyBorder="1" applyAlignment="1">
      <alignment horizontal="left" vertical="top" wrapText="1" indent="2"/>
    </xf>
    <xf numFmtId="0" fontId="37" fillId="31" borderId="0" xfId="0" applyFont="1" applyFill="1" applyAlignment="1">
      <alignment horizontal="left" vertical="center" wrapText="1" indent="4"/>
    </xf>
    <xf numFmtId="0" fontId="36" fillId="34" borderId="0" xfId="0" applyFont="1" applyFill="1" applyAlignment="1">
      <alignment horizontal="left" vertical="top" wrapText="1" indent="6"/>
    </xf>
    <xf numFmtId="0" fontId="36" fillId="34" borderId="0" xfId="0" applyFont="1" applyFill="1" applyAlignment="1">
      <alignment horizontal="left" vertical="top" wrapText="1" indent="4"/>
    </xf>
    <xf numFmtId="169" fontId="37" fillId="32" borderId="6" xfId="34" applyNumberFormat="1" applyFont="1" applyFill="1" applyBorder="1" applyAlignment="1">
      <alignment vertical="center" wrapText="1"/>
    </xf>
    <xf numFmtId="170" fontId="37" fillId="33" borderId="6" xfId="35" applyNumberFormat="1" applyFont="1" applyFill="1" applyBorder="1" applyAlignment="1">
      <alignment horizontal="center" vertical="center" wrapText="1"/>
    </xf>
    <xf numFmtId="0" fontId="37" fillId="34" borderId="6" xfId="0" applyFont="1" applyFill="1" applyBorder="1" applyAlignment="1">
      <alignment horizontal="left" vertical="top" wrapText="1" indent="2"/>
    </xf>
    <xf numFmtId="169" fontId="36" fillId="34" borderId="6" xfId="34" applyNumberFormat="1" applyFont="1" applyFill="1" applyBorder="1" applyAlignment="1">
      <alignment horizontal="right" vertical="center" wrapText="1"/>
    </xf>
    <xf numFmtId="169" fontId="36" fillId="33" borderId="0" xfId="34" applyNumberFormat="1" applyFont="1" applyFill="1" applyBorder="1" applyAlignment="1">
      <alignment horizontal="right" vertical="center" wrapText="1"/>
    </xf>
    <xf numFmtId="169" fontId="37" fillId="33" borderId="3" xfId="34" applyNumberFormat="1" applyFont="1" applyFill="1" applyBorder="1" applyAlignment="1">
      <alignment horizontal="right" vertical="center" wrapText="1"/>
    </xf>
    <xf numFmtId="49" fontId="16" fillId="33" borderId="6" xfId="35" applyNumberFormat="1" applyFont="1" applyFill="1" applyBorder="1" applyAlignment="1">
      <alignment horizontal="center" vertical="center" textRotation="90" wrapText="1"/>
    </xf>
    <xf numFmtId="2" fontId="16" fillId="33" borderId="6" xfId="35" applyNumberFormat="1" applyFont="1" applyFill="1" applyBorder="1" applyAlignment="1">
      <alignment horizontal="center" vertical="center" textRotation="90" wrapText="1"/>
    </xf>
    <xf numFmtId="2" fontId="16" fillId="33" borderId="6" xfId="0" applyNumberFormat="1" applyFont="1" applyFill="1" applyBorder="1" applyAlignment="1">
      <alignment horizontal="center" vertical="center" textRotation="90" wrapText="1"/>
    </xf>
    <xf numFmtId="0" fontId="38" fillId="33" borderId="6" xfId="0" applyFont="1" applyFill="1" applyBorder="1" applyAlignment="1">
      <alignment textRotation="90"/>
    </xf>
    <xf numFmtId="0" fontId="17" fillId="31" borderId="7" xfId="0" applyFont="1" applyFill="1" applyBorder="1" applyAlignment="1">
      <alignment horizontal="center" vertical="center"/>
    </xf>
    <xf numFmtId="2" fontId="37" fillId="31" borderId="0" xfId="0" applyNumberFormat="1" applyFont="1" applyFill="1" applyAlignment="1">
      <alignment horizontal="left" vertical="center" wrapText="1" indent="4"/>
    </xf>
    <xf numFmtId="2" fontId="36" fillId="34" borderId="0" xfId="0" applyNumberFormat="1" applyFont="1" applyFill="1" applyAlignment="1">
      <alignment horizontal="left" vertical="top" wrapText="1" indent="6"/>
    </xf>
    <xf numFmtId="2" fontId="36" fillId="31" borderId="0" xfId="0" applyNumberFormat="1" applyFont="1" applyFill="1" applyAlignment="1">
      <alignment horizontal="left" vertical="top" wrapText="1" indent="6"/>
    </xf>
    <xf numFmtId="2" fontId="37" fillId="32" borderId="3" xfId="0" applyNumberFormat="1" applyFont="1" applyFill="1" applyBorder="1" applyAlignment="1">
      <alignment horizontal="left" vertical="center" wrapText="1" indent="2"/>
    </xf>
    <xf numFmtId="2" fontId="37" fillId="0" borderId="3" xfId="0" applyNumberFormat="1" applyFont="1" applyBorder="1" applyAlignment="1">
      <alignment horizontal="left" vertical="top" wrapText="1" indent="2"/>
    </xf>
    <xf numFmtId="2" fontId="36" fillId="34" borderId="0" xfId="0" applyNumberFormat="1" applyFont="1" applyFill="1" applyAlignment="1">
      <alignment horizontal="left" vertical="top" wrapText="1" indent="4"/>
    </xf>
    <xf numFmtId="2" fontId="36" fillId="31" borderId="0" xfId="0" applyNumberFormat="1" applyFont="1" applyFill="1" applyAlignment="1">
      <alignment horizontal="left" vertical="top" wrapText="1" indent="4"/>
    </xf>
    <xf numFmtId="2" fontId="37" fillId="34" borderId="0" xfId="0" applyNumberFormat="1" applyFont="1" applyFill="1" applyAlignment="1">
      <alignment horizontal="left" vertical="center" wrapText="1" indent="4"/>
    </xf>
    <xf numFmtId="2" fontId="36" fillId="31" borderId="0" xfId="0" applyNumberFormat="1" applyFont="1" applyFill="1" applyAlignment="1">
      <alignment horizontal="left" vertical="center" wrapText="1" indent="6"/>
    </xf>
    <xf numFmtId="2" fontId="37" fillId="34" borderId="6" xfId="0" applyNumberFormat="1" applyFont="1" applyFill="1" applyBorder="1" applyAlignment="1">
      <alignment horizontal="left" vertical="top" wrapText="1" indent="2"/>
    </xf>
    <xf numFmtId="2" fontId="37" fillId="32" borderId="6" xfId="0" applyNumberFormat="1" applyFont="1" applyFill="1" applyBorder="1" applyAlignment="1">
      <alignment horizontal="left" vertical="center" wrapText="1" indent="1"/>
    </xf>
    <xf numFmtId="169" fontId="37" fillId="31" borderId="0" xfId="34" applyNumberFormat="1" applyFont="1" applyFill="1" applyBorder="1" applyAlignment="1">
      <alignment horizontal="right" vertical="center" wrapText="1"/>
    </xf>
    <xf numFmtId="169" fontId="17" fillId="34" borderId="0" xfId="34" applyNumberFormat="1" applyFont="1" applyFill="1" applyBorder="1"/>
    <xf numFmtId="169" fontId="17" fillId="31" borderId="0" xfId="34" applyNumberFormat="1" applyFont="1" applyFill="1" applyBorder="1"/>
    <xf numFmtId="169" fontId="39" fillId="33" borderId="0" xfId="34" applyNumberFormat="1" applyFont="1" applyFill="1" applyBorder="1"/>
    <xf numFmtId="169" fontId="15" fillId="31" borderId="0" xfId="34" applyNumberFormat="1" applyFont="1" applyFill="1" applyBorder="1" applyAlignment="1">
      <alignment horizontal="right" vertical="center"/>
    </xf>
    <xf numFmtId="169" fontId="36" fillId="31" borderId="0" xfId="34" applyNumberFormat="1" applyFont="1" applyFill="1" applyBorder="1" applyAlignment="1">
      <alignment horizontal="right" vertical="center"/>
    </xf>
    <xf numFmtId="169" fontId="36" fillId="33" borderId="3" xfId="34" applyNumberFormat="1" applyFont="1" applyFill="1" applyBorder="1" applyAlignment="1">
      <alignment horizontal="right" vertical="center" wrapText="1"/>
    </xf>
    <xf numFmtId="169" fontId="41" fillId="33" borderId="0" xfId="0" applyNumberFormat="1" applyFont="1" applyFill="1"/>
    <xf numFmtId="169" fontId="37" fillId="33" borderId="0" xfId="34" applyNumberFormat="1" applyFont="1" applyFill="1" applyBorder="1" applyAlignment="1">
      <alignment horizontal="right" vertical="center" wrapText="1"/>
    </xf>
    <xf numFmtId="169" fontId="17" fillId="33" borderId="0" xfId="34" applyNumberFormat="1" applyFont="1" applyFill="1" applyBorder="1"/>
    <xf numFmtId="169" fontId="36" fillId="33" borderId="0" xfId="34" applyNumberFormat="1" applyFont="1" applyFill="1" applyBorder="1" applyAlignment="1">
      <alignment horizontal="right" vertical="center"/>
    </xf>
    <xf numFmtId="169" fontId="36" fillId="32" borderId="3" xfId="34" applyNumberFormat="1" applyFont="1" applyFill="1" applyBorder="1" applyAlignment="1">
      <alignment horizontal="right" vertical="center" wrapText="1"/>
    </xf>
    <xf numFmtId="169" fontId="37" fillId="32" borderId="0" xfId="34" applyNumberFormat="1" applyFont="1" applyFill="1" applyBorder="1" applyAlignment="1">
      <alignment horizontal="right" vertical="center" wrapText="1"/>
    </xf>
    <xf numFmtId="167" fontId="15" fillId="33" borderId="7" xfId="35" applyNumberFormat="1" applyFont="1" applyFill="1" applyBorder="1" applyAlignment="1">
      <alignment horizontal="center" vertical="center" wrapText="1"/>
    </xf>
    <xf numFmtId="167" fontId="15" fillId="33" borderId="0" xfId="35" applyNumberFormat="1" applyFont="1" applyFill="1" applyBorder="1" applyAlignment="1">
      <alignment horizontal="center" vertical="center" wrapText="1"/>
    </xf>
    <xf numFmtId="167" fontId="15" fillId="33" borderId="3" xfId="35" applyNumberFormat="1" applyFont="1" applyFill="1" applyBorder="1" applyAlignment="1">
      <alignment horizontal="center" vertical="center" wrapText="1"/>
    </xf>
    <xf numFmtId="170" fontId="15" fillId="33" borderId="0" xfId="35" applyNumberFormat="1" applyFont="1" applyFill="1" applyBorder="1" applyAlignment="1">
      <alignment horizontal="center" vertical="center" wrapText="1"/>
    </xf>
    <xf numFmtId="170" fontId="15" fillId="33" borderId="3" xfId="35" applyNumberFormat="1" applyFont="1" applyFill="1" applyBorder="1" applyAlignment="1">
      <alignment horizontal="center" vertical="center" wrapText="1"/>
    </xf>
    <xf numFmtId="170" fontId="15" fillId="33" borderId="3" xfId="35" applyNumberFormat="1" applyFont="1" applyFill="1" applyBorder="1" applyAlignment="1">
      <alignment horizontal="center" vertical="center"/>
    </xf>
    <xf numFmtId="170" fontId="37" fillId="33" borderId="6" xfId="35" applyNumberFormat="1" applyFont="1" applyFill="1" applyBorder="1" applyAlignment="1">
      <alignment horizontal="left" vertical="center" wrapText="1"/>
    </xf>
    <xf numFmtId="49" fontId="37" fillId="33" borderId="0" xfId="35" applyNumberFormat="1" applyFont="1" applyFill="1" applyBorder="1" applyAlignment="1">
      <alignment horizontal="center" vertical="center" wrapText="1"/>
    </xf>
    <xf numFmtId="170" fontId="37" fillId="33" borderId="7" xfId="35" applyNumberFormat="1" applyFont="1" applyFill="1" applyBorder="1" applyAlignment="1">
      <alignment horizontal="center" vertical="center" wrapText="1"/>
    </xf>
    <xf numFmtId="170" fontId="15" fillId="33" borderId="0" xfId="35" applyNumberFormat="1" applyFont="1" applyFill="1" applyBorder="1" applyAlignment="1">
      <alignment horizontal="center" vertical="center"/>
    </xf>
    <xf numFmtId="3" fontId="37" fillId="33" borderId="3" xfId="35" quotePrefix="1" applyNumberFormat="1" applyFont="1" applyFill="1" applyBorder="1" applyAlignment="1">
      <alignment horizontal="center" vertical="center" wrapText="1"/>
    </xf>
    <xf numFmtId="49" fontId="10" fillId="33" borderId="6" xfId="35" applyNumberFormat="1" applyFont="1" applyFill="1" applyBorder="1" applyAlignment="1">
      <alignment horizontal="center" vertical="center" textRotation="90" wrapText="1"/>
    </xf>
    <xf numFmtId="2" fontId="10" fillId="33" borderId="6" xfId="35" applyNumberFormat="1" applyFont="1" applyFill="1" applyBorder="1" applyAlignment="1">
      <alignment horizontal="center" vertical="center" textRotation="90" wrapText="1"/>
    </xf>
    <xf numFmtId="2" fontId="10" fillId="33" borderId="6" xfId="0" applyNumberFormat="1" applyFont="1" applyFill="1" applyBorder="1" applyAlignment="1">
      <alignment horizontal="center" vertical="center" textRotation="90" wrapText="1"/>
    </xf>
    <xf numFmtId="0" fontId="41" fillId="33" borderId="6" xfId="0" applyFont="1" applyFill="1" applyBorder="1" applyAlignment="1">
      <alignment textRotation="90"/>
    </xf>
    <xf numFmtId="169" fontId="36" fillId="33" borderId="6" xfId="34" applyNumberFormat="1" applyFont="1" applyFill="1" applyBorder="1" applyAlignment="1">
      <alignment horizontal="right" vertical="center" wrapText="1"/>
    </xf>
    <xf numFmtId="169" fontId="37" fillId="34" borderId="0" xfId="34" applyNumberFormat="1" applyFont="1" applyFill="1" applyBorder="1" applyAlignment="1">
      <alignment horizontal="right" vertical="center" wrapText="1"/>
    </xf>
    <xf numFmtId="169" fontId="11" fillId="33" borderId="0" xfId="34" applyNumberFormat="1" applyFont="1" applyFill="1" applyBorder="1" applyAlignment="1">
      <alignment horizontal="right" vertical="center"/>
    </xf>
    <xf numFmtId="170" fontId="37" fillId="33" borderId="0" xfId="35" applyNumberFormat="1" applyFont="1" applyFill="1" applyBorder="1" applyAlignment="1">
      <alignment horizontal="center" vertical="center" wrapText="1"/>
    </xf>
    <xf numFmtId="170" fontId="37" fillId="33" borderId="0" xfId="35" applyNumberFormat="1" applyFont="1" applyFill="1" applyBorder="1" applyAlignment="1">
      <alignment vertical="center" wrapText="1"/>
    </xf>
    <xf numFmtId="170" fontId="37" fillId="33" borderId="3" xfId="35" applyNumberFormat="1" applyFont="1" applyFill="1" applyBorder="1" applyAlignment="1">
      <alignment horizontal="center" vertical="center" wrapText="1"/>
    </xf>
    <xf numFmtId="0" fontId="20" fillId="31" borderId="0" xfId="31" applyFont="1" applyFill="1" applyBorder="1" applyAlignment="1" applyProtection="1">
      <alignment horizontal="right"/>
    </xf>
    <xf numFmtId="167" fontId="10" fillId="31" borderId="0" xfId="0" applyNumberFormat="1" applyFont="1" applyFill="1"/>
    <xf numFmtId="0" fontId="43" fillId="31" borderId="0" xfId="31" applyFont="1" applyFill="1" applyBorder="1" applyAlignment="1" applyProtection="1">
      <alignment vertical="center"/>
    </xf>
    <xf numFmtId="0" fontId="43" fillId="31" borderId="3" xfId="31" applyFont="1" applyFill="1" applyBorder="1" applyAlignment="1" applyProtection="1">
      <alignment vertical="center"/>
    </xf>
    <xf numFmtId="0" fontId="8" fillId="31" borderId="0" xfId="0" applyFont="1" applyFill="1"/>
    <xf numFmtId="0" fontId="11" fillId="31" borderId="0" xfId="0" applyFont="1" applyFill="1" applyAlignment="1">
      <alignment horizontal="left" vertical="center" wrapText="1" indent="4"/>
    </xf>
    <xf numFmtId="169" fontId="11" fillId="31" borderId="0" xfId="34" applyNumberFormat="1" applyFont="1" applyFill="1" applyBorder="1" applyAlignment="1">
      <alignment horizontal="right" vertical="center" wrapText="1"/>
    </xf>
    <xf numFmtId="169" fontId="11" fillId="31" borderId="0" xfId="34" applyNumberFormat="1" applyFont="1" applyFill="1" applyBorder="1"/>
    <xf numFmtId="169" fontId="10" fillId="33" borderId="0" xfId="34" applyNumberFormat="1" applyFont="1" applyFill="1" applyBorder="1"/>
    <xf numFmtId="169" fontId="10" fillId="31" borderId="0" xfId="0" applyNumberFormat="1" applyFont="1" applyFill="1"/>
    <xf numFmtId="169" fontId="10" fillId="31" borderId="0" xfId="41" applyNumberFormat="1" applyFont="1" applyFill="1" applyBorder="1" applyAlignment="1"/>
    <xf numFmtId="169" fontId="7" fillId="31" borderId="0" xfId="0" applyNumberFormat="1" applyFont="1" applyFill="1"/>
    <xf numFmtId="0" fontId="33" fillId="32" borderId="5" xfId="0" applyFont="1" applyFill="1" applyBorder="1"/>
    <xf numFmtId="0" fontId="7" fillId="32" borderId="3" xfId="0" applyFont="1" applyFill="1" applyBorder="1"/>
    <xf numFmtId="0" fontId="8" fillId="31" borderId="7" xfId="0" applyFont="1" applyFill="1" applyBorder="1" applyAlignment="1">
      <alignment vertical="center"/>
    </xf>
    <xf numFmtId="0" fontId="8" fillId="31" borderId="9" xfId="0" applyFont="1" applyFill="1" applyBorder="1" applyAlignment="1">
      <alignment vertical="center"/>
    </xf>
    <xf numFmtId="0" fontId="8" fillId="31" borderId="2" xfId="0" applyFont="1" applyFill="1" applyBorder="1" applyAlignment="1">
      <alignment vertical="center"/>
    </xf>
    <xf numFmtId="0" fontId="8" fillId="31" borderId="3" xfId="0" applyFont="1" applyFill="1" applyBorder="1" applyAlignment="1">
      <alignment vertical="center"/>
    </xf>
    <xf numFmtId="0" fontId="8" fillId="31" borderId="4" xfId="0" applyFont="1" applyFill="1" applyBorder="1" applyAlignment="1">
      <alignment vertical="center"/>
    </xf>
    <xf numFmtId="0" fontId="34" fillId="31" borderId="8" xfId="0" applyFont="1" applyFill="1" applyBorder="1" applyAlignment="1">
      <alignment horizontal="right" vertical="center"/>
    </xf>
    <xf numFmtId="0" fontId="34" fillId="31" borderId="7" xfId="0" applyFont="1" applyFill="1" applyBorder="1" applyAlignment="1">
      <alignment horizontal="left" vertical="center"/>
    </xf>
    <xf numFmtId="0" fontId="14" fillId="31" borderId="7" xfId="0" applyFont="1" applyFill="1" applyBorder="1" applyAlignment="1">
      <alignment vertical="center"/>
    </xf>
    <xf numFmtId="0" fontId="7" fillId="31" borderId="7" xfId="0" applyFont="1" applyFill="1" applyBorder="1"/>
    <xf numFmtId="0" fontId="7" fillId="31" borderId="9" xfId="0" applyFont="1" applyFill="1" applyBorder="1"/>
    <xf numFmtId="0" fontId="7" fillId="31" borderId="2" xfId="0" applyFont="1" applyFill="1" applyBorder="1"/>
    <xf numFmtId="0" fontId="7" fillId="31" borderId="3" xfId="0" applyFont="1" applyFill="1" applyBorder="1"/>
    <xf numFmtId="0" fontId="7" fillId="31" borderId="4" xfId="0" applyFont="1" applyFill="1" applyBorder="1"/>
    <xf numFmtId="0" fontId="10" fillId="31" borderId="7" xfId="0" applyFont="1" applyFill="1" applyBorder="1" applyAlignment="1">
      <alignment vertical="center"/>
    </xf>
    <xf numFmtId="169" fontId="10" fillId="31" borderId="7" xfId="0" applyNumberFormat="1" applyFont="1" applyFill="1" applyBorder="1" applyAlignment="1">
      <alignment vertical="center"/>
    </xf>
    <xf numFmtId="0" fontId="10" fillId="31" borderId="9" xfId="0" applyFont="1" applyFill="1" applyBorder="1" applyAlignment="1">
      <alignment vertical="center"/>
    </xf>
    <xf numFmtId="0" fontId="10" fillId="31" borderId="2" xfId="0" applyFont="1" applyFill="1" applyBorder="1" applyAlignment="1">
      <alignment vertical="center"/>
    </xf>
    <xf numFmtId="0" fontId="10" fillId="31" borderId="3" xfId="0" applyFont="1" applyFill="1" applyBorder="1" applyAlignment="1">
      <alignment vertical="center"/>
    </xf>
    <xf numFmtId="0" fontId="10" fillId="31" borderId="4" xfId="0" applyFont="1" applyFill="1" applyBorder="1" applyAlignment="1">
      <alignment vertical="center"/>
    </xf>
    <xf numFmtId="0" fontId="41" fillId="33" borderId="16" xfId="0" applyFont="1" applyFill="1" applyBorder="1" applyAlignment="1">
      <alignment textRotation="90"/>
    </xf>
    <xf numFmtId="0" fontId="17" fillId="31" borderId="2" xfId="0" applyFont="1" applyFill="1" applyBorder="1"/>
    <xf numFmtId="169" fontId="36" fillId="34" borderId="16" xfId="34" applyNumberFormat="1" applyFont="1" applyFill="1" applyBorder="1" applyAlignment="1">
      <alignment horizontal="right" vertical="center" wrapText="1"/>
    </xf>
    <xf numFmtId="3" fontId="10" fillId="31" borderId="9" xfId="0" applyNumberFormat="1" applyFont="1" applyFill="1" applyBorder="1" applyAlignment="1">
      <alignment vertical="center"/>
    </xf>
    <xf numFmtId="0" fontId="38" fillId="33" borderId="16" xfId="0" applyFont="1" applyFill="1" applyBorder="1" applyAlignment="1">
      <alignment textRotation="90"/>
    </xf>
    <xf numFmtId="0" fontId="10" fillId="0" borderId="0" xfId="0" applyFont="1"/>
    <xf numFmtId="170" fontId="37" fillId="33" borderId="7" xfId="35" applyNumberFormat="1" applyFont="1" applyFill="1" applyBorder="1" applyAlignment="1">
      <alignment horizontal="left" vertical="center" wrapText="1"/>
    </xf>
    <xf numFmtId="0" fontId="9" fillId="31" borderId="0" xfId="0" applyFont="1" applyFill="1" applyAlignment="1">
      <alignment vertical="center"/>
    </xf>
    <xf numFmtId="0" fontId="9" fillId="31" borderId="1" xfId="0" applyFont="1" applyFill="1" applyBorder="1" applyAlignment="1">
      <alignment vertical="center"/>
    </xf>
    <xf numFmtId="0" fontId="35" fillId="31" borderId="1" xfId="0" applyFont="1" applyFill="1" applyBorder="1" applyAlignment="1">
      <alignment horizontal="right" vertical="center"/>
    </xf>
    <xf numFmtId="0" fontId="7" fillId="32" borderId="4" xfId="0" applyFont="1" applyFill="1" applyBorder="1"/>
    <xf numFmtId="0" fontId="43" fillId="31" borderId="1" xfId="31" applyFont="1" applyFill="1" applyBorder="1" applyAlignment="1" applyProtection="1">
      <alignment vertical="center"/>
    </xf>
    <xf numFmtId="0" fontId="43" fillId="31" borderId="5" xfId="31" applyFont="1" applyFill="1" applyBorder="1" applyAlignment="1" applyProtection="1">
      <alignment vertical="center"/>
    </xf>
    <xf numFmtId="4" fontId="7" fillId="31" borderId="0" xfId="0" applyNumberFormat="1" applyFont="1" applyFill="1"/>
    <xf numFmtId="2" fontId="10" fillId="31" borderId="0" xfId="41" applyNumberFormat="1" applyFont="1" applyFill="1" applyBorder="1" applyAlignment="1"/>
    <xf numFmtId="4" fontId="10" fillId="31" borderId="0" xfId="0" applyNumberFormat="1" applyFont="1" applyFill="1"/>
    <xf numFmtId="169" fontId="37" fillId="31" borderId="9" xfId="34" applyNumberFormat="1" applyFont="1" applyFill="1" applyBorder="1" applyAlignment="1">
      <alignment horizontal="right" vertical="center" wrapText="1"/>
    </xf>
    <xf numFmtId="169" fontId="17" fillId="34" borderId="2" xfId="34" applyNumberFormat="1" applyFont="1" applyFill="1" applyBorder="1"/>
    <xf numFmtId="169" fontId="17" fillId="31" borderId="2" xfId="34" applyNumberFormat="1" applyFont="1" applyFill="1" applyBorder="1"/>
    <xf numFmtId="169" fontId="15" fillId="31" borderId="2" xfId="34" applyNumberFormat="1" applyFont="1" applyFill="1" applyBorder="1" applyAlignment="1">
      <alignment horizontal="right" vertical="center"/>
    </xf>
    <xf numFmtId="169" fontId="36" fillId="31" borderId="2" xfId="34" applyNumberFormat="1" applyFont="1" applyFill="1" applyBorder="1" applyAlignment="1">
      <alignment horizontal="right" vertical="center"/>
    </xf>
    <xf numFmtId="169" fontId="37" fillId="32" borderId="4" xfId="34" applyNumberFormat="1" applyFont="1" applyFill="1" applyBorder="1" applyAlignment="1">
      <alignment horizontal="right" vertical="center" wrapText="1"/>
    </xf>
    <xf numFmtId="169" fontId="40" fillId="31" borderId="4" xfId="34" applyNumberFormat="1" applyFont="1" applyFill="1" applyBorder="1" applyAlignment="1">
      <alignment horizontal="right" vertical="center" wrapText="1"/>
    </xf>
    <xf numFmtId="169" fontId="36" fillId="34" borderId="2" xfId="34" applyNumberFormat="1" applyFont="1" applyFill="1" applyBorder="1" applyAlignment="1">
      <alignment horizontal="right" vertical="center" wrapText="1"/>
    </xf>
    <xf numFmtId="169" fontId="36" fillId="31" borderId="2" xfId="34" applyNumberFormat="1" applyFont="1" applyFill="1" applyBorder="1" applyAlignment="1">
      <alignment horizontal="right" vertical="center" wrapText="1"/>
    </xf>
    <xf numFmtId="169" fontId="36" fillId="31" borderId="4" xfId="34" applyNumberFormat="1" applyFont="1" applyFill="1" applyBorder="1" applyAlignment="1">
      <alignment horizontal="right" vertical="center" wrapText="1"/>
    </xf>
    <xf numFmtId="169" fontId="37" fillId="34" borderId="2" xfId="34" applyNumberFormat="1" applyFont="1" applyFill="1" applyBorder="1" applyAlignment="1">
      <alignment horizontal="right" vertical="center"/>
    </xf>
    <xf numFmtId="169" fontId="17" fillId="31" borderId="2" xfId="34" applyNumberFormat="1" applyFont="1" applyFill="1" applyBorder="1" applyAlignment="1">
      <alignment horizontal="right" vertical="center"/>
    </xf>
    <xf numFmtId="169" fontId="17" fillId="34" borderId="2" xfId="34" applyNumberFormat="1" applyFont="1" applyFill="1" applyBorder="1" applyAlignment="1">
      <alignment horizontal="right" vertical="center"/>
    </xf>
    <xf numFmtId="169" fontId="37" fillId="31" borderId="2" xfId="34" applyNumberFormat="1" applyFont="1" applyFill="1" applyBorder="1" applyAlignment="1">
      <alignment horizontal="right" vertical="center"/>
    </xf>
    <xf numFmtId="169" fontId="37" fillId="34" borderId="2" xfId="34" applyNumberFormat="1" applyFont="1" applyFill="1" applyBorder="1" applyAlignment="1">
      <alignment horizontal="right" vertical="center" wrapText="1"/>
    </xf>
    <xf numFmtId="169" fontId="37" fillId="32" borderId="16" xfId="34" applyNumberFormat="1" applyFont="1" applyFill="1" applyBorder="1" applyAlignment="1">
      <alignment vertical="center" wrapText="1"/>
    </xf>
    <xf numFmtId="169" fontId="37" fillId="31" borderId="2" xfId="34" applyNumberFormat="1" applyFont="1" applyFill="1" applyBorder="1" applyAlignment="1">
      <alignment horizontal="right" vertical="center" wrapText="1"/>
    </xf>
    <xf numFmtId="169" fontId="11" fillId="31" borderId="2" xfId="34" applyNumberFormat="1" applyFont="1" applyFill="1" applyBorder="1" applyAlignment="1">
      <alignment horizontal="right" vertical="center"/>
    </xf>
    <xf numFmtId="169" fontId="37" fillId="32" borderId="2" xfId="34" applyNumberFormat="1" applyFont="1" applyFill="1" applyBorder="1" applyAlignment="1">
      <alignment horizontal="right" vertical="center" wrapText="1"/>
    </xf>
    <xf numFmtId="0" fontId="9" fillId="31" borderId="1" xfId="0" applyFont="1" applyFill="1" applyBorder="1" applyAlignment="1">
      <alignment horizontal="left" vertical="center"/>
    </xf>
    <xf numFmtId="0" fontId="9" fillId="31" borderId="0" xfId="0" applyFont="1" applyFill="1" applyAlignment="1">
      <alignment horizontal="left" vertical="center"/>
    </xf>
    <xf numFmtId="169" fontId="10" fillId="31" borderId="0" xfId="0" applyNumberFormat="1" applyFont="1" applyFill="1" applyAlignment="1">
      <alignment vertical="center"/>
    </xf>
    <xf numFmtId="3" fontId="10" fillId="31" borderId="2" xfId="0" applyNumberFormat="1" applyFont="1" applyFill="1" applyBorder="1" applyAlignment="1">
      <alignment vertical="center"/>
    </xf>
    <xf numFmtId="0" fontId="42" fillId="35" borderId="8" xfId="0" applyFont="1" applyFill="1" applyBorder="1" applyAlignment="1">
      <alignment horizontal="center" vertical="center" wrapText="1"/>
    </xf>
    <xf numFmtId="0" fontId="42" fillId="35" borderId="7" xfId="0" applyFont="1" applyFill="1" applyBorder="1" applyAlignment="1">
      <alignment horizontal="center" vertical="center" wrapText="1"/>
    </xf>
    <xf numFmtId="0" fontId="42" fillId="35" borderId="9" xfId="0" applyFont="1" applyFill="1" applyBorder="1" applyAlignment="1">
      <alignment horizontal="center" vertical="center" wrapText="1"/>
    </xf>
    <xf numFmtId="0" fontId="42" fillId="35" borderId="5" xfId="0" applyFont="1" applyFill="1" applyBorder="1" applyAlignment="1">
      <alignment horizontal="center" vertical="center" wrapText="1"/>
    </xf>
    <xf numFmtId="0" fontId="42" fillId="35" borderId="3" xfId="0" applyFont="1" applyFill="1" applyBorder="1" applyAlignment="1">
      <alignment horizontal="center" vertical="center" wrapText="1"/>
    </xf>
    <xf numFmtId="0" fontId="42" fillId="35" borderId="4" xfId="0" applyFont="1" applyFill="1" applyBorder="1" applyAlignment="1">
      <alignment horizontal="center" vertical="center" wrapText="1"/>
    </xf>
    <xf numFmtId="0" fontId="13" fillId="32" borderId="7" xfId="0" applyFont="1" applyFill="1" applyBorder="1" applyAlignment="1">
      <alignment horizontal="center" vertical="center" wrapText="1"/>
    </xf>
    <xf numFmtId="0" fontId="13" fillId="32" borderId="9" xfId="0" applyFont="1" applyFill="1" applyBorder="1" applyAlignment="1">
      <alignment horizontal="center" vertical="center" wrapText="1"/>
    </xf>
    <xf numFmtId="0" fontId="13" fillId="32" borderId="0" xfId="0" applyFont="1" applyFill="1" applyAlignment="1">
      <alignment horizontal="center" vertical="center" wrapText="1"/>
    </xf>
    <xf numFmtId="0" fontId="13" fillId="32" borderId="2" xfId="0" applyFont="1" applyFill="1" applyBorder="1" applyAlignment="1">
      <alignment horizontal="center" vertical="center" wrapText="1"/>
    </xf>
    <xf numFmtId="0" fontId="33" fillId="31" borderId="0" xfId="0" applyFont="1" applyFill="1" applyAlignment="1">
      <alignment horizontal="center"/>
    </xf>
    <xf numFmtId="0" fontId="33" fillId="31" borderId="3" xfId="0" applyFont="1" applyFill="1" applyBorder="1" applyAlignment="1">
      <alignment horizontal="center"/>
    </xf>
    <xf numFmtId="3" fontId="12" fillId="31" borderId="5" xfId="0" applyNumberFormat="1" applyFont="1" applyFill="1" applyBorder="1" applyAlignment="1">
      <alignment horizontal="left" vertical="center"/>
    </xf>
    <xf numFmtId="3" fontId="12" fillId="31" borderId="3" xfId="0" applyNumberFormat="1" applyFont="1" applyFill="1" applyBorder="1" applyAlignment="1">
      <alignment horizontal="left" vertical="center"/>
    </xf>
    <xf numFmtId="170" fontId="37" fillId="33" borderId="6" xfId="35" applyNumberFormat="1" applyFont="1" applyFill="1" applyBorder="1" applyAlignment="1">
      <alignment horizontal="center" vertical="center" wrapText="1"/>
    </xf>
    <xf numFmtId="170" fontId="37" fillId="33" borderId="3" xfId="35" applyNumberFormat="1" applyFont="1" applyFill="1" applyBorder="1" applyAlignment="1">
      <alignment horizontal="center" vertical="center" wrapText="1"/>
    </xf>
    <xf numFmtId="0" fontId="9" fillId="31" borderId="1" xfId="0" applyFont="1" applyFill="1" applyBorder="1" applyAlignment="1">
      <alignment horizontal="left" vertical="center" wrapText="1"/>
    </xf>
    <xf numFmtId="0" fontId="9" fillId="31" borderId="0" xfId="0" applyFont="1" applyFill="1" applyAlignment="1">
      <alignment horizontal="left" vertical="center" wrapText="1"/>
    </xf>
    <xf numFmtId="0" fontId="9" fillId="31" borderId="8" xfId="0" applyFont="1" applyFill="1" applyBorder="1" applyAlignment="1">
      <alignment horizontal="left" vertical="center"/>
    </xf>
    <xf numFmtId="0" fontId="9" fillId="31" borderId="7" xfId="0" applyFont="1" applyFill="1" applyBorder="1" applyAlignment="1">
      <alignment horizontal="left" vertical="center"/>
    </xf>
    <xf numFmtId="0" fontId="37" fillId="33" borderId="7" xfId="0" applyFont="1" applyFill="1" applyBorder="1" applyAlignment="1">
      <alignment horizontal="center" vertical="center" wrapText="1"/>
    </xf>
    <xf numFmtId="0" fontId="37" fillId="33" borderId="0" xfId="0" applyFont="1" applyFill="1" applyAlignment="1">
      <alignment horizontal="center" vertical="center" wrapText="1"/>
    </xf>
    <xf numFmtId="0" fontId="37" fillId="33" borderId="3" xfId="0" applyFont="1" applyFill="1" applyBorder="1" applyAlignment="1">
      <alignment horizontal="center" vertical="center" wrapText="1"/>
    </xf>
    <xf numFmtId="0" fontId="42" fillId="35" borderId="0" xfId="0" applyFont="1" applyFill="1" applyAlignment="1">
      <alignment horizontal="center" vertical="center"/>
    </xf>
    <xf numFmtId="0" fontId="42" fillId="35" borderId="15" xfId="0" applyFont="1" applyFill="1" applyBorder="1" applyAlignment="1">
      <alignment horizontal="center" vertical="center"/>
    </xf>
    <xf numFmtId="0" fontId="11" fillId="34" borderId="5" xfId="0" applyFont="1" applyFill="1" applyBorder="1" applyAlignment="1">
      <alignment horizontal="left" vertical="center" wrapText="1"/>
    </xf>
    <xf numFmtId="0" fontId="11" fillId="34" borderId="3" xfId="0" applyFont="1" applyFill="1" applyBorder="1" applyAlignment="1">
      <alignment horizontal="left" vertical="center" wrapText="1"/>
    </xf>
    <xf numFmtId="0" fontId="11" fillId="34" borderId="4" xfId="0" applyFont="1" applyFill="1" applyBorder="1" applyAlignment="1">
      <alignment horizontal="left" vertical="center" wrapText="1"/>
    </xf>
    <xf numFmtId="0" fontId="10" fillId="0" borderId="0" xfId="0" applyFont="1" applyAlignment="1">
      <alignment horizontal="center"/>
    </xf>
    <xf numFmtId="167" fontId="15" fillId="33" borderId="7" xfId="35" applyNumberFormat="1" applyFont="1" applyFill="1" applyBorder="1" applyAlignment="1">
      <alignment horizontal="center" vertical="center" wrapText="1"/>
    </xf>
    <xf numFmtId="167" fontId="15" fillId="33" borderId="0" xfId="35" applyNumberFormat="1" applyFont="1" applyFill="1" applyBorder="1" applyAlignment="1">
      <alignment horizontal="center" vertical="center" wrapText="1"/>
    </xf>
    <xf numFmtId="167" fontId="15" fillId="33" borderId="3" xfId="35" applyNumberFormat="1" applyFont="1" applyFill="1" applyBorder="1" applyAlignment="1">
      <alignment horizontal="center" vertical="center" wrapText="1"/>
    </xf>
    <xf numFmtId="170" fontId="15" fillId="33" borderId="9" xfId="35" applyNumberFormat="1" applyFont="1" applyFill="1" applyBorder="1" applyAlignment="1">
      <alignment horizontal="center" vertical="center" wrapText="1"/>
    </xf>
    <xf numFmtId="170" fontId="15" fillId="33" borderId="2" xfId="35" applyNumberFormat="1" applyFont="1" applyFill="1" applyBorder="1" applyAlignment="1">
      <alignment horizontal="center" vertical="center" wrapText="1"/>
    </xf>
    <xf numFmtId="170" fontId="15" fillId="33" borderId="4" xfId="35" applyNumberFormat="1" applyFont="1" applyFill="1" applyBorder="1" applyAlignment="1">
      <alignment horizontal="center" vertical="center" wrapText="1"/>
    </xf>
    <xf numFmtId="49" fontId="37" fillId="33" borderId="3" xfId="35" applyNumberFormat="1" applyFont="1" applyFill="1" applyBorder="1" applyAlignment="1">
      <alignment horizontal="center" vertical="center" wrapText="1"/>
    </xf>
    <xf numFmtId="170" fontId="15" fillId="33" borderId="0" xfId="35" applyNumberFormat="1" applyFont="1" applyFill="1" applyBorder="1" applyAlignment="1">
      <alignment horizontal="center" vertical="center" wrapText="1"/>
    </xf>
    <xf numFmtId="170" fontId="15" fillId="33" borderId="3" xfId="35" applyNumberFormat="1" applyFont="1" applyFill="1" applyBorder="1" applyAlignment="1">
      <alignment horizontal="center" vertical="center" wrapText="1"/>
    </xf>
    <xf numFmtId="170" fontId="15" fillId="33" borderId="7" xfId="35" applyNumberFormat="1" applyFont="1" applyFill="1" applyBorder="1" applyAlignment="1">
      <alignment horizontal="center" vertical="center"/>
    </xf>
    <xf numFmtId="170" fontId="15" fillId="33" borderId="3" xfId="35" applyNumberFormat="1" applyFont="1" applyFill="1" applyBorder="1" applyAlignment="1">
      <alignment horizontal="center" vertical="center"/>
    </xf>
    <xf numFmtId="0" fontId="12" fillId="31" borderId="1" xfId="0" applyFont="1" applyFill="1" applyBorder="1" applyAlignment="1">
      <alignment horizontal="left" vertical="center" wrapText="1"/>
    </xf>
    <xf numFmtId="167" fontId="11" fillId="33" borderId="7" xfId="35" applyNumberFormat="1" applyFont="1" applyFill="1" applyBorder="1" applyAlignment="1">
      <alignment horizontal="center" vertical="center" wrapText="1"/>
    </xf>
    <xf numFmtId="170" fontId="11" fillId="33" borderId="0" xfId="35" applyNumberFormat="1" applyFont="1" applyFill="1" applyBorder="1" applyAlignment="1">
      <alignment horizontal="center" vertical="center" wrapText="1"/>
    </xf>
    <xf numFmtId="170" fontId="11" fillId="33" borderId="3" xfId="35" applyNumberFormat="1" applyFont="1" applyFill="1" applyBorder="1" applyAlignment="1">
      <alignment horizontal="center" vertical="center" wrapText="1"/>
    </xf>
    <xf numFmtId="3" fontId="12" fillId="31" borderId="1" xfId="0" applyNumberFormat="1" applyFont="1" applyFill="1" applyBorder="1" applyAlignment="1">
      <alignment horizontal="left" vertical="center"/>
    </xf>
    <xf numFmtId="3" fontId="12" fillId="31" borderId="0" xfId="0" applyNumberFormat="1" applyFont="1" applyFill="1" applyAlignment="1">
      <alignment horizontal="left" vertical="center"/>
    </xf>
  </cellXfs>
  <cellStyles count="6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2" xfId="19" xr:uid="{00000000-0005-0000-0000-000012000000}"/>
    <cellStyle name="Celda vinculada" xfId="20" builtinId="24" customBuiltin="1"/>
    <cellStyle name="Encabezado 4" xfId="21" builtinId="19" customBuiltin="1"/>
    <cellStyle name="Énfasis1" xfId="22" builtinId="29" customBuiltin="1"/>
    <cellStyle name="Énfasis2" xfId="23" builtinId="33" customBuiltin="1"/>
    <cellStyle name="Énfasis3" xfId="24" builtinId="37" customBuiltin="1"/>
    <cellStyle name="Énfasis4" xfId="25" builtinId="41" customBuiltin="1"/>
    <cellStyle name="Énfasis5" xfId="26" builtinId="45" customBuiltin="1"/>
    <cellStyle name="Énfasis6" xfId="27" builtinId="49" customBuiltin="1"/>
    <cellStyle name="Entrada" xfId="28" builtinId="20" customBuiltin="1"/>
    <cellStyle name="Euro" xfId="29" xr:uid="{00000000-0005-0000-0000-00001C000000}"/>
    <cellStyle name="Euro 2" xfId="30" xr:uid="{00000000-0005-0000-0000-00001D000000}"/>
    <cellStyle name="Hipervínculo" xfId="31" builtinId="8"/>
    <cellStyle name="Hipervínculo 2" xfId="32" xr:uid="{00000000-0005-0000-0000-00001F000000}"/>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Incorrecto" xfId="33" builtinId="27" customBuiltin="1"/>
    <cellStyle name="Millares" xfId="34" builtinId="3"/>
    <cellStyle name="Millares [0]" xfId="35" builtinId="6"/>
    <cellStyle name="Millares 2" xfId="36" xr:uid="{00000000-0005-0000-0000-000035000000}"/>
    <cellStyle name="Neutral" xfId="37" builtinId="28" customBuiltin="1"/>
    <cellStyle name="Normal" xfId="0" builtinId="0"/>
    <cellStyle name="Normal 2" xfId="38" xr:uid="{00000000-0005-0000-0000-000038000000}"/>
    <cellStyle name="Normal 3" xfId="39" xr:uid="{00000000-0005-0000-0000-000039000000}"/>
    <cellStyle name="Notas 2" xfId="40" xr:uid="{00000000-0005-0000-0000-00003A000000}"/>
    <cellStyle name="Porcentaje" xfId="41" builtinId="5"/>
    <cellStyle name="Porcentaje 2" xfId="42" xr:uid="{00000000-0005-0000-0000-00003B000000}"/>
    <cellStyle name="Porcentaje 3" xfId="43" xr:uid="{00000000-0005-0000-0000-00003C000000}"/>
    <cellStyle name="Salida 2" xfId="44" xr:uid="{00000000-0005-0000-0000-00003E000000}"/>
    <cellStyle name="Título" xfId="45" builtinId="15" customBuiltin="1"/>
    <cellStyle name="Total" xfId="46" builtinId="25" customBuiltin="1"/>
  </cellStyles>
  <dxfs count="3">
    <dxf>
      <font>
        <color rgb="FFFF0000"/>
      </font>
      <fill>
        <patternFill>
          <bgColor theme="5" tint="0.59996337778862885"/>
        </patternFill>
      </fill>
    </dxf>
    <dxf>
      <font>
        <strike val="0"/>
        <color theme="1"/>
      </font>
      <fill>
        <patternFill>
          <bgColor rgb="FFFFFF00"/>
        </patternFill>
      </fill>
    </dxf>
    <dxf>
      <font>
        <color rgb="FFFF0000"/>
      </font>
      <fill>
        <patternFill>
          <bgColor theme="5"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66676</xdr:rowOff>
    </xdr:from>
    <xdr:to>
      <xdr:col>10</xdr:col>
      <xdr:colOff>47625</xdr:colOff>
      <xdr:row>1</xdr:row>
      <xdr:rowOff>112395</xdr:rowOff>
    </xdr:to>
    <xdr:pic>
      <xdr:nvPicPr>
        <xdr:cNvPr id="2" name="Imagen 6">
          <a:extLst>
            <a:ext uri="{FF2B5EF4-FFF2-40B4-BE49-F238E27FC236}">
              <a16:creationId xmlns:a16="http://schemas.microsoft.com/office/drawing/2014/main" id="{D3B4530F-1DF8-4BB3-BF54-5422C85109E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28676"/>
          <a:ext cx="7915275"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66675</xdr:rowOff>
    </xdr:from>
    <xdr:to>
      <xdr:col>2</xdr:col>
      <xdr:colOff>752475</xdr:colOff>
      <xdr:row>1</xdr:row>
      <xdr:rowOff>9525</xdr:rowOff>
    </xdr:to>
    <xdr:pic>
      <xdr:nvPicPr>
        <xdr:cNvPr id="5" name="Imagen 1">
          <a:extLst>
            <a:ext uri="{FF2B5EF4-FFF2-40B4-BE49-F238E27FC236}">
              <a16:creationId xmlns:a16="http://schemas.microsoft.com/office/drawing/2014/main" id="{20DD59B7-4BF9-4EB3-9431-F1B2B936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667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4B3F613D-878E-49B5-BD4A-E987760742B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E69EDCB4-EA84-40A4-9178-5162B33F26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1D9D89CF-F393-48BB-9EA6-474F2E574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678BFBD4-75FB-4478-9927-EF8A3F563BA3}"/>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D227B962-E400-4123-972C-F4AE82C1B82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7EEDC07F-7706-48CE-BF1C-08B7EC1A67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6BC781EE-9374-4EC7-A822-344D707B1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BF5CB23D-581C-40D9-9416-D86AFF8CD6B7}"/>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BEC2D8FB-D4C4-48F9-9BBA-43874FDD21D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2F72650C-3346-4207-AFDC-6DC2B4D7A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5FA07796-4E42-494C-8F65-F3F7525BD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9D7D0AC6-F357-4EAD-9451-856EA5C7357E}"/>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50F7EA8B-110D-4C10-8317-65C604D7958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2DAAD2FF-6046-4642-A662-571DE92A2D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F54F61F2-6FEA-4D59-A6AF-E22F9037A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74CF5757-6C4F-42A7-A25A-F26E22D42F7D}"/>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8ADC68AC-AF8E-4A37-A1FD-43ECDA638CD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74A6BB67-2C6C-49DD-8055-70D4DE242F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19DE46DC-0CE2-402F-A9B1-CEEB37FFC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EC216F27-B768-4D30-A729-C30AB2B25264}"/>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5" name="Imagen 6">
          <a:extLst>
            <a:ext uri="{FF2B5EF4-FFF2-40B4-BE49-F238E27FC236}">
              <a16:creationId xmlns:a16="http://schemas.microsoft.com/office/drawing/2014/main" id="{762E32CA-881E-41F6-AF1F-AF04F5CF42F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7" name="Imagen 1">
          <a:extLst>
            <a:ext uri="{FF2B5EF4-FFF2-40B4-BE49-F238E27FC236}">
              <a16:creationId xmlns:a16="http://schemas.microsoft.com/office/drawing/2014/main" id="{23B736FB-93D4-4780-A5BD-95AFE6D1FB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5A97E021-A58A-4A77-B712-4271812AA4B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4C801223-C4B0-4382-A727-258CACBE3B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213823DE-3958-4943-B4DA-8F0725694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D41A165D-4F8C-41AC-83F0-62EF43F3667B}"/>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A2DB0178-C7B3-46C5-A112-0DE7EE99F72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09E5FC27-36DF-4D32-9855-8B90AE364B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A9B89EF2-764D-485B-A18A-000FA3931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08DABADC-0FFA-4461-BF64-1923D12E60F2}"/>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21332DEA-576E-4276-89AB-7E2622FA3E7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B2EAB055-D6DC-48E3-A12E-A23B2DFE53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674C5E0E-E7D7-481E-8BD5-971A822FB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0E8D8846-3DE3-40A3-A45D-8B207E14407B}"/>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F876B228-B4D2-4AB6-B284-E40E538E3B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BC86CC29-BFCD-4A27-8A2E-BF0116C61A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CD00A05B-65B8-4C4A-AE64-548C1007B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3FB0CD39-3E65-4292-BF4F-6AE4FC82DBE6}"/>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3" name="Imagen 1">
          <a:extLst>
            <a:ext uri="{FF2B5EF4-FFF2-40B4-BE49-F238E27FC236}">
              <a16:creationId xmlns:a16="http://schemas.microsoft.com/office/drawing/2014/main" id="{46639908-3B6C-4B1F-ABD8-EFC596501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6" name="Imagen 6">
          <a:extLst>
            <a:ext uri="{FF2B5EF4-FFF2-40B4-BE49-F238E27FC236}">
              <a16:creationId xmlns:a16="http://schemas.microsoft.com/office/drawing/2014/main" id="{8AE05C4E-F2D7-4922-8F1D-F1A806982C48}"/>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302A6B88-596F-4FCF-80A2-374A531642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848BBDF9-AEB1-40DC-830F-F8CC782C0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AAB395C9-5CF5-4AF3-92C7-F0B297725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845F76C2-959D-4A91-BFA3-13AD5CC2C3DA}"/>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89FDC7B0-C389-44EB-B1CF-BB8A76FCC8D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1F5FBD7C-33C5-4011-A278-EA6A58BACF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BD7BFDF8-4C7B-43E0-97B9-9344A4AB7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103F31EA-1829-4FC7-B562-E9CEA61FFA42}"/>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220980</xdr:rowOff>
    </xdr:from>
    <xdr:to>
      <xdr:col>9</xdr:col>
      <xdr:colOff>76200</xdr:colOff>
      <xdr:row>1</xdr:row>
      <xdr:rowOff>266699</xdr:rowOff>
    </xdr:to>
    <xdr:pic>
      <xdr:nvPicPr>
        <xdr:cNvPr id="2" name="Imagen 6">
          <a:extLst>
            <a:ext uri="{FF2B5EF4-FFF2-40B4-BE49-F238E27FC236}">
              <a16:creationId xmlns:a16="http://schemas.microsoft.com/office/drawing/2014/main" id="{895857CD-F8FA-4F1E-98BC-F0236E12D9E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82980"/>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1971675</xdr:colOff>
      <xdr:row>1</xdr:row>
      <xdr:rowOff>104775</xdr:rowOff>
    </xdr:to>
    <xdr:pic>
      <xdr:nvPicPr>
        <xdr:cNvPr id="3" name="Imagen 1">
          <a:extLst>
            <a:ext uri="{FF2B5EF4-FFF2-40B4-BE49-F238E27FC236}">
              <a16:creationId xmlns:a16="http://schemas.microsoft.com/office/drawing/2014/main" id="{22A4B790-AAA0-4457-AF98-16ABC51F56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619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1971675</xdr:colOff>
      <xdr:row>1</xdr:row>
      <xdr:rowOff>114300</xdr:rowOff>
    </xdr:to>
    <xdr:pic>
      <xdr:nvPicPr>
        <xdr:cNvPr id="2" name="Imagen 1">
          <a:extLst>
            <a:ext uri="{FF2B5EF4-FFF2-40B4-BE49-F238E27FC236}">
              <a16:creationId xmlns:a16="http://schemas.microsoft.com/office/drawing/2014/main" id="{A8CE3E94-FA72-45CC-BFB0-99EB2930D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219072</xdr:rowOff>
    </xdr:from>
    <xdr:to>
      <xdr:col>9</xdr:col>
      <xdr:colOff>76200</xdr:colOff>
      <xdr:row>1</xdr:row>
      <xdr:rowOff>264791</xdr:rowOff>
    </xdr:to>
    <xdr:pic>
      <xdr:nvPicPr>
        <xdr:cNvPr id="3" name="Imagen 6">
          <a:extLst>
            <a:ext uri="{FF2B5EF4-FFF2-40B4-BE49-F238E27FC236}">
              <a16:creationId xmlns:a16="http://schemas.microsoft.com/office/drawing/2014/main" id="{5A846F7B-2C13-4A42-A692-DCDDED6A9E53}"/>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81072"/>
          <a:ext cx="102679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tabSelected="1" workbookViewId="0">
      <selection sqref="A1:J2"/>
    </sheetView>
  </sheetViews>
  <sheetFormatPr baseColWidth="10" defaultColWidth="11.42578125" defaultRowHeight="16.5" x14ac:dyDescent="0.3"/>
  <cols>
    <col min="1" max="1" width="3.7109375" style="3" customWidth="1"/>
    <col min="2" max="2" width="12.7109375" style="89" customWidth="1"/>
    <col min="3" max="10" width="12.7109375" style="1" customWidth="1"/>
    <col min="11" max="16384" width="11.42578125" style="1"/>
  </cols>
  <sheetData>
    <row r="1" spans="1:10" ht="60" customHeight="1" x14ac:dyDescent="0.25">
      <c r="A1" s="167"/>
      <c r="B1" s="167"/>
      <c r="C1" s="167"/>
      <c r="D1" s="167"/>
      <c r="E1" s="167"/>
      <c r="F1" s="167"/>
      <c r="G1" s="167"/>
      <c r="H1" s="167"/>
      <c r="I1" s="167"/>
      <c r="J1" s="167"/>
    </row>
    <row r="2" spans="1:10" ht="15" customHeight="1" x14ac:dyDescent="0.25">
      <c r="A2" s="168"/>
      <c r="B2" s="168"/>
      <c r="C2" s="168"/>
      <c r="D2" s="168"/>
      <c r="E2" s="168"/>
      <c r="F2" s="168"/>
      <c r="G2" s="168"/>
      <c r="H2" s="168"/>
      <c r="I2" s="168"/>
      <c r="J2" s="168"/>
    </row>
    <row r="3" spans="1:10" ht="12" customHeight="1" x14ac:dyDescent="0.25">
      <c r="A3" s="157" t="s">
        <v>203</v>
      </c>
      <c r="B3" s="158"/>
      <c r="C3" s="158"/>
      <c r="D3" s="158"/>
      <c r="E3" s="158"/>
      <c r="F3" s="158"/>
      <c r="G3" s="158"/>
      <c r="H3" s="158"/>
      <c r="I3" s="158"/>
      <c r="J3" s="159"/>
    </row>
    <row r="4" spans="1:10" ht="12" customHeight="1" x14ac:dyDescent="0.25">
      <c r="A4" s="160"/>
      <c r="B4" s="161"/>
      <c r="C4" s="161"/>
      <c r="D4" s="161"/>
      <c r="E4" s="161"/>
      <c r="F4" s="161"/>
      <c r="G4" s="161"/>
      <c r="H4" s="161"/>
      <c r="I4" s="161"/>
      <c r="J4" s="162"/>
    </row>
    <row r="5" spans="1:10" ht="12" customHeight="1" x14ac:dyDescent="0.25">
      <c r="A5" s="163" t="s">
        <v>0</v>
      </c>
      <c r="B5" s="163"/>
      <c r="C5" s="163"/>
      <c r="D5" s="163"/>
      <c r="E5" s="163"/>
      <c r="F5" s="163"/>
      <c r="G5" s="163"/>
      <c r="H5" s="163"/>
      <c r="I5" s="163"/>
      <c r="J5" s="164"/>
    </row>
    <row r="6" spans="1:10" ht="12" customHeight="1" x14ac:dyDescent="0.25">
      <c r="A6" s="165"/>
      <c r="B6" s="165"/>
      <c r="C6" s="165"/>
      <c r="D6" s="165"/>
      <c r="E6" s="165"/>
      <c r="F6" s="165"/>
      <c r="G6" s="165"/>
      <c r="H6" s="165"/>
      <c r="I6" s="165"/>
      <c r="J6" s="166"/>
    </row>
    <row r="7" spans="1:10" ht="12" customHeight="1" x14ac:dyDescent="0.25">
      <c r="A7" s="165"/>
      <c r="B7" s="165"/>
      <c r="C7" s="165"/>
      <c r="D7" s="165"/>
      <c r="E7" s="165"/>
      <c r="F7" s="165"/>
      <c r="G7" s="165"/>
      <c r="H7" s="165"/>
      <c r="I7" s="165"/>
      <c r="J7" s="166"/>
    </row>
    <row r="8" spans="1:10" s="2" customFormat="1" ht="19.5" customHeight="1" x14ac:dyDescent="0.2">
      <c r="A8" s="4"/>
      <c r="B8" s="5" t="s">
        <v>204</v>
      </c>
      <c r="C8" s="6"/>
      <c r="D8" s="6"/>
      <c r="E8" s="6"/>
      <c r="F8" s="6"/>
      <c r="G8" s="6"/>
      <c r="J8" s="101"/>
    </row>
    <row r="9" spans="1:10" s="2" customFormat="1" ht="19.5" customHeight="1" x14ac:dyDescent="0.2">
      <c r="A9" s="4"/>
      <c r="B9" s="87" t="s">
        <v>1</v>
      </c>
      <c r="C9" s="6" t="s">
        <v>2</v>
      </c>
      <c r="D9" s="6"/>
      <c r="E9" s="6"/>
      <c r="F9" s="6"/>
      <c r="G9" s="6"/>
      <c r="J9" s="101"/>
    </row>
    <row r="10" spans="1:10" s="2" customFormat="1" ht="19.5" customHeight="1" x14ac:dyDescent="0.2">
      <c r="A10" s="6"/>
      <c r="B10" s="87" t="s">
        <v>3</v>
      </c>
      <c r="C10" s="6" t="s">
        <v>4</v>
      </c>
      <c r="D10" s="6"/>
      <c r="E10" s="6"/>
      <c r="F10" s="7"/>
      <c r="G10" s="7"/>
      <c r="H10" s="102"/>
      <c r="I10" s="102"/>
      <c r="J10" s="103"/>
    </row>
    <row r="11" spans="1:10" s="2" customFormat="1" ht="19.5" customHeight="1" x14ac:dyDescent="0.2">
      <c r="A11" s="104"/>
      <c r="B11" s="105" t="s">
        <v>205</v>
      </c>
      <c r="C11" s="106"/>
      <c r="D11" s="106"/>
      <c r="E11" s="106"/>
      <c r="F11" s="106"/>
      <c r="G11" s="106"/>
      <c r="H11" s="99"/>
      <c r="I11" s="99"/>
      <c r="J11" s="100"/>
    </row>
    <row r="12" spans="1:10" s="2" customFormat="1" ht="19.5" customHeight="1" x14ac:dyDescent="0.2">
      <c r="A12" s="4"/>
      <c r="B12" s="87" t="s">
        <v>5</v>
      </c>
      <c r="C12" s="6" t="s">
        <v>2</v>
      </c>
      <c r="D12" s="6"/>
      <c r="E12" s="6"/>
      <c r="F12" s="6"/>
      <c r="G12" s="6"/>
      <c r="J12" s="101"/>
    </row>
    <row r="13" spans="1:10" s="2" customFormat="1" ht="19.5" customHeight="1" x14ac:dyDescent="0.2">
      <c r="A13" s="8"/>
      <c r="B13" s="88" t="s">
        <v>6</v>
      </c>
      <c r="C13" s="7" t="s">
        <v>4</v>
      </c>
      <c r="D13" s="7"/>
      <c r="E13" s="7"/>
      <c r="F13" s="7"/>
      <c r="G13" s="7"/>
      <c r="H13" s="102"/>
      <c r="I13" s="102"/>
      <c r="J13" s="103"/>
    </row>
    <row r="14" spans="1:10" ht="19.5" customHeight="1" x14ac:dyDescent="0.25">
      <c r="A14" s="104"/>
      <c r="B14" s="105" t="s">
        <v>206</v>
      </c>
      <c r="C14" s="106"/>
      <c r="D14" s="106"/>
      <c r="E14" s="106"/>
      <c r="F14" s="106"/>
      <c r="G14" s="106"/>
      <c r="H14" s="107"/>
      <c r="I14" s="107"/>
      <c r="J14" s="108"/>
    </row>
    <row r="15" spans="1:10" ht="19.5" customHeight="1" x14ac:dyDescent="0.25">
      <c r="A15" s="4"/>
      <c r="B15" s="87" t="s">
        <v>7</v>
      </c>
      <c r="C15" s="6" t="s">
        <v>2</v>
      </c>
      <c r="D15" s="6"/>
      <c r="E15" s="6"/>
      <c r="F15" s="6"/>
      <c r="G15" s="6"/>
      <c r="J15" s="109"/>
    </row>
    <row r="16" spans="1:10" ht="19.5" customHeight="1" x14ac:dyDescent="0.25">
      <c r="A16" s="8"/>
      <c r="B16" s="88" t="s">
        <v>8</v>
      </c>
      <c r="C16" s="7" t="s">
        <v>4</v>
      </c>
      <c r="D16" s="7"/>
      <c r="E16" s="7"/>
      <c r="F16" s="7"/>
      <c r="G16" s="7"/>
      <c r="H16" s="110"/>
      <c r="I16" s="110"/>
      <c r="J16" s="111"/>
    </row>
    <row r="17" spans="1:10" ht="19.5" customHeight="1" x14ac:dyDescent="0.25">
      <c r="A17" s="104"/>
      <c r="B17" s="105" t="s">
        <v>207</v>
      </c>
      <c r="C17" s="106"/>
      <c r="D17" s="106"/>
      <c r="E17" s="106"/>
      <c r="F17" s="106"/>
      <c r="G17" s="106"/>
      <c r="H17" s="107"/>
      <c r="I17" s="107"/>
      <c r="J17" s="108"/>
    </row>
    <row r="18" spans="1:10" ht="19.5" customHeight="1" x14ac:dyDescent="0.25">
      <c r="A18" s="4"/>
      <c r="B18" s="87" t="s">
        <v>9</v>
      </c>
      <c r="C18" s="6" t="s">
        <v>2</v>
      </c>
      <c r="D18" s="6"/>
      <c r="E18" s="6"/>
      <c r="F18" s="6"/>
      <c r="G18" s="6"/>
      <c r="J18" s="109"/>
    </row>
    <row r="19" spans="1:10" ht="19.5" customHeight="1" x14ac:dyDescent="0.25">
      <c r="A19" s="8"/>
      <c r="B19" s="88" t="s">
        <v>10</v>
      </c>
      <c r="C19" s="7" t="s">
        <v>4</v>
      </c>
      <c r="D19" s="7"/>
      <c r="E19" s="7"/>
      <c r="F19" s="7"/>
      <c r="G19" s="7"/>
      <c r="H19" s="110"/>
      <c r="I19" s="110"/>
      <c r="J19" s="111"/>
    </row>
    <row r="20" spans="1:10" ht="19.5" customHeight="1" x14ac:dyDescent="0.25">
      <c r="A20" s="104"/>
      <c r="B20" s="105" t="s">
        <v>208</v>
      </c>
      <c r="C20" s="106"/>
      <c r="D20" s="106"/>
      <c r="E20" s="106"/>
      <c r="F20" s="106"/>
      <c r="G20" s="106"/>
      <c r="H20" s="107"/>
      <c r="I20" s="107"/>
      <c r="J20" s="108"/>
    </row>
    <row r="21" spans="1:10" ht="19.5" customHeight="1" x14ac:dyDescent="0.25">
      <c r="A21" s="4"/>
      <c r="B21" s="87" t="s">
        <v>177</v>
      </c>
      <c r="C21" s="6" t="s">
        <v>2</v>
      </c>
      <c r="D21" s="6"/>
      <c r="E21" s="6"/>
      <c r="F21" s="6"/>
      <c r="G21" s="6"/>
      <c r="J21" s="109"/>
    </row>
    <row r="22" spans="1:10" ht="19.5" customHeight="1" x14ac:dyDescent="0.25">
      <c r="A22" s="8"/>
      <c r="B22" s="88" t="s">
        <v>178</v>
      </c>
      <c r="C22" s="7" t="s">
        <v>4</v>
      </c>
      <c r="D22" s="7"/>
      <c r="E22" s="7"/>
      <c r="F22" s="7"/>
      <c r="G22" s="7"/>
      <c r="H22" s="110"/>
      <c r="I22" s="110"/>
      <c r="J22" s="111"/>
    </row>
    <row r="23" spans="1:10" ht="19.5" customHeight="1" x14ac:dyDescent="0.25">
      <c r="A23" s="104"/>
      <c r="B23" s="105" t="s">
        <v>209</v>
      </c>
      <c r="C23" s="106"/>
      <c r="D23" s="106"/>
      <c r="E23" s="106"/>
      <c r="F23" s="106"/>
      <c r="G23" s="106"/>
      <c r="H23" s="107"/>
      <c r="I23" s="107"/>
      <c r="J23" s="108"/>
    </row>
    <row r="24" spans="1:10" ht="19.5" customHeight="1" x14ac:dyDescent="0.25">
      <c r="A24" s="4"/>
      <c r="B24" s="87" t="s">
        <v>179</v>
      </c>
      <c r="C24" s="6" t="s">
        <v>2</v>
      </c>
      <c r="D24" s="6"/>
      <c r="E24" s="6"/>
      <c r="F24" s="6"/>
      <c r="G24" s="6"/>
      <c r="J24" s="109"/>
    </row>
    <row r="25" spans="1:10" ht="19.5" customHeight="1" x14ac:dyDescent="0.25">
      <c r="A25" s="8"/>
      <c r="B25" s="88" t="s">
        <v>180</v>
      </c>
      <c r="C25" s="7" t="s">
        <v>4</v>
      </c>
      <c r="D25" s="7"/>
      <c r="E25" s="7"/>
      <c r="F25" s="7"/>
      <c r="G25" s="7"/>
      <c r="H25" s="110"/>
      <c r="I25" s="110"/>
      <c r="J25" s="111"/>
    </row>
    <row r="26" spans="1:10" ht="19.5" customHeight="1" x14ac:dyDescent="0.25">
      <c r="A26" s="104"/>
      <c r="B26" s="105" t="s">
        <v>210</v>
      </c>
      <c r="C26" s="106"/>
      <c r="D26" s="106"/>
      <c r="E26" s="106"/>
      <c r="F26" s="106"/>
      <c r="G26" s="106"/>
      <c r="H26" s="107"/>
      <c r="I26" s="107"/>
      <c r="J26" s="108"/>
    </row>
    <row r="27" spans="1:10" ht="19.5" customHeight="1" x14ac:dyDescent="0.25">
      <c r="A27" s="4"/>
      <c r="B27" s="87" t="s">
        <v>181</v>
      </c>
      <c r="C27" s="6" t="s">
        <v>2</v>
      </c>
      <c r="D27" s="6"/>
      <c r="E27" s="6"/>
      <c r="F27" s="6"/>
      <c r="G27" s="6"/>
      <c r="J27" s="109"/>
    </row>
    <row r="28" spans="1:10" ht="19.5" customHeight="1" x14ac:dyDescent="0.25">
      <c r="A28" s="8"/>
      <c r="B28" s="88" t="s">
        <v>182</v>
      </c>
      <c r="C28" s="7" t="s">
        <v>4</v>
      </c>
      <c r="D28" s="7"/>
      <c r="E28" s="7"/>
      <c r="F28" s="7"/>
      <c r="G28" s="7"/>
      <c r="H28" s="110"/>
      <c r="I28" s="110"/>
      <c r="J28" s="111"/>
    </row>
    <row r="29" spans="1:10" ht="19.5" customHeight="1" x14ac:dyDescent="0.25">
      <c r="A29" s="104"/>
      <c r="B29" s="105" t="s">
        <v>211</v>
      </c>
      <c r="C29" s="106"/>
      <c r="D29" s="106"/>
      <c r="E29" s="106"/>
      <c r="F29" s="106"/>
      <c r="G29" s="106"/>
      <c r="H29" s="107"/>
      <c r="I29" s="107"/>
      <c r="J29" s="108"/>
    </row>
    <row r="30" spans="1:10" ht="19.5" customHeight="1" x14ac:dyDescent="0.25">
      <c r="A30" s="4"/>
      <c r="B30" s="87" t="s">
        <v>183</v>
      </c>
      <c r="C30" s="6" t="s">
        <v>2</v>
      </c>
      <c r="D30" s="6"/>
      <c r="E30" s="6"/>
      <c r="F30" s="6"/>
      <c r="G30" s="6"/>
      <c r="J30" s="109"/>
    </row>
    <row r="31" spans="1:10" ht="19.5" customHeight="1" x14ac:dyDescent="0.25">
      <c r="A31" s="8"/>
      <c r="B31" s="88" t="s">
        <v>184</v>
      </c>
      <c r="C31" s="7" t="s">
        <v>4</v>
      </c>
      <c r="D31" s="7"/>
      <c r="E31" s="7"/>
      <c r="F31" s="7"/>
      <c r="G31" s="7"/>
      <c r="H31" s="110"/>
      <c r="I31" s="110"/>
      <c r="J31" s="111"/>
    </row>
    <row r="32" spans="1:10" ht="19.5" customHeight="1" x14ac:dyDescent="0.25">
      <c r="A32" s="104"/>
      <c r="B32" s="105" t="s">
        <v>212</v>
      </c>
      <c r="C32" s="106"/>
      <c r="D32" s="106"/>
      <c r="E32" s="106"/>
      <c r="F32" s="106"/>
      <c r="G32" s="106"/>
      <c r="H32" s="99"/>
      <c r="I32" s="99"/>
      <c r="J32" s="100"/>
    </row>
    <row r="33" spans="1:10" ht="19.5" customHeight="1" x14ac:dyDescent="0.25">
      <c r="A33" s="4"/>
      <c r="B33" s="87" t="s">
        <v>185</v>
      </c>
      <c r="C33" s="6" t="s">
        <v>2</v>
      </c>
      <c r="D33" s="6"/>
      <c r="E33" s="6"/>
      <c r="F33" s="6"/>
      <c r="G33" s="6"/>
      <c r="H33" s="2"/>
      <c r="I33" s="2"/>
      <c r="J33" s="101"/>
    </row>
    <row r="34" spans="1:10" ht="19.5" customHeight="1" x14ac:dyDescent="0.25">
      <c r="A34" s="8"/>
      <c r="B34" s="88" t="s">
        <v>186</v>
      </c>
      <c r="C34" s="7" t="s">
        <v>4</v>
      </c>
      <c r="D34" s="7"/>
      <c r="E34" s="7"/>
      <c r="F34" s="7"/>
      <c r="G34" s="7"/>
      <c r="H34" s="102"/>
      <c r="I34" s="102"/>
      <c r="J34" s="103"/>
    </row>
    <row r="35" spans="1:10" ht="19.5" customHeight="1" x14ac:dyDescent="0.25">
      <c r="A35" s="104"/>
      <c r="B35" s="105" t="s">
        <v>213</v>
      </c>
      <c r="C35" s="106"/>
      <c r="D35" s="106"/>
      <c r="E35" s="106"/>
      <c r="F35" s="106"/>
      <c r="G35" s="106"/>
      <c r="H35" s="107"/>
      <c r="I35" s="107" t="s">
        <v>199</v>
      </c>
      <c r="J35" s="108"/>
    </row>
    <row r="36" spans="1:10" ht="19.5" customHeight="1" x14ac:dyDescent="0.25">
      <c r="A36" s="4"/>
      <c r="B36" s="87" t="s">
        <v>197</v>
      </c>
      <c r="C36" s="6" t="s">
        <v>2</v>
      </c>
      <c r="D36" s="6"/>
      <c r="E36" s="6"/>
      <c r="F36" s="6"/>
      <c r="G36" s="6"/>
      <c r="J36" s="109"/>
    </row>
    <row r="37" spans="1:10" ht="19.5" customHeight="1" x14ac:dyDescent="0.25">
      <c r="A37" s="8"/>
      <c r="B37" s="88" t="s">
        <v>198</v>
      </c>
      <c r="C37" s="7" t="s">
        <v>4</v>
      </c>
      <c r="D37" s="7"/>
      <c r="E37" s="7"/>
      <c r="F37" s="7"/>
      <c r="G37" s="7"/>
      <c r="H37" s="110"/>
      <c r="I37" s="110"/>
      <c r="J37" s="111"/>
    </row>
    <row r="38" spans="1:10" ht="19.5" customHeight="1" x14ac:dyDescent="0.25">
      <c r="A38" s="104"/>
      <c r="B38" s="105" t="s">
        <v>235</v>
      </c>
      <c r="C38" s="106"/>
      <c r="D38" s="106"/>
      <c r="E38" s="106"/>
      <c r="F38" s="106"/>
      <c r="G38" s="106"/>
      <c r="H38" s="107"/>
      <c r="I38" s="107"/>
      <c r="J38" s="108"/>
    </row>
    <row r="39" spans="1:10" ht="19.5" customHeight="1" x14ac:dyDescent="0.25">
      <c r="A39" s="4"/>
      <c r="B39" s="87" t="s">
        <v>200</v>
      </c>
      <c r="C39" s="6" t="s">
        <v>2</v>
      </c>
      <c r="D39" s="6"/>
      <c r="E39" s="6"/>
      <c r="F39" s="6"/>
      <c r="G39" s="6"/>
      <c r="J39" s="109"/>
    </row>
    <row r="40" spans="1:10" ht="19.5" customHeight="1" x14ac:dyDescent="0.25">
      <c r="A40" s="8"/>
      <c r="B40" s="88" t="s">
        <v>201</v>
      </c>
      <c r="C40" s="7" t="s">
        <v>4</v>
      </c>
      <c r="D40" s="7"/>
      <c r="E40" s="7"/>
      <c r="F40" s="7"/>
      <c r="G40" s="7"/>
      <c r="H40" s="110"/>
      <c r="I40" s="110"/>
      <c r="J40" s="111"/>
    </row>
    <row r="41" spans="1:10" ht="19.5" customHeight="1" x14ac:dyDescent="0.25">
      <c r="A41" s="127"/>
      <c r="B41" s="105" t="s">
        <v>214</v>
      </c>
      <c r="C41" s="106"/>
      <c r="D41" s="106"/>
      <c r="E41" s="6"/>
      <c r="F41" s="6"/>
      <c r="G41" s="6"/>
      <c r="J41" s="109"/>
    </row>
    <row r="42" spans="1:10" ht="19.5" customHeight="1" x14ac:dyDescent="0.25">
      <c r="A42" s="127"/>
      <c r="B42" s="87" t="s">
        <v>216</v>
      </c>
      <c r="C42" s="6" t="s">
        <v>2</v>
      </c>
      <c r="D42" s="6"/>
      <c r="E42" s="6"/>
      <c r="F42" s="6"/>
      <c r="G42" s="6"/>
      <c r="J42" s="109"/>
    </row>
    <row r="43" spans="1:10" ht="19.5" customHeight="1" x14ac:dyDescent="0.25">
      <c r="A43" s="127"/>
      <c r="B43" s="88" t="s">
        <v>217</v>
      </c>
      <c r="C43" s="7" t="s">
        <v>4</v>
      </c>
      <c r="D43" s="7"/>
      <c r="E43" s="6"/>
      <c r="F43" s="6"/>
      <c r="G43" s="6"/>
      <c r="J43" s="109"/>
    </row>
    <row r="44" spans="1:10" ht="19.5" customHeight="1" x14ac:dyDescent="0.25">
      <c r="A44" s="104"/>
      <c r="B44" s="105" t="s">
        <v>236</v>
      </c>
      <c r="C44" s="107"/>
      <c r="D44" s="107"/>
      <c r="E44" s="106"/>
      <c r="F44" s="106"/>
      <c r="G44" s="106"/>
      <c r="H44" s="107"/>
      <c r="I44" s="107" t="s">
        <v>199</v>
      </c>
      <c r="J44" s="108"/>
    </row>
    <row r="45" spans="1:10" ht="19.5" customHeight="1" x14ac:dyDescent="0.25">
      <c r="A45" s="129"/>
      <c r="B45" s="87" t="s">
        <v>237</v>
      </c>
      <c r="C45" s="6" t="s">
        <v>2</v>
      </c>
      <c r="E45" s="6"/>
      <c r="F45" s="6"/>
      <c r="G45" s="6"/>
      <c r="J45" s="109"/>
    </row>
    <row r="46" spans="1:10" ht="19.5" customHeight="1" x14ac:dyDescent="0.25">
      <c r="A46" s="130"/>
      <c r="B46" s="88" t="s">
        <v>238</v>
      </c>
      <c r="C46" s="7" t="s">
        <v>4</v>
      </c>
      <c r="D46" s="110"/>
      <c r="E46" s="7"/>
      <c r="F46" s="7"/>
      <c r="G46" s="7"/>
      <c r="H46" s="110"/>
      <c r="I46" s="110"/>
      <c r="J46" s="111"/>
    </row>
    <row r="47" spans="1:10" ht="16.5" customHeight="1" x14ac:dyDescent="0.25">
      <c r="A47" s="97"/>
      <c r="B47" s="98"/>
      <c r="C47" s="98"/>
      <c r="D47" s="98"/>
      <c r="E47" s="98"/>
      <c r="F47" s="98"/>
      <c r="G47" s="98"/>
      <c r="H47" s="98"/>
      <c r="I47" s="98"/>
      <c r="J47" s="128"/>
    </row>
    <row r="48" spans="1:10" ht="14.25" x14ac:dyDescent="0.25">
      <c r="B48" s="1"/>
    </row>
    <row r="49" spans="2:2" ht="14.25" x14ac:dyDescent="0.25">
      <c r="B49" s="1"/>
    </row>
  </sheetData>
  <mergeCells count="3">
    <mergeCell ref="A3:J4"/>
    <mergeCell ref="A5:J7"/>
    <mergeCell ref="A1:J2"/>
  </mergeCells>
  <phoneticPr fontId="4" type="noConversion"/>
  <hyperlinks>
    <hyperlink ref="B9" location="'Cuadro 1'!A1" display="Cuadro 1" xr:uid="{00000000-0004-0000-0000-000000000000}"/>
    <hyperlink ref="B10" location="'Cuadro 2'!A1" display="Cuadro 2" xr:uid="{00000000-0004-0000-0000-000001000000}"/>
    <hyperlink ref="B12" location="'Cuadro 3'!A1" display="Cuadro 3" xr:uid="{00000000-0004-0000-0000-000002000000}"/>
    <hyperlink ref="B13" location="'Cuadro 4'!A1" display="Cuadro 4" xr:uid="{00000000-0004-0000-0000-000003000000}"/>
    <hyperlink ref="B15" location="'Cuadro 5'!A1" display="Cuadro 5" xr:uid="{00000000-0004-0000-0000-000004000000}"/>
    <hyperlink ref="B16" location="'Cuadro 6'!A1" display="Cuadro 6" xr:uid="{00000000-0004-0000-0000-000005000000}"/>
    <hyperlink ref="B18" location="'Cuadro 7'!A1" display="Cuadro 7" xr:uid="{00000000-0004-0000-0000-000006000000}"/>
    <hyperlink ref="B19" location="'Cuadro 8'!A1" display="Cuadro 8" xr:uid="{00000000-0004-0000-0000-000007000000}"/>
    <hyperlink ref="B21" location="'Cuadro 9'!A1" display="Cuadro 9" xr:uid="{00000000-0004-0000-0000-000008000000}"/>
    <hyperlink ref="B22" location="'Cuadro 10'!A1" display="Cuadro 10" xr:uid="{00000000-0004-0000-0000-000009000000}"/>
    <hyperlink ref="B24" location="'Cuadro 11'!A1" display="Cuadro 11" xr:uid="{00000000-0004-0000-0000-00000A000000}"/>
    <hyperlink ref="B25" location="'Cuadro 12'!A1" display="Cuadro 12" xr:uid="{00000000-0004-0000-0000-00000B000000}"/>
    <hyperlink ref="B27" location="'Cuadro 13'!A1" display="Cuadro 13" xr:uid="{00000000-0004-0000-0000-00000C000000}"/>
    <hyperlink ref="B28" location="'Cuadro 14'!A1" display="Cuadro 14" xr:uid="{00000000-0004-0000-0000-00000D000000}"/>
    <hyperlink ref="B30" location="'Cuadro 15'!A1" display="Cuadro 15" xr:uid="{00000000-0004-0000-0000-00000E000000}"/>
    <hyperlink ref="B31" location="'Cuadro 16'!A1" display="Cuadro 16" xr:uid="{00000000-0004-0000-0000-00000F000000}"/>
    <hyperlink ref="B33" location="'Cuadro 17'!A1" display="Cuadro 17" xr:uid="{00000000-0004-0000-0000-000010000000}"/>
    <hyperlink ref="B34" location="'Cuadro 18'!A1" display="Cuadro 18" xr:uid="{00000000-0004-0000-0000-000011000000}"/>
    <hyperlink ref="B36" location="'Cuadro 19'!A1" display="Cuadro 19" xr:uid="{00000000-0004-0000-0000-000012000000}"/>
    <hyperlink ref="B37" location="'Cuadro 20'!A1" display="Cuadro 20" xr:uid="{00000000-0004-0000-0000-000013000000}"/>
    <hyperlink ref="B39" location="'Cuadro 21'!A1" display="Cuadro 21" xr:uid="{00000000-0004-0000-0000-000014000000}"/>
    <hyperlink ref="B40" location="'Cuadro 22'!A1" display="Cuadro 22" xr:uid="{00000000-0004-0000-0000-000015000000}"/>
    <hyperlink ref="B42" location="'Cuadro 23'!A1" display="Cuadro 23" xr:uid="{00000000-0004-0000-0000-000016000000}"/>
    <hyperlink ref="B43" location="'Cuadro 24'!A1" display="Cuadro 24" xr:uid="{00000000-0004-0000-0000-000017000000}"/>
    <hyperlink ref="B45" location="'Cuadro 25'!A1" display="Cuadro 25" xr:uid="{BA8A1D01-0EF5-45B5-801C-946C13FF8D11}"/>
    <hyperlink ref="B46" location="'Cuadro 26'!A1" display="Cuadro 26" xr:uid="{F3F0136B-9D12-4017-A0BE-DFE28C5325F5}"/>
  </hyperlinks>
  <pageMargins left="0.7" right="0.7" top="0.75" bottom="0.75" header="0.3" footer="0.3"/>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1B8B9-B2FC-4F65-B690-E4C08E8D932B}">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232</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139469.24999999997</v>
      </c>
      <c r="CB13" s="51"/>
      <c r="CC13" s="134">
        <v>139469.24999999997</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80106.989999999991</v>
      </c>
      <c r="CB14" s="52"/>
      <c r="CC14" s="135">
        <v>80106.989999999991</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1018.0199999999996</v>
      </c>
      <c r="CB15" s="53"/>
      <c r="CC15" s="136">
        <v>1018.0199999999996</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58344.24</v>
      </c>
      <c r="CB16" s="52"/>
      <c r="CC16" s="135">
        <v>58344.24</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47.300000000000004</v>
      </c>
      <c r="CB17" s="55"/>
      <c r="CC17" s="137">
        <v>47.300000000000004</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45.680000000000007</v>
      </c>
      <c r="CB18" s="52"/>
      <c r="CC18" s="135">
        <v>45.680000000000007</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1.62</v>
      </c>
      <c r="CB19" s="56"/>
      <c r="CC19" s="138">
        <v>1.62</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139516.54999999996</v>
      </c>
      <c r="CB20" s="21"/>
      <c r="CC20" s="139">
        <v>139516.54999999996</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3132.47</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3132.47</v>
      </c>
    </row>
    <row r="23" spans="1:82" s="9" customFormat="1" ht="13.5" customHeight="1" x14ac:dyDescent="0.2">
      <c r="A23" s="46" t="s">
        <v>81</v>
      </c>
      <c r="B23" s="17">
        <v>55463.72</v>
      </c>
      <c r="C23" s="17">
        <v>12955.59</v>
      </c>
      <c r="D23" s="17">
        <v>692.91</v>
      </c>
      <c r="E23" s="17">
        <v>7352.43</v>
      </c>
      <c r="F23" s="17">
        <v>1766.87</v>
      </c>
      <c r="G23" s="17"/>
      <c r="H23" s="17">
        <v>42.36</v>
      </c>
      <c r="I23" s="17">
        <v>145.12</v>
      </c>
      <c r="J23" s="17">
        <v>13.38</v>
      </c>
      <c r="K23" s="17">
        <v>12.55</v>
      </c>
      <c r="L23" s="17"/>
      <c r="M23" s="17"/>
      <c r="N23" s="17">
        <v>17.37</v>
      </c>
      <c r="O23" s="17">
        <v>13.34</v>
      </c>
      <c r="P23" s="17">
        <v>5.71</v>
      </c>
      <c r="Q23" s="17">
        <v>2.4</v>
      </c>
      <c r="R23" s="17">
        <v>0.09</v>
      </c>
      <c r="S23" s="17">
        <v>60.16</v>
      </c>
      <c r="T23" s="17">
        <v>0.79</v>
      </c>
      <c r="U23" s="17">
        <v>12.33</v>
      </c>
      <c r="V23" s="17">
        <v>12.18</v>
      </c>
      <c r="W23" s="17">
        <v>20.3</v>
      </c>
      <c r="X23" s="17">
        <v>4.7300000000000004</v>
      </c>
      <c r="Y23" s="17">
        <v>0.44</v>
      </c>
      <c r="Z23" s="17">
        <v>85.67</v>
      </c>
      <c r="AA23" s="17">
        <v>0.02</v>
      </c>
      <c r="AB23" s="17">
        <v>25.62</v>
      </c>
      <c r="AC23" s="17">
        <v>32.89</v>
      </c>
      <c r="AD23" s="17">
        <v>0.1</v>
      </c>
      <c r="AE23" s="17">
        <v>14.38</v>
      </c>
      <c r="AF23" s="17">
        <v>8.27</v>
      </c>
      <c r="AG23" s="17">
        <v>0.06</v>
      </c>
      <c r="AH23" s="17">
        <v>0.2</v>
      </c>
      <c r="AI23" s="17">
        <v>0.13</v>
      </c>
      <c r="AJ23" s="17">
        <v>0.85</v>
      </c>
      <c r="AK23" s="17">
        <v>0.76</v>
      </c>
      <c r="AL23" s="17"/>
      <c r="AM23" s="17">
        <v>57428.11</v>
      </c>
      <c r="AN23" s="17"/>
      <c r="AO23" s="17">
        <v>128.65</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136320.47999999998</v>
      </c>
    </row>
    <row r="24" spans="1:82" s="9" customFormat="1" ht="13.5" customHeight="1" x14ac:dyDescent="0.2">
      <c r="A24" s="43" t="s">
        <v>82</v>
      </c>
      <c r="B24" s="21">
        <v>55463.72</v>
      </c>
      <c r="C24" s="21">
        <v>12955.59</v>
      </c>
      <c r="D24" s="21">
        <v>692.91</v>
      </c>
      <c r="E24" s="21">
        <v>7352.43</v>
      </c>
      <c r="F24" s="21">
        <v>1766.87</v>
      </c>
      <c r="G24" s="21"/>
      <c r="H24" s="21">
        <v>42.36</v>
      </c>
      <c r="I24" s="21">
        <v>145.12</v>
      </c>
      <c r="J24" s="21">
        <v>13.38</v>
      </c>
      <c r="K24" s="21">
        <v>12.55</v>
      </c>
      <c r="L24" s="21"/>
      <c r="M24" s="21"/>
      <c r="N24" s="21">
        <v>17.37</v>
      </c>
      <c r="O24" s="21">
        <v>13.34</v>
      </c>
      <c r="P24" s="21">
        <v>5.71</v>
      </c>
      <c r="Q24" s="21">
        <v>2.4</v>
      </c>
      <c r="R24" s="21">
        <v>0.09</v>
      </c>
      <c r="S24" s="21">
        <v>60.16</v>
      </c>
      <c r="T24" s="21">
        <v>0.79</v>
      </c>
      <c r="U24" s="21">
        <v>12.33</v>
      </c>
      <c r="V24" s="21">
        <v>12.18</v>
      </c>
      <c r="W24" s="21">
        <v>20.3</v>
      </c>
      <c r="X24" s="21">
        <v>4.7300000000000004</v>
      </c>
      <c r="Y24" s="21">
        <v>0.44</v>
      </c>
      <c r="Z24" s="21">
        <v>85.67</v>
      </c>
      <c r="AA24" s="21">
        <v>0.02</v>
      </c>
      <c r="AB24" s="21">
        <v>25.62</v>
      </c>
      <c r="AC24" s="21">
        <v>32.89</v>
      </c>
      <c r="AD24" s="21">
        <v>0.1</v>
      </c>
      <c r="AE24" s="21">
        <v>14.38</v>
      </c>
      <c r="AF24" s="21">
        <v>8.27</v>
      </c>
      <c r="AG24" s="21">
        <v>0.06</v>
      </c>
      <c r="AH24" s="21">
        <v>0.2</v>
      </c>
      <c r="AI24" s="21">
        <v>0.13</v>
      </c>
      <c r="AJ24" s="21">
        <v>0.85</v>
      </c>
      <c r="AK24" s="21">
        <v>0.76</v>
      </c>
      <c r="AL24" s="21"/>
      <c r="AM24" s="21">
        <v>57428.11</v>
      </c>
      <c r="AN24" s="21"/>
      <c r="AO24" s="21">
        <v>3261.12</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139452.94999999998</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9.9</v>
      </c>
      <c r="I26" s="80">
        <v>118.43</v>
      </c>
      <c r="J26" s="80">
        <v>10.65</v>
      </c>
      <c r="K26" s="24"/>
      <c r="L26" s="24"/>
      <c r="M26" s="24"/>
      <c r="N26" s="80">
        <v>35.010000000000005</v>
      </c>
      <c r="O26" s="80">
        <v>8.1300000000000008</v>
      </c>
      <c r="P26" s="80">
        <v>14.030000000000001</v>
      </c>
      <c r="Q26" s="80">
        <v>5.16</v>
      </c>
      <c r="R26" s="80">
        <v>1.67</v>
      </c>
      <c r="S26" s="80">
        <v>59.33</v>
      </c>
      <c r="T26" s="80">
        <v>0.69</v>
      </c>
      <c r="U26" s="80">
        <v>6.84</v>
      </c>
      <c r="V26" s="80">
        <v>14.200000000000001</v>
      </c>
      <c r="W26" s="80">
        <v>51</v>
      </c>
      <c r="X26" s="80">
        <v>6.75</v>
      </c>
      <c r="Y26" s="80">
        <v>0.65</v>
      </c>
      <c r="Z26" s="80">
        <v>84.59</v>
      </c>
      <c r="AA26" s="80">
        <v>0.57999999999999996</v>
      </c>
      <c r="AB26" s="80">
        <v>12.37</v>
      </c>
      <c r="AC26" s="80">
        <v>35.870000000000005</v>
      </c>
      <c r="AD26" s="80">
        <v>2.31</v>
      </c>
      <c r="AE26" s="80">
        <v>11.65</v>
      </c>
      <c r="AF26" s="80">
        <v>6.9700000000000006</v>
      </c>
      <c r="AG26" s="80">
        <v>0.83000000000000007</v>
      </c>
      <c r="AH26" s="80">
        <v>2.25</v>
      </c>
      <c r="AI26" s="80">
        <v>0.97</v>
      </c>
      <c r="AJ26" s="80">
        <v>1.58</v>
      </c>
      <c r="AK26" s="80">
        <v>3.05</v>
      </c>
      <c r="AL26" s="80"/>
      <c r="AM26" s="80">
        <v>0</v>
      </c>
      <c r="AN26" s="80">
        <v>0</v>
      </c>
      <c r="AO26" s="80">
        <v>1.9</v>
      </c>
      <c r="AP26" s="80">
        <v>2.85</v>
      </c>
      <c r="AQ26" s="80">
        <v>0.95</v>
      </c>
      <c r="AR26" s="80"/>
      <c r="AS26" s="80">
        <v>0.95</v>
      </c>
      <c r="AT26" s="80">
        <v>1.9</v>
      </c>
      <c r="AU26" s="80">
        <v>0</v>
      </c>
      <c r="AV26" s="80"/>
      <c r="AW26" s="80">
        <v>42.82</v>
      </c>
      <c r="AX26" s="80">
        <v>2.85</v>
      </c>
      <c r="AY26" s="80">
        <v>8.56</v>
      </c>
      <c r="AZ26" s="80">
        <v>2.85</v>
      </c>
      <c r="BA26" s="80">
        <v>5.71</v>
      </c>
      <c r="BB26" s="80">
        <v>6.66</v>
      </c>
      <c r="BC26" s="80">
        <v>3.81</v>
      </c>
      <c r="BD26" s="80">
        <v>20.93</v>
      </c>
      <c r="BE26" s="80"/>
      <c r="BF26" s="80">
        <v>9.52</v>
      </c>
      <c r="BG26" s="80"/>
      <c r="BH26" s="80">
        <v>37.11</v>
      </c>
      <c r="BI26" s="80"/>
      <c r="BJ26" s="80">
        <v>2.85</v>
      </c>
      <c r="BK26" s="80"/>
      <c r="BL26" s="80">
        <v>18.079999999999998</v>
      </c>
      <c r="BM26" s="80">
        <v>2.85</v>
      </c>
      <c r="BN26" s="80"/>
      <c r="BO26" s="80">
        <v>78.98</v>
      </c>
      <c r="BP26" s="80">
        <v>36.159999999999997</v>
      </c>
      <c r="BQ26" s="80">
        <v>0.95</v>
      </c>
      <c r="BR26" s="80">
        <v>4.76</v>
      </c>
      <c r="BS26" s="80"/>
      <c r="BT26" s="80">
        <v>19.03</v>
      </c>
      <c r="BU26" s="80">
        <v>0</v>
      </c>
      <c r="BV26" s="80"/>
      <c r="BW26" s="80">
        <v>1722.32</v>
      </c>
      <c r="BX26" s="24"/>
      <c r="BY26" s="33"/>
      <c r="BZ26" s="33"/>
      <c r="CA26" s="33"/>
      <c r="CB26" s="33"/>
      <c r="CC26" s="144">
        <v>2540.81</v>
      </c>
    </row>
    <row r="27" spans="1:82" s="9" customFormat="1" ht="13.5" customHeight="1" x14ac:dyDescent="0.2">
      <c r="A27" s="42" t="s">
        <v>84</v>
      </c>
      <c r="B27" s="17"/>
      <c r="C27" s="17"/>
      <c r="D27" s="17"/>
      <c r="E27" s="17"/>
      <c r="F27" s="17"/>
      <c r="G27" s="17"/>
      <c r="H27" s="17"/>
      <c r="I27" s="17"/>
      <c r="J27" s="17"/>
      <c r="K27" s="17"/>
      <c r="L27" s="17"/>
      <c r="M27" s="17"/>
      <c r="N27" s="17">
        <v>10</v>
      </c>
      <c r="O27" s="17">
        <v>0.81</v>
      </c>
      <c r="P27" s="17">
        <v>5.37</v>
      </c>
      <c r="Q27" s="17">
        <v>3.08</v>
      </c>
      <c r="R27" s="17">
        <v>0.88</v>
      </c>
      <c r="S27" s="17">
        <v>1.1200000000000001</v>
      </c>
      <c r="T27" s="17">
        <v>0.1</v>
      </c>
      <c r="U27" s="17">
        <v>2.06</v>
      </c>
      <c r="V27" s="17">
        <v>4.57</v>
      </c>
      <c r="W27" s="17">
        <v>26.13</v>
      </c>
      <c r="X27" s="17">
        <v>1.83</v>
      </c>
      <c r="Y27" s="17">
        <v>0.32</v>
      </c>
      <c r="Z27" s="17">
        <v>2.4</v>
      </c>
      <c r="AA27" s="17">
        <v>0.5</v>
      </c>
      <c r="AB27" s="17">
        <v>0.09</v>
      </c>
      <c r="AC27" s="17">
        <v>15.8</v>
      </c>
      <c r="AD27" s="17">
        <v>1.84</v>
      </c>
      <c r="AE27" s="17">
        <v>2.41</v>
      </c>
      <c r="AF27" s="17">
        <v>2.2799999999999998</v>
      </c>
      <c r="AG27" s="17">
        <v>0.5</v>
      </c>
      <c r="AH27" s="17">
        <v>1.49</v>
      </c>
      <c r="AI27" s="17">
        <v>0.55000000000000004</v>
      </c>
      <c r="AJ27" s="17">
        <v>0.89</v>
      </c>
      <c r="AK27" s="17">
        <v>1.6</v>
      </c>
      <c r="AL27" s="17"/>
      <c r="AM27" s="17">
        <v>0</v>
      </c>
      <c r="AN27" s="17">
        <v>0</v>
      </c>
      <c r="AO27" s="17">
        <v>1.9</v>
      </c>
      <c r="AP27" s="17">
        <v>2.85</v>
      </c>
      <c r="AQ27" s="17">
        <v>0.95</v>
      </c>
      <c r="AR27" s="17"/>
      <c r="AS27" s="17">
        <v>0.95</v>
      </c>
      <c r="AT27" s="17">
        <v>1.9</v>
      </c>
      <c r="AU27" s="17">
        <v>0</v>
      </c>
      <c r="AV27" s="17"/>
      <c r="AW27" s="17">
        <v>42.82</v>
      </c>
      <c r="AX27" s="17">
        <v>2.85</v>
      </c>
      <c r="AY27" s="17">
        <v>8.56</v>
      </c>
      <c r="AZ27" s="17">
        <v>2.85</v>
      </c>
      <c r="BA27" s="17">
        <v>5.71</v>
      </c>
      <c r="BB27" s="17">
        <v>6.66</v>
      </c>
      <c r="BC27" s="17">
        <v>3.81</v>
      </c>
      <c r="BD27" s="17">
        <v>20.93</v>
      </c>
      <c r="BE27" s="17"/>
      <c r="BF27" s="17">
        <v>9.52</v>
      </c>
      <c r="BG27" s="17"/>
      <c r="BH27" s="17">
        <v>37.11</v>
      </c>
      <c r="BI27" s="17"/>
      <c r="BJ27" s="17">
        <v>2.85</v>
      </c>
      <c r="BK27" s="17"/>
      <c r="BL27" s="17">
        <v>18.079999999999998</v>
      </c>
      <c r="BM27" s="17">
        <v>2.85</v>
      </c>
      <c r="BN27" s="17"/>
      <c r="BO27" s="17">
        <v>78.98</v>
      </c>
      <c r="BP27" s="17">
        <v>36.159999999999997</v>
      </c>
      <c r="BQ27" s="17">
        <v>0.95</v>
      </c>
      <c r="BR27" s="17">
        <v>4.76</v>
      </c>
      <c r="BS27" s="17"/>
      <c r="BT27" s="17">
        <v>19.03</v>
      </c>
      <c r="BU27" s="17">
        <v>0</v>
      </c>
      <c r="BV27" s="17"/>
      <c r="BW27" s="17">
        <v>1722.32</v>
      </c>
      <c r="BX27" s="17"/>
      <c r="BY27" s="33"/>
      <c r="BZ27" s="33"/>
      <c r="CA27" s="33"/>
      <c r="CB27" s="33"/>
      <c r="CC27" s="145">
        <v>2121.9700000000003</v>
      </c>
      <c r="CD27" s="133"/>
    </row>
    <row r="28" spans="1:82" s="9" customFormat="1" ht="13.5" customHeight="1" x14ac:dyDescent="0.2">
      <c r="A28" s="41" t="s">
        <v>85</v>
      </c>
      <c r="B28" s="24"/>
      <c r="C28" s="24"/>
      <c r="D28" s="24"/>
      <c r="E28" s="24"/>
      <c r="F28" s="24"/>
      <c r="G28" s="24"/>
      <c r="H28" s="24">
        <v>9.9</v>
      </c>
      <c r="I28" s="24">
        <v>118.43</v>
      </c>
      <c r="J28" s="24">
        <v>10.65</v>
      </c>
      <c r="K28" s="24"/>
      <c r="L28" s="24"/>
      <c r="M28" s="24"/>
      <c r="N28" s="24">
        <v>25.01</v>
      </c>
      <c r="O28" s="24">
        <v>7.32</v>
      </c>
      <c r="P28" s="24">
        <v>8.66</v>
      </c>
      <c r="Q28" s="24">
        <v>2.08</v>
      </c>
      <c r="R28" s="24">
        <v>0.79</v>
      </c>
      <c r="S28" s="24">
        <v>58.21</v>
      </c>
      <c r="T28" s="24">
        <v>0.59</v>
      </c>
      <c r="U28" s="24">
        <v>4.78</v>
      </c>
      <c r="V28" s="24">
        <v>9.6300000000000008</v>
      </c>
      <c r="W28" s="24">
        <v>24.87</v>
      </c>
      <c r="X28" s="24">
        <v>4.92</v>
      </c>
      <c r="Y28" s="24">
        <v>0.33</v>
      </c>
      <c r="Z28" s="24">
        <v>82.19</v>
      </c>
      <c r="AA28" s="24">
        <v>0.08</v>
      </c>
      <c r="AB28" s="24">
        <v>12.28</v>
      </c>
      <c r="AC28" s="24">
        <v>20.07</v>
      </c>
      <c r="AD28" s="24">
        <v>0.47</v>
      </c>
      <c r="AE28" s="24">
        <v>9.24</v>
      </c>
      <c r="AF28" s="24">
        <v>4.6900000000000004</v>
      </c>
      <c r="AG28" s="24">
        <v>0.33</v>
      </c>
      <c r="AH28" s="24">
        <v>0.76</v>
      </c>
      <c r="AI28" s="24">
        <v>0.42</v>
      </c>
      <c r="AJ28" s="24">
        <v>0.69</v>
      </c>
      <c r="AK28" s="24">
        <v>1.45</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418.84</v>
      </c>
    </row>
    <row r="29" spans="1:82" s="9" customFormat="1" ht="13.5" customHeight="1" x14ac:dyDescent="0.2">
      <c r="A29" s="40" t="s">
        <v>86</v>
      </c>
      <c r="B29" s="17"/>
      <c r="C29" s="17"/>
      <c r="D29" s="17"/>
      <c r="E29" s="17"/>
      <c r="F29" s="17"/>
      <c r="G29" s="17"/>
      <c r="H29" s="51">
        <v>16.09</v>
      </c>
      <c r="I29" s="51">
        <v>172.24</v>
      </c>
      <c r="J29" s="51">
        <v>27.11</v>
      </c>
      <c r="K29" s="51"/>
      <c r="L29" s="51"/>
      <c r="M29" s="51"/>
      <c r="N29" s="51">
        <v>1.08</v>
      </c>
      <c r="O29" s="51">
        <v>12.02</v>
      </c>
      <c r="P29" s="51">
        <v>0.97</v>
      </c>
      <c r="Q29" s="51">
        <v>0.32</v>
      </c>
      <c r="R29" s="51">
        <v>0.03</v>
      </c>
      <c r="S29" s="51">
        <v>733.81</v>
      </c>
      <c r="T29" s="51">
        <v>0</v>
      </c>
      <c r="U29" s="51">
        <v>1.49</v>
      </c>
      <c r="V29" s="51">
        <v>1.96</v>
      </c>
      <c r="W29" s="51">
        <v>5.55</v>
      </c>
      <c r="X29" s="51">
        <v>0.11</v>
      </c>
      <c r="Y29" s="51">
        <v>0.1</v>
      </c>
      <c r="Z29" s="51">
        <v>32.83</v>
      </c>
      <c r="AA29" s="51">
        <v>0</v>
      </c>
      <c r="AB29" s="51">
        <v>15.64</v>
      </c>
      <c r="AC29" s="51">
        <v>7.34</v>
      </c>
      <c r="AD29" s="51">
        <v>0.39</v>
      </c>
      <c r="AE29" s="51">
        <v>33.47</v>
      </c>
      <c r="AF29" s="51">
        <v>177.06</v>
      </c>
      <c r="AG29" s="51">
        <v>0.19</v>
      </c>
      <c r="AH29" s="51">
        <v>0.7</v>
      </c>
      <c r="AI29" s="51">
        <v>0.09</v>
      </c>
      <c r="AJ29" s="51">
        <v>0.44</v>
      </c>
      <c r="AK29" s="51">
        <v>0.05</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1241.0800000000002</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16.09</v>
      </c>
      <c r="I31" s="17">
        <v>172.24</v>
      </c>
      <c r="J31" s="17">
        <v>27.11</v>
      </c>
      <c r="K31" s="17"/>
      <c r="L31" s="17"/>
      <c r="M31" s="17"/>
      <c r="N31" s="17">
        <v>1.08</v>
      </c>
      <c r="O31" s="17">
        <v>12.02</v>
      </c>
      <c r="P31" s="17">
        <v>0.97</v>
      </c>
      <c r="Q31" s="17">
        <v>0.32</v>
      </c>
      <c r="R31" s="17">
        <v>0.03</v>
      </c>
      <c r="S31" s="17">
        <v>733.81</v>
      </c>
      <c r="T31" s="17">
        <v>0</v>
      </c>
      <c r="U31" s="17">
        <v>1.49</v>
      </c>
      <c r="V31" s="17">
        <v>1.96</v>
      </c>
      <c r="W31" s="17">
        <v>5.55</v>
      </c>
      <c r="X31" s="17">
        <v>0.11</v>
      </c>
      <c r="Y31" s="17">
        <v>0.1</v>
      </c>
      <c r="Z31" s="17">
        <v>32.83</v>
      </c>
      <c r="AA31" s="17">
        <v>0</v>
      </c>
      <c r="AB31" s="17">
        <v>15.64</v>
      </c>
      <c r="AC31" s="17">
        <v>7.34</v>
      </c>
      <c r="AD31" s="17">
        <v>0.39</v>
      </c>
      <c r="AE31" s="17">
        <v>33.47</v>
      </c>
      <c r="AF31" s="17">
        <v>177.06</v>
      </c>
      <c r="AG31" s="17">
        <v>0.19</v>
      </c>
      <c r="AH31" s="17">
        <v>0.7</v>
      </c>
      <c r="AI31" s="17">
        <v>0.09</v>
      </c>
      <c r="AJ31" s="17">
        <v>0.44</v>
      </c>
      <c r="AK31" s="17">
        <v>0.05</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1241.0800000000002</v>
      </c>
    </row>
    <row r="32" spans="1:82" s="9" customFormat="1" ht="13.5" customHeight="1" x14ac:dyDescent="0.2">
      <c r="A32" s="43" t="s">
        <v>87</v>
      </c>
      <c r="B32" s="21"/>
      <c r="C32" s="21"/>
      <c r="D32" s="21"/>
      <c r="E32" s="21"/>
      <c r="F32" s="21"/>
      <c r="G32" s="21"/>
      <c r="H32" s="21">
        <v>25.990000000000002</v>
      </c>
      <c r="I32" s="21">
        <v>290.67</v>
      </c>
      <c r="J32" s="21">
        <v>37.76</v>
      </c>
      <c r="K32" s="21"/>
      <c r="L32" s="21"/>
      <c r="M32" s="21"/>
      <c r="N32" s="21">
        <v>36.090000000000003</v>
      </c>
      <c r="O32" s="21">
        <v>20.149999999999999</v>
      </c>
      <c r="P32" s="21">
        <v>15.000000000000002</v>
      </c>
      <c r="Q32" s="21">
        <v>5.48</v>
      </c>
      <c r="R32" s="21">
        <v>1.7</v>
      </c>
      <c r="S32" s="21">
        <v>793.14</v>
      </c>
      <c r="T32" s="21">
        <v>0.69</v>
      </c>
      <c r="U32" s="21">
        <v>8.33</v>
      </c>
      <c r="V32" s="21">
        <v>16.16</v>
      </c>
      <c r="W32" s="21">
        <v>56.55</v>
      </c>
      <c r="X32" s="21">
        <v>6.86</v>
      </c>
      <c r="Y32" s="21">
        <v>0.75</v>
      </c>
      <c r="Z32" s="21">
        <v>117.42</v>
      </c>
      <c r="AA32" s="21">
        <v>0.57999999999999996</v>
      </c>
      <c r="AB32" s="21">
        <v>28.009999999999998</v>
      </c>
      <c r="AC32" s="21">
        <v>43.210000000000008</v>
      </c>
      <c r="AD32" s="21">
        <v>2.7</v>
      </c>
      <c r="AE32" s="21">
        <v>45.12</v>
      </c>
      <c r="AF32" s="21">
        <v>184.03</v>
      </c>
      <c r="AG32" s="21">
        <v>1.02</v>
      </c>
      <c r="AH32" s="21">
        <v>2.95</v>
      </c>
      <c r="AI32" s="21">
        <v>1.06</v>
      </c>
      <c r="AJ32" s="21">
        <v>2.02</v>
      </c>
      <c r="AK32" s="21">
        <v>3.0999999999999996</v>
      </c>
      <c r="AL32" s="21"/>
      <c r="AM32" s="21">
        <v>0</v>
      </c>
      <c r="AN32" s="21">
        <v>0</v>
      </c>
      <c r="AO32" s="21">
        <v>1.9</v>
      </c>
      <c r="AP32" s="21">
        <v>2.85</v>
      </c>
      <c r="AQ32" s="21">
        <v>0.95</v>
      </c>
      <c r="AR32" s="21"/>
      <c r="AS32" s="21">
        <v>0.95</v>
      </c>
      <c r="AT32" s="21">
        <v>1.9</v>
      </c>
      <c r="AU32" s="21">
        <v>0</v>
      </c>
      <c r="AV32" s="21"/>
      <c r="AW32" s="21">
        <v>42.82</v>
      </c>
      <c r="AX32" s="21">
        <v>2.85</v>
      </c>
      <c r="AY32" s="21">
        <v>8.56</v>
      </c>
      <c r="AZ32" s="21">
        <v>2.85</v>
      </c>
      <c r="BA32" s="21">
        <v>5.71</v>
      </c>
      <c r="BB32" s="21">
        <v>6.66</v>
      </c>
      <c r="BC32" s="21">
        <v>3.81</v>
      </c>
      <c r="BD32" s="21">
        <v>20.93</v>
      </c>
      <c r="BE32" s="21"/>
      <c r="BF32" s="21">
        <v>9.52</v>
      </c>
      <c r="BG32" s="21"/>
      <c r="BH32" s="21">
        <v>37.11</v>
      </c>
      <c r="BI32" s="21"/>
      <c r="BJ32" s="21">
        <v>2.85</v>
      </c>
      <c r="BK32" s="21"/>
      <c r="BL32" s="21">
        <v>18.079999999999998</v>
      </c>
      <c r="BM32" s="21">
        <v>2.85</v>
      </c>
      <c r="BN32" s="21"/>
      <c r="BO32" s="21">
        <v>78.98</v>
      </c>
      <c r="BP32" s="21">
        <v>36.159999999999997</v>
      </c>
      <c r="BQ32" s="21">
        <v>0.95</v>
      </c>
      <c r="BR32" s="21">
        <v>4.76</v>
      </c>
      <c r="BS32" s="21"/>
      <c r="BT32" s="21">
        <v>19.03</v>
      </c>
      <c r="BU32" s="21">
        <v>0</v>
      </c>
      <c r="BV32" s="21"/>
      <c r="BW32" s="21">
        <v>1722.32</v>
      </c>
      <c r="BX32" s="21"/>
      <c r="BY32" s="34"/>
      <c r="BZ32" s="34"/>
      <c r="CA32" s="34"/>
      <c r="CB32" s="34"/>
      <c r="CC32" s="139">
        <v>3781.8899999999994</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55463.72</v>
      </c>
      <c r="C34" s="80">
        <v>12955.59</v>
      </c>
      <c r="D34" s="80">
        <v>692.91</v>
      </c>
      <c r="E34" s="80">
        <v>7352.43</v>
      </c>
      <c r="F34" s="80">
        <v>1766.87</v>
      </c>
      <c r="G34" s="80"/>
      <c r="H34" s="80">
        <v>42.36</v>
      </c>
      <c r="I34" s="80">
        <v>145.12</v>
      </c>
      <c r="J34" s="80">
        <v>13.38</v>
      </c>
      <c r="K34" s="80">
        <v>12.55</v>
      </c>
      <c r="L34" s="80"/>
      <c r="M34" s="80"/>
      <c r="N34" s="80">
        <v>12.88</v>
      </c>
      <c r="O34" s="80">
        <v>3.62</v>
      </c>
      <c r="P34" s="80">
        <v>3.03</v>
      </c>
      <c r="Q34" s="80">
        <v>0.34</v>
      </c>
      <c r="R34" s="80">
        <v>0.01</v>
      </c>
      <c r="S34" s="80">
        <v>13.32</v>
      </c>
      <c r="T34" s="80">
        <v>0.42</v>
      </c>
      <c r="U34" s="80">
        <v>2.02</v>
      </c>
      <c r="V34" s="80">
        <v>4.01</v>
      </c>
      <c r="W34" s="80">
        <v>3.5</v>
      </c>
      <c r="X34" s="80">
        <v>2.8</v>
      </c>
      <c r="Y34" s="80">
        <v>0.18</v>
      </c>
      <c r="Z34" s="80">
        <v>65.819999999999993</v>
      </c>
      <c r="AA34" s="80">
        <v>0.01</v>
      </c>
      <c r="AB34" s="80">
        <v>5.25</v>
      </c>
      <c r="AC34" s="80">
        <v>12.53</v>
      </c>
      <c r="AD34" s="80">
        <v>0.2</v>
      </c>
      <c r="AE34" s="80">
        <v>2.4700000000000002</v>
      </c>
      <c r="AF34" s="80">
        <v>0.78</v>
      </c>
      <c r="AG34" s="80">
        <v>0.05</v>
      </c>
      <c r="AH34" s="80">
        <v>0.12</v>
      </c>
      <c r="AI34" s="80">
        <v>0.08</v>
      </c>
      <c r="AJ34" s="80">
        <v>0.43</v>
      </c>
      <c r="AK34" s="80">
        <v>0.78</v>
      </c>
      <c r="AL34" s="80"/>
      <c r="AM34" s="80">
        <v>57428.11</v>
      </c>
      <c r="AN34" s="80"/>
      <c r="AO34" s="80"/>
      <c r="AP34" s="80">
        <v>2121.9700000000003</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138129.65999999997</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55463.72</v>
      </c>
      <c r="C38" s="21">
        <v>12955.59</v>
      </c>
      <c r="D38" s="21">
        <v>692.91</v>
      </c>
      <c r="E38" s="21">
        <v>7352.43</v>
      </c>
      <c r="F38" s="21">
        <v>1766.87</v>
      </c>
      <c r="G38" s="21"/>
      <c r="H38" s="21">
        <v>42.36</v>
      </c>
      <c r="I38" s="21">
        <v>145.12</v>
      </c>
      <c r="J38" s="21">
        <v>13.38</v>
      </c>
      <c r="K38" s="21">
        <v>12.55</v>
      </c>
      <c r="L38" s="21"/>
      <c r="M38" s="21"/>
      <c r="N38" s="21">
        <v>12.88</v>
      </c>
      <c r="O38" s="21">
        <v>3.62</v>
      </c>
      <c r="P38" s="21">
        <v>3.03</v>
      </c>
      <c r="Q38" s="21">
        <v>0.34</v>
      </c>
      <c r="R38" s="21">
        <v>0.01</v>
      </c>
      <c r="S38" s="21">
        <v>13.32</v>
      </c>
      <c r="T38" s="21">
        <v>0.42</v>
      </c>
      <c r="U38" s="21">
        <v>2.02</v>
      </c>
      <c r="V38" s="21">
        <v>4.01</v>
      </c>
      <c r="W38" s="21">
        <v>3.5</v>
      </c>
      <c r="X38" s="21">
        <v>2.8</v>
      </c>
      <c r="Y38" s="21">
        <v>0.18</v>
      </c>
      <c r="Z38" s="21">
        <v>65.819999999999993</v>
      </c>
      <c r="AA38" s="21">
        <v>0.01</v>
      </c>
      <c r="AB38" s="21">
        <v>5.25</v>
      </c>
      <c r="AC38" s="21">
        <v>12.53</v>
      </c>
      <c r="AD38" s="21">
        <v>0.2</v>
      </c>
      <c r="AE38" s="21">
        <v>2.4700000000000002</v>
      </c>
      <c r="AF38" s="21">
        <v>0.78</v>
      </c>
      <c r="AG38" s="21">
        <v>0.05</v>
      </c>
      <c r="AH38" s="21">
        <v>0.12</v>
      </c>
      <c r="AI38" s="21">
        <v>0.08</v>
      </c>
      <c r="AJ38" s="21">
        <v>0.43</v>
      </c>
      <c r="AK38" s="21">
        <v>0.78</v>
      </c>
      <c r="AL38" s="21"/>
      <c r="AM38" s="21">
        <v>57428.11</v>
      </c>
      <c r="AN38" s="21"/>
      <c r="AO38" s="21"/>
      <c r="AP38" s="21">
        <v>2121.9700000000003</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138129.65999999997</v>
      </c>
    </row>
    <row r="39" spans="1:82" s="9" customFormat="1" ht="13.5" customHeight="1" x14ac:dyDescent="0.2">
      <c r="A39" s="48" t="s">
        <v>175</v>
      </c>
      <c r="B39" s="17">
        <v>13115.8</v>
      </c>
      <c r="C39" s="17">
        <v>3015.45</v>
      </c>
      <c r="D39" s="17"/>
      <c r="E39" s="17"/>
      <c r="F39" s="17"/>
      <c r="G39" s="17"/>
      <c r="H39" s="17">
        <v>1.94</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1072.23</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17205.420000000002</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110927.44</v>
      </c>
      <c r="C44" s="29">
        <v>25911.18</v>
      </c>
      <c r="D44" s="29">
        <v>1385.82</v>
      </c>
      <c r="E44" s="29">
        <v>14704.86</v>
      </c>
      <c r="F44" s="29">
        <v>3533.74</v>
      </c>
      <c r="G44" s="29"/>
      <c r="H44" s="29">
        <v>110.71</v>
      </c>
      <c r="I44" s="29">
        <v>580.91000000000008</v>
      </c>
      <c r="J44" s="29">
        <v>64.52</v>
      </c>
      <c r="K44" s="29">
        <v>25.1</v>
      </c>
      <c r="L44" s="29"/>
      <c r="M44" s="29"/>
      <c r="N44" s="29">
        <v>66.34</v>
      </c>
      <c r="O44" s="29">
        <v>37.109999999999992</v>
      </c>
      <c r="P44" s="29">
        <v>23.740000000000002</v>
      </c>
      <c r="Q44" s="29">
        <v>8.2200000000000006</v>
      </c>
      <c r="R44" s="29">
        <v>1.8</v>
      </c>
      <c r="S44" s="29">
        <v>866.62</v>
      </c>
      <c r="T44" s="29">
        <v>1.9</v>
      </c>
      <c r="U44" s="29">
        <v>22.68</v>
      </c>
      <c r="V44" s="29">
        <v>32.35</v>
      </c>
      <c r="W44" s="29">
        <v>80.349999999999994</v>
      </c>
      <c r="X44" s="29">
        <v>14.39</v>
      </c>
      <c r="Y44" s="29">
        <v>1.3699999999999999</v>
      </c>
      <c r="Z44" s="29">
        <v>268.90999999999997</v>
      </c>
      <c r="AA44" s="29">
        <v>0.61</v>
      </c>
      <c r="AB44" s="29">
        <v>58.879999999999995</v>
      </c>
      <c r="AC44" s="29">
        <v>88.63000000000001</v>
      </c>
      <c r="AD44" s="29">
        <v>3.0000000000000004</v>
      </c>
      <c r="AE44" s="29">
        <v>61.97</v>
      </c>
      <c r="AF44" s="29">
        <v>193.08</v>
      </c>
      <c r="AG44" s="29">
        <v>1.1300000000000001</v>
      </c>
      <c r="AH44" s="29">
        <v>3.2700000000000005</v>
      </c>
      <c r="AI44" s="29">
        <v>1.27</v>
      </c>
      <c r="AJ44" s="29">
        <v>3.3000000000000003</v>
      </c>
      <c r="AK44" s="29">
        <v>4.6399999999999997</v>
      </c>
      <c r="AL44" s="29"/>
      <c r="AM44" s="29">
        <v>114856.22</v>
      </c>
      <c r="AN44" s="29">
        <v>0</v>
      </c>
      <c r="AO44" s="29">
        <v>3263.02</v>
      </c>
      <c r="AP44" s="29">
        <v>2124.8200000000002</v>
      </c>
      <c r="AQ44" s="29">
        <v>0.95</v>
      </c>
      <c r="AR44" s="29"/>
      <c r="AS44" s="29">
        <v>0.95</v>
      </c>
      <c r="AT44" s="29">
        <v>1.9</v>
      </c>
      <c r="AU44" s="29">
        <v>0</v>
      </c>
      <c r="AV44" s="29"/>
      <c r="AW44" s="29">
        <v>42.82</v>
      </c>
      <c r="AX44" s="29">
        <v>2.85</v>
      </c>
      <c r="AY44" s="29">
        <v>8.56</v>
      </c>
      <c r="AZ44" s="29">
        <v>2.85</v>
      </c>
      <c r="BA44" s="29">
        <v>5.71</v>
      </c>
      <c r="BB44" s="29">
        <v>6.66</v>
      </c>
      <c r="BC44" s="29">
        <v>3.81</v>
      </c>
      <c r="BD44" s="29">
        <v>20.93</v>
      </c>
      <c r="BE44" s="29"/>
      <c r="BF44" s="29">
        <v>9.52</v>
      </c>
      <c r="BG44" s="29"/>
      <c r="BH44" s="29">
        <v>37.11</v>
      </c>
      <c r="BI44" s="29"/>
      <c r="BJ44" s="29">
        <v>2.85</v>
      </c>
      <c r="BK44" s="29"/>
      <c r="BL44" s="29">
        <v>18.079999999999998</v>
      </c>
      <c r="BM44" s="29">
        <v>2.85</v>
      </c>
      <c r="BN44" s="29"/>
      <c r="BO44" s="29">
        <v>78.98</v>
      </c>
      <c r="BP44" s="29">
        <v>36.159999999999997</v>
      </c>
      <c r="BQ44" s="29">
        <v>0.95</v>
      </c>
      <c r="BR44" s="29">
        <v>4.76</v>
      </c>
      <c r="BS44" s="29"/>
      <c r="BT44" s="29">
        <v>19.03</v>
      </c>
      <c r="BU44" s="29">
        <v>0</v>
      </c>
      <c r="BV44" s="29"/>
      <c r="BW44" s="29">
        <v>1722.32</v>
      </c>
      <c r="BX44" s="29"/>
      <c r="BY44" s="29"/>
      <c r="BZ44" s="29"/>
      <c r="CA44" s="29">
        <v>139516.54999999996</v>
      </c>
      <c r="CB44" s="29"/>
      <c r="CC44" s="149">
        <v>420881.04999999993</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46:I46"/>
    <mergeCell ref="A47:I47"/>
    <mergeCell ref="A49:I49"/>
    <mergeCell ref="A50:I50"/>
    <mergeCell ref="A51:I51"/>
    <mergeCell ref="CC7:CC9"/>
    <mergeCell ref="B8:F8"/>
    <mergeCell ref="H8:L8"/>
    <mergeCell ref="N8:AK8"/>
    <mergeCell ref="AM8:AQ8"/>
    <mergeCell ref="AS8:AU8"/>
    <mergeCell ref="AW8:BD8"/>
    <mergeCell ref="BL8:BM8"/>
    <mergeCell ref="BO8:BR8"/>
    <mergeCell ref="BT8:BU8"/>
    <mergeCell ref="CA7:CA9"/>
    <mergeCell ref="BY8:BY9"/>
    <mergeCell ref="A1:I2"/>
    <mergeCell ref="A3:I4"/>
    <mergeCell ref="A5:I5"/>
    <mergeCell ref="A7:A10"/>
    <mergeCell ref="B7:BW7"/>
    <mergeCell ref="BW8:BW9"/>
  </mergeCells>
  <hyperlinks>
    <hyperlink ref="CC5" location="Índice!A1" display="Ìndice" xr:uid="{35B51C62-39AD-418C-BD36-7245B8DFC661}"/>
  </hyperlinks>
  <printOptions horizontalCentered="1" verticalCentered="1"/>
  <pageMargins left="0.75000000000000011" right="0.75000000000000011"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80DF-CF84-4D25-87B2-F4B5EFCF4A04}">
  <sheetPr>
    <pageSetUpPr fitToPage="1"/>
  </sheetPr>
  <dimension ref="A1:CE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233</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55463.72</v>
      </c>
      <c r="C13" s="51">
        <v>12955.599999999999</v>
      </c>
      <c r="D13" s="51">
        <v>692.91</v>
      </c>
      <c r="E13" s="51">
        <v>7352.42</v>
      </c>
      <c r="F13" s="51">
        <v>1766.87</v>
      </c>
      <c r="G13" s="51"/>
      <c r="H13" s="51">
        <v>8.2200000000000006</v>
      </c>
      <c r="I13" s="51">
        <v>145.12</v>
      </c>
      <c r="J13" s="51">
        <v>5.1300000000000008</v>
      </c>
      <c r="K13" s="51">
        <v>12.55</v>
      </c>
      <c r="L13" s="51"/>
      <c r="M13" s="51"/>
      <c r="N13" s="51">
        <v>17.240000000000002</v>
      </c>
      <c r="O13" s="51">
        <v>13.32</v>
      </c>
      <c r="P13" s="51">
        <v>5.65</v>
      </c>
      <c r="Q13" s="51">
        <v>2.38</v>
      </c>
      <c r="R13" s="51">
        <v>0.09</v>
      </c>
      <c r="S13" s="51">
        <v>60.17</v>
      </c>
      <c r="T13" s="51">
        <v>0.79</v>
      </c>
      <c r="U13" s="51">
        <v>12.33</v>
      </c>
      <c r="V13" s="51">
        <v>12.18</v>
      </c>
      <c r="W13" s="51">
        <v>20.09</v>
      </c>
      <c r="X13" s="51">
        <v>4.6899999999999995</v>
      </c>
      <c r="Y13" s="51">
        <v>0.44</v>
      </c>
      <c r="Z13" s="51">
        <v>85.6</v>
      </c>
      <c r="AA13" s="51">
        <v>0.02</v>
      </c>
      <c r="AB13" s="51">
        <v>25.560000000000002</v>
      </c>
      <c r="AC13" s="51">
        <v>32.619999999999997</v>
      </c>
      <c r="AD13" s="51">
        <v>0.03</v>
      </c>
      <c r="AE13" s="51">
        <v>13.420000000000002</v>
      </c>
      <c r="AF13" s="51">
        <v>6.51</v>
      </c>
      <c r="AG13" s="51">
        <v>0.06</v>
      </c>
      <c r="AH13" s="51">
        <v>0.12</v>
      </c>
      <c r="AI13" s="51">
        <v>0.13</v>
      </c>
      <c r="AJ13" s="51">
        <v>0.02</v>
      </c>
      <c r="AK13" s="51">
        <v>0.43000000000000005</v>
      </c>
      <c r="AL13" s="51"/>
      <c r="AM13" s="51">
        <v>57428.11</v>
      </c>
      <c r="AN13" s="51"/>
      <c r="AO13" s="51">
        <v>3324.7099999999996</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139469.24999999997</v>
      </c>
    </row>
    <row r="14" spans="1:81" s="9" customFormat="1" ht="13.5" customHeight="1" x14ac:dyDescent="0.2">
      <c r="A14" s="27" t="s">
        <v>188</v>
      </c>
      <c r="B14" s="24">
        <v>12202.02</v>
      </c>
      <c r="C14" s="24">
        <v>2850.23</v>
      </c>
      <c r="D14" s="24">
        <v>612.53</v>
      </c>
      <c r="E14" s="24">
        <v>1617.53</v>
      </c>
      <c r="F14" s="24">
        <v>1766.87</v>
      </c>
      <c r="G14" s="24"/>
      <c r="H14" s="24">
        <v>5.87</v>
      </c>
      <c r="I14" s="24">
        <v>109.95</v>
      </c>
      <c r="J14" s="24">
        <v>4.32</v>
      </c>
      <c r="K14" s="24">
        <v>12.55</v>
      </c>
      <c r="L14" s="24"/>
      <c r="M14" s="24"/>
      <c r="N14" s="24">
        <v>8.39</v>
      </c>
      <c r="O14" s="24">
        <v>4.1399999999999997</v>
      </c>
      <c r="P14" s="24">
        <v>2.59</v>
      </c>
      <c r="Q14" s="24">
        <v>0.1</v>
      </c>
      <c r="R14" s="24">
        <v>0</v>
      </c>
      <c r="S14" s="24">
        <v>41.86</v>
      </c>
      <c r="T14" s="24">
        <v>0.4</v>
      </c>
      <c r="U14" s="24">
        <v>11.08</v>
      </c>
      <c r="V14" s="24">
        <v>8.68</v>
      </c>
      <c r="W14" s="24">
        <v>13.91</v>
      </c>
      <c r="X14" s="24">
        <v>3.17</v>
      </c>
      <c r="Y14" s="24">
        <v>0.39</v>
      </c>
      <c r="Z14" s="24">
        <v>75.209999999999994</v>
      </c>
      <c r="AA14" s="24">
        <v>0</v>
      </c>
      <c r="AB14" s="24">
        <v>25.42</v>
      </c>
      <c r="AC14" s="24">
        <v>28.32</v>
      </c>
      <c r="AD14" s="24">
        <v>0.01</v>
      </c>
      <c r="AE14" s="24">
        <v>8.9600000000000009</v>
      </c>
      <c r="AF14" s="24">
        <v>5.77</v>
      </c>
      <c r="AG14" s="24">
        <v>0</v>
      </c>
      <c r="AH14" s="24">
        <v>0.03</v>
      </c>
      <c r="AI14" s="24">
        <v>0.03</v>
      </c>
      <c r="AJ14" s="24">
        <v>0</v>
      </c>
      <c r="AK14" s="24">
        <v>0.33</v>
      </c>
      <c r="AL14" s="24"/>
      <c r="AM14" s="24">
        <v>57428.11</v>
      </c>
      <c r="AN14" s="24"/>
      <c r="AO14" s="24">
        <v>3258.22</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80106.989999999991</v>
      </c>
    </row>
    <row r="15" spans="1:81" s="9" customFormat="1" ht="13.5" customHeight="1" x14ac:dyDescent="0.2">
      <c r="A15" s="15" t="s">
        <v>189</v>
      </c>
      <c r="B15" s="17">
        <v>554.64</v>
      </c>
      <c r="C15" s="17">
        <v>129.56</v>
      </c>
      <c r="D15" s="17">
        <v>80.38</v>
      </c>
      <c r="E15" s="17">
        <v>73.52</v>
      </c>
      <c r="F15" s="17">
        <v>0</v>
      </c>
      <c r="G15" s="17"/>
      <c r="H15" s="17">
        <v>2.35</v>
      </c>
      <c r="I15" s="17">
        <v>35.17</v>
      </c>
      <c r="J15" s="17">
        <v>0.81</v>
      </c>
      <c r="K15" s="17"/>
      <c r="L15" s="17"/>
      <c r="M15" s="17"/>
      <c r="N15" s="17">
        <v>8.85</v>
      </c>
      <c r="O15" s="17">
        <v>9.18</v>
      </c>
      <c r="P15" s="17">
        <v>3.06</v>
      </c>
      <c r="Q15" s="17">
        <v>2.2799999999999998</v>
      </c>
      <c r="R15" s="17">
        <v>0.09</v>
      </c>
      <c r="S15" s="17">
        <v>18.309999999999999</v>
      </c>
      <c r="T15" s="17">
        <v>0.39</v>
      </c>
      <c r="U15" s="17">
        <v>1.25</v>
      </c>
      <c r="V15" s="17">
        <v>3.5</v>
      </c>
      <c r="W15" s="17">
        <v>6.18</v>
      </c>
      <c r="X15" s="17">
        <v>1.52</v>
      </c>
      <c r="Y15" s="17">
        <v>0.05</v>
      </c>
      <c r="Z15" s="17">
        <v>10.39</v>
      </c>
      <c r="AA15" s="17">
        <v>0.02</v>
      </c>
      <c r="AB15" s="17">
        <v>0.14000000000000001</v>
      </c>
      <c r="AC15" s="17">
        <v>4.3</v>
      </c>
      <c r="AD15" s="17">
        <v>0.02</v>
      </c>
      <c r="AE15" s="17">
        <v>4.46</v>
      </c>
      <c r="AF15" s="17">
        <v>0.74</v>
      </c>
      <c r="AG15" s="17">
        <v>0.06</v>
      </c>
      <c r="AH15" s="17">
        <v>0.09</v>
      </c>
      <c r="AI15" s="17">
        <v>0.1</v>
      </c>
      <c r="AJ15" s="17">
        <v>0.02</v>
      </c>
      <c r="AK15" s="17">
        <v>0.1</v>
      </c>
      <c r="AL15" s="17"/>
      <c r="AM15" s="17"/>
      <c r="AN15" s="17"/>
      <c r="AO15" s="17">
        <v>66.489999999999995</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1018.0199999999996</v>
      </c>
    </row>
    <row r="16" spans="1:81" s="9" customFormat="1" ht="13.5" customHeight="1" x14ac:dyDescent="0.2">
      <c r="A16" s="27" t="s">
        <v>219</v>
      </c>
      <c r="B16" s="24">
        <v>42707.06</v>
      </c>
      <c r="C16" s="24">
        <v>9975.81</v>
      </c>
      <c r="D16" s="24">
        <v>0</v>
      </c>
      <c r="E16" s="24">
        <v>5661.37</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58344.24</v>
      </c>
    </row>
    <row r="17" spans="1:82" s="9" customFormat="1" ht="13.5" customHeight="1" x14ac:dyDescent="0.2">
      <c r="A17" s="90" t="s">
        <v>76</v>
      </c>
      <c r="B17" s="91"/>
      <c r="C17" s="91"/>
      <c r="D17" s="91"/>
      <c r="E17" s="91"/>
      <c r="F17" s="91"/>
      <c r="G17" s="91"/>
      <c r="H17" s="91">
        <v>34.14</v>
      </c>
      <c r="I17" s="91">
        <v>0</v>
      </c>
      <c r="J17" s="91">
        <v>8.26</v>
      </c>
      <c r="K17" s="91"/>
      <c r="L17" s="91"/>
      <c r="M17" s="91"/>
      <c r="N17" s="91">
        <v>0.13</v>
      </c>
      <c r="O17" s="91">
        <v>0.02</v>
      </c>
      <c r="P17" s="91">
        <v>0.06</v>
      </c>
      <c r="Q17" s="91">
        <v>0.01</v>
      </c>
      <c r="R17" s="91">
        <v>0</v>
      </c>
      <c r="S17" s="91">
        <v>0</v>
      </c>
      <c r="T17" s="91">
        <v>0</v>
      </c>
      <c r="U17" s="91">
        <v>0</v>
      </c>
      <c r="V17" s="91">
        <v>0</v>
      </c>
      <c r="W17" s="91">
        <v>0.21</v>
      </c>
      <c r="X17" s="91">
        <v>0.04</v>
      </c>
      <c r="Y17" s="91">
        <v>0.01</v>
      </c>
      <c r="Z17" s="91">
        <v>0.06</v>
      </c>
      <c r="AA17" s="91">
        <v>0</v>
      </c>
      <c r="AB17" s="91">
        <v>0.05</v>
      </c>
      <c r="AC17" s="91">
        <v>0.27</v>
      </c>
      <c r="AD17" s="91">
        <v>7.0000000000000007E-2</v>
      </c>
      <c r="AE17" s="91">
        <v>0.96</v>
      </c>
      <c r="AF17" s="91">
        <v>1.77</v>
      </c>
      <c r="AG17" s="91">
        <v>0</v>
      </c>
      <c r="AH17" s="91">
        <v>0.08</v>
      </c>
      <c r="AI17" s="91">
        <v>0.01</v>
      </c>
      <c r="AJ17" s="91">
        <v>0.82</v>
      </c>
      <c r="AK17" s="91">
        <v>0.33</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47.300000000000004</v>
      </c>
    </row>
    <row r="18" spans="1:82" s="9" customFormat="1" ht="13.5" customHeight="1" x14ac:dyDescent="0.2">
      <c r="A18" s="27" t="s">
        <v>77</v>
      </c>
      <c r="B18" s="24"/>
      <c r="C18" s="24"/>
      <c r="D18" s="24"/>
      <c r="E18" s="24"/>
      <c r="F18" s="24"/>
      <c r="G18" s="24"/>
      <c r="H18" s="24">
        <v>32.520000000000003</v>
      </c>
      <c r="I18" s="24">
        <v>0</v>
      </c>
      <c r="J18" s="24">
        <v>8.26</v>
      </c>
      <c r="K18" s="24"/>
      <c r="L18" s="24"/>
      <c r="M18" s="24"/>
      <c r="N18" s="24">
        <v>0.13</v>
      </c>
      <c r="O18" s="24">
        <v>0.02</v>
      </c>
      <c r="P18" s="24">
        <v>0.06</v>
      </c>
      <c r="Q18" s="24">
        <v>0.01</v>
      </c>
      <c r="R18" s="24">
        <v>0</v>
      </c>
      <c r="S18" s="24">
        <v>0</v>
      </c>
      <c r="T18" s="24">
        <v>0</v>
      </c>
      <c r="U18" s="24">
        <v>0</v>
      </c>
      <c r="V18" s="24">
        <v>0</v>
      </c>
      <c r="W18" s="24">
        <v>0.21</v>
      </c>
      <c r="X18" s="24">
        <v>0.04</v>
      </c>
      <c r="Y18" s="24">
        <v>0.01</v>
      </c>
      <c r="Z18" s="24">
        <v>0.06</v>
      </c>
      <c r="AA18" s="24">
        <v>0</v>
      </c>
      <c r="AB18" s="24">
        <v>0.05</v>
      </c>
      <c r="AC18" s="24">
        <v>0.27</v>
      </c>
      <c r="AD18" s="24">
        <v>7.0000000000000007E-2</v>
      </c>
      <c r="AE18" s="24">
        <v>0.96</v>
      </c>
      <c r="AF18" s="24">
        <v>1.77</v>
      </c>
      <c r="AG18" s="24">
        <v>0</v>
      </c>
      <c r="AH18" s="24">
        <v>0.08</v>
      </c>
      <c r="AI18" s="24">
        <v>0.01</v>
      </c>
      <c r="AJ18" s="24">
        <v>0.82</v>
      </c>
      <c r="AK18" s="24">
        <v>0.33</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45.680000000000007</v>
      </c>
    </row>
    <row r="19" spans="1:82" s="9" customFormat="1" ht="13.5" customHeight="1" x14ac:dyDescent="0.2">
      <c r="A19" s="15" t="s">
        <v>220</v>
      </c>
      <c r="B19" s="17"/>
      <c r="C19" s="17"/>
      <c r="D19" s="17"/>
      <c r="E19" s="17"/>
      <c r="F19" s="17"/>
      <c r="G19" s="17"/>
      <c r="H19" s="17">
        <v>1.62</v>
      </c>
      <c r="I19" s="17">
        <v>0</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1.62</v>
      </c>
    </row>
    <row r="20" spans="1:82" s="9" customFormat="1" ht="13.5" customHeight="1" x14ac:dyDescent="0.2">
      <c r="A20" s="19" t="s">
        <v>95</v>
      </c>
      <c r="B20" s="21">
        <v>55463.72</v>
      </c>
      <c r="C20" s="21">
        <v>12955.599999999999</v>
      </c>
      <c r="D20" s="21">
        <v>692.91</v>
      </c>
      <c r="E20" s="21">
        <v>7352.42</v>
      </c>
      <c r="F20" s="21">
        <v>1766.87</v>
      </c>
      <c r="G20" s="21"/>
      <c r="H20" s="21">
        <v>42.36</v>
      </c>
      <c r="I20" s="21">
        <v>145.12</v>
      </c>
      <c r="J20" s="21">
        <v>13.39</v>
      </c>
      <c r="K20" s="21">
        <v>12.55</v>
      </c>
      <c r="L20" s="21"/>
      <c r="M20" s="21"/>
      <c r="N20" s="21">
        <v>17.37</v>
      </c>
      <c r="O20" s="21">
        <v>13.34</v>
      </c>
      <c r="P20" s="21">
        <v>5.71</v>
      </c>
      <c r="Q20" s="21">
        <v>2.3899999999999997</v>
      </c>
      <c r="R20" s="21">
        <v>0.09</v>
      </c>
      <c r="S20" s="21">
        <v>60.17</v>
      </c>
      <c r="T20" s="21">
        <v>0.79</v>
      </c>
      <c r="U20" s="21">
        <v>12.33</v>
      </c>
      <c r="V20" s="21">
        <v>12.18</v>
      </c>
      <c r="W20" s="21">
        <v>20.3</v>
      </c>
      <c r="X20" s="21">
        <v>4.7299999999999995</v>
      </c>
      <c r="Y20" s="21">
        <v>0.45</v>
      </c>
      <c r="Z20" s="21">
        <v>85.66</v>
      </c>
      <c r="AA20" s="21">
        <v>0.02</v>
      </c>
      <c r="AB20" s="21">
        <v>25.610000000000003</v>
      </c>
      <c r="AC20" s="21">
        <v>32.89</v>
      </c>
      <c r="AD20" s="21">
        <v>0.1</v>
      </c>
      <c r="AE20" s="21">
        <v>14.380000000000003</v>
      </c>
      <c r="AF20" s="21">
        <v>8.2799999999999994</v>
      </c>
      <c r="AG20" s="21">
        <v>0.06</v>
      </c>
      <c r="AH20" s="21">
        <v>0.2</v>
      </c>
      <c r="AI20" s="21">
        <v>0.14000000000000001</v>
      </c>
      <c r="AJ20" s="21">
        <v>0.84</v>
      </c>
      <c r="AK20" s="21">
        <v>0.76</v>
      </c>
      <c r="AL20" s="21"/>
      <c r="AM20" s="21">
        <v>57428.11</v>
      </c>
      <c r="AN20" s="21"/>
      <c r="AO20" s="21">
        <v>3324.7099999999996</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139516.54999999996</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5.59</v>
      </c>
      <c r="J22" s="24">
        <v>2.2000000000000002</v>
      </c>
      <c r="K22" s="24"/>
      <c r="L22" s="24"/>
      <c r="M22" s="24"/>
      <c r="N22" s="24">
        <v>16.89</v>
      </c>
      <c r="O22" s="24">
        <v>1.54</v>
      </c>
      <c r="P22" s="24">
        <v>5.83</v>
      </c>
      <c r="Q22" s="24">
        <v>3.14</v>
      </c>
      <c r="R22" s="24">
        <v>1.84</v>
      </c>
      <c r="S22" s="24">
        <v>0.04</v>
      </c>
      <c r="T22" s="24">
        <v>0.43</v>
      </c>
      <c r="U22" s="24">
        <v>3.57</v>
      </c>
      <c r="V22" s="24">
        <v>10.74</v>
      </c>
      <c r="W22" s="24">
        <v>13.88</v>
      </c>
      <c r="X22" s="24">
        <v>1.44</v>
      </c>
      <c r="Y22" s="24">
        <v>0.7</v>
      </c>
      <c r="Z22" s="24">
        <v>1.89</v>
      </c>
      <c r="AA22" s="24">
        <v>0.54</v>
      </c>
      <c r="AB22" s="24">
        <v>2.71</v>
      </c>
      <c r="AC22" s="24">
        <v>12.95</v>
      </c>
      <c r="AD22" s="24">
        <v>2.5499999999999998</v>
      </c>
      <c r="AE22" s="24">
        <v>4.97</v>
      </c>
      <c r="AF22" s="24">
        <v>2.78</v>
      </c>
      <c r="AG22" s="24">
        <v>0.72</v>
      </c>
      <c r="AH22" s="24">
        <v>1.77</v>
      </c>
      <c r="AI22" s="24">
        <v>0.79</v>
      </c>
      <c r="AJ22" s="24">
        <v>0.73</v>
      </c>
      <c r="AK22" s="24">
        <v>2.39</v>
      </c>
      <c r="AL22" s="24"/>
      <c r="AM22" s="24"/>
      <c r="AN22" s="24"/>
      <c r="AO22" s="24"/>
      <c r="AP22" s="24"/>
      <c r="AQ22" s="24"/>
      <c r="AR22" s="24"/>
      <c r="AS22" s="24">
        <v>1.54</v>
      </c>
      <c r="AT22" s="24">
        <v>4.6100000000000003</v>
      </c>
      <c r="AU22" s="24">
        <v>0</v>
      </c>
      <c r="AV22" s="24"/>
      <c r="AW22" s="24">
        <v>96.78</v>
      </c>
      <c r="AX22" s="24">
        <v>6.91</v>
      </c>
      <c r="AY22" s="24">
        <v>0.77</v>
      </c>
      <c r="AZ22" s="24">
        <v>0</v>
      </c>
      <c r="BA22" s="24">
        <v>0.77</v>
      </c>
      <c r="BB22" s="24">
        <v>6.14</v>
      </c>
      <c r="BC22" s="24">
        <v>0</v>
      </c>
      <c r="BD22" s="24">
        <v>49.92</v>
      </c>
      <c r="BE22" s="24"/>
      <c r="BF22" s="24">
        <v>22.27</v>
      </c>
      <c r="BG22" s="24"/>
      <c r="BH22" s="24">
        <v>59.91</v>
      </c>
      <c r="BI22" s="24"/>
      <c r="BJ22" s="24">
        <v>6.91</v>
      </c>
      <c r="BK22" s="24"/>
      <c r="BL22" s="24">
        <v>43.01</v>
      </c>
      <c r="BM22" s="24">
        <v>6.14</v>
      </c>
      <c r="BN22" s="24"/>
      <c r="BO22" s="24">
        <v>166.67</v>
      </c>
      <c r="BP22" s="24">
        <v>49.92</v>
      </c>
      <c r="BQ22" s="24">
        <v>3.07</v>
      </c>
      <c r="BR22" s="24">
        <v>12.29</v>
      </c>
      <c r="BS22" s="24"/>
      <c r="BT22" s="24">
        <v>26.88</v>
      </c>
      <c r="BU22" s="24">
        <v>0</v>
      </c>
      <c r="BV22" s="24"/>
      <c r="BW22" s="24">
        <v>2465.3399999999997</v>
      </c>
      <c r="BX22" s="24"/>
      <c r="BY22" s="24"/>
      <c r="BZ22" s="24"/>
      <c r="CA22" s="58"/>
      <c r="CB22" s="58"/>
      <c r="CC22" s="141">
        <v>3132.47</v>
      </c>
    </row>
    <row r="23" spans="1:82" s="9" customFormat="1" ht="13.5" customHeight="1" x14ac:dyDescent="0.2">
      <c r="A23" s="16" t="s">
        <v>97</v>
      </c>
      <c r="B23" s="17">
        <v>55463.72</v>
      </c>
      <c r="C23" s="17">
        <v>12955.59</v>
      </c>
      <c r="D23" s="17">
        <v>692.91</v>
      </c>
      <c r="E23" s="17">
        <v>7352.43</v>
      </c>
      <c r="F23" s="17">
        <v>1766.87</v>
      </c>
      <c r="G23" s="17"/>
      <c r="H23" s="17">
        <v>42.36</v>
      </c>
      <c r="I23" s="17">
        <v>145.12</v>
      </c>
      <c r="J23" s="17">
        <v>13.38</v>
      </c>
      <c r="K23" s="17">
        <v>12.55</v>
      </c>
      <c r="L23" s="17"/>
      <c r="M23" s="17"/>
      <c r="N23" s="17">
        <v>17.37</v>
      </c>
      <c r="O23" s="17">
        <v>13.34</v>
      </c>
      <c r="P23" s="17">
        <v>5.71</v>
      </c>
      <c r="Q23" s="17">
        <v>2.4</v>
      </c>
      <c r="R23" s="17">
        <v>0.09</v>
      </c>
      <c r="S23" s="17">
        <v>60.16</v>
      </c>
      <c r="T23" s="17">
        <v>0.79</v>
      </c>
      <c r="U23" s="17">
        <v>12.33</v>
      </c>
      <c r="V23" s="17">
        <v>12.18</v>
      </c>
      <c r="W23" s="17">
        <v>20.3</v>
      </c>
      <c r="X23" s="17">
        <v>4.7300000000000004</v>
      </c>
      <c r="Y23" s="17">
        <v>0.44</v>
      </c>
      <c r="Z23" s="17">
        <v>85.67</v>
      </c>
      <c r="AA23" s="17">
        <v>0.02</v>
      </c>
      <c r="AB23" s="17">
        <v>25.62</v>
      </c>
      <c r="AC23" s="17">
        <v>32.89</v>
      </c>
      <c r="AD23" s="17">
        <v>0.1</v>
      </c>
      <c r="AE23" s="17">
        <v>14.38</v>
      </c>
      <c r="AF23" s="17">
        <v>8.27</v>
      </c>
      <c r="AG23" s="17">
        <v>0.06</v>
      </c>
      <c r="AH23" s="17">
        <v>0.2</v>
      </c>
      <c r="AI23" s="17">
        <v>0.13</v>
      </c>
      <c r="AJ23" s="17">
        <v>0.85</v>
      </c>
      <c r="AK23" s="17">
        <v>0.76</v>
      </c>
      <c r="AL23" s="17"/>
      <c r="AM23" s="17">
        <v>57428.11</v>
      </c>
      <c r="AN23" s="17"/>
      <c r="AO23" s="17">
        <v>128.65</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136320.47999999998</v>
      </c>
    </row>
    <row r="24" spans="1:82" s="9" customFormat="1" ht="13.5" customHeight="1" x14ac:dyDescent="0.2">
      <c r="A24" s="19" t="s">
        <v>82</v>
      </c>
      <c r="B24" s="21">
        <v>55463.72</v>
      </c>
      <c r="C24" s="21">
        <v>12955.59</v>
      </c>
      <c r="D24" s="21">
        <v>692.91</v>
      </c>
      <c r="E24" s="21">
        <v>7352.43</v>
      </c>
      <c r="F24" s="21">
        <v>1766.87</v>
      </c>
      <c r="G24" s="21"/>
      <c r="H24" s="21">
        <v>42.36</v>
      </c>
      <c r="I24" s="21">
        <v>150.71</v>
      </c>
      <c r="J24" s="21">
        <v>15.580000000000002</v>
      </c>
      <c r="K24" s="21">
        <v>12.55</v>
      </c>
      <c r="L24" s="21"/>
      <c r="M24" s="21"/>
      <c r="N24" s="21">
        <v>34.260000000000005</v>
      </c>
      <c r="O24" s="21">
        <v>14.879999999999999</v>
      </c>
      <c r="P24" s="21">
        <v>11.54</v>
      </c>
      <c r="Q24" s="21">
        <v>5.54</v>
      </c>
      <c r="R24" s="21">
        <v>1.9300000000000002</v>
      </c>
      <c r="S24" s="21">
        <v>60.199999999999996</v>
      </c>
      <c r="T24" s="21">
        <v>1.22</v>
      </c>
      <c r="U24" s="21">
        <v>15.9</v>
      </c>
      <c r="V24" s="21">
        <v>22.92</v>
      </c>
      <c r="W24" s="21">
        <v>34.18</v>
      </c>
      <c r="X24" s="21">
        <v>6.17</v>
      </c>
      <c r="Y24" s="21">
        <v>1.1399999999999999</v>
      </c>
      <c r="Z24" s="21">
        <v>87.56</v>
      </c>
      <c r="AA24" s="21">
        <v>0.56000000000000005</v>
      </c>
      <c r="AB24" s="21">
        <v>28.330000000000002</v>
      </c>
      <c r="AC24" s="21">
        <v>45.84</v>
      </c>
      <c r="AD24" s="21">
        <v>2.65</v>
      </c>
      <c r="AE24" s="21">
        <v>19.350000000000001</v>
      </c>
      <c r="AF24" s="21">
        <v>11.049999999999999</v>
      </c>
      <c r="AG24" s="21">
        <v>0.78</v>
      </c>
      <c r="AH24" s="21">
        <v>1.97</v>
      </c>
      <c r="AI24" s="21">
        <v>0.92</v>
      </c>
      <c r="AJ24" s="21">
        <v>1.58</v>
      </c>
      <c r="AK24" s="21">
        <v>3.1500000000000004</v>
      </c>
      <c r="AL24" s="21"/>
      <c r="AM24" s="21">
        <v>57428.11</v>
      </c>
      <c r="AN24" s="21"/>
      <c r="AO24" s="21">
        <v>128.65</v>
      </c>
      <c r="AP24" s="21"/>
      <c r="AQ24" s="21"/>
      <c r="AR24" s="21"/>
      <c r="AS24" s="21">
        <v>1.54</v>
      </c>
      <c r="AT24" s="21">
        <v>4.6100000000000003</v>
      </c>
      <c r="AU24" s="21">
        <v>0</v>
      </c>
      <c r="AV24" s="21"/>
      <c r="AW24" s="21">
        <v>96.78</v>
      </c>
      <c r="AX24" s="21">
        <v>6.91</v>
      </c>
      <c r="AY24" s="21">
        <v>0.77</v>
      </c>
      <c r="AZ24" s="21">
        <v>0</v>
      </c>
      <c r="BA24" s="21">
        <v>0.77</v>
      </c>
      <c r="BB24" s="21">
        <v>6.14</v>
      </c>
      <c r="BC24" s="21">
        <v>0</v>
      </c>
      <c r="BD24" s="21">
        <v>49.92</v>
      </c>
      <c r="BE24" s="21"/>
      <c r="BF24" s="21">
        <v>22.27</v>
      </c>
      <c r="BG24" s="21"/>
      <c r="BH24" s="21">
        <v>59.91</v>
      </c>
      <c r="BI24" s="21"/>
      <c r="BJ24" s="21">
        <v>6.91</v>
      </c>
      <c r="BK24" s="21"/>
      <c r="BL24" s="21">
        <v>43.01</v>
      </c>
      <c r="BM24" s="21">
        <v>6.14</v>
      </c>
      <c r="BN24" s="21"/>
      <c r="BO24" s="21">
        <v>166.67</v>
      </c>
      <c r="BP24" s="21">
        <v>49.92</v>
      </c>
      <c r="BQ24" s="21">
        <v>3.07</v>
      </c>
      <c r="BR24" s="21">
        <v>12.29</v>
      </c>
      <c r="BS24" s="21"/>
      <c r="BT24" s="21">
        <v>26.88</v>
      </c>
      <c r="BU24" s="21">
        <v>0</v>
      </c>
      <c r="BV24" s="21"/>
      <c r="BW24" s="21">
        <v>2465.3399999999997</v>
      </c>
      <c r="BX24" s="21"/>
      <c r="BY24" s="34"/>
      <c r="BZ24" s="34"/>
      <c r="CA24" s="34"/>
      <c r="CB24" s="34"/>
      <c r="CC24" s="139">
        <v>139452.95000000001</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9.9</v>
      </c>
      <c r="I26" s="80">
        <v>118.43</v>
      </c>
      <c r="J26" s="80">
        <v>10.65</v>
      </c>
      <c r="K26" s="80"/>
      <c r="L26" s="80"/>
      <c r="M26" s="80"/>
      <c r="N26" s="80">
        <v>25.01</v>
      </c>
      <c r="O26" s="80">
        <v>7.32</v>
      </c>
      <c r="P26" s="80">
        <v>8.66</v>
      </c>
      <c r="Q26" s="80">
        <v>2.08</v>
      </c>
      <c r="R26" s="80">
        <v>0.79</v>
      </c>
      <c r="S26" s="80">
        <v>58.21</v>
      </c>
      <c r="T26" s="80">
        <v>0.59</v>
      </c>
      <c r="U26" s="80">
        <v>4.78</v>
      </c>
      <c r="V26" s="80">
        <v>9.6300000000000008</v>
      </c>
      <c r="W26" s="80">
        <v>24.87</v>
      </c>
      <c r="X26" s="80">
        <v>4.92</v>
      </c>
      <c r="Y26" s="80">
        <v>0.33</v>
      </c>
      <c r="Z26" s="80">
        <v>82.19</v>
      </c>
      <c r="AA26" s="80">
        <v>0.08</v>
      </c>
      <c r="AB26" s="80">
        <v>12.28</v>
      </c>
      <c r="AC26" s="80">
        <v>20.07</v>
      </c>
      <c r="AD26" s="80">
        <v>0.47</v>
      </c>
      <c r="AE26" s="80">
        <v>9.24</v>
      </c>
      <c r="AF26" s="80">
        <v>4.6900000000000004</v>
      </c>
      <c r="AG26" s="80">
        <v>0.33</v>
      </c>
      <c r="AH26" s="80">
        <v>0.76</v>
      </c>
      <c r="AI26" s="80">
        <v>0.42</v>
      </c>
      <c r="AJ26" s="80">
        <v>0.69</v>
      </c>
      <c r="AK26" s="80">
        <v>1.45</v>
      </c>
      <c r="AL26" s="80"/>
      <c r="AM26" s="80"/>
      <c r="AN26" s="80"/>
      <c r="AO26" s="80"/>
      <c r="AP26" s="80">
        <v>2121.9700000000003</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2540.8100000000004</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2121.9700000000003</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2121.9700000000003</v>
      </c>
    </row>
    <row r="28" spans="1:82" s="9" customFormat="1" ht="13.5" customHeight="1" x14ac:dyDescent="0.2">
      <c r="A28" s="27" t="s">
        <v>85</v>
      </c>
      <c r="B28" s="24"/>
      <c r="C28" s="24"/>
      <c r="D28" s="24"/>
      <c r="E28" s="24"/>
      <c r="F28" s="24"/>
      <c r="G28" s="24"/>
      <c r="H28" s="24">
        <v>9.9</v>
      </c>
      <c r="I28" s="24">
        <v>118.43</v>
      </c>
      <c r="J28" s="24">
        <v>10.65</v>
      </c>
      <c r="K28" s="24"/>
      <c r="L28" s="24"/>
      <c r="M28" s="24"/>
      <c r="N28" s="24">
        <v>25.01</v>
      </c>
      <c r="O28" s="24">
        <v>7.32</v>
      </c>
      <c r="P28" s="24">
        <v>8.66</v>
      </c>
      <c r="Q28" s="24">
        <v>2.08</v>
      </c>
      <c r="R28" s="24">
        <v>0.79</v>
      </c>
      <c r="S28" s="24">
        <v>58.21</v>
      </c>
      <c r="T28" s="24">
        <v>0.59</v>
      </c>
      <c r="U28" s="24">
        <v>4.78</v>
      </c>
      <c r="V28" s="24">
        <v>9.6300000000000008</v>
      </c>
      <c r="W28" s="24">
        <v>24.87</v>
      </c>
      <c r="X28" s="24">
        <v>4.92</v>
      </c>
      <c r="Y28" s="24">
        <v>0.33</v>
      </c>
      <c r="Z28" s="24">
        <v>82.19</v>
      </c>
      <c r="AA28" s="24">
        <v>0.08</v>
      </c>
      <c r="AB28" s="24">
        <v>12.28</v>
      </c>
      <c r="AC28" s="24">
        <v>20.07</v>
      </c>
      <c r="AD28" s="24">
        <v>0.47</v>
      </c>
      <c r="AE28" s="24">
        <v>9.24</v>
      </c>
      <c r="AF28" s="24">
        <v>4.6900000000000004</v>
      </c>
      <c r="AG28" s="24">
        <v>0.33</v>
      </c>
      <c r="AH28" s="24">
        <v>0.76</v>
      </c>
      <c r="AI28" s="24">
        <v>0.42</v>
      </c>
      <c r="AJ28" s="24">
        <v>0.69</v>
      </c>
      <c r="AK28" s="24">
        <v>1.45</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418.84</v>
      </c>
    </row>
    <row r="29" spans="1:82" s="9" customFormat="1" ht="13.5" customHeight="1" x14ac:dyDescent="0.2">
      <c r="A29" s="26" t="s">
        <v>99</v>
      </c>
      <c r="B29" s="51"/>
      <c r="C29" s="51"/>
      <c r="D29" s="51"/>
      <c r="E29" s="51"/>
      <c r="F29" s="51"/>
      <c r="G29" s="51"/>
      <c r="H29" s="51">
        <v>16.09</v>
      </c>
      <c r="I29" s="51">
        <v>172.24</v>
      </c>
      <c r="J29" s="51">
        <v>27.11</v>
      </c>
      <c r="K29" s="51"/>
      <c r="L29" s="51"/>
      <c r="M29" s="51"/>
      <c r="N29" s="51">
        <v>1.08</v>
      </c>
      <c r="O29" s="51">
        <v>12.02</v>
      </c>
      <c r="P29" s="51">
        <v>0.97</v>
      </c>
      <c r="Q29" s="51">
        <v>0.32</v>
      </c>
      <c r="R29" s="51">
        <v>0.03</v>
      </c>
      <c r="S29" s="51">
        <v>733.81</v>
      </c>
      <c r="T29" s="51">
        <v>0</v>
      </c>
      <c r="U29" s="51">
        <v>1.49</v>
      </c>
      <c r="V29" s="51">
        <v>1.96</v>
      </c>
      <c r="W29" s="51">
        <v>5.55</v>
      </c>
      <c r="X29" s="51">
        <v>0.11</v>
      </c>
      <c r="Y29" s="51">
        <v>0.1</v>
      </c>
      <c r="Z29" s="51">
        <v>32.83</v>
      </c>
      <c r="AA29" s="51">
        <v>0</v>
      </c>
      <c r="AB29" s="51">
        <v>15.64</v>
      </c>
      <c r="AC29" s="51">
        <v>7.34</v>
      </c>
      <c r="AD29" s="51">
        <v>0.39</v>
      </c>
      <c r="AE29" s="51">
        <v>33.47</v>
      </c>
      <c r="AF29" s="51">
        <v>177.06</v>
      </c>
      <c r="AG29" s="51">
        <v>0.19</v>
      </c>
      <c r="AH29" s="51">
        <v>0.7</v>
      </c>
      <c r="AI29" s="51">
        <v>0.09</v>
      </c>
      <c r="AJ29" s="51">
        <v>0.44</v>
      </c>
      <c r="AK29" s="51">
        <v>0.05</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1241.0800000000002</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16.09</v>
      </c>
      <c r="I31" s="17">
        <v>172.24</v>
      </c>
      <c r="J31" s="17">
        <v>27.11</v>
      </c>
      <c r="K31" s="17"/>
      <c r="L31" s="17"/>
      <c r="M31" s="17"/>
      <c r="N31" s="17">
        <v>1.08</v>
      </c>
      <c r="O31" s="17">
        <v>12.02</v>
      </c>
      <c r="P31" s="17">
        <v>0.97</v>
      </c>
      <c r="Q31" s="17">
        <v>0.32</v>
      </c>
      <c r="R31" s="17">
        <v>0.03</v>
      </c>
      <c r="S31" s="17">
        <v>733.81</v>
      </c>
      <c r="T31" s="17">
        <v>0</v>
      </c>
      <c r="U31" s="17">
        <v>1.49</v>
      </c>
      <c r="V31" s="17">
        <v>1.96</v>
      </c>
      <c r="W31" s="17">
        <v>5.55</v>
      </c>
      <c r="X31" s="17">
        <v>0.11</v>
      </c>
      <c r="Y31" s="17">
        <v>0.1</v>
      </c>
      <c r="Z31" s="17">
        <v>32.83</v>
      </c>
      <c r="AA31" s="17">
        <v>0</v>
      </c>
      <c r="AB31" s="17">
        <v>15.64</v>
      </c>
      <c r="AC31" s="17">
        <v>7.34</v>
      </c>
      <c r="AD31" s="17">
        <v>0.39</v>
      </c>
      <c r="AE31" s="17">
        <v>33.47</v>
      </c>
      <c r="AF31" s="17">
        <v>177.06</v>
      </c>
      <c r="AG31" s="17">
        <v>0.19</v>
      </c>
      <c r="AH31" s="17">
        <v>0.7</v>
      </c>
      <c r="AI31" s="17">
        <v>0.09</v>
      </c>
      <c r="AJ31" s="17">
        <v>0.44</v>
      </c>
      <c r="AK31" s="17">
        <v>0.05</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1241.0800000000002</v>
      </c>
    </row>
    <row r="32" spans="1:82" s="9" customFormat="1" ht="13.5" customHeight="1" x14ac:dyDescent="0.2">
      <c r="A32" s="19" t="s">
        <v>87</v>
      </c>
      <c r="B32" s="21"/>
      <c r="C32" s="21"/>
      <c r="D32" s="21"/>
      <c r="E32" s="21"/>
      <c r="F32" s="21"/>
      <c r="G32" s="21"/>
      <c r="H32" s="21">
        <v>25.990000000000002</v>
      </c>
      <c r="I32" s="21">
        <v>290.67</v>
      </c>
      <c r="J32" s="21">
        <v>37.76</v>
      </c>
      <c r="K32" s="21"/>
      <c r="L32" s="21"/>
      <c r="M32" s="21"/>
      <c r="N32" s="21">
        <v>26.090000000000003</v>
      </c>
      <c r="O32" s="21">
        <v>19.34</v>
      </c>
      <c r="P32" s="21">
        <v>9.6300000000000008</v>
      </c>
      <c r="Q32" s="21">
        <v>2.4</v>
      </c>
      <c r="R32" s="21">
        <v>0.82000000000000006</v>
      </c>
      <c r="S32" s="21">
        <v>792.02</v>
      </c>
      <c r="T32" s="21">
        <v>0.59</v>
      </c>
      <c r="U32" s="21">
        <v>6.2700000000000005</v>
      </c>
      <c r="V32" s="21">
        <v>11.59</v>
      </c>
      <c r="W32" s="21">
        <v>30.42</v>
      </c>
      <c r="X32" s="21">
        <v>5.03</v>
      </c>
      <c r="Y32" s="21">
        <v>0.43000000000000005</v>
      </c>
      <c r="Z32" s="21">
        <v>115.02</v>
      </c>
      <c r="AA32" s="21">
        <v>0.08</v>
      </c>
      <c r="AB32" s="21">
        <v>27.92</v>
      </c>
      <c r="AC32" s="21">
        <v>27.41</v>
      </c>
      <c r="AD32" s="21">
        <v>0.86</v>
      </c>
      <c r="AE32" s="21">
        <v>42.71</v>
      </c>
      <c r="AF32" s="21">
        <v>181.75</v>
      </c>
      <c r="AG32" s="21">
        <v>0.52</v>
      </c>
      <c r="AH32" s="21">
        <v>1.46</v>
      </c>
      <c r="AI32" s="21">
        <v>0.51</v>
      </c>
      <c r="AJ32" s="21">
        <v>1.1299999999999999</v>
      </c>
      <c r="AK32" s="21">
        <v>1.5</v>
      </c>
      <c r="AL32" s="21"/>
      <c r="AM32" s="21"/>
      <c r="AN32" s="21"/>
      <c r="AO32" s="21"/>
      <c r="AP32" s="21">
        <v>2121.9700000000003</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3781.8900000000003</v>
      </c>
    </row>
    <row r="33" spans="1:83"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3"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138129.65999999997</v>
      </c>
      <c r="CB34" s="80"/>
      <c r="CC34" s="148">
        <v>138129.65999999997</v>
      </c>
    </row>
    <row r="35" spans="1:83"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3"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3"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138129.65999999997</v>
      </c>
      <c r="CB37" s="63"/>
      <c r="CC37" s="152">
        <v>138129.65999999997</v>
      </c>
    </row>
    <row r="38" spans="1:83"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3"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3"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3"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3" s="9" customFormat="1" ht="13.5" customHeight="1" x14ac:dyDescent="0.2">
      <c r="A42" s="22" t="s">
        <v>192</v>
      </c>
      <c r="B42" s="29">
        <v>110927.44</v>
      </c>
      <c r="C42" s="29">
        <v>25911.19</v>
      </c>
      <c r="D42" s="29">
        <v>1385.82</v>
      </c>
      <c r="E42" s="29">
        <v>14704.85</v>
      </c>
      <c r="F42" s="29">
        <v>3533.74</v>
      </c>
      <c r="G42" s="29"/>
      <c r="H42" s="29">
        <v>110.71000000000001</v>
      </c>
      <c r="I42" s="29">
        <v>586.5</v>
      </c>
      <c r="J42" s="29">
        <v>66.73</v>
      </c>
      <c r="K42" s="29">
        <v>25.1</v>
      </c>
      <c r="L42" s="29"/>
      <c r="M42" s="29"/>
      <c r="N42" s="29">
        <v>77.720000000000013</v>
      </c>
      <c r="O42" s="29">
        <v>47.56</v>
      </c>
      <c r="P42" s="29">
        <v>26.880000000000003</v>
      </c>
      <c r="Q42" s="29">
        <v>10.33</v>
      </c>
      <c r="R42" s="29">
        <v>2.84</v>
      </c>
      <c r="S42" s="29">
        <v>912.39</v>
      </c>
      <c r="T42" s="29">
        <v>2.5999999999999996</v>
      </c>
      <c r="U42" s="29">
        <v>34.5</v>
      </c>
      <c r="V42" s="29">
        <v>46.69</v>
      </c>
      <c r="W42" s="29">
        <v>84.9</v>
      </c>
      <c r="X42" s="29">
        <v>15.93</v>
      </c>
      <c r="Y42" s="29">
        <v>2.02</v>
      </c>
      <c r="Z42" s="29">
        <v>288.24</v>
      </c>
      <c r="AA42" s="29">
        <v>0.66</v>
      </c>
      <c r="AB42" s="29">
        <v>81.860000000000014</v>
      </c>
      <c r="AC42" s="29">
        <v>106.14</v>
      </c>
      <c r="AD42" s="29">
        <v>3.61</v>
      </c>
      <c r="AE42" s="29">
        <v>76.44</v>
      </c>
      <c r="AF42" s="29">
        <v>201.07999999999998</v>
      </c>
      <c r="AG42" s="29">
        <v>1.36</v>
      </c>
      <c r="AH42" s="29">
        <v>3.63</v>
      </c>
      <c r="AI42" s="29">
        <v>1.57</v>
      </c>
      <c r="AJ42" s="29">
        <v>3.55</v>
      </c>
      <c r="AK42" s="29">
        <v>5.41</v>
      </c>
      <c r="AL42" s="29"/>
      <c r="AM42" s="29">
        <v>114856.22</v>
      </c>
      <c r="AN42" s="29"/>
      <c r="AO42" s="29">
        <v>3453.3599999999997</v>
      </c>
      <c r="AP42" s="29">
        <v>2121.9700000000003</v>
      </c>
      <c r="AQ42" s="29"/>
      <c r="AR42" s="29"/>
      <c r="AS42" s="29">
        <v>1.54</v>
      </c>
      <c r="AT42" s="29">
        <v>4.6100000000000003</v>
      </c>
      <c r="AU42" s="29">
        <v>0</v>
      </c>
      <c r="AV42" s="29"/>
      <c r="AW42" s="29">
        <v>96.78</v>
      </c>
      <c r="AX42" s="29">
        <v>6.91</v>
      </c>
      <c r="AY42" s="29">
        <v>0.77</v>
      </c>
      <c r="AZ42" s="29">
        <v>0</v>
      </c>
      <c r="BA42" s="29">
        <v>0.77</v>
      </c>
      <c r="BB42" s="29">
        <v>6.14</v>
      </c>
      <c r="BC42" s="29">
        <v>0</v>
      </c>
      <c r="BD42" s="29">
        <v>49.92</v>
      </c>
      <c r="BE42" s="29"/>
      <c r="BF42" s="29">
        <v>22.27</v>
      </c>
      <c r="BG42" s="29"/>
      <c r="BH42" s="29">
        <v>59.91</v>
      </c>
      <c r="BI42" s="29"/>
      <c r="BJ42" s="29">
        <v>6.91</v>
      </c>
      <c r="BK42" s="29"/>
      <c r="BL42" s="29">
        <v>43.01</v>
      </c>
      <c r="BM42" s="29">
        <v>6.14</v>
      </c>
      <c r="BN42" s="29"/>
      <c r="BO42" s="29">
        <v>166.67</v>
      </c>
      <c r="BP42" s="29">
        <v>49.92</v>
      </c>
      <c r="BQ42" s="29">
        <v>3.07</v>
      </c>
      <c r="BR42" s="29">
        <v>12.29</v>
      </c>
      <c r="BS42" s="29"/>
      <c r="BT42" s="29">
        <v>26.88</v>
      </c>
      <c r="BU42" s="29">
        <v>0</v>
      </c>
      <c r="BV42" s="29"/>
      <c r="BW42" s="29">
        <v>2465.3399999999997</v>
      </c>
      <c r="BX42" s="29"/>
      <c r="BY42" s="29"/>
      <c r="BZ42" s="29"/>
      <c r="CA42" s="29">
        <v>138129.65999999997</v>
      </c>
      <c r="CB42" s="29"/>
      <c r="CC42" s="149">
        <v>420881.04999999987</v>
      </c>
      <c r="CD42" s="94"/>
      <c r="CE42" s="133"/>
    </row>
    <row r="43" spans="1:83"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3"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3" s="10" customFormat="1" ht="12" customHeight="1" x14ac:dyDescent="0.2">
      <c r="A45" s="126" t="s">
        <v>260</v>
      </c>
      <c r="B45" s="125"/>
      <c r="C45" s="125"/>
      <c r="D45" s="125"/>
      <c r="E45" s="125"/>
      <c r="F45" s="125"/>
      <c r="G45" s="125"/>
      <c r="H45" s="125"/>
      <c r="I45" s="125"/>
      <c r="CC45" s="115"/>
    </row>
    <row r="46" spans="1:83" s="10" customFormat="1" ht="12" x14ac:dyDescent="0.2">
      <c r="A46" s="197" t="s">
        <v>261</v>
      </c>
      <c r="B46" s="174"/>
      <c r="C46" s="174"/>
      <c r="D46" s="174"/>
      <c r="E46" s="174"/>
      <c r="F46" s="174"/>
      <c r="G46" s="174"/>
      <c r="H46" s="174"/>
      <c r="I46" s="174"/>
      <c r="CC46" s="115"/>
    </row>
    <row r="47" spans="1:83" s="10" customFormat="1" ht="12" x14ac:dyDescent="0.2">
      <c r="A47" s="173" t="s">
        <v>259</v>
      </c>
      <c r="B47" s="174"/>
      <c r="C47" s="174"/>
      <c r="D47" s="174"/>
      <c r="E47" s="174"/>
      <c r="F47" s="174"/>
      <c r="G47" s="174"/>
      <c r="H47" s="174"/>
      <c r="I47" s="174"/>
      <c r="CC47" s="115"/>
    </row>
    <row r="48" spans="1:83"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 ref="BY8:BY9"/>
    <mergeCell ref="A1:I2"/>
    <mergeCell ref="A3:I4"/>
    <mergeCell ref="A5:I5"/>
    <mergeCell ref="A7:A10"/>
    <mergeCell ref="B7:BU7"/>
  </mergeCells>
  <hyperlinks>
    <hyperlink ref="CC5" location="Índice!A1" display="Ìndice" xr:uid="{F26343A8-0430-420E-9167-A49CE3474A10}"/>
  </hyperlinks>
  <printOptions horizontalCentered="1" verticalCentered="1"/>
  <pageMargins left="0.75000000000000011" right="0.75000000000000011"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E674F-AD21-4E18-BC5B-EE3B511C2992}">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242</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143100.59</v>
      </c>
      <c r="CB13" s="51"/>
      <c r="CC13" s="134">
        <v>143100.59</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80625.119999999981</v>
      </c>
      <c r="CB14" s="52"/>
      <c r="CC14" s="135">
        <v>80625.119999999981</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1050.4100000000001</v>
      </c>
      <c r="CB15" s="53"/>
      <c r="CC15" s="136">
        <v>1050.4100000000001</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61425.06</v>
      </c>
      <c r="CB16" s="52"/>
      <c r="CC16" s="135">
        <v>61425.06</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46.050000000000004</v>
      </c>
      <c r="CB17" s="55"/>
      <c r="CC17" s="137">
        <v>46.050000000000004</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44.27</v>
      </c>
      <c r="CB18" s="52"/>
      <c r="CC18" s="135">
        <v>44.27</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1.78</v>
      </c>
      <c r="CB19" s="56"/>
      <c r="CC19" s="138">
        <v>1.78</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143146.63999999996</v>
      </c>
      <c r="CB20" s="21"/>
      <c r="CC20" s="139">
        <v>143146.63999999996</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3165.47</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3165.47</v>
      </c>
    </row>
    <row r="23" spans="1:82" s="9" customFormat="1" ht="13.5" customHeight="1" x14ac:dyDescent="0.2">
      <c r="A23" s="46" t="s">
        <v>81</v>
      </c>
      <c r="B23" s="17">
        <v>57954.54</v>
      </c>
      <c r="C23" s="17">
        <v>14272.7</v>
      </c>
      <c r="D23" s="17">
        <v>710.64</v>
      </c>
      <c r="E23" s="17">
        <v>7545.57</v>
      </c>
      <c r="F23" s="17">
        <v>1872.89</v>
      </c>
      <c r="G23" s="17"/>
      <c r="H23" s="17">
        <v>41.31</v>
      </c>
      <c r="I23" s="17">
        <v>122.44</v>
      </c>
      <c r="J23" s="17">
        <v>13.65</v>
      </c>
      <c r="K23" s="17">
        <v>15.56</v>
      </c>
      <c r="L23" s="17"/>
      <c r="M23" s="17"/>
      <c r="N23" s="17">
        <v>16.95</v>
      </c>
      <c r="O23" s="17">
        <v>8.1999999999999993</v>
      </c>
      <c r="P23" s="17">
        <v>5.93</v>
      </c>
      <c r="Q23" s="17">
        <v>2.11</v>
      </c>
      <c r="R23" s="17">
        <v>0.08</v>
      </c>
      <c r="S23" s="17">
        <v>47.78</v>
      </c>
      <c r="T23" s="17">
        <v>0.8</v>
      </c>
      <c r="U23" s="17">
        <v>11.73</v>
      </c>
      <c r="V23" s="17">
        <v>11.76</v>
      </c>
      <c r="W23" s="17">
        <v>24.55</v>
      </c>
      <c r="X23" s="17">
        <v>5.52</v>
      </c>
      <c r="Y23" s="17">
        <v>0.43</v>
      </c>
      <c r="Z23" s="17">
        <v>84.17</v>
      </c>
      <c r="AA23" s="17">
        <v>0.02</v>
      </c>
      <c r="AB23" s="17">
        <v>27.14</v>
      </c>
      <c r="AC23" s="17">
        <v>31.9</v>
      </c>
      <c r="AD23" s="17">
        <v>0.11</v>
      </c>
      <c r="AE23" s="17">
        <v>15.89</v>
      </c>
      <c r="AF23" s="17">
        <v>7.87</v>
      </c>
      <c r="AG23" s="17">
        <v>0.04</v>
      </c>
      <c r="AH23" s="17">
        <v>0.15</v>
      </c>
      <c r="AI23" s="17">
        <v>0.14000000000000001</v>
      </c>
      <c r="AJ23" s="17">
        <v>0.05</v>
      </c>
      <c r="AK23" s="17">
        <v>0.78</v>
      </c>
      <c r="AL23" s="17"/>
      <c r="AM23" s="17">
        <v>56904.42</v>
      </c>
      <c r="AN23" s="17"/>
      <c r="AO23" s="17">
        <v>145.27000000000001</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139903.08999999994</v>
      </c>
    </row>
    <row r="24" spans="1:82" s="9" customFormat="1" ht="13.5" customHeight="1" x14ac:dyDescent="0.2">
      <c r="A24" s="43" t="s">
        <v>82</v>
      </c>
      <c r="B24" s="21">
        <v>57954.54</v>
      </c>
      <c r="C24" s="21">
        <v>14272.7</v>
      </c>
      <c r="D24" s="21">
        <v>710.64</v>
      </c>
      <c r="E24" s="21">
        <v>7545.57</v>
      </c>
      <c r="F24" s="21">
        <v>1872.89</v>
      </c>
      <c r="G24" s="21"/>
      <c r="H24" s="21">
        <v>41.31</v>
      </c>
      <c r="I24" s="21">
        <v>122.44</v>
      </c>
      <c r="J24" s="21">
        <v>13.65</v>
      </c>
      <c r="K24" s="21">
        <v>15.56</v>
      </c>
      <c r="L24" s="21"/>
      <c r="M24" s="21"/>
      <c r="N24" s="21">
        <v>16.95</v>
      </c>
      <c r="O24" s="21">
        <v>8.1999999999999993</v>
      </c>
      <c r="P24" s="21">
        <v>5.93</v>
      </c>
      <c r="Q24" s="21">
        <v>2.11</v>
      </c>
      <c r="R24" s="21">
        <v>0.08</v>
      </c>
      <c r="S24" s="21">
        <v>47.78</v>
      </c>
      <c r="T24" s="21">
        <v>0.8</v>
      </c>
      <c r="U24" s="21">
        <v>11.73</v>
      </c>
      <c r="V24" s="21">
        <v>11.76</v>
      </c>
      <c r="W24" s="21">
        <v>24.55</v>
      </c>
      <c r="X24" s="21">
        <v>5.52</v>
      </c>
      <c r="Y24" s="21">
        <v>0.43</v>
      </c>
      <c r="Z24" s="21">
        <v>84.17</v>
      </c>
      <c r="AA24" s="21">
        <v>0.02</v>
      </c>
      <c r="AB24" s="21">
        <v>27.14</v>
      </c>
      <c r="AC24" s="21">
        <v>31.9</v>
      </c>
      <c r="AD24" s="21">
        <v>0.11</v>
      </c>
      <c r="AE24" s="21">
        <v>15.89</v>
      </c>
      <c r="AF24" s="21">
        <v>7.87</v>
      </c>
      <c r="AG24" s="21">
        <v>0.04</v>
      </c>
      <c r="AH24" s="21">
        <v>0.15</v>
      </c>
      <c r="AI24" s="21">
        <v>0.14000000000000001</v>
      </c>
      <c r="AJ24" s="21">
        <v>0.05</v>
      </c>
      <c r="AK24" s="21">
        <v>0.78</v>
      </c>
      <c r="AL24" s="21"/>
      <c r="AM24" s="21">
        <v>56904.42</v>
      </c>
      <c r="AN24" s="21"/>
      <c r="AO24" s="21">
        <v>3310.74</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143068.55999999994</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10.06</v>
      </c>
      <c r="I26" s="80">
        <v>97.89</v>
      </c>
      <c r="J26" s="80">
        <v>0.38</v>
      </c>
      <c r="K26" s="24"/>
      <c r="L26" s="24"/>
      <c r="M26" s="24"/>
      <c r="N26" s="80">
        <v>36.629999999999995</v>
      </c>
      <c r="O26" s="80">
        <v>6.8100000000000005</v>
      </c>
      <c r="P26" s="80">
        <v>14.26</v>
      </c>
      <c r="Q26" s="80">
        <v>5.38</v>
      </c>
      <c r="R26" s="80">
        <v>1.96</v>
      </c>
      <c r="S26" s="80">
        <v>46.47</v>
      </c>
      <c r="T26" s="80">
        <v>0.72</v>
      </c>
      <c r="U26" s="80">
        <v>6.49</v>
      </c>
      <c r="V26" s="80">
        <v>14.36</v>
      </c>
      <c r="W26" s="80">
        <v>54.67</v>
      </c>
      <c r="X26" s="80">
        <v>6.65</v>
      </c>
      <c r="Y26" s="80">
        <v>0.55000000000000004</v>
      </c>
      <c r="Z26" s="80">
        <v>82.25</v>
      </c>
      <c r="AA26" s="80">
        <v>0.55999999999999994</v>
      </c>
      <c r="AB26" s="80">
        <v>18.489999999999998</v>
      </c>
      <c r="AC26" s="80">
        <v>33.869999999999997</v>
      </c>
      <c r="AD26" s="80">
        <v>2.15</v>
      </c>
      <c r="AE26" s="80">
        <v>11</v>
      </c>
      <c r="AF26" s="80">
        <v>7.3599999999999994</v>
      </c>
      <c r="AG26" s="80">
        <v>0.66999999999999993</v>
      </c>
      <c r="AH26" s="80">
        <v>2.2000000000000002</v>
      </c>
      <c r="AI26" s="80">
        <v>0.90999999999999992</v>
      </c>
      <c r="AJ26" s="80">
        <v>0.69</v>
      </c>
      <c r="AK26" s="80">
        <v>3.0700000000000003</v>
      </c>
      <c r="AL26" s="80"/>
      <c r="AM26" s="80">
        <v>0</v>
      </c>
      <c r="AN26" s="80">
        <v>0</v>
      </c>
      <c r="AO26" s="80">
        <v>1.71</v>
      </c>
      <c r="AP26" s="80">
        <v>2.56</v>
      </c>
      <c r="AQ26" s="80">
        <v>0.85</v>
      </c>
      <c r="AR26" s="80"/>
      <c r="AS26" s="80">
        <v>0.85</v>
      </c>
      <c r="AT26" s="80">
        <v>1.71</v>
      </c>
      <c r="AU26" s="80">
        <v>0</v>
      </c>
      <c r="AV26" s="80"/>
      <c r="AW26" s="80">
        <v>32.47</v>
      </c>
      <c r="AX26" s="80">
        <v>2.56</v>
      </c>
      <c r="AY26" s="80">
        <v>7.69</v>
      </c>
      <c r="AZ26" s="80">
        <v>2.56</v>
      </c>
      <c r="BA26" s="80">
        <v>5.98</v>
      </c>
      <c r="BB26" s="80">
        <v>5.98</v>
      </c>
      <c r="BC26" s="80">
        <v>3.42</v>
      </c>
      <c r="BD26" s="80">
        <v>19.66</v>
      </c>
      <c r="BE26" s="80"/>
      <c r="BF26" s="80">
        <v>9.4</v>
      </c>
      <c r="BG26" s="80"/>
      <c r="BH26" s="80">
        <v>36.75</v>
      </c>
      <c r="BI26" s="80"/>
      <c r="BJ26" s="80">
        <v>2.56</v>
      </c>
      <c r="BK26" s="80"/>
      <c r="BL26" s="80">
        <v>14.53</v>
      </c>
      <c r="BM26" s="80">
        <v>2.56</v>
      </c>
      <c r="BN26" s="80"/>
      <c r="BO26" s="80">
        <v>78.62</v>
      </c>
      <c r="BP26" s="80">
        <v>33.33</v>
      </c>
      <c r="BQ26" s="80">
        <v>0.85</v>
      </c>
      <c r="BR26" s="80">
        <v>5.13</v>
      </c>
      <c r="BS26" s="80"/>
      <c r="BT26" s="80">
        <v>17.95</v>
      </c>
      <c r="BU26" s="80">
        <v>0</v>
      </c>
      <c r="BV26" s="80"/>
      <c r="BW26" s="80">
        <v>1638.23</v>
      </c>
      <c r="BX26" s="24"/>
      <c r="BY26" s="33"/>
      <c r="BZ26" s="33"/>
      <c r="CA26" s="33"/>
      <c r="CB26" s="33"/>
      <c r="CC26" s="144">
        <v>2394.41</v>
      </c>
    </row>
    <row r="27" spans="1:82" s="9" customFormat="1" ht="13.5" customHeight="1" x14ac:dyDescent="0.2">
      <c r="A27" s="42" t="s">
        <v>84</v>
      </c>
      <c r="B27" s="17"/>
      <c r="C27" s="17"/>
      <c r="D27" s="17"/>
      <c r="E27" s="17"/>
      <c r="F27" s="17"/>
      <c r="G27" s="17"/>
      <c r="H27" s="17"/>
      <c r="I27" s="17"/>
      <c r="J27" s="17"/>
      <c r="K27" s="17"/>
      <c r="L27" s="17"/>
      <c r="M27" s="17"/>
      <c r="N27" s="17">
        <v>10.7</v>
      </c>
      <c r="O27" s="17">
        <v>0.82</v>
      </c>
      <c r="P27" s="17">
        <v>5.5</v>
      </c>
      <c r="Q27" s="17">
        <v>3.12</v>
      </c>
      <c r="R27" s="17">
        <v>1.04</v>
      </c>
      <c r="S27" s="17">
        <v>0.43</v>
      </c>
      <c r="T27" s="17">
        <v>0.11</v>
      </c>
      <c r="U27" s="17">
        <v>2.06</v>
      </c>
      <c r="V27" s="17">
        <v>4.6399999999999997</v>
      </c>
      <c r="W27" s="17">
        <v>25.75</v>
      </c>
      <c r="X27" s="17">
        <v>2.36</v>
      </c>
      <c r="Y27" s="17">
        <v>0.24</v>
      </c>
      <c r="Z27" s="17">
        <v>2.5299999999999998</v>
      </c>
      <c r="AA27" s="17">
        <v>0.47</v>
      </c>
      <c r="AB27" s="17">
        <v>0.08</v>
      </c>
      <c r="AC27" s="17">
        <v>15.54</v>
      </c>
      <c r="AD27" s="17">
        <v>1.66</v>
      </c>
      <c r="AE27" s="17">
        <v>2.34</v>
      </c>
      <c r="AF27" s="17">
        <v>2.09</v>
      </c>
      <c r="AG27" s="17">
        <v>0.43</v>
      </c>
      <c r="AH27" s="17">
        <v>1.53</v>
      </c>
      <c r="AI27" s="17">
        <v>0.49</v>
      </c>
      <c r="AJ27" s="17">
        <v>0.57999999999999996</v>
      </c>
      <c r="AK27" s="17">
        <v>1.59</v>
      </c>
      <c r="AL27" s="17">
        <v>0</v>
      </c>
      <c r="AM27" s="17">
        <v>0</v>
      </c>
      <c r="AN27" s="17">
        <v>0</v>
      </c>
      <c r="AO27" s="17">
        <v>1.71</v>
      </c>
      <c r="AP27" s="17">
        <v>2.56</v>
      </c>
      <c r="AQ27" s="17">
        <v>0.85</v>
      </c>
      <c r="AR27" s="17"/>
      <c r="AS27" s="17">
        <v>0.85</v>
      </c>
      <c r="AT27" s="17">
        <v>1.71</v>
      </c>
      <c r="AU27" s="17">
        <v>0</v>
      </c>
      <c r="AV27" s="17"/>
      <c r="AW27" s="17">
        <v>32.47</v>
      </c>
      <c r="AX27" s="17">
        <v>2.56</v>
      </c>
      <c r="AY27" s="17">
        <v>7.69</v>
      </c>
      <c r="AZ27" s="17">
        <v>2.56</v>
      </c>
      <c r="BA27" s="17">
        <v>5.98</v>
      </c>
      <c r="BB27" s="17">
        <v>5.98</v>
      </c>
      <c r="BC27" s="17">
        <v>3.42</v>
      </c>
      <c r="BD27" s="17">
        <v>19.66</v>
      </c>
      <c r="BE27" s="17"/>
      <c r="BF27" s="17">
        <v>9.4</v>
      </c>
      <c r="BG27" s="17"/>
      <c r="BH27" s="17">
        <v>36.75</v>
      </c>
      <c r="BI27" s="17"/>
      <c r="BJ27" s="17">
        <v>2.56</v>
      </c>
      <c r="BK27" s="17"/>
      <c r="BL27" s="17">
        <v>14.53</v>
      </c>
      <c r="BM27" s="17">
        <v>2.56</v>
      </c>
      <c r="BN27" s="17"/>
      <c r="BO27" s="17">
        <v>78.62</v>
      </c>
      <c r="BP27" s="17">
        <v>33.33</v>
      </c>
      <c r="BQ27" s="17">
        <v>0.85</v>
      </c>
      <c r="BR27" s="17">
        <v>5.13</v>
      </c>
      <c r="BS27" s="17"/>
      <c r="BT27" s="17">
        <v>17.95</v>
      </c>
      <c r="BU27" s="17">
        <v>0</v>
      </c>
      <c r="BV27" s="17"/>
      <c r="BW27" s="17">
        <v>1638.23</v>
      </c>
      <c r="BX27" s="17"/>
      <c r="BY27" s="33"/>
      <c r="BZ27" s="33"/>
      <c r="CA27" s="33"/>
      <c r="CB27" s="33"/>
      <c r="CC27" s="145">
        <v>2014.01</v>
      </c>
      <c r="CD27" s="133"/>
    </row>
    <row r="28" spans="1:82" s="9" customFormat="1" ht="13.5" customHeight="1" x14ac:dyDescent="0.2">
      <c r="A28" s="41" t="s">
        <v>85</v>
      </c>
      <c r="B28" s="24"/>
      <c r="C28" s="24"/>
      <c r="D28" s="24"/>
      <c r="E28" s="24"/>
      <c r="F28" s="24"/>
      <c r="G28" s="24"/>
      <c r="H28" s="24">
        <v>10.06</v>
      </c>
      <c r="I28" s="24">
        <v>97.89</v>
      </c>
      <c r="J28" s="24">
        <v>0.38</v>
      </c>
      <c r="K28" s="24"/>
      <c r="L28" s="24"/>
      <c r="M28" s="24"/>
      <c r="N28" s="24">
        <v>25.93</v>
      </c>
      <c r="O28" s="24">
        <v>5.99</v>
      </c>
      <c r="P28" s="24">
        <v>8.76</v>
      </c>
      <c r="Q28" s="24">
        <v>2.2599999999999998</v>
      </c>
      <c r="R28" s="24">
        <v>0.92</v>
      </c>
      <c r="S28" s="24">
        <v>46.04</v>
      </c>
      <c r="T28" s="24">
        <v>0.61</v>
      </c>
      <c r="U28" s="24">
        <v>4.43</v>
      </c>
      <c r="V28" s="24">
        <v>9.7200000000000006</v>
      </c>
      <c r="W28" s="24">
        <v>28.92</v>
      </c>
      <c r="X28" s="24">
        <v>4.29</v>
      </c>
      <c r="Y28" s="24">
        <v>0.31</v>
      </c>
      <c r="Z28" s="24">
        <v>79.72</v>
      </c>
      <c r="AA28" s="24">
        <v>0.09</v>
      </c>
      <c r="AB28" s="24">
        <v>18.41</v>
      </c>
      <c r="AC28" s="24">
        <v>18.329999999999998</v>
      </c>
      <c r="AD28" s="24">
        <v>0.49</v>
      </c>
      <c r="AE28" s="24">
        <v>8.66</v>
      </c>
      <c r="AF28" s="24">
        <v>5.27</v>
      </c>
      <c r="AG28" s="24">
        <v>0.24</v>
      </c>
      <c r="AH28" s="24">
        <v>0.67</v>
      </c>
      <c r="AI28" s="24">
        <v>0.42</v>
      </c>
      <c r="AJ28" s="24">
        <v>0.11</v>
      </c>
      <c r="AK28" s="24">
        <v>1.48</v>
      </c>
      <c r="AL28" s="24">
        <v>0</v>
      </c>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380.40000000000003</v>
      </c>
    </row>
    <row r="29" spans="1:82" s="9" customFormat="1" ht="13.5" customHeight="1" x14ac:dyDescent="0.2">
      <c r="A29" s="40" t="s">
        <v>86</v>
      </c>
      <c r="B29" s="17"/>
      <c r="C29" s="17"/>
      <c r="D29" s="17"/>
      <c r="E29" s="17"/>
      <c r="F29" s="17"/>
      <c r="G29" s="17"/>
      <c r="H29" s="51">
        <v>16.510000000000002</v>
      </c>
      <c r="I29" s="51">
        <v>157.77000000000001</v>
      </c>
      <c r="J29" s="51">
        <v>11.62</v>
      </c>
      <c r="K29" s="51"/>
      <c r="L29" s="51"/>
      <c r="M29" s="51"/>
      <c r="N29" s="51">
        <v>0.81</v>
      </c>
      <c r="O29" s="51">
        <v>14.59</v>
      </c>
      <c r="P29" s="51">
        <v>0.44</v>
      </c>
      <c r="Q29" s="51">
        <v>0.1</v>
      </c>
      <c r="R29" s="51">
        <v>0.05</v>
      </c>
      <c r="S29" s="51">
        <v>728.36</v>
      </c>
      <c r="T29" s="51">
        <v>0</v>
      </c>
      <c r="U29" s="51">
        <v>1.48</v>
      </c>
      <c r="V29" s="51">
        <v>2.2599999999999998</v>
      </c>
      <c r="W29" s="51">
        <v>5.23</v>
      </c>
      <c r="X29" s="51">
        <v>0.08</v>
      </c>
      <c r="Y29" s="51">
        <v>0</v>
      </c>
      <c r="Z29" s="51">
        <v>25.04</v>
      </c>
      <c r="AA29" s="51">
        <v>0.01</v>
      </c>
      <c r="AB29" s="51">
        <v>15.74</v>
      </c>
      <c r="AC29" s="51">
        <v>8.2799999999999994</v>
      </c>
      <c r="AD29" s="51">
        <v>0.4</v>
      </c>
      <c r="AE29" s="51">
        <v>34.78</v>
      </c>
      <c r="AF29" s="51">
        <v>152.81</v>
      </c>
      <c r="AG29" s="51">
        <v>0.13</v>
      </c>
      <c r="AH29" s="51">
        <v>0.28000000000000003</v>
      </c>
      <c r="AI29" s="51">
        <v>0.11</v>
      </c>
      <c r="AJ29" s="51">
        <v>0.06</v>
      </c>
      <c r="AK29" s="51">
        <v>0.05</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1176.9899999999998</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16.510000000000002</v>
      </c>
      <c r="I31" s="17">
        <v>157.77000000000001</v>
      </c>
      <c r="J31" s="17">
        <v>11.62</v>
      </c>
      <c r="K31" s="17"/>
      <c r="L31" s="17"/>
      <c r="M31" s="17"/>
      <c r="N31" s="17">
        <v>0.81</v>
      </c>
      <c r="O31" s="17">
        <v>14.59</v>
      </c>
      <c r="P31" s="17">
        <v>0.44</v>
      </c>
      <c r="Q31" s="17">
        <v>0.1</v>
      </c>
      <c r="R31" s="17">
        <v>0.05</v>
      </c>
      <c r="S31" s="17">
        <v>728.36</v>
      </c>
      <c r="T31" s="17">
        <v>0</v>
      </c>
      <c r="U31" s="17">
        <v>1.48</v>
      </c>
      <c r="V31" s="17">
        <v>2.2599999999999998</v>
      </c>
      <c r="W31" s="17">
        <v>5.23</v>
      </c>
      <c r="X31" s="17">
        <v>0.08</v>
      </c>
      <c r="Y31" s="17">
        <v>0</v>
      </c>
      <c r="Z31" s="17">
        <v>25.04</v>
      </c>
      <c r="AA31" s="17">
        <v>0.01</v>
      </c>
      <c r="AB31" s="17">
        <v>15.74</v>
      </c>
      <c r="AC31" s="17">
        <v>8.2799999999999994</v>
      </c>
      <c r="AD31" s="17">
        <v>0.4</v>
      </c>
      <c r="AE31" s="17">
        <v>34.78</v>
      </c>
      <c r="AF31" s="17">
        <v>152.81</v>
      </c>
      <c r="AG31" s="17">
        <v>0.13</v>
      </c>
      <c r="AH31" s="17">
        <v>0.28000000000000003</v>
      </c>
      <c r="AI31" s="17">
        <v>0.11</v>
      </c>
      <c r="AJ31" s="17">
        <v>0.06</v>
      </c>
      <c r="AK31" s="17">
        <v>0.05</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1176.9899999999998</v>
      </c>
    </row>
    <row r="32" spans="1:82" s="9" customFormat="1" ht="13.5" customHeight="1" x14ac:dyDescent="0.2">
      <c r="A32" s="43" t="s">
        <v>87</v>
      </c>
      <c r="B32" s="21"/>
      <c r="C32" s="21"/>
      <c r="D32" s="21"/>
      <c r="E32" s="21"/>
      <c r="F32" s="21"/>
      <c r="G32" s="21"/>
      <c r="H32" s="21">
        <v>26.57</v>
      </c>
      <c r="I32" s="21">
        <v>255.66000000000003</v>
      </c>
      <c r="J32" s="21">
        <v>12</v>
      </c>
      <c r="K32" s="21"/>
      <c r="L32" s="21"/>
      <c r="M32" s="21"/>
      <c r="N32" s="21">
        <v>37.44</v>
      </c>
      <c r="O32" s="21">
        <v>21.4</v>
      </c>
      <c r="P32" s="21">
        <v>14.7</v>
      </c>
      <c r="Q32" s="21">
        <v>5.4799999999999995</v>
      </c>
      <c r="R32" s="21">
        <v>2.0099999999999998</v>
      </c>
      <c r="S32" s="21">
        <v>774.83</v>
      </c>
      <c r="T32" s="21">
        <v>0.72</v>
      </c>
      <c r="U32" s="21">
        <v>7.9700000000000006</v>
      </c>
      <c r="V32" s="21">
        <v>16.619999999999997</v>
      </c>
      <c r="W32" s="21">
        <v>59.900000000000006</v>
      </c>
      <c r="X32" s="21">
        <v>6.73</v>
      </c>
      <c r="Y32" s="21">
        <v>0.55000000000000004</v>
      </c>
      <c r="Z32" s="21">
        <v>107.28999999999999</v>
      </c>
      <c r="AA32" s="21">
        <v>0.56999999999999995</v>
      </c>
      <c r="AB32" s="21">
        <v>34.229999999999997</v>
      </c>
      <c r="AC32" s="21">
        <v>42.15</v>
      </c>
      <c r="AD32" s="21">
        <v>2.5499999999999998</v>
      </c>
      <c r="AE32" s="21">
        <v>45.78</v>
      </c>
      <c r="AF32" s="21">
        <v>160.17000000000002</v>
      </c>
      <c r="AG32" s="21">
        <v>0.79999999999999993</v>
      </c>
      <c r="AH32" s="21">
        <v>2.4800000000000004</v>
      </c>
      <c r="AI32" s="21">
        <v>1.02</v>
      </c>
      <c r="AJ32" s="21">
        <v>0.75</v>
      </c>
      <c r="AK32" s="21">
        <v>3.12</v>
      </c>
      <c r="AL32" s="21"/>
      <c r="AM32" s="21">
        <v>0</v>
      </c>
      <c r="AN32" s="21">
        <v>0</v>
      </c>
      <c r="AO32" s="21">
        <v>1.71</v>
      </c>
      <c r="AP32" s="21">
        <v>2.56</v>
      </c>
      <c r="AQ32" s="21">
        <v>0.85</v>
      </c>
      <c r="AR32" s="21"/>
      <c r="AS32" s="21">
        <v>0.85</v>
      </c>
      <c r="AT32" s="21">
        <v>1.71</v>
      </c>
      <c r="AU32" s="21">
        <v>0</v>
      </c>
      <c r="AV32" s="21"/>
      <c r="AW32" s="21">
        <v>32.47</v>
      </c>
      <c r="AX32" s="21">
        <v>2.56</v>
      </c>
      <c r="AY32" s="21">
        <v>7.69</v>
      </c>
      <c r="AZ32" s="21">
        <v>2.56</v>
      </c>
      <c r="BA32" s="21">
        <v>5.98</v>
      </c>
      <c r="BB32" s="21">
        <v>5.98</v>
      </c>
      <c r="BC32" s="21">
        <v>3.42</v>
      </c>
      <c r="BD32" s="21">
        <v>19.66</v>
      </c>
      <c r="BE32" s="21"/>
      <c r="BF32" s="21">
        <v>9.4</v>
      </c>
      <c r="BG32" s="21"/>
      <c r="BH32" s="21">
        <v>36.75</v>
      </c>
      <c r="BI32" s="21"/>
      <c r="BJ32" s="21">
        <v>2.56</v>
      </c>
      <c r="BK32" s="21"/>
      <c r="BL32" s="21">
        <v>14.53</v>
      </c>
      <c r="BM32" s="21">
        <v>2.56</v>
      </c>
      <c r="BN32" s="21"/>
      <c r="BO32" s="21">
        <v>78.62</v>
      </c>
      <c r="BP32" s="21">
        <v>33.33</v>
      </c>
      <c r="BQ32" s="21">
        <v>0.85</v>
      </c>
      <c r="BR32" s="21">
        <v>5.13</v>
      </c>
      <c r="BS32" s="21"/>
      <c r="BT32" s="21">
        <v>17.95</v>
      </c>
      <c r="BU32" s="21">
        <v>0</v>
      </c>
      <c r="BV32" s="21"/>
      <c r="BW32" s="21">
        <v>1638.23</v>
      </c>
      <c r="BX32" s="21"/>
      <c r="BY32" s="34"/>
      <c r="BZ32" s="34"/>
      <c r="CA32" s="34"/>
      <c r="CB32" s="34"/>
      <c r="CC32" s="139">
        <v>3571.3999999999996</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57954.54</v>
      </c>
      <c r="C34" s="80">
        <v>14272.7</v>
      </c>
      <c r="D34" s="80">
        <v>710.64</v>
      </c>
      <c r="E34" s="80">
        <v>7545.57</v>
      </c>
      <c r="F34" s="80">
        <v>1872.89</v>
      </c>
      <c r="G34" s="80"/>
      <c r="H34" s="80">
        <v>41.31</v>
      </c>
      <c r="I34" s="80">
        <v>122.44</v>
      </c>
      <c r="J34" s="80">
        <v>13.65</v>
      </c>
      <c r="K34" s="80">
        <v>15.56</v>
      </c>
      <c r="L34" s="80"/>
      <c r="M34" s="80"/>
      <c r="N34" s="80">
        <v>14.42</v>
      </c>
      <c r="O34" s="80">
        <v>2.48</v>
      </c>
      <c r="P34" s="80">
        <v>2.46</v>
      </c>
      <c r="Q34" s="80">
        <v>0.22</v>
      </c>
      <c r="R34" s="80">
        <v>0.02</v>
      </c>
      <c r="S34" s="80">
        <v>11.22</v>
      </c>
      <c r="T34" s="80">
        <v>0.46</v>
      </c>
      <c r="U34" s="80">
        <v>1.96</v>
      </c>
      <c r="V34" s="80">
        <v>4.16</v>
      </c>
      <c r="W34" s="80">
        <v>7.47</v>
      </c>
      <c r="X34" s="80">
        <v>3.42</v>
      </c>
      <c r="Y34" s="80">
        <v>0.23</v>
      </c>
      <c r="Z34" s="80">
        <v>67.31</v>
      </c>
      <c r="AA34" s="80">
        <v>0.02</v>
      </c>
      <c r="AB34" s="80">
        <v>6.88</v>
      </c>
      <c r="AC34" s="80">
        <v>7.85</v>
      </c>
      <c r="AD34" s="80">
        <v>0.41</v>
      </c>
      <c r="AE34" s="80">
        <v>2.41</v>
      </c>
      <c r="AF34" s="80">
        <v>1.41</v>
      </c>
      <c r="AG34" s="80">
        <v>0.03</v>
      </c>
      <c r="AH34" s="80">
        <v>0.16</v>
      </c>
      <c r="AI34" s="80">
        <v>7.0000000000000007E-2</v>
      </c>
      <c r="AJ34" s="80">
        <v>0.06</v>
      </c>
      <c r="AK34" s="80">
        <v>0.33</v>
      </c>
      <c r="AL34" s="80"/>
      <c r="AM34" s="80">
        <v>56904.42</v>
      </c>
      <c r="AN34" s="80"/>
      <c r="AO34" s="80"/>
      <c r="AP34" s="80">
        <v>2014.01</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141603.19000000006</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57954.54</v>
      </c>
      <c r="C38" s="21">
        <v>14272.7</v>
      </c>
      <c r="D38" s="21">
        <v>710.64</v>
      </c>
      <c r="E38" s="21">
        <v>7545.57</v>
      </c>
      <c r="F38" s="21">
        <v>1872.89</v>
      </c>
      <c r="G38" s="21">
        <v>0</v>
      </c>
      <c r="H38" s="21">
        <v>41.31</v>
      </c>
      <c r="I38" s="21">
        <v>122.44</v>
      </c>
      <c r="J38" s="21">
        <v>13.65</v>
      </c>
      <c r="K38" s="21">
        <v>15.56</v>
      </c>
      <c r="L38" s="21"/>
      <c r="M38" s="21"/>
      <c r="N38" s="21">
        <v>14.42</v>
      </c>
      <c r="O38" s="21">
        <v>2.48</v>
      </c>
      <c r="P38" s="21">
        <v>2.46</v>
      </c>
      <c r="Q38" s="21">
        <v>0.22</v>
      </c>
      <c r="R38" s="21">
        <v>0.02</v>
      </c>
      <c r="S38" s="21">
        <v>11.22</v>
      </c>
      <c r="T38" s="21">
        <v>0.46</v>
      </c>
      <c r="U38" s="21">
        <v>1.96</v>
      </c>
      <c r="V38" s="21">
        <v>4.16</v>
      </c>
      <c r="W38" s="21">
        <v>7.47</v>
      </c>
      <c r="X38" s="21">
        <v>3.42</v>
      </c>
      <c r="Y38" s="21">
        <v>0.23</v>
      </c>
      <c r="Z38" s="21">
        <v>67.31</v>
      </c>
      <c r="AA38" s="21">
        <v>0.02</v>
      </c>
      <c r="AB38" s="21">
        <v>6.88</v>
      </c>
      <c r="AC38" s="21">
        <v>7.85</v>
      </c>
      <c r="AD38" s="21">
        <v>0.41</v>
      </c>
      <c r="AE38" s="21">
        <v>2.41</v>
      </c>
      <c r="AF38" s="21">
        <v>1.41</v>
      </c>
      <c r="AG38" s="21">
        <v>0.03</v>
      </c>
      <c r="AH38" s="21">
        <v>0.16</v>
      </c>
      <c r="AI38" s="21">
        <v>7.0000000000000007E-2</v>
      </c>
      <c r="AJ38" s="21">
        <v>0.06</v>
      </c>
      <c r="AK38" s="21">
        <v>0.33</v>
      </c>
      <c r="AL38" s="21"/>
      <c r="AM38" s="21">
        <v>56904.42</v>
      </c>
      <c r="AN38" s="21"/>
      <c r="AO38" s="21"/>
      <c r="AP38" s="21">
        <v>2014.01</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141603.19000000006</v>
      </c>
    </row>
    <row r="39" spans="1:82" s="9" customFormat="1" ht="13.5" customHeight="1" x14ac:dyDescent="0.2">
      <c r="A39" s="48" t="s">
        <v>175</v>
      </c>
      <c r="B39" s="17">
        <v>13704.81</v>
      </c>
      <c r="C39" s="17">
        <v>3322.01</v>
      </c>
      <c r="D39" s="17"/>
      <c r="E39" s="17"/>
      <c r="F39" s="17"/>
      <c r="G39" s="17"/>
      <c r="H39" s="17">
        <v>1.81</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1081.67</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18110.300000000003</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115909.08</v>
      </c>
      <c r="C44" s="29">
        <v>28545.4</v>
      </c>
      <c r="D44" s="29">
        <v>1421.28</v>
      </c>
      <c r="E44" s="29">
        <v>15091.14</v>
      </c>
      <c r="F44" s="29">
        <v>3745.78</v>
      </c>
      <c r="G44" s="29"/>
      <c r="H44" s="29">
        <v>109.19</v>
      </c>
      <c r="I44" s="29">
        <v>500.54</v>
      </c>
      <c r="J44" s="29">
        <v>39.299999999999997</v>
      </c>
      <c r="K44" s="29">
        <v>31.12</v>
      </c>
      <c r="L44" s="29"/>
      <c r="M44" s="29"/>
      <c r="N44" s="29">
        <v>68.81</v>
      </c>
      <c r="O44" s="29">
        <v>32.08</v>
      </c>
      <c r="P44" s="29">
        <v>23.09</v>
      </c>
      <c r="Q44" s="29">
        <v>7.81</v>
      </c>
      <c r="R44" s="29">
        <v>2.11</v>
      </c>
      <c r="S44" s="29">
        <v>833.83</v>
      </c>
      <c r="T44" s="29">
        <v>1.98</v>
      </c>
      <c r="U44" s="29">
        <v>21.660000000000004</v>
      </c>
      <c r="V44" s="29">
        <v>32.539999999999992</v>
      </c>
      <c r="W44" s="29">
        <v>91.92</v>
      </c>
      <c r="X44" s="29">
        <v>15.67</v>
      </c>
      <c r="Y44" s="29">
        <v>1.21</v>
      </c>
      <c r="Z44" s="29">
        <v>258.77</v>
      </c>
      <c r="AA44" s="29">
        <v>0.61</v>
      </c>
      <c r="AB44" s="29">
        <v>68.25</v>
      </c>
      <c r="AC44" s="29">
        <v>81.899999999999991</v>
      </c>
      <c r="AD44" s="29">
        <v>3.07</v>
      </c>
      <c r="AE44" s="29">
        <v>64.08</v>
      </c>
      <c r="AF44" s="29">
        <v>169.45000000000002</v>
      </c>
      <c r="AG44" s="29">
        <v>0.87</v>
      </c>
      <c r="AH44" s="29">
        <v>2.7900000000000005</v>
      </c>
      <c r="AI44" s="29">
        <v>1.2300000000000002</v>
      </c>
      <c r="AJ44" s="29">
        <v>0.8600000000000001</v>
      </c>
      <c r="AK44" s="29">
        <v>4.2300000000000004</v>
      </c>
      <c r="AL44" s="29"/>
      <c r="AM44" s="29">
        <v>113808.84</v>
      </c>
      <c r="AN44" s="29">
        <v>0</v>
      </c>
      <c r="AO44" s="29">
        <v>3312.45</v>
      </c>
      <c r="AP44" s="29">
        <v>2016.57</v>
      </c>
      <c r="AQ44" s="29">
        <v>0.85</v>
      </c>
      <c r="AR44" s="29"/>
      <c r="AS44" s="29">
        <v>0.85</v>
      </c>
      <c r="AT44" s="29">
        <v>1.71</v>
      </c>
      <c r="AU44" s="29">
        <v>0</v>
      </c>
      <c r="AV44" s="29"/>
      <c r="AW44" s="29">
        <v>32.47</v>
      </c>
      <c r="AX44" s="29">
        <v>2.56</v>
      </c>
      <c r="AY44" s="29">
        <v>7.69</v>
      </c>
      <c r="AZ44" s="29">
        <v>2.56</v>
      </c>
      <c r="BA44" s="29">
        <v>5.98</v>
      </c>
      <c r="BB44" s="29">
        <v>5.98</v>
      </c>
      <c r="BC44" s="29">
        <v>3.42</v>
      </c>
      <c r="BD44" s="29">
        <v>19.66</v>
      </c>
      <c r="BE44" s="29"/>
      <c r="BF44" s="29">
        <v>9.4</v>
      </c>
      <c r="BG44" s="29"/>
      <c r="BH44" s="29">
        <v>36.75</v>
      </c>
      <c r="BI44" s="29"/>
      <c r="BJ44" s="29">
        <v>2.56</v>
      </c>
      <c r="BK44" s="29"/>
      <c r="BL44" s="29">
        <v>14.53</v>
      </c>
      <c r="BM44" s="29">
        <v>2.56</v>
      </c>
      <c r="BN44" s="29"/>
      <c r="BO44" s="29">
        <v>78.62</v>
      </c>
      <c r="BP44" s="29">
        <v>33.33</v>
      </c>
      <c r="BQ44" s="29">
        <v>0.85</v>
      </c>
      <c r="BR44" s="29">
        <v>5.13</v>
      </c>
      <c r="BS44" s="29"/>
      <c r="BT44" s="29">
        <v>17.95</v>
      </c>
      <c r="BU44" s="29">
        <v>0</v>
      </c>
      <c r="BV44" s="29"/>
      <c r="BW44" s="29">
        <v>1638.23</v>
      </c>
      <c r="BX44" s="29"/>
      <c r="BY44" s="29"/>
      <c r="BZ44" s="29"/>
      <c r="CA44" s="29">
        <v>143146.63999999996</v>
      </c>
      <c r="CB44" s="29"/>
      <c r="CC44" s="149">
        <v>431389.78999999986</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1:I2"/>
    <mergeCell ref="A3:I4"/>
    <mergeCell ref="A5:I5"/>
    <mergeCell ref="A7:A10"/>
    <mergeCell ref="B7:BW7"/>
    <mergeCell ref="BW8:BW9"/>
    <mergeCell ref="CC7:CC9"/>
    <mergeCell ref="B8:F8"/>
    <mergeCell ref="H8:L8"/>
    <mergeCell ref="N8:AK8"/>
    <mergeCell ref="AM8:AQ8"/>
    <mergeCell ref="AS8:AU8"/>
    <mergeCell ref="AW8:BD8"/>
    <mergeCell ref="BL8:BM8"/>
    <mergeCell ref="BO8:BR8"/>
    <mergeCell ref="BT8:BU8"/>
    <mergeCell ref="CA7:CA9"/>
    <mergeCell ref="BY8:BY9"/>
    <mergeCell ref="A46:I46"/>
    <mergeCell ref="A47:I47"/>
    <mergeCell ref="A49:I49"/>
    <mergeCell ref="A50:I50"/>
    <mergeCell ref="A51:I51"/>
  </mergeCells>
  <hyperlinks>
    <hyperlink ref="CC5" location="Índice!A1" display="Ìndice" xr:uid="{6E020534-B758-4A9A-94D8-5EC4DEB3AA5A}"/>
  </hyperlinks>
  <printOptions horizontalCentered="1" verticalCentered="1"/>
  <pageMargins left="0.75000000000000011" right="0.75000000000000011"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8B13-0179-4B41-A886-816C65C47B61}">
  <sheetPr>
    <pageSetUpPr fitToPage="1"/>
  </sheetPr>
  <dimension ref="A1:CE79"/>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241</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57954.539999999994</v>
      </c>
      <c r="C13" s="51">
        <v>14272.699999999999</v>
      </c>
      <c r="D13" s="51">
        <v>710.63000000000011</v>
      </c>
      <c r="E13" s="51">
        <v>7545.58</v>
      </c>
      <c r="F13" s="51">
        <v>1872.89</v>
      </c>
      <c r="G13" s="51"/>
      <c r="H13" s="51">
        <v>7.64</v>
      </c>
      <c r="I13" s="51">
        <v>122.23</v>
      </c>
      <c r="J13" s="51">
        <v>5.23</v>
      </c>
      <c r="K13" s="51">
        <v>15.56</v>
      </c>
      <c r="L13" s="51"/>
      <c r="M13" s="51"/>
      <c r="N13" s="51">
        <v>16.939999999999998</v>
      </c>
      <c r="O13" s="51">
        <v>8.18</v>
      </c>
      <c r="P13" s="51">
        <v>5.85</v>
      </c>
      <c r="Q13" s="51">
        <v>2.1</v>
      </c>
      <c r="R13" s="51">
        <v>0.08</v>
      </c>
      <c r="S13" s="51">
        <v>47.78</v>
      </c>
      <c r="T13" s="51">
        <v>0.8</v>
      </c>
      <c r="U13" s="51">
        <v>11.729999999999999</v>
      </c>
      <c r="V13" s="51">
        <v>11.76</v>
      </c>
      <c r="W13" s="51">
        <v>24.35</v>
      </c>
      <c r="X13" s="51">
        <v>5.49</v>
      </c>
      <c r="Y13" s="51">
        <v>0.42</v>
      </c>
      <c r="Z13" s="51">
        <v>84.1</v>
      </c>
      <c r="AA13" s="51">
        <v>0.02</v>
      </c>
      <c r="AB13" s="51">
        <v>27.090000000000003</v>
      </c>
      <c r="AC13" s="51">
        <v>31.700000000000003</v>
      </c>
      <c r="AD13" s="51">
        <v>0.04</v>
      </c>
      <c r="AE13" s="51">
        <v>14.92</v>
      </c>
      <c r="AF13" s="51">
        <v>6.13</v>
      </c>
      <c r="AG13" s="51">
        <v>0.04</v>
      </c>
      <c r="AH13" s="51">
        <v>0.09</v>
      </c>
      <c r="AI13" s="51">
        <v>0.14000000000000001</v>
      </c>
      <c r="AJ13" s="51">
        <v>0.03</v>
      </c>
      <c r="AK13" s="51">
        <v>0.56999999999999995</v>
      </c>
      <c r="AL13" s="51"/>
      <c r="AM13" s="51">
        <v>56904.42</v>
      </c>
      <c r="AN13" s="51"/>
      <c r="AO13" s="51">
        <v>3388.82</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143100.59</v>
      </c>
    </row>
    <row r="14" spans="1:81" s="9" customFormat="1" ht="13.5" customHeight="1" x14ac:dyDescent="0.2">
      <c r="A14" s="27" t="s">
        <v>188</v>
      </c>
      <c r="B14" s="24">
        <v>12750</v>
      </c>
      <c r="C14" s="24">
        <v>3139.99</v>
      </c>
      <c r="D14" s="24">
        <v>628.20000000000005</v>
      </c>
      <c r="E14" s="24">
        <v>1660.03</v>
      </c>
      <c r="F14" s="24">
        <v>1872.89</v>
      </c>
      <c r="G14" s="24"/>
      <c r="H14" s="24">
        <v>5.34</v>
      </c>
      <c r="I14" s="24">
        <v>90.42</v>
      </c>
      <c r="J14" s="24">
        <v>4.4000000000000004</v>
      </c>
      <c r="K14" s="24">
        <v>15.56</v>
      </c>
      <c r="L14" s="24"/>
      <c r="M14" s="24"/>
      <c r="N14" s="24">
        <v>8.15</v>
      </c>
      <c r="O14" s="24">
        <v>4.03</v>
      </c>
      <c r="P14" s="24">
        <v>2.36</v>
      </c>
      <c r="Q14" s="24">
        <v>0.06</v>
      </c>
      <c r="R14" s="24">
        <v>0</v>
      </c>
      <c r="S14" s="24">
        <v>32.46</v>
      </c>
      <c r="T14" s="24">
        <v>0.47</v>
      </c>
      <c r="U14" s="24">
        <v>10.62</v>
      </c>
      <c r="V14" s="24">
        <v>9.2899999999999991</v>
      </c>
      <c r="W14" s="24">
        <v>18.440000000000001</v>
      </c>
      <c r="X14" s="24">
        <v>2.96</v>
      </c>
      <c r="Y14" s="24">
        <v>0.38</v>
      </c>
      <c r="Z14" s="24">
        <v>73.88</v>
      </c>
      <c r="AA14" s="24">
        <v>0</v>
      </c>
      <c r="AB14" s="24">
        <v>26.92</v>
      </c>
      <c r="AC14" s="24">
        <v>26.55</v>
      </c>
      <c r="AD14" s="24">
        <v>0.01</v>
      </c>
      <c r="AE14" s="24">
        <v>10.43</v>
      </c>
      <c r="AF14" s="24">
        <v>5.31</v>
      </c>
      <c r="AG14" s="24">
        <v>0</v>
      </c>
      <c r="AH14" s="24">
        <v>0</v>
      </c>
      <c r="AI14" s="24">
        <v>0.03</v>
      </c>
      <c r="AJ14" s="24">
        <v>0</v>
      </c>
      <c r="AK14" s="24">
        <v>0.48</v>
      </c>
      <c r="AL14" s="24"/>
      <c r="AM14" s="24">
        <v>56904.42</v>
      </c>
      <c r="AN14" s="24"/>
      <c r="AO14" s="24">
        <v>3321.04</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80625.119999999981</v>
      </c>
    </row>
    <row r="15" spans="1:81" s="9" customFormat="1" ht="13.5" customHeight="1" x14ac:dyDescent="0.2">
      <c r="A15" s="15" t="s">
        <v>189</v>
      </c>
      <c r="B15" s="17">
        <v>579.54999999999995</v>
      </c>
      <c r="C15" s="17">
        <v>142.72999999999999</v>
      </c>
      <c r="D15" s="17">
        <v>82.43</v>
      </c>
      <c r="E15" s="17">
        <v>75.459999999999994</v>
      </c>
      <c r="F15" s="17">
        <v>0</v>
      </c>
      <c r="G15" s="17"/>
      <c r="H15" s="17">
        <v>2.2999999999999998</v>
      </c>
      <c r="I15" s="17">
        <v>31.81</v>
      </c>
      <c r="J15" s="17">
        <v>0.83</v>
      </c>
      <c r="K15" s="17"/>
      <c r="L15" s="17"/>
      <c r="M15" s="17"/>
      <c r="N15" s="17">
        <v>8.7899999999999991</v>
      </c>
      <c r="O15" s="17">
        <v>4.1500000000000004</v>
      </c>
      <c r="P15" s="17">
        <v>3.49</v>
      </c>
      <c r="Q15" s="17">
        <v>2.04</v>
      </c>
      <c r="R15" s="17">
        <v>0.08</v>
      </c>
      <c r="S15" s="17">
        <v>15.32</v>
      </c>
      <c r="T15" s="17">
        <v>0.33</v>
      </c>
      <c r="U15" s="17">
        <v>1.1100000000000001</v>
      </c>
      <c r="V15" s="17">
        <v>2.4700000000000002</v>
      </c>
      <c r="W15" s="17">
        <v>5.91</v>
      </c>
      <c r="X15" s="17">
        <v>2.5299999999999998</v>
      </c>
      <c r="Y15" s="17">
        <v>0.04</v>
      </c>
      <c r="Z15" s="17">
        <v>10.220000000000001</v>
      </c>
      <c r="AA15" s="17">
        <v>0.02</v>
      </c>
      <c r="AB15" s="17">
        <v>0.17</v>
      </c>
      <c r="AC15" s="17">
        <v>5.15</v>
      </c>
      <c r="AD15" s="17">
        <v>0.03</v>
      </c>
      <c r="AE15" s="17">
        <v>4.49</v>
      </c>
      <c r="AF15" s="17">
        <v>0.82</v>
      </c>
      <c r="AG15" s="17">
        <v>0.04</v>
      </c>
      <c r="AH15" s="17">
        <v>0.09</v>
      </c>
      <c r="AI15" s="17">
        <v>0.11</v>
      </c>
      <c r="AJ15" s="17">
        <v>0.03</v>
      </c>
      <c r="AK15" s="17">
        <v>0.09</v>
      </c>
      <c r="AL15" s="17"/>
      <c r="AM15" s="17"/>
      <c r="AN15" s="17"/>
      <c r="AO15" s="17">
        <v>67.78</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1050.4100000000001</v>
      </c>
    </row>
    <row r="16" spans="1:81" s="9" customFormat="1" ht="13.5" customHeight="1" x14ac:dyDescent="0.2">
      <c r="A16" s="27" t="s">
        <v>219</v>
      </c>
      <c r="B16" s="24">
        <v>44624.99</v>
      </c>
      <c r="C16" s="24">
        <v>10989.98</v>
      </c>
      <c r="D16" s="24">
        <v>0</v>
      </c>
      <c r="E16" s="24">
        <v>5810.09</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61425.06</v>
      </c>
    </row>
    <row r="17" spans="1:82" s="9" customFormat="1" ht="13.5" customHeight="1" x14ac:dyDescent="0.2">
      <c r="A17" s="90" t="s">
        <v>76</v>
      </c>
      <c r="B17" s="91"/>
      <c r="C17" s="91"/>
      <c r="D17" s="91"/>
      <c r="E17" s="91"/>
      <c r="F17" s="91"/>
      <c r="G17" s="91"/>
      <c r="H17" s="91">
        <v>33.67</v>
      </c>
      <c r="I17" s="91">
        <v>0.21</v>
      </c>
      <c r="J17" s="91">
        <v>8.42</v>
      </c>
      <c r="K17" s="91"/>
      <c r="L17" s="91"/>
      <c r="M17" s="91"/>
      <c r="N17" s="91">
        <v>0.01</v>
      </c>
      <c r="O17" s="91">
        <v>0.02</v>
      </c>
      <c r="P17" s="91">
        <v>0.08</v>
      </c>
      <c r="Q17" s="91">
        <v>0.01</v>
      </c>
      <c r="R17" s="91">
        <v>0</v>
      </c>
      <c r="S17" s="91">
        <v>0</v>
      </c>
      <c r="T17" s="91">
        <v>0</v>
      </c>
      <c r="U17" s="91">
        <v>0</v>
      </c>
      <c r="V17" s="91">
        <v>0</v>
      </c>
      <c r="W17" s="91">
        <v>0.2</v>
      </c>
      <c r="X17" s="91">
        <v>0.03</v>
      </c>
      <c r="Y17" s="91">
        <v>0.01</v>
      </c>
      <c r="Z17" s="91">
        <v>7.0000000000000007E-2</v>
      </c>
      <c r="AA17" s="91">
        <v>0</v>
      </c>
      <c r="AB17" s="91">
        <v>0.05</v>
      </c>
      <c r="AC17" s="91">
        <v>0.19</v>
      </c>
      <c r="AD17" s="91">
        <v>7.0000000000000007E-2</v>
      </c>
      <c r="AE17" s="91">
        <v>0.96</v>
      </c>
      <c r="AF17" s="91">
        <v>1.74</v>
      </c>
      <c r="AG17" s="91">
        <v>0</v>
      </c>
      <c r="AH17" s="91">
        <v>0.06</v>
      </c>
      <c r="AI17" s="91">
        <v>0.01</v>
      </c>
      <c r="AJ17" s="91">
        <v>0.02</v>
      </c>
      <c r="AK17" s="91">
        <v>0.22</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46.050000000000004</v>
      </c>
    </row>
    <row r="18" spans="1:82" s="9" customFormat="1" ht="13.5" customHeight="1" x14ac:dyDescent="0.2">
      <c r="A18" s="27" t="s">
        <v>77</v>
      </c>
      <c r="B18" s="24"/>
      <c r="C18" s="24"/>
      <c r="D18" s="24"/>
      <c r="E18" s="24"/>
      <c r="F18" s="24"/>
      <c r="G18" s="24"/>
      <c r="H18" s="24">
        <v>32.1</v>
      </c>
      <c r="I18" s="24">
        <v>0</v>
      </c>
      <c r="J18" s="24">
        <v>8.42</v>
      </c>
      <c r="K18" s="24"/>
      <c r="L18" s="24"/>
      <c r="M18" s="24"/>
      <c r="N18" s="24">
        <v>0.01</v>
      </c>
      <c r="O18" s="24">
        <v>0.02</v>
      </c>
      <c r="P18" s="24">
        <v>0.08</v>
      </c>
      <c r="Q18" s="24">
        <v>0.01</v>
      </c>
      <c r="R18" s="24">
        <v>0</v>
      </c>
      <c r="S18" s="24">
        <v>0</v>
      </c>
      <c r="T18" s="24">
        <v>0</v>
      </c>
      <c r="U18" s="24">
        <v>0</v>
      </c>
      <c r="V18" s="24">
        <v>0</v>
      </c>
      <c r="W18" s="24">
        <v>0.2</v>
      </c>
      <c r="X18" s="24">
        <v>0.03</v>
      </c>
      <c r="Y18" s="24">
        <v>0.01</v>
      </c>
      <c r="Z18" s="24">
        <v>7.0000000000000007E-2</v>
      </c>
      <c r="AA18" s="24">
        <v>0</v>
      </c>
      <c r="AB18" s="24">
        <v>0.05</v>
      </c>
      <c r="AC18" s="24">
        <v>0.19</v>
      </c>
      <c r="AD18" s="24">
        <v>7.0000000000000007E-2</v>
      </c>
      <c r="AE18" s="24">
        <v>0.96</v>
      </c>
      <c r="AF18" s="24">
        <v>1.74</v>
      </c>
      <c r="AG18" s="24">
        <v>0</v>
      </c>
      <c r="AH18" s="24">
        <v>0.06</v>
      </c>
      <c r="AI18" s="24">
        <v>0.01</v>
      </c>
      <c r="AJ18" s="24">
        <v>0.02</v>
      </c>
      <c r="AK18" s="24">
        <v>0.22</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44.27</v>
      </c>
    </row>
    <row r="19" spans="1:82" s="9" customFormat="1" ht="13.5" customHeight="1" x14ac:dyDescent="0.2">
      <c r="A19" s="15" t="s">
        <v>220</v>
      </c>
      <c r="B19" s="17"/>
      <c r="C19" s="17"/>
      <c r="D19" s="17"/>
      <c r="E19" s="17"/>
      <c r="F19" s="17"/>
      <c r="G19" s="17"/>
      <c r="H19" s="17">
        <v>1.57</v>
      </c>
      <c r="I19" s="17">
        <v>0.21</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1.78</v>
      </c>
    </row>
    <row r="20" spans="1:82" s="9" customFormat="1" ht="13.5" customHeight="1" x14ac:dyDescent="0.2">
      <c r="A20" s="19" t="s">
        <v>95</v>
      </c>
      <c r="B20" s="21">
        <v>57954.539999999994</v>
      </c>
      <c r="C20" s="21">
        <v>14272.699999999999</v>
      </c>
      <c r="D20" s="21">
        <v>710.63000000000011</v>
      </c>
      <c r="E20" s="21">
        <v>7545.58</v>
      </c>
      <c r="F20" s="21">
        <v>1872.89</v>
      </c>
      <c r="G20" s="21"/>
      <c r="H20" s="21">
        <v>41.31</v>
      </c>
      <c r="I20" s="21">
        <v>122.44</v>
      </c>
      <c r="J20" s="21">
        <v>13.65</v>
      </c>
      <c r="K20" s="21">
        <v>15.56</v>
      </c>
      <c r="L20" s="21"/>
      <c r="M20" s="21"/>
      <c r="N20" s="21">
        <v>16.95</v>
      </c>
      <c r="O20" s="21">
        <v>8.1999999999999993</v>
      </c>
      <c r="P20" s="21">
        <v>5.93</v>
      </c>
      <c r="Q20" s="21">
        <v>2.11</v>
      </c>
      <c r="R20" s="21">
        <v>0.08</v>
      </c>
      <c r="S20" s="21">
        <v>47.78</v>
      </c>
      <c r="T20" s="21">
        <v>0.8</v>
      </c>
      <c r="U20" s="21">
        <v>11.729999999999999</v>
      </c>
      <c r="V20" s="21">
        <v>11.76</v>
      </c>
      <c r="W20" s="21">
        <v>24.55</v>
      </c>
      <c r="X20" s="21">
        <v>5.5200000000000005</v>
      </c>
      <c r="Y20" s="21">
        <v>0.43</v>
      </c>
      <c r="Z20" s="21">
        <v>84.169999999999987</v>
      </c>
      <c r="AA20" s="21">
        <v>0.02</v>
      </c>
      <c r="AB20" s="21">
        <v>27.140000000000004</v>
      </c>
      <c r="AC20" s="21">
        <v>31.890000000000004</v>
      </c>
      <c r="AD20" s="21">
        <v>0.11000000000000001</v>
      </c>
      <c r="AE20" s="21">
        <v>15.879999999999999</v>
      </c>
      <c r="AF20" s="21">
        <v>7.87</v>
      </c>
      <c r="AG20" s="21">
        <v>0.04</v>
      </c>
      <c r="AH20" s="21">
        <v>0.15</v>
      </c>
      <c r="AI20" s="21">
        <v>0.15000000000000002</v>
      </c>
      <c r="AJ20" s="21">
        <v>0.05</v>
      </c>
      <c r="AK20" s="21">
        <v>0.78999999999999992</v>
      </c>
      <c r="AL20" s="21"/>
      <c r="AM20" s="21">
        <v>56904.42</v>
      </c>
      <c r="AN20" s="21"/>
      <c r="AO20" s="21">
        <v>3388.82</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143146.63999999996</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7.31</v>
      </c>
      <c r="J22" s="24">
        <v>2.2400000000000002</v>
      </c>
      <c r="K22" s="24"/>
      <c r="L22" s="24"/>
      <c r="M22" s="24"/>
      <c r="N22" s="24">
        <v>12.89</v>
      </c>
      <c r="O22" s="24">
        <v>1.61</v>
      </c>
      <c r="P22" s="24">
        <v>5.34</v>
      </c>
      <c r="Q22" s="24">
        <v>3.11</v>
      </c>
      <c r="R22" s="24">
        <v>2.21</v>
      </c>
      <c r="S22" s="24">
        <v>0.03</v>
      </c>
      <c r="T22" s="24">
        <v>0.4</v>
      </c>
      <c r="U22" s="24">
        <v>3.87</v>
      </c>
      <c r="V22" s="24">
        <v>10.79</v>
      </c>
      <c r="W22" s="24">
        <v>12.85</v>
      </c>
      <c r="X22" s="24">
        <v>1.57</v>
      </c>
      <c r="Y22" s="24">
        <v>0.56000000000000005</v>
      </c>
      <c r="Z22" s="24">
        <v>2.0499999999999998</v>
      </c>
      <c r="AA22" s="24">
        <v>0.51</v>
      </c>
      <c r="AB22" s="24">
        <v>3.48</v>
      </c>
      <c r="AC22" s="24">
        <v>12.31</v>
      </c>
      <c r="AD22" s="24">
        <v>2.4900000000000002</v>
      </c>
      <c r="AE22" s="24">
        <v>5.45</v>
      </c>
      <c r="AF22" s="24">
        <v>4.47</v>
      </c>
      <c r="AG22" s="24">
        <v>0.63</v>
      </c>
      <c r="AH22" s="24">
        <v>1.75</v>
      </c>
      <c r="AI22" s="24">
        <v>0.73</v>
      </c>
      <c r="AJ22" s="24">
        <v>0.64</v>
      </c>
      <c r="AK22" s="24">
        <v>2.29</v>
      </c>
      <c r="AL22" s="24"/>
      <c r="AM22" s="24"/>
      <c r="AN22" s="24"/>
      <c r="AO22" s="24"/>
      <c r="AP22" s="24"/>
      <c r="AQ22" s="24"/>
      <c r="AR22" s="24"/>
      <c r="AS22" s="24">
        <v>1.38</v>
      </c>
      <c r="AT22" s="24">
        <v>4.13</v>
      </c>
      <c r="AU22" s="24">
        <v>0</v>
      </c>
      <c r="AV22" s="24"/>
      <c r="AW22" s="24">
        <v>82.65</v>
      </c>
      <c r="AX22" s="24">
        <v>6.2</v>
      </c>
      <c r="AY22" s="24">
        <v>0.69</v>
      </c>
      <c r="AZ22" s="24">
        <v>0</v>
      </c>
      <c r="BA22" s="24">
        <v>0.69</v>
      </c>
      <c r="BB22" s="24">
        <v>5.51</v>
      </c>
      <c r="BC22" s="24">
        <v>0</v>
      </c>
      <c r="BD22" s="24">
        <v>47.53</v>
      </c>
      <c r="BE22" s="24"/>
      <c r="BF22" s="24">
        <v>22.04</v>
      </c>
      <c r="BG22" s="24"/>
      <c r="BH22" s="24">
        <v>60.61</v>
      </c>
      <c r="BI22" s="24"/>
      <c r="BJ22" s="24">
        <v>6.2</v>
      </c>
      <c r="BK22" s="24"/>
      <c r="BL22" s="24">
        <v>35.82</v>
      </c>
      <c r="BM22" s="24">
        <v>5.51</v>
      </c>
      <c r="BN22" s="24"/>
      <c r="BO22" s="24">
        <v>169.44</v>
      </c>
      <c r="BP22" s="24">
        <v>44.08</v>
      </c>
      <c r="BQ22" s="24">
        <v>2.76</v>
      </c>
      <c r="BR22" s="24">
        <v>11.71</v>
      </c>
      <c r="BS22" s="24"/>
      <c r="BT22" s="24">
        <v>26.17</v>
      </c>
      <c r="BU22" s="24">
        <v>0</v>
      </c>
      <c r="BV22" s="24"/>
      <c r="BW22" s="24">
        <v>2530.7699999999995</v>
      </c>
      <c r="BX22" s="24"/>
      <c r="BY22" s="24"/>
      <c r="BZ22" s="24"/>
      <c r="CA22" s="58"/>
      <c r="CB22" s="58"/>
      <c r="CC22" s="141">
        <v>3165.4699999999993</v>
      </c>
    </row>
    <row r="23" spans="1:82" s="9" customFormat="1" ht="13.5" customHeight="1" x14ac:dyDescent="0.2">
      <c r="A23" s="16" t="s">
        <v>97</v>
      </c>
      <c r="B23" s="17">
        <v>57954.54</v>
      </c>
      <c r="C23" s="17">
        <v>14272.7</v>
      </c>
      <c r="D23" s="17">
        <v>710.64</v>
      </c>
      <c r="E23" s="17">
        <v>7545.57</v>
      </c>
      <c r="F23" s="17">
        <v>1872.89</v>
      </c>
      <c r="G23" s="17">
        <v>0</v>
      </c>
      <c r="H23" s="17">
        <v>41.31</v>
      </c>
      <c r="I23" s="17">
        <v>122.44</v>
      </c>
      <c r="J23" s="17">
        <v>13.65</v>
      </c>
      <c r="K23" s="17">
        <v>15.56</v>
      </c>
      <c r="L23" s="17"/>
      <c r="M23" s="17"/>
      <c r="N23" s="17">
        <v>16.95</v>
      </c>
      <c r="O23" s="17">
        <v>8.1999999999999993</v>
      </c>
      <c r="P23" s="17">
        <v>5.93</v>
      </c>
      <c r="Q23" s="17">
        <v>2.11</v>
      </c>
      <c r="R23" s="17">
        <v>0.08</v>
      </c>
      <c r="S23" s="17">
        <v>47.78</v>
      </c>
      <c r="T23" s="17">
        <v>0.8</v>
      </c>
      <c r="U23" s="17">
        <v>11.73</v>
      </c>
      <c r="V23" s="17">
        <v>11.76</v>
      </c>
      <c r="W23" s="17">
        <v>24.55</v>
      </c>
      <c r="X23" s="17">
        <v>5.52</v>
      </c>
      <c r="Y23" s="17">
        <v>0.43</v>
      </c>
      <c r="Z23" s="17">
        <v>84.17</v>
      </c>
      <c r="AA23" s="17">
        <v>0.02</v>
      </c>
      <c r="AB23" s="17">
        <v>27.14</v>
      </c>
      <c r="AC23" s="17">
        <v>31.9</v>
      </c>
      <c r="AD23" s="17">
        <v>0.11</v>
      </c>
      <c r="AE23" s="17">
        <v>15.89</v>
      </c>
      <c r="AF23" s="17">
        <v>7.87</v>
      </c>
      <c r="AG23" s="17">
        <v>0.04</v>
      </c>
      <c r="AH23" s="17">
        <v>0.15</v>
      </c>
      <c r="AI23" s="17">
        <v>0.14000000000000001</v>
      </c>
      <c r="AJ23" s="17">
        <v>0.05</v>
      </c>
      <c r="AK23" s="17">
        <v>0.78</v>
      </c>
      <c r="AL23" s="17"/>
      <c r="AM23" s="17">
        <v>56904.42</v>
      </c>
      <c r="AN23" s="17"/>
      <c r="AO23" s="17">
        <v>145.27000000000001</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139903.08999999994</v>
      </c>
    </row>
    <row r="24" spans="1:82" s="9" customFormat="1" ht="13.5" customHeight="1" x14ac:dyDescent="0.2">
      <c r="A24" s="19" t="s">
        <v>82</v>
      </c>
      <c r="B24" s="21">
        <v>57954.54</v>
      </c>
      <c r="C24" s="21">
        <v>14272.7</v>
      </c>
      <c r="D24" s="21">
        <v>710.64</v>
      </c>
      <c r="E24" s="21">
        <v>7545.57</v>
      </c>
      <c r="F24" s="21">
        <v>1872.89</v>
      </c>
      <c r="G24" s="21"/>
      <c r="H24" s="21">
        <v>41.31</v>
      </c>
      <c r="I24" s="21">
        <v>129.75</v>
      </c>
      <c r="J24" s="21">
        <v>15.89</v>
      </c>
      <c r="K24" s="21">
        <v>15.56</v>
      </c>
      <c r="L24" s="21"/>
      <c r="M24" s="21"/>
      <c r="N24" s="21">
        <v>29.84</v>
      </c>
      <c r="O24" s="21">
        <v>9.8099999999999987</v>
      </c>
      <c r="P24" s="21">
        <v>11.27</v>
      </c>
      <c r="Q24" s="21">
        <v>5.22</v>
      </c>
      <c r="R24" s="21">
        <v>2.29</v>
      </c>
      <c r="S24" s="21">
        <v>47.81</v>
      </c>
      <c r="T24" s="21">
        <v>1.2000000000000002</v>
      </c>
      <c r="U24" s="21">
        <v>15.600000000000001</v>
      </c>
      <c r="V24" s="21">
        <v>22.549999999999997</v>
      </c>
      <c r="W24" s="21">
        <v>37.4</v>
      </c>
      <c r="X24" s="21">
        <v>7.09</v>
      </c>
      <c r="Y24" s="21">
        <v>0.99</v>
      </c>
      <c r="Z24" s="21">
        <v>86.22</v>
      </c>
      <c r="AA24" s="21">
        <v>0.53</v>
      </c>
      <c r="AB24" s="21">
        <v>30.62</v>
      </c>
      <c r="AC24" s="21">
        <v>44.21</v>
      </c>
      <c r="AD24" s="21">
        <v>2.6</v>
      </c>
      <c r="AE24" s="21">
        <v>21.34</v>
      </c>
      <c r="AF24" s="21">
        <v>12.34</v>
      </c>
      <c r="AG24" s="21">
        <v>0.67</v>
      </c>
      <c r="AH24" s="21">
        <v>1.9</v>
      </c>
      <c r="AI24" s="21">
        <v>0.87</v>
      </c>
      <c r="AJ24" s="21">
        <v>0.69000000000000006</v>
      </c>
      <c r="AK24" s="21">
        <v>3.0700000000000003</v>
      </c>
      <c r="AL24" s="21"/>
      <c r="AM24" s="21">
        <v>56904.42</v>
      </c>
      <c r="AN24" s="21"/>
      <c r="AO24" s="21">
        <v>145.27000000000001</v>
      </c>
      <c r="AP24" s="21"/>
      <c r="AQ24" s="21"/>
      <c r="AR24" s="21"/>
      <c r="AS24" s="21">
        <v>1.38</v>
      </c>
      <c r="AT24" s="21">
        <v>4.13</v>
      </c>
      <c r="AU24" s="21">
        <v>0</v>
      </c>
      <c r="AV24" s="21"/>
      <c r="AW24" s="21">
        <v>82.65</v>
      </c>
      <c r="AX24" s="21">
        <v>6.2</v>
      </c>
      <c r="AY24" s="21">
        <v>0.69</v>
      </c>
      <c r="AZ24" s="21">
        <v>0</v>
      </c>
      <c r="BA24" s="21">
        <v>0.69</v>
      </c>
      <c r="BB24" s="21">
        <v>5.51</v>
      </c>
      <c r="BC24" s="21">
        <v>0</v>
      </c>
      <c r="BD24" s="21">
        <v>47.53</v>
      </c>
      <c r="BE24" s="21"/>
      <c r="BF24" s="21">
        <v>22.04</v>
      </c>
      <c r="BG24" s="21"/>
      <c r="BH24" s="21">
        <v>60.61</v>
      </c>
      <c r="BI24" s="21"/>
      <c r="BJ24" s="21">
        <v>6.2</v>
      </c>
      <c r="BK24" s="21"/>
      <c r="BL24" s="21">
        <v>35.82</v>
      </c>
      <c r="BM24" s="21">
        <v>5.51</v>
      </c>
      <c r="BN24" s="21"/>
      <c r="BO24" s="21">
        <v>169.44</v>
      </c>
      <c r="BP24" s="21">
        <v>44.08</v>
      </c>
      <c r="BQ24" s="21">
        <v>2.76</v>
      </c>
      <c r="BR24" s="21">
        <v>11.71</v>
      </c>
      <c r="BS24" s="21"/>
      <c r="BT24" s="21">
        <v>26.17</v>
      </c>
      <c r="BU24" s="21">
        <v>0</v>
      </c>
      <c r="BV24" s="21"/>
      <c r="BW24" s="21">
        <v>2530.7699999999995</v>
      </c>
      <c r="BX24" s="21"/>
      <c r="BY24" s="34"/>
      <c r="BZ24" s="34"/>
      <c r="CA24" s="34"/>
      <c r="CB24" s="34"/>
      <c r="CC24" s="139">
        <v>143068.56000000003</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10.06</v>
      </c>
      <c r="I26" s="80">
        <v>97.89</v>
      </c>
      <c r="J26" s="80">
        <v>0.38</v>
      </c>
      <c r="K26" s="80"/>
      <c r="L26" s="80"/>
      <c r="M26" s="80"/>
      <c r="N26" s="80">
        <v>25.93</v>
      </c>
      <c r="O26" s="80">
        <v>5.99</v>
      </c>
      <c r="P26" s="80">
        <v>8.76</v>
      </c>
      <c r="Q26" s="80">
        <v>2.2599999999999998</v>
      </c>
      <c r="R26" s="80">
        <v>0.92</v>
      </c>
      <c r="S26" s="80">
        <v>46.04</v>
      </c>
      <c r="T26" s="80">
        <v>0.61</v>
      </c>
      <c r="U26" s="80">
        <v>4.43</v>
      </c>
      <c r="V26" s="80">
        <v>9.7200000000000006</v>
      </c>
      <c r="W26" s="80">
        <v>28.92</v>
      </c>
      <c r="X26" s="80">
        <v>4.29</v>
      </c>
      <c r="Y26" s="80">
        <v>0.31</v>
      </c>
      <c r="Z26" s="80">
        <v>79.72</v>
      </c>
      <c r="AA26" s="80">
        <v>0.09</v>
      </c>
      <c r="AB26" s="80">
        <v>18.41</v>
      </c>
      <c r="AC26" s="80">
        <v>18.329999999999998</v>
      </c>
      <c r="AD26" s="80">
        <v>0.49</v>
      </c>
      <c r="AE26" s="80">
        <v>8.66</v>
      </c>
      <c r="AF26" s="80">
        <v>5.27</v>
      </c>
      <c r="AG26" s="80">
        <v>0.24</v>
      </c>
      <c r="AH26" s="80">
        <v>0.67</v>
      </c>
      <c r="AI26" s="80">
        <v>0.42</v>
      </c>
      <c r="AJ26" s="80">
        <v>0.11</v>
      </c>
      <c r="AK26" s="80">
        <v>1.48</v>
      </c>
      <c r="AL26" s="80"/>
      <c r="AM26" s="80"/>
      <c r="AN26" s="80"/>
      <c r="AO26" s="80"/>
      <c r="AP26" s="80">
        <v>2014.01</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2394.41</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2014.01</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2014.01</v>
      </c>
    </row>
    <row r="28" spans="1:82" s="9" customFormat="1" ht="13.5" customHeight="1" x14ac:dyDescent="0.2">
      <c r="A28" s="27" t="s">
        <v>85</v>
      </c>
      <c r="B28" s="24"/>
      <c r="C28" s="24"/>
      <c r="D28" s="24"/>
      <c r="E28" s="24"/>
      <c r="F28" s="24"/>
      <c r="G28" s="24"/>
      <c r="H28" s="24">
        <v>10.06</v>
      </c>
      <c r="I28" s="24">
        <v>97.89</v>
      </c>
      <c r="J28" s="24">
        <v>0.38</v>
      </c>
      <c r="K28" s="24"/>
      <c r="L28" s="24"/>
      <c r="M28" s="24"/>
      <c r="N28" s="24">
        <v>25.93</v>
      </c>
      <c r="O28" s="24">
        <v>5.99</v>
      </c>
      <c r="P28" s="24">
        <v>8.76</v>
      </c>
      <c r="Q28" s="24">
        <v>2.2599999999999998</v>
      </c>
      <c r="R28" s="24">
        <v>0.92</v>
      </c>
      <c r="S28" s="24">
        <v>46.04</v>
      </c>
      <c r="T28" s="24">
        <v>0.61</v>
      </c>
      <c r="U28" s="24">
        <v>4.43</v>
      </c>
      <c r="V28" s="24">
        <v>9.7200000000000006</v>
      </c>
      <c r="W28" s="24">
        <v>28.92</v>
      </c>
      <c r="X28" s="24">
        <v>4.29</v>
      </c>
      <c r="Y28" s="24">
        <v>0.31</v>
      </c>
      <c r="Z28" s="24">
        <v>79.72</v>
      </c>
      <c r="AA28" s="24">
        <v>0.09</v>
      </c>
      <c r="AB28" s="24">
        <v>18.41</v>
      </c>
      <c r="AC28" s="24">
        <v>18.329999999999998</v>
      </c>
      <c r="AD28" s="24">
        <v>0.49</v>
      </c>
      <c r="AE28" s="24">
        <v>8.66</v>
      </c>
      <c r="AF28" s="24">
        <v>5.27</v>
      </c>
      <c r="AG28" s="24">
        <v>0.24</v>
      </c>
      <c r="AH28" s="24">
        <v>0.67</v>
      </c>
      <c r="AI28" s="24">
        <v>0.42</v>
      </c>
      <c r="AJ28" s="24">
        <v>0.11</v>
      </c>
      <c r="AK28" s="24">
        <v>1.48</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380.40000000000003</v>
      </c>
    </row>
    <row r="29" spans="1:82" s="9" customFormat="1" ht="13.5" customHeight="1" x14ac:dyDescent="0.2">
      <c r="A29" s="26" t="s">
        <v>99</v>
      </c>
      <c r="B29" s="51"/>
      <c r="C29" s="51"/>
      <c r="D29" s="51"/>
      <c r="E29" s="51"/>
      <c r="F29" s="51"/>
      <c r="G29" s="51"/>
      <c r="H29" s="51">
        <v>16.510000000000002</v>
      </c>
      <c r="I29" s="51">
        <v>157.77000000000001</v>
      </c>
      <c r="J29" s="51">
        <v>11.62</v>
      </c>
      <c r="K29" s="51"/>
      <c r="L29" s="51"/>
      <c r="M29" s="51"/>
      <c r="N29" s="51">
        <v>0.81</v>
      </c>
      <c r="O29" s="51">
        <v>14.59</v>
      </c>
      <c r="P29" s="51">
        <v>0.44</v>
      </c>
      <c r="Q29" s="51">
        <v>0.1</v>
      </c>
      <c r="R29" s="51">
        <v>0.05</v>
      </c>
      <c r="S29" s="51">
        <v>728.36</v>
      </c>
      <c r="T29" s="51">
        <v>0</v>
      </c>
      <c r="U29" s="51">
        <v>1.48</v>
      </c>
      <c r="V29" s="51">
        <v>2.2599999999999998</v>
      </c>
      <c r="W29" s="51">
        <v>5.23</v>
      </c>
      <c r="X29" s="51">
        <v>0.08</v>
      </c>
      <c r="Y29" s="51">
        <v>0</v>
      </c>
      <c r="Z29" s="51">
        <v>25.04</v>
      </c>
      <c r="AA29" s="51">
        <v>0.01</v>
      </c>
      <c r="AB29" s="51">
        <v>15.74</v>
      </c>
      <c r="AC29" s="51">
        <v>8.2799999999999994</v>
      </c>
      <c r="AD29" s="51">
        <v>0.4</v>
      </c>
      <c r="AE29" s="51">
        <v>34.78</v>
      </c>
      <c r="AF29" s="51">
        <v>152.81</v>
      </c>
      <c r="AG29" s="51">
        <v>0.13</v>
      </c>
      <c r="AH29" s="51">
        <v>0.28000000000000003</v>
      </c>
      <c r="AI29" s="51">
        <v>0.11</v>
      </c>
      <c r="AJ29" s="51">
        <v>0.06</v>
      </c>
      <c r="AK29" s="51">
        <v>0.05</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1176.9899999999998</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16.510000000000002</v>
      </c>
      <c r="I31" s="17">
        <v>157.77000000000001</v>
      </c>
      <c r="J31" s="17">
        <v>11.62</v>
      </c>
      <c r="K31" s="17"/>
      <c r="L31" s="17"/>
      <c r="M31" s="17"/>
      <c r="N31" s="17">
        <v>0.81</v>
      </c>
      <c r="O31" s="17">
        <v>14.59</v>
      </c>
      <c r="P31" s="17">
        <v>0.44</v>
      </c>
      <c r="Q31" s="17">
        <v>0.1</v>
      </c>
      <c r="R31" s="17">
        <v>0.05</v>
      </c>
      <c r="S31" s="17">
        <v>728.36</v>
      </c>
      <c r="T31" s="17">
        <v>0</v>
      </c>
      <c r="U31" s="17">
        <v>1.48</v>
      </c>
      <c r="V31" s="17">
        <v>2.2599999999999998</v>
      </c>
      <c r="W31" s="17">
        <v>5.23</v>
      </c>
      <c r="X31" s="17">
        <v>0.08</v>
      </c>
      <c r="Y31" s="17">
        <v>0</v>
      </c>
      <c r="Z31" s="17">
        <v>25.04</v>
      </c>
      <c r="AA31" s="17">
        <v>0.01</v>
      </c>
      <c r="AB31" s="17">
        <v>15.74</v>
      </c>
      <c r="AC31" s="17">
        <v>8.2799999999999994</v>
      </c>
      <c r="AD31" s="17">
        <v>0.4</v>
      </c>
      <c r="AE31" s="17">
        <v>34.78</v>
      </c>
      <c r="AF31" s="17">
        <v>152.81</v>
      </c>
      <c r="AG31" s="17">
        <v>0.13</v>
      </c>
      <c r="AH31" s="17">
        <v>0.28000000000000003</v>
      </c>
      <c r="AI31" s="17">
        <v>0.11</v>
      </c>
      <c r="AJ31" s="17">
        <v>0.06</v>
      </c>
      <c r="AK31" s="17">
        <v>0.05</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1176.9899999999998</v>
      </c>
    </row>
    <row r="32" spans="1:82" s="9" customFormat="1" ht="13.5" customHeight="1" x14ac:dyDescent="0.2">
      <c r="A32" s="19" t="s">
        <v>87</v>
      </c>
      <c r="B32" s="21"/>
      <c r="C32" s="21"/>
      <c r="D32" s="21"/>
      <c r="E32" s="21"/>
      <c r="F32" s="21"/>
      <c r="G32" s="21"/>
      <c r="H32" s="21">
        <v>26.57</v>
      </c>
      <c r="I32" s="21">
        <v>255.66000000000003</v>
      </c>
      <c r="J32" s="21">
        <v>12</v>
      </c>
      <c r="K32" s="21"/>
      <c r="L32" s="21"/>
      <c r="M32" s="21"/>
      <c r="N32" s="21">
        <v>26.74</v>
      </c>
      <c r="O32" s="21">
        <v>20.58</v>
      </c>
      <c r="P32" s="21">
        <v>9.1999999999999993</v>
      </c>
      <c r="Q32" s="21">
        <v>2.36</v>
      </c>
      <c r="R32" s="21">
        <v>0.97000000000000008</v>
      </c>
      <c r="S32" s="21">
        <v>774.4</v>
      </c>
      <c r="T32" s="21">
        <v>0.61</v>
      </c>
      <c r="U32" s="21">
        <v>5.91</v>
      </c>
      <c r="V32" s="21">
        <v>11.98</v>
      </c>
      <c r="W32" s="21">
        <v>34.150000000000006</v>
      </c>
      <c r="X32" s="21">
        <v>4.37</v>
      </c>
      <c r="Y32" s="21">
        <v>0.31</v>
      </c>
      <c r="Z32" s="21">
        <v>104.75999999999999</v>
      </c>
      <c r="AA32" s="21">
        <v>9.9999999999999992E-2</v>
      </c>
      <c r="AB32" s="21">
        <v>34.15</v>
      </c>
      <c r="AC32" s="21">
        <v>26.61</v>
      </c>
      <c r="AD32" s="21">
        <v>0.89</v>
      </c>
      <c r="AE32" s="21">
        <v>43.44</v>
      </c>
      <c r="AF32" s="21">
        <v>158.08000000000001</v>
      </c>
      <c r="AG32" s="21">
        <v>0.37</v>
      </c>
      <c r="AH32" s="21">
        <v>0.95000000000000007</v>
      </c>
      <c r="AI32" s="21">
        <v>0.53</v>
      </c>
      <c r="AJ32" s="21">
        <v>0.16999999999999998</v>
      </c>
      <c r="AK32" s="21">
        <v>1.53</v>
      </c>
      <c r="AL32" s="21"/>
      <c r="AM32" s="21"/>
      <c r="AN32" s="21"/>
      <c r="AO32" s="21"/>
      <c r="AP32" s="21">
        <v>2014.01</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3571.3999999999996</v>
      </c>
    </row>
    <row r="33" spans="1:83"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3"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141603.19000000006</v>
      </c>
      <c r="CB34" s="80"/>
      <c r="CC34" s="148">
        <v>141603.19000000006</v>
      </c>
    </row>
    <row r="35" spans="1:83"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3"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3"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141603.19000000006</v>
      </c>
      <c r="CB37" s="63"/>
      <c r="CC37" s="152">
        <v>141603.19000000006</v>
      </c>
    </row>
    <row r="38" spans="1:83"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3"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3"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3"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3" s="9" customFormat="1" ht="13.5" customHeight="1" x14ac:dyDescent="0.2">
      <c r="A42" s="22" t="s">
        <v>192</v>
      </c>
      <c r="B42" s="29">
        <v>115909.07999999999</v>
      </c>
      <c r="C42" s="29">
        <v>28545.4</v>
      </c>
      <c r="D42" s="29">
        <v>1421.27</v>
      </c>
      <c r="E42" s="29">
        <v>15091.15</v>
      </c>
      <c r="F42" s="29">
        <v>3745.78</v>
      </c>
      <c r="G42" s="29"/>
      <c r="H42" s="29">
        <v>109.19</v>
      </c>
      <c r="I42" s="29">
        <v>507.85</v>
      </c>
      <c r="J42" s="29">
        <v>41.54</v>
      </c>
      <c r="K42" s="29">
        <v>31.12</v>
      </c>
      <c r="L42" s="29"/>
      <c r="M42" s="29"/>
      <c r="N42" s="29">
        <v>73.53</v>
      </c>
      <c r="O42" s="29">
        <v>38.589999999999996</v>
      </c>
      <c r="P42" s="29">
        <v>26.4</v>
      </c>
      <c r="Q42" s="29">
        <v>9.69</v>
      </c>
      <c r="R42" s="29">
        <v>3.3400000000000003</v>
      </c>
      <c r="S42" s="29">
        <v>869.99</v>
      </c>
      <c r="T42" s="29">
        <v>2.61</v>
      </c>
      <c r="U42" s="29">
        <v>33.239999999999995</v>
      </c>
      <c r="V42" s="29">
        <v>46.289999999999992</v>
      </c>
      <c r="W42" s="29">
        <v>96.100000000000009</v>
      </c>
      <c r="X42" s="29">
        <v>16.98</v>
      </c>
      <c r="Y42" s="29">
        <v>1.73</v>
      </c>
      <c r="Z42" s="29">
        <v>275.14999999999998</v>
      </c>
      <c r="AA42" s="29">
        <v>0.65</v>
      </c>
      <c r="AB42" s="29">
        <v>91.91</v>
      </c>
      <c r="AC42" s="29">
        <v>102.71000000000001</v>
      </c>
      <c r="AD42" s="29">
        <v>3.6</v>
      </c>
      <c r="AE42" s="29">
        <v>80.66</v>
      </c>
      <c r="AF42" s="29">
        <v>178.29000000000002</v>
      </c>
      <c r="AG42" s="29">
        <v>1.08</v>
      </c>
      <c r="AH42" s="29">
        <v>3</v>
      </c>
      <c r="AI42" s="29">
        <v>1.55</v>
      </c>
      <c r="AJ42" s="29">
        <v>0.91000000000000014</v>
      </c>
      <c r="AK42" s="29">
        <v>5.3900000000000006</v>
      </c>
      <c r="AL42" s="29"/>
      <c r="AM42" s="29">
        <v>113808.84</v>
      </c>
      <c r="AN42" s="29"/>
      <c r="AO42" s="29">
        <v>3534.09</v>
      </c>
      <c r="AP42" s="29">
        <v>2014.01</v>
      </c>
      <c r="AQ42" s="29"/>
      <c r="AR42" s="29"/>
      <c r="AS42" s="29">
        <v>1.38</v>
      </c>
      <c r="AT42" s="29">
        <v>4.13</v>
      </c>
      <c r="AU42" s="29">
        <v>0</v>
      </c>
      <c r="AV42" s="29"/>
      <c r="AW42" s="29">
        <v>82.65</v>
      </c>
      <c r="AX42" s="29">
        <v>6.2</v>
      </c>
      <c r="AY42" s="29">
        <v>0.69</v>
      </c>
      <c r="AZ42" s="29">
        <v>0</v>
      </c>
      <c r="BA42" s="29">
        <v>0.69</v>
      </c>
      <c r="BB42" s="29">
        <v>5.51</v>
      </c>
      <c r="BC42" s="29">
        <v>0</v>
      </c>
      <c r="BD42" s="29">
        <v>47.53</v>
      </c>
      <c r="BE42" s="29"/>
      <c r="BF42" s="29">
        <v>22.04</v>
      </c>
      <c r="BG42" s="29"/>
      <c r="BH42" s="29">
        <v>60.61</v>
      </c>
      <c r="BI42" s="29"/>
      <c r="BJ42" s="29">
        <v>6.2</v>
      </c>
      <c r="BK42" s="29"/>
      <c r="BL42" s="29">
        <v>35.82</v>
      </c>
      <c r="BM42" s="29">
        <v>5.51</v>
      </c>
      <c r="BN42" s="29"/>
      <c r="BO42" s="29">
        <v>169.44</v>
      </c>
      <c r="BP42" s="29">
        <v>44.08</v>
      </c>
      <c r="BQ42" s="29">
        <v>2.76</v>
      </c>
      <c r="BR42" s="29">
        <v>11.71</v>
      </c>
      <c r="BS42" s="29"/>
      <c r="BT42" s="29">
        <v>26.17</v>
      </c>
      <c r="BU42" s="29">
        <v>0</v>
      </c>
      <c r="BV42" s="29"/>
      <c r="BW42" s="29">
        <v>2530.7699999999995</v>
      </c>
      <c r="BX42" s="29"/>
      <c r="BY42" s="29"/>
      <c r="BZ42" s="29"/>
      <c r="CA42" s="29">
        <v>141603.19000000006</v>
      </c>
      <c r="CB42" s="29"/>
      <c r="CC42" s="149">
        <v>431389.79000000021</v>
      </c>
      <c r="CD42" s="94"/>
      <c r="CE42" s="133"/>
    </row>
    <row r="43" spans="1:83"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3"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3" s="10" customFormat="1" ht="12" customHeight="1" x14ac:dyDescent="0.2">
      <c r="A45" s="126" t="s">
        <v>260</v>
      </c>
      <c r="B45" s="125"/>
      <c r="C45" s="125"/>
      <c r="D45" s="125"/>
      <c r="E45" s="125"/>
      <c r="F45" s="125"/>
      <c r="G45" s="125"/>
      <c r="H45" s="125"/>
      <c r="I45" s="125"/>
      <c r="CC45" s="115"/>
    </row>
    <row r="46" spans="1:83" s="10" customFormat="1" ht="12" x14ac:dyDescent="0.2">
      <c r="A46" s="197" t="s">
        <v>261</v>
      </c>
      <c r="B46" s="174"/>
      <c r="C46" s="174"/>
      <c r="D46" s="174"/>
      <c r="E46" s="174"/>
      <c r="F46" s="174"/>
      <c r="G46" s="174"/>
      <c r="H46" s="174"/>
      <c r="I46" s="174"/>
      <c r="CC46" s="115"/>
    </row>
    <row r="47" spans="1:83" s="10" customFormat="1" ht="12" x14ac:dyDescent="0.2">
      <c r="A47" s="173" t="s">
        <v>259</v>
      </c>
      <c r="B47" s="174"/>
      <c r="C47" s="174"/>
      <c r="D47" s="174"/>
      <c r="E47" s="174"/>
      <c r="F47" s="174"/>
      <c r="G47" s="174"/>
      <c r="H47" s="174"/>
      <c r="I47" s="174"/>
      <c r="CC47" s="115"/>
    </row>
    <row r="48" spans="1:83"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row r="50" spans="2:81" x14ac:dyDescent="0.25">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row>
    <row r="51" spans="2:81" x14ac:dyDescent="0.25">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row>
    <row r="52" spans="2:81" x14ac:dyDescent="0.25">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row>
    <row r="53" spans="2: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row>
    <row r="54" spans="2:81" x14ac:dyDescent="0.25">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row>
    <row r="55" spans="2:81" x14ac:dyDescent="0.2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row>
    <row r="56" spans="2:81" x14ac:dyDescent="0.25">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row>
    <row r="57" spans="2:81" x14ac:dyDescent="0.2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row>
    <row r="58" spans="2:81" x14ac:dyDescent="0.25">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row>
    <row r="59" spans="2:81" x14ac:dyDescent="0.25">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row>
    <row r="60" spans="2:81" x14ac:dyDescent="0.25">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row>
    <row r="61" spans="2:81" x14ac:dyDescent="0.25">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row>
    <row r="62" spans="2:81" x14ac:dyDescent="0.2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row>
    <row r="63" spans="2:81" x14ac:dyDescent="0.25">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row>
    <row r="64" spans="2:81" x14ac:dyDescent="0.25">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row>
    <row r="65" spans="2:81" x14ac:dyDescent="0.25">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row>
    <row r="66" spans="2:81" x14ac:dyDescent="0.25">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row>
    <row r="67" spans="2:81" x14ac:dyDescent="0.25">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row>
    <row r="68" spans="2:81" x14ac:dyDescent="0.25">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row>
    <row r="69" spans="2:81" x14ac:dyDescent="0.25">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row>
    <row r="70" spans="2:81" x14ac:dyDescent="0.25">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row>
    <row r="71" spans="2:81" x14ac:dyDescent="0.25">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row>
    <row r="72" spans="2:81" x14ac:dyDescent="0.25">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row>
    <row r="73" spans="2:81" x14ac:dyDescent="0.25">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row>
    <row r="74" spans="2:81" x14ac:dyDescent="0.25">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row>
    <row r="75" spans="2:81" x14ac:dyDescent="0.25">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row>
    <row r="76" spans="2:81" x14ac:dyDescent="0.25">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row>
    <row r="77" spans="2:81" x14ac:dyDescent="0.25">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row>
    <row r="78" spans="2:81" x14ac:dyDescent="0.25">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row>
    <row r="79" spans="2:81" x14ac:dyDescent="0.25">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row>
  </sheetData>
  <mergeCells count="22">
    <mergeCell ref="BY8:BY9"/>
    <mergeCell ref="A1:I2"/>
    <mergeCell ref="A3:I4"/>
    <mergeCell ref="A5:I5"/>
    <mergeCell ref="A7:A10"/>
    <mergeCell ref="B7:BU7"/>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s>
  <conditionalFormatting sqref="B50:CC79">
    <cfRule type="cellIs" dxfId="1" priority="3" operator="notEqual">
      <formula>0</formula>
    </cfRule>
  </conditionalFormatting>
  <hyperlinks>
    <hyperlink ref="CC5" location="Índice!A1" display="Ìndice" xr:uid="{D419B595-1513-43AE-8436-CB23E010333D}"/>
  </hyperlinks>
  <printOptions horizontalCentered="1" verticalCentered="1"/>
  <pageMargins left="0.75000000000000011" right="0.75000000000000011"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4BCA-D841-4EA4-9297-62E1639A8EE6}">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243</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154213.74000000005</v>
      </c>
      <c r="CB13" s="51"/>
      <c r="CC13" s="134">
        <v>154213.74000000005</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89498.97</v>
      </c>
      <c r="CB14" s="52"/>
      <c r="CC14" s="135">
        <v>89498.97</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1067.9199999999996</v>
      </c>
      <c r="CB15" s="53"/>
      <c r="CC15" s="136">
        <v>1067.9199999999996</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63646.85</v>
      </c>
      <c r="CB16" s="52"/>
      <c r="CC16" s="135">
        <v>63646.85</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56.83</v>
      </c>
      <c r="CB17" s="55"/>
      <c r="CC17" s="137">
        <v>56.83</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54.97999999999999</v>
      </c>
      <c r="CB18" s="52"/>
      <c r="CC18" s="135">
        <v>54.97999999999999</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1.85</v>
      </c>
      <c r="CB19" s="56"/>
      <c r="CC19" s="138">
        <v>1.85</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154270.57000000004</v>
      </c>
      <c r="CB20" s="21"/>
      <c r="CC20" s="139">
        <v>154270.57000000004</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3083.42</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3083.42</v>
      </c>
    </row>
    <row r="23" spans="1:82" s="9" customFormat="1" ht="13.5" customHeight="1" x14ac:dyDescent="0.2">
      <c r="A23" s="46" t="s">
        <v>81</v>
      </c>
      <c r="B23" s="17">
        <v>60074.39</v>
      </c>
      <c r="C23" s="17">
        <v>14784.46</v>
      </c>
      <c r="D23" s="17">
        <v>719.5</v>
      </c>
      <c r="E23" s="17">
        <v>7799.4</v>
      </c>
      <c r="F23" s="17">
        <v>1784.83</v>
      </c>
      <c r="G23" s="17"/>
      <c r="H23" s="17">
        <v>45.05</v>
      </c>
      <c r="I23" s="17">
        <v>94.52</v>
      </c>
      <c r="J23" s="17">
        <v>14.37</v>
      </c>
      <c r="K23" s="17">
        <v>19.309999999999999</v>
      </c>
      <c r="L23" s="17"/>
      <c r="M23" s="17"/>
      <c r="N23" s="17">
        <v>16.07</v>
      </c>
      <c r="O23" s="17">
        <v>8.67</v>
      </c>
      <c r="P23" s="17">
        <v>6.08</v>
      </c>
      <c r="Q23" s="17">
        <v>2.42</v>
      </c>
      <c r="R23" s="17">
        <v>0.08</v>
      </c>
      <c r="S23" s="17">
        <v>46.49</v>
      </c>
      <c r="T23" s="17">
        <v>0.82</v>
      </c>
      <c r="U23" s="17">
        <v>12.43</v>
      </c>
      <c r="V23" s="17">
        <v>13.61</v>
      </c>
      <c r="W23" s="17">
        <v>17.12</v>
      </c>
      <c r="X23" s="17">
        <v>2.46</v>
      </c>
      <c r="Y23" s="17">
        <v>0.46</v>
      </c>
      <c r="Z23" s="17">
        <v>90.32</v>
      </c>
      <c r="AA23" s="17">
        <v>0.03</v>
      </c>
      <c r="AB23" s="17">
        <v>30.02</v>
      </c>
      <c r="AC23" s="17">
        <v>30.21</v>
      </c>
      <c r="AD23" s="17">
        <v>0.1</v>
      </c>
      <c r="AE23" s="17">
        <v>23.29</v>
      </c>
      <c r="AF23" s="17">
        <v>14.52</v>
      </c>
      <c r="AG23" s="17">
        <v>0.03</v>
      </c>
      <c r="AH23" s="17">
        <v>0.25</v>
      </c>
      <c r="AI23" s="17">
        <v>0.22</v>
      </c>
      <c r="AJ23" s="17">
        <v>0.04</v>
      </c>
      <c r="AK23" s="17">
        <v>0.54</v>
      </c>
      <c r="AL23" s="17"/>
      <c r="AM23" s="17">
        <v>65313.4</v>
      </c>
      <c r="AN23" s="17"/>
      <c r="AO23" s="17">
        <v>148.63</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151114.14000000004</v>
      </c>
    </row>
    <row r="24" spans="1:82" s="9" customFormat="1" ht="13.5" customHeight="1" x14ac:dyDescent="0.2">
      <c r="A24" s="43" t="s">
        <v>82</v>
      </c>
      <c r="B24" s="21">
        <v>60074.39</v>
      </c>
      <c r="C24" s="21">
        <v>14784.46</v>
      </c>
      <c r="D24" s="21">
        <v>719.5</v>
      </c>
      <c r="E24" s="21">
        <v>7799.4</v>
      </c>
      <c r="F24" s="21">
        <v>1784.83</v>
      </c>
      <c r="G24" s="21"/>
      <c r="H24" s="21">
        <v>45.05</v>
      </c>
      <c r="I24" s="21">
        <v>94.52</v>
      </c>
      <c r="J24" s="21">
        <v>14.37</v>
      </c>
      <c r="K24" s="21">
        <v>19.309999999999999</v>
      </c>
      <c r="L24" s="21"/>
      <c r="M24" s="21"/>
      <c r="N24" s="21">
        <v>16.07</v>
      </c>
      <c r="O24" s="21">
        <v>8.67</v>
      </c>
      <c r="P24" s="21">
        <v>6.08</v>
      </c>
      <c r="Q24" s="21">
        <v>2.42</v>
      </c>
      <c r="R24" s="21">
        <v>0.08</v>
      </c>
      <c r="S24" s="21">
        <v>46.49</v>
      </c>
      <c r="T24" s="21">
        <v>0.82</v>
      </c>
      <c r="U24" s="21">
        <v>12.43</v>
      </c>
      <c r="V24" s="21">
        <v>13.61</v>
      </c>
      <c r="W24" s="21">
        <v>17.12</v>
      </c>
      <c r="X24" s="21">
        <v>2.46</v>
      </c>
      <c r="Y24" s="21">
        <v>0.46</v>
      </c>
      <c r="Z24" s="21">
        <v>90.32</v>
      </c>
      <c r="AA24" s="21">
        <v>0.03</v>
      </c>
      <c r="AB24" s="21">
        <v>30.02</v>
      </c>
      <c r="AC24" s="21">
        <v>30.21</v>
      </c>
      <c r="AD24" s="21">
        <v>0.1</v>
      </c>
      <c r="AE24" s="21">
        <v>23.29</v>
      </c>
      <c r="AF24" s="21">
        <v>14.52</v>
      </c>
      <c r="AG24" s="21">
        <v>0.03</v>
      </c>
      <c r="AH24" s="21">
        <v>0.25</v>
      </c>
      <c r="AI24" s="21">
        <v>0.22</v>
      </c>
      <c r="AJ24" s="21">
        <v>0.04</v>
      </c>
      <c r="AK24" s="21">
        <v>0.54</v>
      </c>
      <c r="AL24" s="21"/>
      <c r="AM24" s="21">
        <v>65313.4</v>
      </c>
      <c r="AN24" s="21"/>
      <c r="AO24" s="21">
        <v>3232.05</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154197.56000000003</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11.27</v>
      </c>
      <c r="I26" s="80">
        <v>89.71</v>
      </c>
      <c r="J26" s="80">
        <v>11.35</v>
      </c>
      <c r="K26" s="24"/>
      <c r="L26" s="24"/>
      <c r="M26" s="24"/>
      <c r="N26" s="80">
        <v>36.58</v>
      </c>
      <c r="O26" s="80">
        <v>7.54</v>
      </c>
      <c r="P26" s="80">
        <v>12.23</v>
      </c>
      <c r="Q26" s="80">
        <v>5</v>
      </c>
      <c r="R26" s="80">
        <v>1.79</v>
      </c>
      <c r="S26" s="80">
        <v>39.11</v>
      </c>
      <c r="T26" s="80">
        <v>0.84</v>
      </c>
      <c r="U26" s="80">
        <v>16.48</v>
      </c>
      <c r="V26" s="80">
        <v>13.96</v>
      </c>
      <c r="W26" s="80">
        <v>41.739999999999995</v>
      </c>
      <c r="X26" s="80">
        <v>3.7</v>
      </c>
      <c r="Y26" s="80">
        <v>0.44</v>
      </c>
      <c r="Z26" s="80">
        <v>86.14</v>
      </c>
      <c r="AA26" s="80">
        <v>0.43</v>
      </c>
      <c r="AB26" s="80">
        <v>20.200000000000003</v>
      </c>
      <c r="AC26" s="80">
        <v>33.130000000000003</v>
      </c>
      <c r="AD26" s="80">
        <v>1.87</v>
      </c>
      <c r="AE26" s="80">
        <v>10.43</v>
      </c>
      <c r="AF26" s="80">
        <v>12.67</v>
      </c>
      <c r="AG26" s="80">
        <v>0.69</v>
      </c>
      <c r="AH26" s="80">
        <v>1.73</v>
      </c>
      <c r="AI26" s="80">
        <v>0.91999999999999993</v>
      </c>
      <c r="AJ26" s="80">
        <v>0.63</v>
      </c>
      <c r="AK26" s="80">
        <v>2.76</v>
      </c>
      <c r="AL26" s="80"/>
      <c r="AM26" s="80">
        <v>0</v>
      </c>
      <c r="AN26" s="80">
        <v>0</v>
      </c>
      <c r="AO26" s="80">
        <v>1.37</v>
      </c>
      <c r="AP26" s="80">
        <v>1.37</v>
      </c>
      <c r="AQ26" s="80">
        <v>0.68</v>
      </c>
      <c r="AR26" s="80"/>
      <c r="AS26" s="80">
        <v>0.68</v>
      </c>
      <c r="AT26" s="80">
        <v>1.37</v>
      </c>
      <c r="AU26" s="80">
        <v>0</v>
      </c>
      <c r="AV26" s="80"/>
      <c r="AW26" s="80">
        <v>25.99</v>
      </c>
      <c r="AX26" s="80">
        <v>2.0499999999999998</v>
      </c>
      <c r="AY26" s="80">
        <v>5.47</v>
      </c>
      <c r="AZ26" s="80">
        <v>2.0499999999999998</v>
      </c>
      <c r="BA26" s="80">
        <v>4.79</v>
      </c>
      <c r="BB26" s="80">
        <v>4.79</v>
      </c>
      <c r="BC26" s="80">
        <v>2.0499999999999998</v>
      </c>
      <c r="BD26" s="80">
        <v>15.05</v>
      </c>
      <c r="BE26" s="80"/>
      <c r="BF26" s="80">
        <v>6.84</v>
      </c>
      <c r="BG26" s="80"/>
      <c r="BH26" s="80">
        <v>30.78</v>
      </c>
      <c r="BI26" s="80"/>
      <c r="BJ26" s="80">
        <v>2.0499999999999998</v>
      </c>
      <c r="BK26" s="80"/>
      <c r="BL26" s="80">
        <v>9.58</v>
      </c>
      <c r="BM26" s="80">
        <v>2.0499999999999998</v>
      </c>
      <c r="BN26" s="80"/>
      <c r="BO26" s="80">
        <v>52.67</v>
      </c>
      <c r="BP26" s="80">
        <v>24.63</v>
      </c>
      <c r="BQ26" s="80">
        <v>0.68</v>
      </c>
      <c r="BR26" s="80">
        <v>3.42</v>
      </c>
      <c r="BS26" s="80"/>
      <c r="BT26" s="80">
        <v>14.37</v>
      </c>
      <c r="BU26" s="80">
        <v>0</v>
      </c>
      <c r="BV26" s="80"/>
      <c r="BW26" s="80">
        <v>1419.44</v>
      </c>
      <c r="BX26" s="24"/>
      <c r="BY26" s="33"/>
      <c r="BZ26" s="33"/>
      <c r="CA26" s="33"/>
      <c r="CB26" s="33"/>
      <c r="CC26" s="144">
        <v>2097.56</v>
      </c>
    </row>
    <row r="27" spans="1:82" s="9" customFormat="1" ht="13.5" customHeight="1" x14ac:dyDescent="0.2">
      <c r="A27" s="42" t="s">
        <v>84</v>
      </c>
      <c r="B27" s="17"/>
      <c r="C27" s="17"/>
      <c r="D27" s="17"/>
      <c r="E27" s="17"/>
      <c r="F27" s="17"/>
      <c r="G27" s="17"/>
      <c r="H27" s="17"/>
      <c r="I27" s="17"/>
      <c r="J27" s="17"/>
      <c r="K27" s="17"/>
      <c r="L27" s="17"/>
      <c r="M27" s="17"/>
      <c r="N27" s="17">
        <v>10.74</v>
      </c>
      <c r="O27" s="17">
        <v>0.71</v>
      </c>
      <c r="P27" s="17">
        <v>4.46</v>
      </c>
      <c r="Q27" s="17">
        <v>2.64</v>
      </c>
      <c r="R27" s="17">
        <v>0.88</v>
      </c>
      <c r="S27" s="17">
        <v>0.76</v>
      </c>
      <c r="T27" s="17">
        <v>0.12</v>
      </c>
      <c r="U27" s="17">
        <v>11.37</v>
      </c>
      <c r="V27" s="17">
        <v>4.08</v>
      </c>
      <c r="W27" s="17">
        <v>22.13</v>
      </c>
      <c r="X27" s="17">
        <v>0.93</v>
      </c>
      <c r="Y27" s="17">
        <v>0.14000000000000001</v>
      </c>
      <c r="Z27" s="17">
        <v>2.27</v>
      </c>
      <c r="AA27" s="17">
        <v>0.37</v>
      </c>
      <c r="AB27" s="17">
        <v>3.53</v>
      </c>
      <c r="AC27" s="17">
        <v>12.94</v>
      </c>
      <c r="AD27" s="17">
        <v>1.22</v>
      </c>
      <c r="AE27" s="17">
        <v>3.95</v>
      </c>
      <c r="AF27" s="17">
        <v>1.23</v>
      </c>
      <c r="AG27" s="17">
        <v>0.43</v>
      </c>
      <c r="AH27" s="17">
        <v>1.2</v>
      </c>
      <c r="AI27" s="17">
        <v>0.45</v>
      </c>
      <c r="AJ27" s="17">
        <v>0.55000000000000004</v>
      </c>
      <c r="AK27" s="17">
        <v>1.39</v>
      </c>
      <c r="AL27" s="17"/>
      <c r="AM27" s="17">
        <v>0</v>
      </c>
      <c r="AN27" s="17">
        <v>0</v>
      </c>
      <c r="AO27" s="17">
        <v>1.37</v>
      </c>
      <c r="AP27" s="17">
        <v>1.37</v>
      </c>
      <c r="AQ27" s="17">
        <v>0.68</v>
      </c>
      <c r="AR27" s="17"/>
      <c r="AS27" s="17">
        <v>0.68</v>
      </c>
      <c r="AT27" s="17">
        <v>1.37</v>
      </c>
      <c r="AU27" s="17">
        <v>0</v>
      </c>
      <c r="AV27" s="17"/>
      <c r="AW27" s="17">
        <v>25.99</v>
      </c>
      <c r="AX27" s="17">
        <v>2.0499999999999998</v>
      </c>
      <c r="AY27" s="17">
        <v>5.47</v>
      </c>
      <c r="AZ27" s="17">
        <v>2.0499999999999998</v>
      </c>
      <c r="BA27" s="17">
        <v>4.79</v>
      </c>
      <c r="BB27" s="17">
        <v>4.79</v>
      </c>
      <c r="BC27" s="17">
        <v>2.0499999999999998</v>
      </c>
      <c r="BD27" s="17">
        <v>15.05</v>
      </c>
      <c r="BE27" s="17"/>
      <c r="BF27" s="17">
        <v>6.84</v>
      </c>
      <c r="BG27" s="17"/>
      <c r="BH27" s="17">
        <v>30.78</v>
      </c>
      <c r="BI27" s="17"/>
      <c r="BJ27" s="17">
        <v>2.0499999999999998</v>
      </c>
      <c r="BK27" s="17"/>
      <c r="BL27" s="17">
        <v>9.58</v>
      </c>
      <c r="BM27" s="17">
        <v>2.0499999999999998</v>
      </c>
      <c r="BN27" s="17"/>
      <c r="BO27" s="17">
        <v>52.67</v>
      </c>
      <c r="BP27" s="17">
        <v>24.63</v>
      </c>
      <c r="BQ27" s="17">
        <v>0.68</v>
      </c>
      <c r="BR27" s="17">
        <v>3.42</v>
      </c>
      <c r="BS27" s="17"/>
      <c r="BT27" s="17">
        <v>14.37</v>
      </c>
      <c r="BU27" s="17">
        <v>0</v>
      </c>
      <c r="BV27" s="17"/>
      <c r="BW27" s="17">
        <v>1419.44</v>
      </c>
      <c r="BX27" s="17"/>
      <c r="BY27" s="33"/>
      <c r="BZ27" s="33"/>
      <c r="CA27" s="33"/>
      <c r="CB27" s="33"/>
      <c r="CC27" s="145">
        <v>1722.71</v>
      </c>
      <c r="CD27" s="133"/>
    </row>
    <row r="28" spans="1:82" s="9" customFormat="1" ht="13.5" customHeight="1" x14ac:dyDescent="0.2">
      <c r="A28" s="41" t="s">
        <v>85</v>
      </c>
      <c r="B28" s="24"/>
      <c r="C28" s="24"/>
      <c r="D28" s="24"/>
      <c r="E28" s="24"/>
      <c r="F28" s="24"/>
      <c r="G28" s="24"/>
      <c r="H28" s="24">
        <v>11.27</v>
      </c>
      <c r="I28" s="24">
        <v>89.71</v>
      </c>
      <c r="J28" s="24">
        <v>11.35</v>
      </c>
      <c r="K28" s="24"/>
      <c r="L28" s="24"/>
      <c r="M28" s="24"/>
      <c r="N28" s="24">
        <v>25.84</v>
      </c>
      <c r="O28" s="24">
        <v>6.83</v>
      </c>
      <c r="P28" s="24">
        <v>7.77</v>
      </c>
      <c r="Q28" s="24">
        <v>2.36</v>
      </c>
      <c r="R28" s="24">
        <v>0.91</v>
      </c>
      <c r="S28" s="24">
        <v>38.35</v>
      </c>
      <c r="T28" s="24">
        <v>0.72</v>
      </c>
      <c r="U28" s="24">
        <v>5.1100000000000003</v>
      </c>
      <c r="V28" s="24">
        <v>9.8800000000000008</v>
      </c>
      <c r="W28" s="24">
        <v>19.61</v>
      </c>
      <c r="X28" s="24">
        <v>2.77</v>
      </c>
      <c r="Y28" s="24">
        <v>0.3</v>
      </c>
      <c r="Z28" s="24">
        <v>83.87</v>
      </c>
      <c r="AA28" s="24">
        <v>0.06</v>
      </c>
      <c r="AB28" s="24">
        <v>16.670000000000002</v>
      </c>
      <c r="AC28" s="24">
        <v>20.190000000000001</v>
      </c>
      <c r="AD28" s="24">
        <v>0.65</v>
      </c>
      <c r="AE28" s="24">
        <v>6.48</v>
      </c>
      <c r="AF28" s="24">
        <v>11.44</v>
      </c>
      <c r="AG28" s="24">
        <v>0.26</v>
      </c>
      <c r="AH28" s="24">
        <v>0.53</v>
      </c>
      <c r="AI28" s="24">
        <v>0.47</v>
      </c>
      <c r="AJ28" s="24">
        <v>0.08</v>
      </c>
      <c r="AK28" s="24">
        <v>1.37</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374.85000000000008</v>
      </c>
    </row>
    <row r="29" spans="1:82" s="9" customFormat="1" ht="13.5" customHeight="1" x14ac:dyDescent="0.2">
      <c r="A29" s="40" t="s">
        <v>86</v>
      </c>
      <c r="B29" s="17"/>
      <c r="C29" s="17"/>
      <c r="D29" s="17"/>
      <c r="E29" s="17"/>
      <c r="F29" s="17"/>
      <c r="G29" s="17"/>
      <c r="H29" s="51">
        <v>15.13</v>
      </c>
      <c r="I29" s="51">
        <v>138.07</v>
      </c>
      <c r="J29" s="51">
        <v>10.29</v>
      </c>
      <c r="K29" s="51"/>
      <c r="L29" s="51"/>
      <c r="M29" s="51"/>
      <c r="N29" s="51">
        <v>0.52</v>
      </c>
      <c r="O29" s="51">
        <v>12.66</v>
      </c>
      <c r="P29" s="51">
        <v>0.55000000000000004</v>
      </c>
      <c r="Q29" s="51">
        <v>0.14000000000000001</v>
      </c>
      <c r="R29" s="51">
        <v>0.08</v>
      </c>
      <c r="S29" s="51">
        <v>710.13</v>
      </c>
      <c r="T29" s="51">
        <v>0</v>
      </c>
      <c r="U29" s="51">
        <v>0.99</v>
      </c>
      <c r="V29" s="51">
        <v>1.38</v>
      </c>
      <c r="W29" s="51">
        <v>3.59</v>
      </c>
      <c r="X29" s="51">
        <v>0.17</v>
      </c>
      <c r="Y29" s="51">
        <v>0</v>
      </c>
      <c r="Z29" s="51">
        <v>26.73</v>
      </c>
      <c r="AA29" s="51">
        <v>0.01</v>
      </c>
      <c r="AB29" s="51">
        <v>21.88</v>
      </c>
      <c r="AC29" s="51">
        <v>8.08</v>
      </c>
      <c r="AD29" s="51">
        <v>0.5</v>
      </c>
      <c r="AE29" s="51">
        <v>11.07</v>
      </c>
      <c r="AF29" s="51">
        <v>150.63999999999999</v>
      </c>
      <c r="AG29" s="51">
        <v>0.14000000000000001</v>
      </c>
      <c r="AH29" s="51">
        <v>0.11</v>
      </c>
      <c r="AI29" s="51">
        <v>0.08</v>
      </c>
      <c r="AJ29" s="51">
        <v>0.02</v>
      </c>
      <c r="AK29" s="51">
        <v>0.03</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1112.99</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15.13</v>
      </c>
      <c r="I31" s="17">
        <v>138.07</v>
      </c>
      <c r="J31" s="17">
        <v>10.29</v>
      </c>
      <c r="K31" s="17"/>
      <c r="L31" s="17"/>
      <c r="M31" s="17"/>
      <c r="N31" s="17">
        <v>0.52</v>
      </c>
      <c r="O31" s="17">
        <v>12.66</v>
      </c>
      <c r="P31" s="17">
        <v>0.55000000000000004</v>
      </c>
      <c r="Q31" s="17">
        <v>0.14000000000000001</v>
      </c>
      <c r="R31" s="17">
        <v>0.08</v>
      </c>
      <c r="S31" s="17">
        <v>710.13</v>
      </c>
      <c r="T31" s="17">
        <v>0</v>
      </c>
      <c r="U31" s="17">
        <v>0.99</v>
      </c>
      <c r="V31" s="17">
        <v>1.38</v>
      </c>
      <c r="W31" s="17">
        <v>3.59</v>
      </c>
      <c r="X31" s="17">
        <v>0.17</v>
      </c>
      <c r="Y31" s="17">
        <v>0</v>
      </c>
      <c r="Z31" s="17">
        <v>26.73</v>
      </c>
      <c r="AA31" s="17">
        <v>0.01</v>
      </c>
      <c r="AB31" s="17">
        <v>21.88</v>
      </c>
      <c r="AC31" s="17">
        <v>8.08</v>
      </c>
      <c r="AD31" s="17">
        <v>0.5</v>
      </c>
      <c r="AE31" s="17">
        <v>11.07</v>
      </c>
      <c r="AF31" s="17">
        <v>150.63999999999999</v>
      </c>
      <c r="AG31" s="17">
        <v>0.14000000000000001</v>
      </c>
      <c r="AH31" s="17">
        <v>0.11</v>
      </c>
      <c r="AI31" s="17">
        <v>0.08</v>
      </c>
      <c r="AJ31" s="17">
        <v>0.02</v>
      </c>
      <c r="AK31" s="17">
        <v>0.03</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1112.99</v>
      </c>
    </row>
    <row r="32" spans="1:82" s="9" customFormat="1" ht="13.5" customHeight="1" x14ac:dyDescent="0.2">
      <c r="A32" s="43" t="s">
        <v>87</v>
      </c>
      <c r="B32" s="21"/>
      <c r="C32" s="21"/>
      <c r="D32" s="21"/>
      <c r="E32" s="21"/>
      <c r="F32" s="21"/>
      <c r="G32" s="21"/>
      <c r="H32" s="21">
        <v>26.4</v>
      </c>
      <c r="I32" s="21">
        <v>227.77999999999997</v>
      </c>
      <c r="J32" s="21">
        <v>21.64</v>
      </c>
      <c r="K32" s="21"/>
      <c r="L32" s="21"/>
      <c r="M32" s="21"/>
      <c r="N32" s="21">
        <v>37.1</v>
      </c>
      <c r="O32" s="21">
        <v>20.2</v>
      </c>
      <c r="P32" s="21">
        <v>12.780000000000001</v>
      </c>
      <c r="Q32" s="21">
        <v>5.14</v>
      </c>
      <c r="R32" s="21">
        <v>1.87</v>
      </c>
      <c r="S32" s="21">
        <v>749.24</v>
      </c>
      <c r="T32" s="21">
        <v>0.84</v>
      </c>
      <c r="U32" s="21">
        <v>17.47</v>
      </c>
      <c r="V32" s="21">
        <v>15.34</v>
      </c>
      <c r="W32" s="21">
        <v>45.33</v>
      </c>
      <c r="X32" s="21">
        <v>3.87</v>
      </c>
      <c r="Y32" s="21">
        <v>0.44</v>
      </c>
      <c r="Z32" s="21">
        <v>112.87</v>
      </c>
      <c r="AA32" s="21">
        <v>0.44</v>
      </c>
      <c r="AB32" s="21">
        <v>42.08</v>
      </c>
      <c r="AC32" s="21">
        <v>41.21</v>
      </c>
      <c r="AD32" s="21">
        <v>2.37</v>
      </c>
      <c r="AE32" s="21">
        <v>21.5</v>
      </c>
      <c r="AF32" s="21">
        <v>163.30999999999997</v>
      </c>
      <c r="AG32" s="21">
        <v>0.83</v>
      </c>
      <c r="AH32" s="21">
        <v>1.84</v>
      </c>
      <c r="AI32" s="21">
        <v>0.99999999999999989</v>
      </c>
      <c r="AJ32" s="21">
        <v>0.65</v>
      </c>
      <c r="AK32" s="21">
        <v>2.7899999999999996</v>
      </c>
      <c r="AL32" s="21"/>
      <c r="AM32" s="21">
        <v>0</v>
      </c>
      <c r="AN32" s="21">
        <v>0</v>
      </c>
      <c r="AO32" s="21">
        <v>1.37</v>
      </c>
      <c r="AP32" s="21">
        <v>1.37</v>
      </c>
      <c r="AQ32" s="21">
        <v>0.68</v>
      </c>
      <c r="AR32" s="21"/>
      <c r="AS32" s="21">
        <v>0.68</v>
      </c>
      <c r="AT32" s="21">
        <v>1.37</v>
      </c>
      <c r="AU32" s="21">
        <v>0</v>
      </c>
      <c r="AV32" s="21"/>
      <c r="AW32" s="21">
        <v>25.99</v>
      </c>
      <c r="AX32" s="21">
        <v>2.0499999999999998</v>
      </c>
      <c r="AY32" s="21">
        <v>5.47</v>
      </c>
      <c r="AZ32" s="21">
        <v>2.0499999999999998</v>
      </c>
      <c r="BA32" s="21">
        <v>4.79</v>
      </c>
      <c r="BB32" s="21">
        <v>4.79</v>
      </c>
      <c r="BC32" s="21">
        <v>2.0499999999999998</v>
      </c>
      <c r="BD32" s="21">
        <v>15.05</v>
      </c>
      <c r="BE32" s="21"/>
      <c r="BF32" s="21">
        <v>6.84</v>
      </c>
      <c r="BG32" s="21"/>
      <c r="BH32" s="21">
        <v>30.78</v>
      </c>
      <c r="BI32" s="21"/>
      <c r="BJ32" s="21">
        <v>2.0499999999999998</v>
      </c>
      <c r="BK32" s="21"/>
      <c r="BL32" s="21">
        <v>9.58</v>
      </c>
      <c r="BM32" s="21">
        <v>2.0499999999999998</v>
      </c>
      <c r="BN32" s="21"/>
      <c r="BO32" s="21">
        <v>52.67</v>
      </c>
      <c r="BP32" s="21">
        <v>24.63</v>
      </c>
      <c r="BQ32" s="21">
        <v>0.68</v>
      </c>
      <c r="BR32" s="21">
        <v>3.42</v>
      </c>
      <c r="BS32" s="21"/>
      <c r="BT32" s="21">
        <v>14.37</v>
      </c>
      <c r="BU32" s="21">
        <v>0</v>
      </c>
      <c r="BV32" s="21"/>
      <c r="BW32" s="21">
        <v>1419.44</v>
      </c>
      <c r="BX32" s="21"/>
      <c r="BY32" s="34"/>
      <c r="BZ32" s="34"/>
      <c r="CA32" s="34"/>
      <c r="CB32" s="34"/>
      <c r="CC32" s="139">
        <v>3210.5499999999993</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60074.39</v>
      </c>
      <c r="C34" s="80">
        <v>14784.46</v>
      </c>
      <c r="D34" s="80">
        <v>719.5</v>
      </c>
      <c r="E34" s="80">
        <v>7799.4</v>
      </c>
      <c r="F34" s="80">
        <v>1784.83</v>
      </c>
      <c r="G34" s="80"/>
      <c r="H34" s="80">
        <v>45.05</v>
      </c>
      <c r="I34" s="80">
        <v>94.52</v>
      </c>
      <c r="J34" s="80">
        <v>14.37</v>
      </c>
      <c r="K34" s="80">
        <v>19.309999999999999</v>
      </c>
      <c r="L34" s="80"/>
      <c r="M34" s="80"/>
      <c r="N34" s="80">
        <v>10.52</v>
      </c>
      <c r="O34" s="80">
        <v>3.74</v>
      </c>
      <c r="P34" s="80">
        <v>1.77</v>
      </c>
      <c r="Q34" s="80">
        <v>0.26</v>
      </c>
      <c r="R34" s="80">
        <v>0.04</v>
      </c>
      <c r="S34" s="80">
        <v>16.809999999999999</v>
      </c>
      <c r="T34" s="80">
        <v>0.6</v>
      </c>
      <c r="U34" s="80">
        <v>3.03</v>
      </c>
      <c r="V34" s="80">
        <v>5.73</v>
      </c>
      <c r="W34" s="80">
        <v>1.77</v>
      </c>
      <c r="X34" s="80">
        <v>2.0499999999999998</v>
      </c>
      <c r="Y34" s="80">
        <v>0.08</v>
      </c>
      <c r="Z34" s="80">
        <v>70.8</v>
      </c>
      <c r="AA34" s="80">
        <v>0.03</v>
      </c>
      <c r="AB34" s="80">
        <v>6.91</v>
      </c>
      <c r="AC34" s="80">
        <v>8.3000000000000007</v>
      </c>
      <c r="AD34" s="80">
        <v>0.19</v>
      </c>
      <c r="AE34" s="80">
        <v>0.63</v>
      </c>
      <c r="AF34" s="80">
        <v>7.86</v>
      </c>
      <c r="AG34" s="80">
        <v>0.04</v>
      </c>
      <c r="AH34" s="80">
        <v>0.1</v>
      </c>
      <c r="AI34" s="80">
        <v>0.11</v>
      </c>
      <c r="AJ34" s="80">
        <v>0.03</v>
      </c>
      <c r="AK34" s="80">
        <v>0.2</v>
      </c>
      <c r="AL34" s="80"/>
      <c r="AM34" s="80">
        <v>65313.4</v>
      </c>
      <c r="AN34" s="80"/>
      <c r="AO34" s="80"/>
      <c r="AP34" s="80">
        <v>1722.71</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152513.54</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60074.39</v>
      </c>
      <c r="C38" s="21">
        <v>14784.46</v>
      </c>
      <c r="D38" s="21">
        <v>719.5</v>
      </c>
      <c r="E38" s="21">
        <v>7799.4</v>
      </c>
      <c r="F38" s="21">
        <v>1784.83</v>
      </c>
      <c r="G38" s="21"/>
      <c r="H38" s="21">
        <v>45.05</v>
      </c>
      <c r="I38" s="21">
        <v>94.52</v>
      </c>
      <c r="J38" s="21">
        <v>14.37</v>
      </c>
      <c r="K38" s="21">
        <v>19.309999999999999</v>
      </c>
      <c r="L38" s="21"/>
      <c r="M38" s="21"/>
      <c r="N38" s="21">
        <v>10.52</v>
      </c>
      <c r="O38" s="21">
        <v>3.74</v>
      </c>
      <c r="P38" s="21">
        <v>1.77</v>
      </c>
      <c r="Q38" s="21">
        <v>0.26</v>
      </c>
      <c r="R38" s="21">
        <v>0.04</v>
      </c>
      <c r="S38" s="21">
        <v>16.809999999999999</v>
      </c>
      <c r="T38" s="21">
        <v>0.6</v>
      </c>
      <c r="U38" s="21">
        <v>3.03</v>
      </c>
      <c r="V38" s="21">
        <v>5.73</v>
      </c>
      <c r="W38" s="21">
        <v>1.77</v>
      </c>
      <c r="X38" s="21">
        <v>2.0499999999999998</v>
      </c>
      <c r="Y38" s="21">
        <v>0.08</v>
      </c>
      <c r="Z38" s="21">
        <v>70.8</v>
      </c>
      <c r="AA38" s="21">
        <v>0.03</v>
      </c>
      <c r="AB38" s="21">
        <v>6.91</v>
      </c>
      <c r="AC38" s="21">
        <v>8.3000000000000007</v>
      </c>
      <c r="AD38" s="21">
        <v>0.19</v>
      </c>
      <c r="AE38" s="21">
        <v>0.63</v>
      </c>
      <c r="AF38" s="21">
        <v>7.86</v>
      </c>
      <c r="AG38" s="21">
        <v>0.04</v>
      </c>
      <c r="AH38" s="21">
        <v>0.1</v>
      </c>
      <c r="AI38" s="21">
        <v>0.11</v>
      </c>
      <c r="AJ38" s="21">
        <v>0.03</v>
      </c>
      <c r="AK38" s="21">
        <v>0.2</v>
      </c>
      <c r="AL38" s="21"/>
      <c r="AM38" s="21">
        <v>65313.4</v>
      </c>
      <c r="AN38" s="21"/>
      <c r="AO38" s="21"/>
      <c r="AP38" s="21">
        <v>1722.71</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152513.54</v>
      </c>
    </row>
    <row r="39" spans="1:82" s="9" customFormat="1" ht="13.5" customHeight="1" x14ac:dyDescent="0.2">
      <c r="A39" s="48" t="s">
        <v>175</v>
      </c>
      <c r="B39" s="17">
        <v>14206.11</v>
      </c>
      <c r="C39" s="17">
        <v>3441.13</v>
      </c>
      <c r="D39" s="17"/>
      <c r="E39" s="17"/>
      <c r="F39" s="17"/>
      <c r="G39" s="17"/>
      <c r="H39" s="17">
        <v>1.48</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1043.79</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18692.510000000002</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120148.78</v>
      </c>
      <c r="C44" s="29">
        <v>29568.92</v>
      </c>
      <c r="D44" s="29">
        <v>1439</v>
      </c>
      <c r="E44" s="29">
        <v>15598.8</v>
      </c>
      <c r="F44" s="29">
        <v>3569.66</v>
      </c>
      <c r="G44" s="29"/>
      <c r="H44" s="29">
        <v>116.49999999999999</v>
      </c>
      <c r="I44" s="29">
        <v>416.81999999999994</v>
      </c>
      <c r="J44" s="29">
        <v>50.379999999999995</v>
      </c>
      <c r="K44" s="29">
        <v>38.619999999999997</v>
      </c>
      <c r="L44" s="29"/>
      <c r="M44" s="29"/>
      <c r="N44" s="29">
        <v>63.69</v>
      </c>
      <c r="O44" s="29">
        <v>32.61</v>
      </c>
      <c r="P44" s="29">
        <v>20.63</v>
      </c>
      <c r="Q44" s="29">
        <v>7.8199999999999994</v>
      </c>
      <c r="R44" s="29">
        <v>1.9900000000000002</v>
      </c>
      <c r="S44" s="29">
        <v>812.54</v>
      </c>
      <c r="T44" s="29">
        <v>2.2599999999999998</v>
      </c>
      <c r="U44" s="29">
        <v>32.93</v>
      </c>
      <c r="V44" s="29">
        <v>34.68</v>
      </c>
      <c r="W44" s="29">
        <v>64.22</v>
      </c>
      <c r="X44" s="29">
        <v>8.379999999999999</v>
      </c>
      <c r="Y44" s="29">
        <v>0.98</v>
      </c>
      <c r="Z44" s="29">
        <v>273.99</v>
      </c>
      <c r="AA44" s="29">
        <v>0.5</v>
      </c>
      <c r="AB44" s="29">
        <v>79.009999999999991</v>
      </c>
      <c r="AC44" s="29">
        <v>79.72</v>
      </c>
      <c r="AD44" s="29">
        <v>2.66</v>
      </c>
      <c r="AE44" s="29">
        <v>45.42</v>
      </c>
      <c r="AF44" s="29">
        <v>185.69</v>
      </c>
      <c r="AG44" s="29">
        <v>0.9</v>
      </c>
      <c r="AH44" s="29">
        <v>2.19</v>
      </c>
      <c r="AI44" s="29">
        <v>1.33</v>
      </c>
      <c r="AJ44" s="29">
        <v>0.72000000000000008</v>
      </c>
      <c r="AK44" s="29">
        <v>3.53</v>
      </c>
      <c r="AL44" s="29"/>
      <c r="AM44" s="29">
        <v>130626.8</v>
      </c>
      <c r="AN44" s="29">
        <v>0</v>
      </c>
      <c r="AO44" s="29">
        <v>3233.42</v>
      </c>
      <c r="AP44" s="29">
        <v>1724.08</v>
      </c>
      <c r="AQ44" s="29">
        <v>0.68</v>
      </c>
      <c r="AR44" s="29"/>
      <c r="AS44" s="29">
        <v>0.68</v>
      </c>
      <c r="AT44" s="29">
        <v>1.37</v>
      </c>
      <c r="AU44" s="29">
        <v>0</v>
      </c>
      <c r="AV44" s="29"/>
      <c r="AW44" s="29">
        <v>25.99</v>
      </c>
      <c r="AX44" s="29">
        <v>2.0499999999999998</v>
      </c>
      <c r="AY44" s="29">
        <v>5.47</v>
      </c>
      <c r="AZ44" s="29">
        <v>2.0499999999999998</v>
      </c>
      <c r="BA44" s="29">
        <v>4.79</v>
      </c>
      <c r="BB44" s="29">
        <v>4.79</v>
      </c>
      <c r="BC44" s="29">
        <v>2.0499999999999998</v>
      </c>
      <c r="BD44" s="29">
        <v>15.05</v>
      </c>
      <c r="BE44" s="29"/>
      <c r="BF44" s="29">
        <v>6.84</v>
      </c>
      <c r="BG44" s="29"/>
      <c r="BH44" s="29">
        <v>30.78</v>
      </c>
      <c r="BI44" s="29"/>
      <c r="BJ44" s="29">
        <v>2.0499999999999998</v>
      </c>
      <c r="BK44" s="29"/>
      <c r="BL44" s="29">
        <v>9.58</v>
      </c>
      <c r="BM44" s="29">
        <v>2.0499999999999998</v>
      </c>
      <c r="BN44" s="29"/>
      <c r="BO44" s="29">
        <v>52.67</v>
      </c>
      <c r="BP44" s="29">
        <v>24.63</v>
      </c>
      <c r="BQ44" s="29">
        <v>0.68</v>
      </c>
      <c r="BR44" s="29">
        <v>3.42</v>
      </c>
      <c r="BS44" s="29"/>
      <c r="BT44" s="29">
        <v>14.37</v>
      </c>
      <c r="BU44" s="29">
        <v>0</v>
      </c>
      <c r="BV44" s="29"/>
      <c r="BW44" s="29">
        <v>1419.44</v>
      </c>
      <c r="BX44" s="29"/>
      <c r="BY44" s="29"/>
      <c r="BZ44" s="29"/>
      <c r="CA44" s="29">
        <v>154270.57000000004</v>
      </c>
      <c r="CB44" s="29"/>
      <c r="CC44" s="149">
        <v>464192.22</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1:I2"/>
    <mergeCell ref="A3:I4"/>
    <mergeCell ref="A5:I5"/>
    <mergeCell ref="A7:A10"/>
    <mergeCell ref="B7:BW7"/>
    <mergeCell ref="BW8:BW9"/>
    <mergeCell ref="CC7:CC9"/>
    <mergeCell ref="B8:F8"/>
    <mergeCell ref="H8:L8"/>
    <mergeCell ref="N8:AK8"/>
    <mergeCell ref="AM8:AQ8"/>
    <mergeCell ref="AS8:AU8"/>
    <mergeCell ref="AW8:BD8"/>
    <mergeCell ref="BL8:BM8"/>
    <mergeCell ref="BO8:BR8"/>
    <mergeCell ref="BT8:BU8"/>
    <mergeCell ref="CA7:CA9"/>
    <mergeCell ref="BY8:BY9"/>
    <mergeCell ref="A46:I46"/>
    <mergeCell ref="A47:I47"/>
    <mergeCell ref="A49:I49"/>
    <mergeCell ref="A50:I50"/>
    <mergeCell ref="A51:I51"/>
  </mergeCells>
  <hyperlinks>
    <hyperlink ref="CC5" location="Índice!A1" display="Ìndice" xr:uid="{F8D821D3-09CE-46CA-A4C8-9B1233AF34D0}"/>
  </hyperlinks>
  <printOptions horizontalCentered="1" verticalCentered="1"/>
  <pageMargins left="0.75000000000000011" right="0.75000000000000011"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A218-85B1-4698-958E-C5E118C76595}">
  <sheetPr>
    <pageSetUpPr fitToPage="1"/>
  </sheetPr>
  <dimension ref="A1:CE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244</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60074.38</v>
      </c>
      <c r="C13" s="51">
        <v>14784.45</v>
      </c>
      <c r="D13" s="51">
        <v>719.5</v>
      </c>
      <c r="E13" s="51">
        <v>7799.4</v>
      </c>
      <c r="F13" s="51">
        <v>1784.83</v>
      </c>
      <c r="G13" s="51"/>
      <c r="H13" s="51">
        <v>8.3099999999999987</v>
      </c>
      <c r="I13" s="51">
        <v>94.46</v>
      </c>
      <c r="J13" s="51">
        <v>5.5</v>
      </c>
      <c r="K13" s="51">
        <v>19.309999999999999</v>
      </c>
      <c r="L13" s="51"/>
      <c r="M13" s="51"/>
      <c r="N13" s="51">
        <v>16.03</v>
      </c>
      <c r="O13" s="51">
        <v>8.5</v>
      </c>
      <c r="P13" s="51">
        <v>5.96</v>
      </c>
      <c r="Q13" s="51">
        <v>2.41</v>
      </c>
      <c r="R13" s="51">
        <v>0.08</v>
      </c>
      <c r="S13" s="51">
        <v>46.49</v>
      </c>
      <c r="T13" s="51">
        <v>0.82000000000000006</v>
      </c>
      <c r="U13" s="51">
        <v>12.43</v>
      </c>
      <c r="V13" s="51">
        <v>13.61</v>
      </c>
      <c r="W13" s="51">
        <v>17.05</v>
      </c>
      <c r="X13" s="51">
        <v>2.44</v>
      </c>
      <c r="Y13" s="51">
        <v>0.45999999999999996</v>
      </c>
      <c r="Z13" s="51">
        <v>90.03</v>
      </c>
      <c r="AA13" s="51">
        <v>0.02</v>
      </c>
      <c r="AB13" s="51">
        <v>30</v>
      </c>
      <c r="AC13" s="51">
        <v>29.98</v>
      </c>
      <c r="AD13" s="51">
        <v>0.03</v>
      </c>
      <c r="AE13" s="51">
        <v>22.279999999999998</v>
      </c>
      <c r="AF13" s="51">
        <v>5.5</v>
      </c>
      <c r="AG13" s="51">
        <v>0.03</v>
      </c>
      <c r="AH13" s="51">
        <v>0.22</v>
      </c>
      <c r="AI13" s="51">
        <v>0.22000000000000003</v>
      </c>
      <c r="AJ13" s="51">
        <v>0.02</v>
      </c>
      <c r="AK13" s="51">
        <v>0.55000000000000004</v>
      </c>
      <c r="AL13" s="51"/>
      <c r="AM13" s="51">
        <v>65313.4</v>
      </c>
      <c r="AN13" s="51"/>
      <c r="AO13" s="51">
        <v>3305.04</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154213.74000000005</v>
      </c>
    </row>
    <row r="14" spans="1:81" s="9" customFormat="1" ht="13.5" customHeight="1" x14ac:dyDescent="0.2">
      <c r="A14" s="27" t="s">
        <v>188</v>
      </c>
      <c r="B14" s="24">
        <v>13216.36</v>
      </c>
      <c r="C14" s="24">
        <v>3252.58</v>
      </c>
      <c r="D14" s="24">
        <v>636.04</v>
      </c>
      <c r="E14" s="24">
        <v>1715.87</v>
      </c>
      <c r="F14" s="24">
        <v>1784.83</v>
      </c>
      <c r="G14" s="24"/>
      <c r="H14" s="24">
        <v>5.64</v>
      </c>
      <c r="I14" s="24">
        <v>71.569999999999993</v>
      </c>
      <c r="J14" s="24">
        <v>4.63</v>
      </c>
      <c r="K14" s="24">
        <v>19.309999999999999</v>
      </c>
      <c r="L14" s="24"/>
      <c r="M14" s="24"/>
      <c r="N14" s="24">
        <v>6.85</v>
      </c>
      <c r="O14" s="24">
        <v>4.6100000000000003</v>
      </c>
      <c r="P14" s="24">
        <v>2.68</v>
      </c>
      <c r="Q14" s="24">
        <v>0.06</v>
      </c>
      <c r="R14" s="24">
        <v>0</v>
      </c>
      <c r="S14" s="24">
        <v>33</v>
      </c>
      <c r="T14" s="24">
        <v>0.4</v>
      </c>
      <c r="U14" s="24">
        <v>11.2</v>
      </c>
      <c r="V14" s="24">
        <v>9.94</v>
      </c>
      <c r="W14" s="24">
        <v>11.24</v>
      </c>
      <c r="X14" s="24">
        <v>7.0000000000000007E-2</v>
      </c>
      <c r="Y14" s="24">
        <v>0.42</v>
      </c>
      <c r="Z14" s="24">
        <v>79.650000000000006</v>
      </c>
      <c r="AA14" s="24">
        <v>0</v>
      </c>
      <c r="AB14" s="24">
        <v>29.83</v>
      </c>
      <c r="AC14" s="24">
        <v>26.01</v>
      </c>
      <c r="AD14" s="24">
        <v>0</v>
      </c>
      <c r="AE14" s="24">
        <v>18.47</v>
      </c>
      <c r="AF14" s="24">
        <v>4.8600000000000003</v>
      </c>
      <c r="AG14" s="24">
        <v>0</v>
      </c>
      <c r="AH14" s="24">
        <v>0</v>
      </c>
      <c r="AI14" s="24">
        <v>0.05</v>
      </c>
      <c r="AJ14" s="24">
        <v>0</v>
      </c>
      <c r="AK14" s="24">
        <v>0.46</v>
      </c>
      <c r="AL14" s="24"/>
      <c r="AM14" s="24">
        <v>65313.4</v>
      </c>
      <c r="AN14" s="24"/>
      <c r="AO14" s="24">
        <v>3238.94</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89498.97</v>
      </c>
    </row>
    <row r="15" spans="1:81" s="9" customFormat="1" ht="13.5" customHeight="1" x14ac:dyDescent="0.2">
      <c r="A15" s="15" t="s">
        <v>189</v>
      </c>
      <c r="B15" s="17">
        <v>600.74</v>
      </c>
      <c r="C15" s="17">
        <v>147.84</v>
      </c>
      <c r="D15" s="17">
        <v>83.46</v>
      </c>
      <c r="E15" s="17">
        <v>77.989999999999995</v>
      </c>
      <c r="F15" s="17">
        <v>0</v>
      </c>
      <c r="G15" s="17"/>
      <c r="H15" s="17">
        <v>2.67</v>
      </c>
      <c r="I15" s="17">
        <v>22.89</v>
      </c>
      <c r="J15" s="17">
        <v>0.87</v>
      </c>
      <c r="K15" s="17"/>
      <c r="L15" s="17"/>
      <c r="M15" s="17"/>
      <c r="N15" s="17">
        <v>9.18</v>
      </c>
      <c r="O15" s="17">
        <v>3.89</v>
      </c>
      <c r="P15" s="17">
        <v>3.28</v>
      </c>
      <c r="Q15" s="17">
        <v>2.35</v>
      </c>
      <c r="R15" s="17">
        <v>0.08</v>
      </c>
      <c r="S15" s="17">
        <v>13.49</v>
      </c>
      <c r="T15" s="17">
        <v>0.42</v>
      </c>
      <c r="U15" s="17">
        <v>1.23</v>
      </c>
      <c r="V15" s="17">
        <v>3.67</v>
      </c>
      <c r="W15" s="17">
        <v>5.81</v>
      </c>
      <c r="X15" s="17">
        <v>2.37</v>
      </c>
      <c r="Y15" s="17">
        <v>0.04</v>
      </c>
      <c r="Z15" s="17">
        <v>10.38</v>
      </c>
      <c r="AA15" s="17">
        <v>0.02</v>
      </c>
      <c r="AB15" s="17">
        <v>0.17</v>
      </c>
      <c r="AC15" s="17">
        <v>3.97</v>
      </c>
      <c r="AD15" s="17">
        <v>0.03</v>
      </c>
      <c r="AE15" s="17">
        <v>3.81</v>
      </c>
      <c r="AF15" s="17">
        <v>0.64</v>
      </c>
      <c r="AG15" s="17">
        <v>0.03</v>
      </c>
      <c r="AH15" s="17">
        <v>0.22</v>
      </c>
      <c r="AI15" s="17">
        <v>0.17</v>
      </c>
      <c r="AJ15" s="17">
        <v>0.02</v>
      </c>
      <c r="AK15" s="17">
        <v>0.09</v>
      </c>
      <c r="AL15" s="17"/>
      <c r="AM15" s="17"/>
      <c r="AN15" s="17"/>
      <c r="AO15" s="17">
        <v>66.099999999999994</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1067.9199999999996</v>
      </c>
    </row>
    <row r="16" spans="1:81" s="9" customFormat="1" ht="13.5" customHeight="1" x14ac:dyDescent="0.2">
      <c r="A16" s="27" t="s">
        <v>219</v>
      </c>
      <c r="B16" s="24">
        <v>46257.279999999999</v>
      </c>
      <c r="C16" s="24">
        <v>11384.03</v>
      </c>
      <c r="D16" s="24">
        <v>0</v>
      </c>
      <c r="E16" s="24">
        <v>6005.54</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63646.85</v>
      </c>
    </row>
    <row r="17" spans="1:82" s="9" customFormat="1" ht="13.5" customHeight="1" x14ac:dyDescent="0.2">
      <c r="A17" s="90" t="s">
        <v>76</v>
      </c>
      <c r="B17" s="91"/>
      <c r="C17" s="91"/>
      <c r="D17" s="91"/>
      <c r="E17" s="91"/>
      <c r="F17" s="91"/>
      <c r="G17" s="91"/>
      <c r="H17" s="91">
        <v>36.74</v>
      </c>
      <c r="I17" s="91">
        <v>7.0000000000000007E-2</v>
      </c>
      <c r="J17" s="91">
        <v>8.8699999999999992</v>
      </c>
      <c r="K17" s="91"/>
      <c r="L17" s="91"/>
      <c r="M17" s="91"/>
      <c r="N17" s="91">
        <v>0.04</v>
      </c>
      <c r="O17" s="91">
        <v>0.18</v>
      </c>
      <c r="P17" s="91">
        <v>0.12</v>
      </c>
      <c r="Q17" s="91">
        <v>0.01</v>
      </c>
      <c r="R17" s="91">
        <v>0</v>
      </c>
      <c r="S17" s="91">
        <v>0</v>
      </c>
      <c r="T17" s="91">
        <v>0</v>
      </c>
      <c r="U17" s="91">
        <v>0</v>
      </c>
      <c r="V17" s="91">
        <v>0.01</v>
      </c>
      <c r="W17" s="91">
        <v>7.0000000000000007E-2</v>
      </c>
      <c r="X17" s="91">
        <v>0.02</v>
      </c>
      <c r="Y17" s="91">
        <v>0</v>
      </c>
      <c r="Z17" s="91">
        <v>0.28999999999999998</v>
      </c>
      <c r="AA17" s="91">
        <v>0.01</v>
      </c>
      <c r="AB17" s="91">
        <v>0.02</v>
      </c>
      <c r="AC17" s="91">
        <v>0.23</v>
      </c>
      <c r="AD17" s="91">
        <v>0.06</v>
      </c>
      <c r="AE17" s="91">
        <v>1.01</v>
      </c>
      <c r="AF17" s="91">
        <v>9.02</v>
      </c>
      <c r="AG17" s="91">
        <v>0</v>
      </c>
      <c r="AH17" s="91">
        <v>0.03</v>
      </c>
      <c r="AI17" s="91">
        <v>0</v>
      </c>
      <c r="AJ17" s="91">
        <v>0.03</v>
      </c>
      <c r="AK17" s="91">
        <v>0</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56.83</v>
      </c>
    </row>
    <row r="18" spans="1:82" s="9" customFormat="1" ht="13.5" customHeight="1" x14ac:dyDescent="0.2">
      <c r="A18" s="27" t="s">
        <v>77</v>
      </c>
      <c r="B18" s="24"/>
      <c r="C18" s="24"/>
      <c r="D18" s="24"/>
      <c r="E18" s="24"/>
      <c r="F18" s="24"/>
      <c r="G18" s="24"/>
      <c r="H18" s="24">
        <v>34.96</v>
      </c>
      <c r="I18" s="24">
        <v>0</v>
      </c>
      <c r="J18" s="24">
        <v>8.8699999999999992</v>
      </c>
      <c r="K18" s="24"/>
      <c r="L18" s="24"/>
      <c r="M18" s="24"/>
      <c r="N18" s="24">
        <v>0.04</v>
      </c>
      <c r="O18" s="24">
        <v>0.18</v>
      </c>
      <c r="P18" s="24">
        <v>0.12</v>
      </c>
      <c r="Q18" s="24">
        <v>0.01</v>
      </c>
      <c r="R18" s="24">
        <v>0</v>
      </c>
      <c r="S18" s="24">
        <v>0</v>
      </c>
      <c r="T18" s="24">
        <v>0</v>
      </c>
      <c r="U18" s="24">
        <v>0</v>
      </c>
      <c r="V18" s="24">
        <v>0.01</v>
      </c>
      <c r="W18" s="24">
        <v>7.0000000000000007E-2</v>
      </c>
      <c r="X18" s="24">
        <v>0.02</v>
      </c>
      <c r="Y18" s="24">
        <v>0</v>
      </c>
      <c r="Z18" s="24">
        <v>0.28999999999999998</v>
      </c>
      <c r="AA18" s="24">
        <v>0.01</v>
      </c>
      <c r="AB18" s="24">
        <v>0.02</v>
      </c>
      <c r="AC18" s="24">
        <v>0.23</v>
      </c>
      <c r="AD18" s="24">
        <v>0.06</v>
      </c>
      <c r="AE18" s="24">
        <v>1.01</v>
      </c>
      <c r="AF18" s="24">
        <v>9.02</v>
      </c>
      <c r="AG18" s="24">
        <v>0</v>
      </c>
      <c r="AH18" s="24">
        <v>0.03</v>
      </c>
      <c r="AI18" s="24">
        <v>0</v>
      </c>
      <c r="AJ18" s="24">
        <v>0.03</v>
      </c>
      <c r="AK18" s="24">
        <v>0</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54.97999999999999</v>
      </c>
    </row>
    <row r="19" spans="1:82" s="9" customFormat="1" ht="13.5" customHeight="1" x14ac:dyDescent="0.2">
      <c r="A19" s="15" t="s">
        <v>220</v>
      </c>
      <c r="B19" s="17"/>
      <c r="C19" s="17"/>
      <c r="D19" s="17"/>
      <c r="E19" s="17"/>
      <c r="F19" s="17"/>
      <c r="G19" s="17"/>
      <c r="H19" s="17">
        <v>1.78</v>
      </c>
      <c r="I19" s="17">
        <v>7.0000000000000007E-2</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1.85</v>
      </c>
    </row>
    <row r="20" spans="1:82" s="9" customFormat="1" ht="13.5" customHeight="1" x14ac:dyDescent="0.2">
      <c r="A20" s="19" t="s">
        <v>95</v>
      </c>
      <c r="B20" s="21">
        <v>60074.38</v>
      </c>
      <c r="C20" s="21">
        <v>14784.45</v>
      </c>
      <c r="D20" s="21">
        <v>719.5</v>
      </c>
      <c r="E20" s="21">
        <v>7799.4</v>
      </c>
      <c r="F20" s="21">
        <v>1784.83</v>
      </c>
      <c r="G20" s="21"/>
      <c r="H20" s="21">
        <v>45.05</v>
      </c>
      <c r="I20" s="21">
        <v>94.529999999999987</v>
      </c>
      <c r="J20" s="21">
        <v>14.37</v>
      </c>
      <c r="K20" s="21">
        <v>19.309999999999999</v>
      </c>
      <c r="L20" s="21"/>
      <c r="M20" s="21"/>
      <c r="N20" s="21">
        <v>16.07</v>
      </c>
      <c r="O20" s="21">
        <v>8.68</v>
      </c>
      <c r="P20" s="21">
        <v>6.08</v>
      </c>
      <c r="Q20" s="21">
        <v>2.42</v>
      </c>
      <c r="R20" s="21">
        <v>0.08</v>
      </c>
      <c r="S20" s="21">
        <v>46.49</v>
      </c>
      <c r="T20" s="21">
        <v>0.82000000000000006</v>
      </c>
      <c r="U20" s="21">
        <v>12.43</v>
      </c>
      <c r="V20" s="21">
        <v>13.62</v>
      </c>
      <c r="W20" s="21">
        <v>17.12</v>
      </c>
      <c r="X20" s="21">
        <v>2.46</v>
      </c>
      <c r="Y20" s="21">
        <v>0.45999999999999996</v>
      </c>
      <c r="Z20" s="21">
        <v>90.320000000000007</v>
      </c>
      <c r="AA20" s="21">
        <v>0.03</v>
      </c>
      <c r="AB20" s="21">
        <v>30.02</v>
      </c>
      <c r="AC20" s="21">
        <v>30.21</v>
      </c>
      <c r="AD20" s="21">
        <v>0.09</v>
      </c>
      <c r="AE20" s="21">
        <v>23.29</v>
      </c>
      <c r="AF20" s="21">
        <v>14.52</v>
      </c>
      <c r="AG20" s="21">
        <v>0.03</v>
      </c>
      <c r="AH20" s="21">
        <v>0.25</v>
      </c>
      <c r="AI20" s="21">
        <v>0.22000000000000003</v>
      </c>
      <c r="AJ20" s="21">
        <v>0.05</v>
      </c>
      <c r="AK20" s="21">
        <v>0.55000000000000004</v>
      </c>
      <c r="AL20" s="21"/>
      <c r="AM20" s="21">
        <v>65313.4</v>
      </c>
      <c r="AN20" s="21"/>
      <c r="AO20" s="21">
        <v>3305.04</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154270.57000000004</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14.34</v>
      </c>
      <c r="J22" s="24">
        <v>2.36</v>
      </c>
      <c r="K22" s="24"/>
      <c r="L22" s="24"/>
      <c r="M22" s="24"/>
      <c r="N22" s="24">
        <v>13.21</v>
      </c>
      <c r="O22" s="24">
        <v>2.33</v>
      </c>
      <c r="P22" s="24">
        <v>4.5</v>
      </c>
      <c r="Q22" s="24">
        <v>2.74</v>
      </c>
      <c r="R22" s="24">
        <v>2.17</v>
      </c>
      <c r="S22" s="24">
        <v>0.03</v>
      </c>
      <c r="T22" s="24">
        <v>0.46</v>
      </c>
      <c r="U22" s="24">
        <v>3.44</v>
      </c>
      <c r="V22" s="24">
        <v>9.5</v>
      </c>
      <c r="W22" s="24">
        <v>12.87</v>
      </c>
      <c r="X22" s="24">
        <v>1.28</v>
      </c>
      <c r="Y22" s="24">
        <v>0.41</v>
      </c>
      <c r="Z22" s="24">
        <v>2.1800000000000002</v>
      </c>
      <c r="AA22" s="24">
        <v>0.44</v>
      </c>
      <c r="AB22" s="24">
        <v>9.43</v>
      </c>
      <c r="AC22" s="24">
        <v>11.42</v>
      </c>
      <c r="AD22" s="24">
        <v>2.2599999999999998</v>
      </c>
      <c r="AE22" s="24">
        <v>5.9</v>
      </c>
      <c r="AF22" s="24">
        <v>2.97</v>
      </c>
      <c r="AG22" s="24">
        <v>0.63</v>
      </c>
      <c r="AH22" s="24">
        <v>1.43</v>
      </c>
      <c r="AI22" s="24">
        <v>0.68</v>
      </c>
      <c r="AJ22" s="24">
        <v>0.56999999999999995</v>
      </c>
      <c r="AK22" s="24">
        <v>2.4900000000000002</v>
      </c>
      <c r="AL22" s="24"/>
      <c r="AM22" s="24"/>
      <c r="AN22" s="24"/>
      <c r="AO22" s="24"/>
      <c r="AP22" s="24"/>
      <c r="AQ22" s="24"/>
      <c r="AR22" s="24"/>
      <c r="AS22" s="24">
        <v>1.58</v>
      </c>
      <c r="AT22" s="24">
        <v>4.2300000000000004</v>
      </c>
      <c r="AU22" s="24">
        <v>0</v>
      </c>
      <c r="AV22" s="24"/>
      <c r="AW22" s="24">
        <v>77.66</v>
      </c>
      <c r="AX22" s="24">
        <v>5.81</v>
      </c>
      <c r="AY22" s="24">
        <v>0.53</v>
      </c>
      <c r="AZ22" s="24">
        <v>0</v>
      </c>
      <c r="BA22" s="24">
        <v>1.06</v>
      </c>
      <c r="BB22" s="24">
        <v>5.28</v>
      </c>
      <c r="BC22" s="24">
        <v>0</v>
      </c>
      <c r="BD22" s="24">
        <v>47.02</v>
      </c>
      <c r="BE22" s="24"/>
      <c r="BF22" s="24">
        <v>19.02</v>
      </c>
      <c r="BG22" s="24"/>
      <c r="BH22" s="24">
        <v>60.22</v>
      </c>
      <c r="BI22" s="24"/>
      <c r="BJ22" s="24">
        <v>5.81</v>
      </c>
      <c r="BK22" s="24"/>
      <c r="BL22" s="24">
        <v>26.94</v>
      </c>
      <c r="BM22" s="24">
        <v>4.75</v>
      </c>
      <c r="BN22" s="24"/>
      <c r="BO22" s="24">
        <v>145.81</v>
      </c>
      <c r="BP22" s="24">
        <v>40.15</v>
      </c>
      <c r="BQ22" s="24">
        <v>2.64</v>
      </c>
      <c r="BR22" s="24">
        <v>11.09</v>
      </c>
      <c r="BS22" s="24"/>
      <c r="BT22" s="24">
        <v>25.36</v>
      </c>
      <c r="BU22" s="24">
        <v>0</v>
      </c>
      <c r="BV22" s="24"/>
      <c r="BW22" s="24">
        <v>2488.42</v>
      </c>
      <c r="BX22" s="24"/>
      <c r="BY22" s="24"/>
      <c r="BZ22" s="24"/>
      <c r="CA22" s="58"/>
      <c r="CB22" s="58"/>
      <c r="CC22" s="141">
        <v>3083.42</v>
      </c>
    </row>
    <row r="23" spans="1:82" s="9" customFormat="1" ht="13.5" customHeight="1" x14ac:dyDescent="0.2">
      <c r="A23" s="16" t="s">
        <v>97</v>
      </c>
      <c r="B23" s="17">
        <v>60074.39</v>
      </c>
      <c r="C23" s="17">
        <v>14784.46</v>
      </c>
      <c r="D23" s="17">
        <v>719.5</v>
      </c>
      <c r="E23" s="17">
        <v>7799.4</v>
      </c>
      <c r="F23" s="17">
        <v>1784.83</v>
      </c>
      <c r="G23" s="17"/>
      <c r="H23" s="17">
        <v>45.05</v>
      </c>
      <c r="I23" s="17">
        <v>94.52</v>
      </c>
      <c r="J23" s="17">
        <v>14.37</v>
      </c>
      <c r="K23" s="17">
        <v>19.309999999999999</v>
      </c>
      <c r="L23" s="17"/>
      <c r="M23" s="17"/>
      <c r="N23" s="17">
        <v>16.07</v>
      </c>
      <c r="O23" s="17">
        <v>8.67</v>
      </c>
      <c r="P23" s="17">
        <v>6.08</v>
      </c>
      <c r="Q23" s="17">
        <v>2.42</v>
      </c>
      <c r="R23" s="17">
        <v>0.08</v>
      </c>
      <c r="S23" s="17">
        <v>46.49</v>
      </c>
      <c r="T23" s="17">
        <v>0.82</v>
      </c>
      <c r="U23" s="17">
        <v>12.43</v>
      </c>
      <c r="V23" s="17">
        <v>13.61</v>
      </c>
      <c r="W23" s="17">
        <v>17.12</v>
      </c>
      <c r="X23" s="17">
        <v>2.46</v>
      </c>
      <c r="Y23" s="17">
        <v>0.46</v>
      </c>
      <c r="Z23" s="17">
        <v>90.32</v>
      </c>
      <c r="AA23" s="17">
        <v>0.03</v>
      </c>
      <c r="AB23" s="17">
        <v>30.02</v>
      </c>
      <c r="AC23" s="17">
        <v>30.21</v>
      </c>
      <c r="AD23" s="17">
        <v>0.1</v>
      </c>
      <c r="AE23" s="17">
        <v>23.29</v>
      </c>
      <c r="AF23" s="17">
        <v>14.52</v>
      </c>
      <c r="AG23" s="17">
        <v>0.03</v>
      </c>
      <c r="AH23" s="17">
        <v>0.25</v>
      </c>
      <c r="AI23" s="17">
        <v>0.22</v>
      </c>
      <c r="AJ23" s="17">
        <v>0.04</v>
      </c>
      <c r="AK23" s="17">
        <v>0.54</v>
      </c>
      <c r="AL23" s="17"/>
      <c r="AM23" s="17">
        <v>65313.4</v>
      </c>
      <c r="AN23" s="17"/>
      <c r="AO23" s="17">
        <v>148.63</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151114.14000000004</v>
      </c>
    </row>
    <row r="24" spans="1:82" s="9" customFormat="1" ht="13.5" customHeight="1" x14ac:dyDescent="0.2">
      <c r="A24" s="19" t="s">
        <v>82</v>
      </c>
      <c r="B24" s="21">
        <v>60074.39</v>
      </c>
      <c r="C24" s="21">
        <v>14784.46</v>
      </c>
      <c r="D24" s="21">
        <v>719.5</v>
      </c>
      <c r="E24" s="21">
        <v>7799.4</v>
      </c>
      <c r="F24" s="21">
        <v>1784.83</v>
      </c>
      <c r="G24" s="21"/>
      <c r="H24" s="21">
        <v>45.05</v>
      </c>
      <c r="I24" s="21">
        <v>108.86</v>
      </c>
      <c r="J24" s="21">
        <v>16.73</v>
      </c>
      <c r="K24" s="21">
        <v>19.309999999999999</v>
      </c>
      <c r="L24" s="21"/>
      <c r="M24" s="21"/>
      <c r="N24" s="21">
        <v>29.28</v>
      </c>
      <c r="O24" s="21">
        <v>11</v>
      </c>
      <c r="P24" s="21">
        <v>10.58</v>
      </c>
      <c r="Q24" s="21">
        <v>5.16</v>
      </c>
      <c r="R24" s="21">
        <v>2.25</v>
      </c>
      <c r="S24" s="21">
        <v>46.52</v>
      </c>
      <c r="T24" s="21">
        <v>1.28</v>
      </c>
      <c r="U24" s="21">
        <v>15.87</v>
      </c>
      <c r="V24" s="21">
        <v>23.11</v>
      </c>
      <c r="W24" s="21">
        <v>29.990000000000002</v>
      </c>
      <c r="X24" s="21">
        <v>3.74</v>
      </c>
      <c r="Y24" s="21">
        <v>0.87</v>
      </c>
      <c r="Z24" s="21">
        <v>92.5</v>
      </c>
      <c r="AA24" s="21">
        <v>0.47</v>
      </c>
      <c r="AB24" s="21">
        <v>39.450000000000003</v>
      </c>
      <c r="AC24" s="21">
        <v>41.63</v>
      </c>
      <c r="AD24" s="21">
        <v>2.36</v>
      </c>
      <c r="AE24" s="21">
        <v>29.189999999999998</v>
      </c>
      <c r="AF24" s="21">
        <v>17.489999999999998</v>
      </c>
      <c r="AG24" s="21">
        <v>0.66</v>
      </c>
      <c r="AH24" s="21">
        <v>1.68</v>
      </c>
      <c r="AI24" s="21">
        <v>0.9</v>
      </c>
      <c r="AJ24" s="21">
        <v>0.61</v>
      </c>
      <c r="AK24" s="21">
        <v>3.0300000000000002</v>
      </c>
      <c r="AL24" s="21"/>
      <c r="AM24" s="21">
        <v>65313.4</v>
      </c>
      <c r="AN24" s="21"/>
      <c r="AO24" s="21">
        <v>148.63</v>
      </c>
      <c r="AP24" s="21"/>
      <c r="AQ24" s="21"/>
      <c r="AR24" s="21"/>
      <c r="AS24" s="21">
        <v>1.58</v>
      </c>
      <c r="AT24" s="21">
        <v>4.2300000000000004</v>
      </c>
      <c r="AU24" s="21">
        <v>0</v>
      </c>
      <c r="AV24" s="21"/>
      <c r="AW24" s="21">
        <v>77.66</v>
      </c>
      <c r="AX24" s="21">
        <v>5.81</v>
      </c>
      <c r="AY24" s="21">
        <v>0.53</v>
      </c>
      <c r="AZ24" s="21">
        <v>0</v>
      </c>
      <c r="BA24" s="21">
        <v>1.06</v>
      </c>
      <c r="BB24" s="21">
        <v>5.28</v>
      </c>
      <c r="BC24" s="21">
        <v>0</v>
      </c>
      <c r="BD24" s="21">
        <v>47.02</v>
      </c>
      <c r="BE24" s="21"/>
      <c r="BF24" s="21">
        <v>19.02</v>
      </c>
      <c r="BG24" s="21"/>
      <c r="BH24" s="21">
        <v>60.22</v>
      </c>
      <c r="BI24" s="21"/>
      <c r="BJ24" s="21">
        <v>5.81</v>
      </c>
      <c r="BK24" s="21"/>
      <c r="BL24" s="21">
        <v>26.94</v>
      </c>
      <c r="BM24" s="21">
        <v>4.75</v>
      </c>
      <c r="BN24" s="21"/>
      <c r="BO24" s="21">
        <v>145.81</v>
      </c>
      <c r="BP24" s="21">
        <v>40.15</v>
      </c>
      <c r="BQ24" s="21">
        <v>2.64</v>
      </c>
      <c r="BR24" s="21">
        <v>11.09</v>
      </c>
      <c r="BS24" s="21"/>
      <c r="BT24" s="21">
        <v>25.36</v>
      </c>
      <c r="BU24" s="21">
        <v>0</v>
      </c>
      <c r="BV24" s="21"/>
      <c r="BW24" s="21">
        <v>2488.42</v>
      </c>
      <c r="BX24" s="21"/>
      <c r="BY24" s="34"/>
      <c r="BZ24" s="34"/>
      <c r="CA24" s="34"/>
      <c r="CB24" s="34"/>
      <c r="CC24" s="139">
        <v>154197.56</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11.27</v>
      </c>
      <c r="I26" s="80">
        <v>89.71</v>
      </c>
      <c r="J26" s="80">
        <v>11.35</v>
      </c>
      <c r="K26" s="80"/>
      <c r="L26" s="80"/>
      <c r="M26" s="80"/>
      <c r="N26" s="80">
        <v>25.84</v>
      </c>
      <c r="O26" s="80">
        <v>6.83</v>
      </c>
      <c r="P26" s="80">
        <v>7.77</v>
      </c>
      <c r="Q26" s="80">
        <v>2.36</v>
      </c>
      <c r="R26" s="80">
        <v>0.91</v>
      </c>
      <c r="S26" s="80">
        <v>38.35</v>
      </c>
      <c r="T26" s="80">
        <v>0.72</v>
      </c>
      <c r="U26" s="80">
        <v>5.1100000000000003</v>
      </c>
      <c r="V26" s="80">
        <v>9.8800000000000008</v>
      </c>
      <c r="W26" s="80">
        <v>19.61</v>
      </c>
      <c r="X26" s="80">
        <v>2.77</v>
      </c>
      <c r="Y26" s="80">
        <v>0.3</v>
      </c>
      <c r="Z26" s="80">
        <v>83.87</v>
      </c>
      <c r="AA26" s="80">
        <v>0.06</v>
      </c>
      <c r="AB26" s="80">
        <v>16.670000000000002</v>
      </c>
      <c r="AC26" s="80">
        <v>20.190000000000001</v>
      </c>
      <c r="AD26" s="80">
        <v>0.65</v>
      </c>
      <c r="AE26" s="80">
        <v>6.48</v>
      </c>
      <c r="AF26" s="80">
        <v>11.44</v>
      </c>
      <c r="AG26" s="80">
        <v>0.26</v>
      </c>
      <c r="AH26" s="80">
        <v>0.53</v>
      </c>
      <c r="AI26" s="80">
        <v>0.47</v>
      </c>
      <c r="AJ26" s="80">
        <v>0.08</v>
      </c>
      <c r="AK26" s="80">
        <v>1.37</v>
      </c>
      <c r="AL26" s="80"/>
      <c r="AM26" s="80"/>
      <c r="AN26" s="80"/>
      <c r="AO26" s="80"/>
      <c r="AP26" s="80">
        <v>1722.71</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2097.56</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1722.71</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1722.71</v>
      </c>
    </row>
    <row r="28" spans="1:82" s="9" customFormat="1" ht="13.5" customHeight="1" x14ac:dyDescent="0.2">
      <c r="A28" s="27" t="s">
        <v>85</v>
      </c>
      <c r="B28" s="24"/>
      <c r="C28" s="24"/>
      <c r="D28" s="24"/>
      <c r="E28" s="24"/>
      <c r="F28" s="24"/>
      <c r="G28" s="24"/>
      <c r="H28" s="24">
        <v>11.27</v>
      </c>
      <c r="I28" s="24">
        <v>89.71</v>
      </c>
      <c r="J28" s="24">
        <v>11.35</v>
      </c>
      <c r="K28" s="24"/>
      <c r="L28" s="24"/>
      <c r="M28" s="24"/>
      <c r="N28" s="24">
        <v>25.84</v>
      </c>
      <c r="O28" s="24">
        <v>6.83</v>
      </c>
      <c r="P28" s="24">
        <v>7.77</v>
      </c>
      <c r="Q28" s="24">
        <v>2.36</v>
      </c>
      <c r="R28" s="24">
        <v>0.91</v>
      </c>
      <c r="S28" s="24">
        <v>38.35</v>
      </c>
      <c r="T28" s="24">
        <v>0.72</v>
      </c>
      <c r="U28" s="24">
        <v>5.1100000000000003</v>
      </c>
      <c r="V28" s="24">
        <v>9.8800000000000008</v>
      </c>
      <c r="W28" s="24">
        <v>19.61</v>
      </c>
      <c r="X28" s="24">
        <v>2.77</v>
      </c>
      <c r="Y28" s="24">
        <v>0.3</v>
      </c>
      <c r="Z28" s="24">
        <v>83.87</v>
      </c>
      <c r="AA28" s="24">
        <v>0.06</v>
      </c>
      <c r="AB28" s="24">
        <v>16.670000000000002</v>
      </c>
      <c r="AC28" s="24">
        <v>20.190000000000001</v>
      </c>
      <c r="AD28" s="24">
        <v>0.65</v>
      </c>
      <c r="AE28" s="24">
        <v>6.48</v>
      </c>
      <c r="AF28" s="24">
        <v>11.44</v>
      </c>
      <c r="AG28" s="24">
        <v>0.26</v>
      </c>
      <c r="AH28" s="24">
        <v>0.53</v>
      </c>
      <c r="AI28" s="24">
        <v>0.47</v>
      </c>
      <c r="AJ28" s="24">
        <v>0.08</v>
      </c>
      <c r="AK28" s="24">
        <v>1.37</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374.85000000000008</v>
      </c>
    </row>
    <row r="29" spans="1:82" s="9" customFormat="1" ht="13.5" customHeight="1" x14ac:dyDescent="0.2">
      <c r="A29" s="26" t="s">
        <v>99</v>
      </c>
      <c r="B29" s="51"/>
      <c r="C29" s="51"/>
      <c r="D29" s="51"/>
      <c r="E29" s="51"/>
      <c r="F29" s="51"/>
      <c r="G29" s="51"/>
      <c r="H29" s="51">
        <v>15.13</v>
      </c>
      <c r="I29" s="51">
        <v>138.07</v>
      </c>
      <c r="J29" s="51">
        <v>10.29</v>
      </c>
      <c r="K29" s="51"/>
      <c r="L29" s="51"/>
      <c r="M29" s="51"/>
      <c r="N29" s="51">
        <v>0.52</v>
      </c>
      <c r="O29" s="51">
        <v>12.66</v>
      </c>
      <c r="P29" s="51">
        <v>0.55000000000000004</v>
      </c>
      <c r="Q29" s="51">
        <v>0.14000000000000001</v>
      </c>
      <c r="R29" s="51">
        <v>0.08</v>
      </c>
      <c r="S29" s="51">
        <v>710.13</v>
      </c>
      <c r="T29" s="51">
        <v>0</v>
      </c>
      <c r="U29" s="51">
        <v>0.99</v>
      </c>
      <c r="V29" s="51">
        <v>1.38</v>
      </c>
      <c r="W29" s="51">
        <v>3.59</v>
      </c>
      <c r="X29" s="51">
        <v>0.17</v>
      </c>
      <c r="Y29" s="51">
        <v>0</v>
      </c>
      <c r="Z29" s="51">
        <v>26.73</v>
      </c>
      <c r="AA29" s="51">
        <v>0.01</v>
      </c>
      <c r="AB29" s="51">
        <v>21.88</v>
      </c>
      <c r="AC29" s="51">
        <v>8.08</v>
      </c>
      <c r="AD29" s="51">
        <v>0.5</v>
      </c>
      <c r="AE29" s="51">
        <v>11.07</v>
      </c>
      <c r="AF29" s="51">
        <v>150.63999999999999</v>
      </c>
      <c r="AG29" s="51">
        <v>0.14000000000000001</v>
      </c>
      <c r="AH29" s="51">
        <v>0.11</v>
      </c>
      <c r="AI29" s="51">
        <v>0.08</v>
      </c>
      <c r="AJ29" s="51">
        <v>0.02</v>
      </c>
      <c r="AK29" s="51">
        <v>0.03</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1112.99</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15.13</v>
      </c>
      <c r="I31" s="17">
        <v>138.07</v>
      </c>
      <c r="J31" s="17">
        <v>10.29</v>
      </c>
      <c r="K31" s="17"/>
      <c r="L31" s="17"/>
      <c r="M31" s="17"/>
      <c r="N31" s="17">
        <v>0.52</v>
      </c>
      <c r="O31" s="17">
        <v>12.66</v>
      </c>
      <c r="P31" s="17">
        <v>0.55000000000000004</v>
      </c>
      <c r="Q31" s="17">
        <v>0.14000000000000001</v>
      </c>
      <c r="R31" s="17">
        <v>0.08</v>
      </c>
      <c r="S31" s="17">
        <v>710.13</v>
      </c>
      <c r="T31" s="17">
        <v>0</v>
      </c>
      <c r="U31" s="17">
        <v>0.99</v>
      </c>
      <c r="V31" s="17">
        <v>1.38</v>
      </c>
      <c r="W31" s="17">
        <v>3.59</v>
      </c>
      <c r="X31" s="17">
        <v>0.17</v>
      </c>
      <c r="Y31" s="17">
        <v>0</v>
      </c>
      <c r="Z31" s="17">
        <v>26.73</v>
      </c>
      <c r="AA31" s="17">
        <v>0.01</v>
      </c>
      <c r="AB31" s="17">
        <v>21.88</v>
      </c>
      <c r="AC31" s="17">
        <v>8.08</v>
      </c>
      <c r="AD31" s="17">
        <v>0.5</v>
      </c>
      <c r="AE31" s="17">
        <v>11.07</v>
      </c>
      <c r="AF31" s="17">
        <v>150.63999999999999</v>
      </c>
      <c r="AG31" s="17">
        <v>0.14000000000000001</v>
      </c>
      <c r="AH31" s="17">
        <v>0.11</v>
      </c>
      <c r="AI31" s="17">
        <v>0.08</v>
      </c>
      <c r="AJ31" s="17">
        <v>0.02</v>
      </c>
      <c r="AK31" s="17">
        <v>0.03</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1112.99</v>
      </c>
    </row>
    <row r="32" spans="1:82" s="9" customFormat="1" ht="13.5" customHeight="1" x14ac:dyDescent="0.2">
      <c r="A32" s="19" t="s">
        <v>87</v>
      </c>
      <c r="B32" s="21"/>
      <c r="C32" s="21"/>
      <c r="D32" s="21"/>
      <c r="E32" s="21"/>
      <c r="F32" s="21"/>
      <c r="G32" s="21"/>
      <c r="H32" s="21">
        <v>26.4</v>
      </c>
      <c r="I32" s="21">
        <v>227.77999999999997</v>
      </c>
      <c r="J32" s="21">
        <v>21.64</v>
      </c>
      <c r="K32" s="21"/>
      <c r="L32" s="21"/>
      <c r="M32" s="21"/>
      <c r="N32" s="21">
        <v>26.36</v>
      </c>
      <c r="O32" s="21">
        <v>19.490000000000002</v>
      </c>
      <c r="P32" s="21">
        <v>8.32</v>
      </c>
      <c r="Q32" s="21">
        <v>2.5</v>
      </c>
      <c r="R32" s="21">
        <v>0.99</v>
      </c>
      <c r="S32" s="21">
        <v>748.48</v>
      </c>
      <c r="T32" s="21">
        <v>0.72</v>
      </c>
      <c r="U32" s="21">
        <v>6.1000000000000005</v>
      </c>
      <c r="V32" s="21">
        <v>11.260000000000002</v>
      </c>
      <c r="W32" s="21">
        <v>23.2</v>
      </c>
      <c r="X32" s="21">
        <v>2.94</v>
      </c>
      <c r="Y32" s="21">
        <v>0.3</v>
      </c>
      <c r="Z32" s="21">
        <v>110.60000000000001</v>
      </c>
      <c r="AA32" s="21">
        <v>6.9999999999999993E-2</v>
      </c>
      <c r="AB32" s="21">
        <v>38.549999999999997</v>
      </c>
      <c r="AC32" s="21">
        <v>28.270000000000003</v>
      </c>
      <c r="AD32" s="21">
        <v>1.1499999999999999</v>
      </c>
      <c r="AE32" s="21">
        <v>17.55</v>
      </c>
      <c r="AF32" s="21">
        <v>162.07999999999998</v>
      </c>
      <c r="AG32" s="21">
        <v>0.4</v>
      </c>
      <c r="AH32" s="21">
        <v>0.64</v>
      </c>
      <c r="AI32" s="21">
        <v>0.54999999999999993</v>
      </c>
      <c r="AJ32" s="21">
        <v>0.1</v>
      </c>
      <c r="AK32" s="21">
        <v>1.4000000000000001</v>
      </c>
      <c r="AL32" s="21"/>
      <c r="AM32" s="21"/>
      <c r="AN32" s="21"/>
      <c r="AO32" s="21"/>
      <c r="AP32" s="21">
        <v>1722.71</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3210.55</v>
      </c>
    </row>
    <row r="33" spans="1:83"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3"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152513.54</v>
      </c>
      <c r="CB34" s="80"/>
      <c r="CC34" s="148">
        <v>152513.54</v>
      </c>
    </row>
    <row r="35" spans="1:83"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3"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3"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152513.54</v>
      </c>
      <c r="CB37" s="63"/>
      <c r="CC37" s="152">
        <v>152513.54</v>
      </c>
    </row>
    <row r="38" spans="1:83"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3"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3"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3"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3" s="9" customFormat="1" ht="13.5" customHeight="1" x14ac:dyDescent="0.2">
      <c r="A42" s="22" t="s">
        <v>192</v>
      </c>
      <c r="B42" s="29">
        <v>120148.76999999999</v>
      </c>
      <c r="C42" s="29">
        <v>29568.91</v>
      </c>
      <c r="D42" s="29">
        <v>1439</v>
      </c>
      <c r="E42" s="29">
        <v>15598.8</v>
      </c>
      <c r="F42" s="29">
        <v>3569.66</v>
      </c>
      <c r="G42" s="29"/>
      <c r="H42" s="29">
        <v>116.5</v>
      </c>
      <c r="I42" s="29">
        <v>431.16999999999996</v>
      </c>
      <c r="J42" s="29">
        <v>52.74</v>
      </c>
      <c r="K42" s="29">
        <v>38.619999999999997</v>
      </c>
      <c r="L42" s="29"/>
      <c r="M42" s="29"/>
      <c r="N42" s="29">
        <v>71.710000000000008</v>
      </c>
      <c r="O42" s="29">
        <v>39.17</v>
      </c>
      <c r="P42" s="29">
        <v>24.98</v>
      </c>
      <c r="Q42" s="29">
        <v>10.08</v>
      </c>
      <c r="R42" s="29">
        <v>3.3200000000000003</v>
      </c>
      <c r="S42" s="29">
        <v>841.49</v>
      </c>
      <c r="T42" s="29">
        <v>2.8200000000000003</v>
      </c>
      <c r="U42" s="29">
        <v>34.4</v>
      </c>
      <c r="V42" s="29">
        <v>47.989999999999995</v>
      </c>
      <c r="W42" s="29">
        <v>70.31</v>
      </c>
      <c r="X42" s="29">
        <v>9.14</v>
      </c>
      <c r="Y42" s="29">
        <v>1.6300000000000001</v>
      </c>
      <c r="Z42" s="29">
        <v>293.42</v>
      </c>
      <c r="AA42" s="29">
        <v>0.56999999999999995</v>
      </c>
      <c r="AB42" s="29">
        <v>108.02</v>
      </c>
      <c r="AC42" s="29">
        <v>100.11000000000001</v>
      </c>
      <c r="AD42" s="29">
        <v>3.5999999999999996</v>
      </c>
      <c r="AE42" s="29">
        <v>70.03</v>
      </c>
      <c r="AF42" s="29">
        <v>194.08999999999997</v>
      </c>
      <c r="AG42" s="29">
        <v>1.0900000000000001</v>
      </c>
      <c r="AH42" s="29">
        <v>2.57</v>
      </c>
      <c r="AI42" s="29">
        <v>1.67</v>
      </c>
      <c r="AJ42" s="29">
        <v>0.76</v>
      </c>
      <c r="AK42" s="29">
        <v>4.9800000000000004</v>
      </c>
      <c r="AL42" s="29"/>
      <c r="AM42" s="29">
        <v>130626.8</v>
      </c>
      <c r="AN42" s="29"/>
      <c r="AO42" s="29">
        <v>3453.67</v>
      </c>
      <c r="AP42" s="29">
        <v>1722.71</v>
      </c>
      <c r="AQ42" s="29"/>
      <c r="AR42" s="29"/>
      <c r="AS42" s="29">
        <v>1.58</v>
      </c>
      <c r="AT42" s="29">
        <v>4.2300000000000004</v>
      </c>
      <c r="AU42" s="29">
        <v>0</v>
      </c>
      <c r="AV42" s="29"/>
      <c r="AW42" s="29">
        <v>77.66</v>
      </c>
      <c r="AX42" s="29">
        <v>5.81</v>
      </c>
      <c r="AY42" s="29">
        <v>0.53</v>
      </c>
      <c r="AZ42" s="29">
        <v>0</v>
      </c>
      <c r="BA42" s="29">
        <v>1.06</v>
      </c>
      <c r="BB42" s="29">
        <v>5.28</v>
      </c>
      <c r="BC42" s="29">
        <v>0</v>
      </c>
      <c r="BD42" s="29">
        <v>47.02</v>
      </c>
      <c r="BE42" s="29"/>
      <c r="BF42" s="29">
        <v>19.02</v>
      </c>
      <c r="BG42" s="29"/>
      <c r="BH42" s="29">
        <v>60.22</v>
      </c>
      <c r="BI42" s="29"/>
      <c r="BJ42" s="29">
        <v>5.81</v>
      </c>
      <c r="BK42" s="29"/>
      <c r="BL42" s="29">
        <v>26.94</v>
      </c>
      <c r="BM42" s="29">
        <v>4.75</v>
      </c>
      <c r="BN42" s="29"/>
      <c r="BO42" s="29">
        <v>145.81</v>
      </c>
      <c r="BP42" s="29">
        <v>40.15</v>
      </c>
      <c r="BQ42" s="29">
        <v>2.64</v>
      </c>
      <c r="BR42" s="29">
        <v>11.09</v>
      </c>
      <c r="BS42" s="29"/>
      <c r="BT42" s="29">
        <v>25.36</v>
      </c>
      <c r="BU42" s="29">
        <v>0</v>
      </c>
      <c r="BV42" s="29"/>
      <c r="BW42" s="29">
        <v>2488.42</v>
      </c>
      <c r="BX42" s="29"/>
      <c r="BY42" s="29"/>
      <c r="BZ42" s="29"/>
      <c r="CA42" s="29">
        <v>152513.54</v>
      </c>
      <c r="CB42" s="29"/>
      <c r="CC42" s="149">
        <v>464192.22000000009</v>
      </c>
      <c r="CD42" s="94"/>
      <c r="CE42" s="133"/>
    </row>
    <row r="43" spans="1:83"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3"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3" s="10" customFormat="1" ht="12" customHeight="1" x14ac:dyDescent="0.2">
      <c r="A45" s="126" t="s">
        <v>260</v>
      </c>
      <c r="B45" s="125"/>
      <c r="C45" s="125"/>
      <c r="D45" s="125"/>
      <c r="E45" s="125"/>
      <c r="F45" s="125"/>
      <c r="G45" s="125"/>
      <c r="H45" s="125"/>
      <c r="I45" s="125"/>
      <c r="CC45" s="115"/>
    </row>
    <row r="46" spans="1:83" s="10" customFormat="1" ht="12" x14ac:dyDescent="0.2">
      <c r="A46" s="197" t="s">
        <v>261</v>
      </c>
      <c r="B46" s="174"/>
      <c r="C46" s="174"/>
      <c r="D46" s="174"/>
      <c r="E46" s="174"/>
      <c r="F46" s="174"/>
      <c r="G46" s="174"/>
      <c r="H46" s="174"/>
      <c r="I46" s="174"/>
      <c r="CC46" s="115"/>
    </row>
    <row r="47" spans="1:83" s="10" customFormat="1" ht="12" x14ac:dyDescent="0.2">
      <c r="A47" s="173" t="s">
        <v>259</v>
      </c>
      <c r="B47" s="174"/>
      <c r="C47" s="174"/>
      <c r="D47" s="174"/>
      <c r="E47" s="174"/>
      <c r="F47" s="174"/>
      <c r="G47" s="174"/>
      <c r="H47" s="174"/>
      <c r="I47" s="174"/>
      <c r="CC47" s="115"/>
    </row>
    <row r="48" spans="1:83"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BY8:BY9"/>
    <mergeCell ref="A1:I2"/>
    <mergeCell ref="A3:I4"/>
    <mergeCell ref="A5:I5"/>
    <mergeCell ref="A7:A10"/>
    <mergeCell ref="B7:BU7"/>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s>
  <hyperlinks>
    <hyperlink ref="CC5" location="Índice!A1" display="Ìndice" xr:uid="{0353437F-BECC-4602-A814-14AE4DA8C071}"/>
  </hyperlinks>
  <printOptions horizontalCentered="1" verticalCentered="1"/>
  <pageMargins left="0.75000000000000011" right="0.75000000000000011"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6311-2FF3-4892-87E5-CBC4912128D2}">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245</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184203.51</v>
      </c>
      <c r="CB13" s="51"/>
      <c r="CC13" s="134">
        <v>184203.51</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115468.80999999998</v>
      </c>
      <c r="CB14" s="52"/>
      <c r="CC14" s="135">
        <v>115468.80999999998</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1123.5899999999997</v>
      </c>
      <c r="CB15" s="53"/>
      <c r="CC15" s="136">
        <v>1123.5899999999997</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67611.11</v>
      </c>
      <c r="CB16" s="52"/>
      <c r="CC16" s="135">
        <v>67611.11</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57.37</v>
      </c>
      <c r="CB17" s="55"/>
      <c r="CC17" s="137">
        <v>57.37</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55.579999999999991</v>
      </c>
      <c r="CB18" s="52"/>
      <c r="CC18" s="135">
        <v>55.579999999999991</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1.79</v>
      </c>
      <c r="CB19" s="56"/>
      <c r="CC19" s="138">
        <v>1.79</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184260.88000000003</v>
      </c>
      <c r="CB20" s="21"/>
      <c r="CC20" s="139">
        <v>184260.88000000003</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3037.48</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3037.48</v>
      </c>
    </row>
    <row r="23" spans="1:82" s="9" customFormat="1" ht="13.5" customHeight="1" x14ac:dyDescent="0.2">
      <c r="A23" s="46" t="s">
        <v>81</v>
      </c>
      <c r="B23" s="17">
        <v>64892.800000000003</v>
      </c>
      <c r="C23" s="17">
        <v>14733.28</v>
      </c>
      <c r="D23" s="17">
        <v>742.64</v>
      </c>
      <c r="E23" s="17">
        <v>8180.55</v>
      </c>
      <c r="F23" s="17">
        <v>1702.03</v>
      </c>
      <c r="G23" s="17">
        <v>0</v>
      </c>
      <c r="H23" s="17">
        <v>43.68</v>
      </c>
      <c r="I23" s="17">
        <v>100.41</v>
      </c>
      <c r="J23" s="17">
        <v>10.56</v>
      </c>
      <c r="K23" s="17">
        <v>20.55</v>
      </c>
      <c r="L23" s="17"/>
      <c r="M23" s="17"/>
      <c r="N23" s="17">
        <v>16.32</v>
      </c>
      <c r="O23" s="17">
        <v>11.74</v>
      </c>
      <c r="P23" s="17">
        <v>6.63</v>
      </c>
      <c r="Q23" s="17">
        <v>2.9</v>
      </c>
      <c r="R23" s="17">
        <v>7.0000000000000007E-2</v>
      </c>
      <c r="S23" s="17">
        <v>44.25</v>
      </c>
      <c r="T23" s="17">
        <v>0.48</v>
      </c>
      <c r="U23" s="17">
        <v>25.9</v>
      </c>
      <c r="V23" s="17">
        <v>13.56</v>
      </c>
      <c r="W23" s="17">
        <v>13.58</v>
      </c>
      <c r="X23" s="17">
        <v>1.98</v>
      </c>
      <c r="Y23" s="17">
        <v>0.51</v>
      </c>
      <c r="Z23" s="17">
        <v>89.38</v>
      </c>
      <c r="AA23" s="17">
        <v>0.02</v>
      </c>
      <c r="AB23" s="17">
        <v>30.45</v>
      </c>
      <c r="AC23" s="17">
        <v>30.07</v>
      </c>
      <c r="AD23" s="17">
        <v>0.12</v>
      </c>
      <c r="AE23" s="17">
        <v>24.11</v>
      </c>
      <c r="AF23" s="17">
        <v>16.670000000000002</v>
      </c>
      <c r="AG23" s="17">
        <v>0.02</v>
      </c>
      <c r="AH23" s="17">
        <v>0.1</v>
      </c>
      <c r="AI23" s="17">
        <v>0.25</v>
      </c>
      <c r="AJ23" s="17">
        <v>0.04</v>
      </c>
      <c r="AK23" s="17">
        <v>0.65</v>
      </c>
      <c r="AL23" s="17"/>
      <c r="AM23" s="17">
        <v>90249.4</v>
      </c>
      <c r="AN23" s="17"/>
      <c r="AO23" s="17">
        <v>147.08000000000001</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181152.78</v>
      </c>
    </row>
    <row r="24" spans="1:82" s="9" customFormat="1" ht="13.5" customHeight="1" x14ac:dyDescent="0.2">
      <c r="A24" s="43" t="s">
        <v>82</v>
      </c>
      <c r="B24" s="21">
        <v>64892.800000000003</v>
      </c>
      <c r="C24" s="21">
        <v>14733.28</v>
      </c>
      <c r="D24" s="21">
        <v>742.64</v>
      </c>
      <c r="E24" s="21">
        <v>8180.55</v>
      </c>
      <c r="F24" s="21">
        <v>1702.03</v>
      </c>
      <c r="G24" s="21"/>
      <c r="H24" s="21">
        <v>43.68</v>
      </c>
      <c r="I24" s="21">
        <v>100.41</v>
      </c>
      <c r="J24" s="21">
        <v>10.56</v>
      </c>
      <c r="K24" s="21">
        <v>20.55</v>
      </c>
      <c r="L24" s="21"/>
      <c r="M24" s="21"/>
      <c r="N24" s="21">
        <v>16.32</v>
      </c>
      <c r="O24" s="21">
        <v>11.74</v>
      </c>
      <c r="P24" s="21">
        <v>6.63</v>
      </c>
      <c r="Q24" s="21">
        <v>2.9</v>
      </c>
      <c r="R24" s="21">
        <v>7.0000000000000007E-2</v>
      </c>
      <c r="S24" s="21">
        <v>44.25</v>
      </c>
      <c r="T24" s="21">
        <v>0.48</v>
      </c>
      <c r="U24" s="21">
        <v>25.9</v>
      </c>
      <c r="V24" s="21">
        <v>13.56</v>
      </c>
      <c r="W24" s="21">
        <v>13.58</v>
      </c>
      <c r="X24" s="21">
        <v>1.98</v>
      </c>
      <c r="Y24" s="21">
        <v>0.51</v>
      </c>
      <c r="Z24" s="21">
        <v>89.38</v>
      </c>
      <c r="AA24" s="21">
        <v>0.02</v>
      </c>
      <c r="AB24" s="21">
        <v>30.45</v>
      </c>
      <c r="AC24" s="21">
        <v>30.07</v>
      </c>
      <c r="AD24" s="21">
        <v>0.12</v>
      </c>
      <c r="AE24" s="21">
        <v>24.11</v>
      </c>
      <c r="AF24" s="21">
        <v>16.670000000000002</v>
      </c>
      <c r="AG24" s="21">
        <v>0.02</v>
      </c>
      <c r="AH24" s="21">
        <v>0.1</v>
      </c>
      <c r="AI24" s="21">
        <v>0.25</v>
      </c>
      <c r="AJ24" s="21">
        <v>0.04</v>
      </c>
      <c r="AK24" s="21">
        <v>0.65</v>
      </c>
      <c r="AL24" s="21"/>
      <c r="AM24" s="21">
        <v>90249.4</v>
      </c>
      <c r="AN24" s="21"/>
      <c r="AO24" s="21">
        <v>3184.56</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184190.26</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14.8</v>
      </c>
      <c r="I26" s="80">
        <v>97.64</v>
      </c>
      <c r="J26" s="80">
        <v>8.16</v>
      </c>
      <c r="K26" s="24"/>
      <c r="L26" s="24"/>
      <c r="M26" s="24"/>
      <c r="N26" s="80">
        <v>35.010000000000005</v>
      </c>
      <c r="O26" s="80">
        <v>9.36</v>
      </c>
      <c r="P26" s="80">
        <v>12.43</v>
      </c>
      <c r="Q26" s="80">
        <v>6.12</v>
      </c>
      <c r="R26" s="80">
        <v>2.17</v>
      </c>
      <c r="S26" s="80">
        <v>41.699999999999996</v>
      </c>
      <c r="T26" s="80">
        <v>0.56000000000000005</v>
      </c>
      <c r="U26" s="80">
        <v>31.11</v>
      </c>
      <c r="V26" s="80">
        <v>13.899999999999999</v>
      </c>
      <c r="W26" s="80">
        <v>36.010000000000005</v>
      </c>
      <c r="X26" s="80">
        <v>2.96</v>
      </c>
      <c r="Y26" s="80">
        <v>0.43</v>
      </c>
      <c r="Z26" s="80">
        <v>87.42</v>
      </c>
      <c r="AA26" s="80">
        <v>0.39</v>
      </c>
      <c r="AB26" s="80">
        <v>24.6</v>
      </c>
      <c r="AC26" s="80">
        <v>35.44</v>
      </c>
      <c r="AD26" s="80">
        <v>1.8599999999999999</v>
      </c>
      <c r="AE26" s="80">
        <v>13.16</v>
      </c>
      <c r="AF26" s="80">
        <v>16.399999999999999</v>
      </c>
      <c r="AG26" s="80">
        <v>0.64999999999999991</v>
      </c>
      <c r="AH26" s="80">
        <v>1.3199999999999998</v>
      </c>
      <c r="AI26" s="80">
        <v>0.8600000000000001</v>
      </c>
      <c r="AJ26" s="80">
        <v>0.46</v>
      </c>
      <c r="AK26" s="80">
        <v>3.03</v>
      </c>
      <c r="AL26" s="80"/>
      <c r="AM26" s="80">
        <v>0</v>
      </c>
      <c r="AN26" s="80">
        <v>0</v>
      </c>
      <c r="AO26" s="80">
        <v>1.59</v>
      </c>
      <c r="AP26" s="80">
        <v>1.59</v>
      </c>
      <c r="AQ26" s="80">
        <v>0.8</v>
      </c>
      <c r="AR26" s="80"/>
      <c r="AS26" s="80">
        <v>0.8</v>
      </c>
      <c r="AT26" s="80">
        <v>1.59</v>
      </c>
      <c r="AU26" s="80">
        <v>0</v>
      </c>
      <c r="AV26" s="80"/>
      <c r="AW26" s="80">
        <v>29.48</v>
      </c>
      <c r="AX26" s="80">
        <v>2.39</v>
      </c>
      <c r="AY26" s="80">
        <v>6.37</v>
      </c>
      <c r="AZ26" s="80">
        <v>2.39</v>
      </c>
      <c r="BA26" s="80">
        <v>5.58</v>
      </c>
      <c r="BB26" s="80">
        <v>5.58</v>
      </c>
      <c r="BC26" s="80">
        <v>2.39</v>
      </c>
      <c r="BD26" s="80">
        <v>17.53</v>
      </c>
      <c r="BE26" s="80"/>
      <c r="BF26" s="80">
        <v>7.17</v>
      </c>
      <c r="BG26" s="80"/>
      <c r="BH26" s="80">
        <v>36.65</v>
      </c>
      <c r="BI26" s="80"/>
      <c r="BJ26" s="80">
        <v>2.39</v>
      </c>
      <c r="BK26" s="80"/>
      <c r="BL26" s="80">
        <v>10.36</v>
      </c>
      <c r="BM26" s="80">
        <v>2.39</v>
      </c>
      <c r="BN26" s="80"/>
      <c r="BO26" s="80">
        <v>61.35</v>
      </c>
      <c r="BP26" s="80">
        <v>27.09</v>
      </c>
      <c r="BQ26" s="80">
        <v>0.8</v>
      </c>
      <c r="BR26" s="80">
        <v>3.98</v>
      </c>
      <c r="BS26" s="80"/>
      <c r="BT26" s="80">
        <v>16.73</v>
      </c>
      <c r="BU26" s="80">
        <v>0</v>
      </c>
      <c r="BV26" s="80"/>
      <c r="BW26" s="80">
        <v>1918.44</v>
      </c>
      <c r="BX26" s="24"/>
      <c r="BY26" s="33"/>
      <c r="BZ26" s="33"/>
      <c r="CA26" s="33"/>
      <c r="CB26" s="33"/>
      <c r="CC26" s="144">
        <v>2663.38</v>
      </c>
    </row>
    <row r="27" spans="1:82" s="9" customFormat="1" ht="13.5" customHeight="1" x14ac:dyDescent="0.2">
      <c r="A27" s="42" t="s">
        <v>84</v>
      </c>
      <c r="B27" s="17"/>
      <c r="C27" s="17"/>
      <c r="D27" s="17"/>
      <c r="E27" s="17"/>
      <c r="F27" s="17"/>
      <c r="G27" s="17"/>
      <c r="H27" s="17"/>
      <c r="I27" s="17"/>
      <c r="J27" s="17"/>
      <c r="K27" s="17"/>
      <c r="L27" s="17"/>
      <c r="M27" s="17"/>
      <c r="N27" s="17">
        <v>10.75</v>
      </c>
      <c r="O27" s="17">
        <v>0.92</v>
      </c>
      <c r="P27" s="17">
        <v>3.78</v>
      </c>
      <c r="Q27" s="17">
        <v>3.4</v>
      </c>
      <c r="R27" s="17">
        <v>1.1299999999999999</v>
      </c>
      <c r="S27" s="17">
        <v>1.08</v>
      </c>
      <c r="T27" s="17">
        <v>0.1</v>
      </c>
      <c r="U27" s="17">
        <v>24.58</v>
      </c>
      <c r="V27" s="17">
        <v>3.87</v>
      </c>
      <c r="W27" s="17">
        <v>19.3</v>
      </c>
      <c r="X27" s="17">
        <v>0.74</v>
      </c>
      <c r="Y27" s="17">
        <v>0.13</v>
      </c>
      <c r="Z27" s="17">
        <v>3.88</v>
      </c>
      <c r="AA27" s="17">
        <v>0.33</v>
      </c>
      <c r="AB27" s="17">
        <v>5.64</v>
      </c>
      <c r="AC27" s="17">
        <v>14.44</v>
      </c>
      <c r="AD27" s="17">
        <v>1.22</v>
      </c>
      <c r="AE27" s="17">
        <v>4.3899999999999997</v>
      </c>
      <c r="AF27" s="17">
        <v>1.3</v>
      </c>
      <c r="AG27" s="17">
        <v>0.41</v>
      </c>
      <c r="AH27" s="17">
        <v>0.95</v>
      </c>
      <c r="AI27" s="17">
        <v>0.46</v>
      </c>
      <c r="AJ27" s="17">
        <v>0.4</v>
      </c>
      <c r="AK27" s="17">
        <v>1.4</v>
      </c>
      <c r="AL27" s="17"/>
      <c r="AM27" s="17">
        <v>0</v>
      </c>
      <c r="AN27" s="17">
        <v>0</v>
      </c>
      <c r="AO27" s="17">
        <v>1.59</v>
      </c>
      <c r="AP27" s="17">
        <v>1.59</v>
      </c>
      <c r="AQ27" s="17">
        <v>0.8</v>
      </c>
      <c r="AR27" s="17"/>
      <c r="AS27" s="17">
        <v>0.8</v>
      </c>
      <c r="AT27" s="17">
        <v>1.59</v>
      </c>
      <c r="AU27" s="17">
        <v>0</v>
      </c>
      <c r="AV27" s="17"/>
      <c r="AW27" s="17">
        <v>29.48</v>
      </c>
      <c r="AX27" s="17">
        <v>2.39</v>
      </c>
      <c r="AY27" s="17">
        <v>6.37</v>
      </c>
      <c r="AZ27" s="17">
        <v>2.39</v>
      </c>
      <c r="BA27" s="17">
        <v>5.58</v>
      </c>
      <c r="BB27" s="17">
        <v>5.58</v>
      </c>
      <c r="BC27" s="17">
        <v>2.39</v>
      </c>
      <c r="BD27" s="17">
        <v>17.53</v>
      </c>
      <c r="BE27" s="17"/>
      <c r="BF27" s="17">
        <v>7.17</v>
      </c>
      <c r="BG27" s="17"/>
      <c r="BH27" s="17">
        <v>36.65</v>
      </c>
      <c r="BI27" s="17"/>
      <c r="BJ27" s="17">
        <v>2.39</v>
      </c>
      <c r="BK27" s="17"/>
      <c r="BL27" s="17">
        <v>10.36</v>
      </c>
      <c r="BM27" s="17">
        <v>2.39</v>
      </c>
      <c r="BN27" s="17"/>
      <c r="BO27" s="17">
        <v>61.35</v>
      </c>
      <c r="BP27" s="17">
        <v>27.09</v>
      </c>
      <c r="BQ27" s="17">
        <v>0.8</v>
      </c>
      <c r="BR27" s="17">
        <v>3.98</v>
      </c>
      <c r="BS27" s="17"/>
      <c r="BT27" s="17">
        <v>16.73</v>
      </c>
      <c r="BU27" s="17">
        <v>0</v>
      </c>
      <c r="BV27" s="17"/>
      <c r="BW27" s="17">
        <v>1918.44</v>
      </c>
      <c r="BX27" s="17"/>
      <c r="BY27" s="33"/>
      <c r="BZ27" s="33"/>
      <c r="CA27" s="33"/>
      <c r="CB27" s="33"/>
      <c r="CC27" s="145">
        <v>2270.0300000000002</v>
      </c>
      <c r="CD27" s="133"/>
    </row>
    <row r="28" spans="1:82" s="9" customFormat="1" ht="13.5" customHeight="1" x14ac:dyDescent="0.2">
      <c r="A28" s="41" t="s">
        <v>85</v>
      </c>
      <c r="B28" s="24"/>
      <c r="C28" s="24"/>
      <c r="D28" s="24"/>
      <c r="E28" s="24"/>
      <c r="F28" s="24"/>
      <c r="G28" s="24"/>
      <c r="H28" s="24">
        <v>14.8</v>
      </c>
      <c r="I28" s="24">
        <v>97.64</v>
      </c>
      <c r="J28" s="24">
        <v>8.16</v>
      </c>
      <c r="K28" s="24"/>
      <c r="L28" s="24"/>
      <c r="M28" s="24"/>
      <c r="N28" s="24">
        <v>24.26</v>
      </c>
      <c r="O28" s="24">
        <v>8.44</v>
      </c>
      <c r="P28" s="24">
        <v>8.65</v>
      </c>
      <c r="Q28" s="24">
        <v>2.72</v>
      </c>
      <c r="R28" s="24">
        <v>1.04</v>
      </c>
      <c r="S28" s="24">
        <v>40.619999999999997</v>
      </c>
      <c r="T28" s="24">
        <v>0.46</v>
      </c>
      <c r="U28" s="24">
        <v>6.53</v>
      </c>
      <c r="V28" s="24">
        <v>10.029999999999999</v>
      </c>
      <c r="W28" s="24">
        <v>16.71</v>
      </c>
      <c r="X28" s="24">
        <v>2.2200000000000002</v>
      </c>
      <c r="Y28" s="24">
        <v>0.3</v>
      </c>
      <c r="Z28" s="24">
        <v>83.54</v>
      </c>
      <c r="AA28" s="24">
        <v>0.06</v>
      </c>
      <c r="AB28" s="24">
        <v>18.96</v>
      </c>
      <c r="AC28" s="24">
        <v>21</v>
      </c>
      <c r="AD28" s="24">
        <v>0.64</v>
      </c>
      <c r="AE28" s="24">
        <v>8.77</v>
      </c>
      <c r="AF28" s="24">
        <v>15.1</v>
      </c>
      <c r="AG28" s="24">
        <v>0.24</v>
      </c>
      <c r="AH28" s="24">
        <v>0.37</v>
      </c>
      <c r="AI28" s="24">
        <v>0.4</v>
      </c>
      <c r="AJ28" s="24">
        <v>0.06</v>
      </c>
      <c r="AK28" s="24">
        <v>1.63</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393.34999999999997</v>
      </c>
    </row>
    <row r="29" spans="1:82" s="9" customFormat="1" ht="13.5" customHeight="1" x14ac:dyDescent="0.2">
      <c r="A29" s="40" t="s">
        <v>86</v>
      </c>
      <c r="B29" s="17"/>
      <c r="C29" s="17"/>
      <c r="D29" s="17"/>
      <c r="E29" s="17"/>
      <c r="F29" s="17"/>
      <c r="G29" s="17"/>
      <c r="H29" s="51">
        <v>21.29</v>
      </c>
      <c r="I29" s="51">
        <v>149.24</v>
      </c>
      <c r="J29" s="51">
        <v>6.1</v>
      </c>
      <c r="K29" s="51"/>
      <c r="L29" s="51"/>
      <c r="M29" s="51"/>
      <c r="N29" s="51">
        <v>0.6</v>
      </c>
      <c r="O29" s="51">
        <v>16.86</v>
      </c>
      <c r="P29" s="51">
        <v>1.1499999999999999</v>
      </c>
      <c r="Q29" s="51">
        <v>0.37</v>
      </c>
      <c r="R29" s="51">
        <v>0.06</v>
      </c>
      <c r="S29" s="51">
        <v>749.67</v>
      </c>
      <c r="T29" s="51">
        <v>0</v>
      </c>
      <c r="U29" s="51">
        <v>1.56</v>
      </c>
      <c r="V29" s="51">
        <v>1.29</v>
      </c>
      <c r="W29" s="51">
        <v>3.28</v>
      </c>
      <c r="X29" s="51">
        <v>0.31</v>
      </c>
      <c r="Y29" s="51">
        <v>0</v>
      </c>
      <c r="Z29" s="51">
        <v>64.150000000000006</v>
      </c>
      <c r="AA29" s="51">
        <v>0.02</v>
      </c>
      <c r="AB29" s="51">
        <v>17.13</v>
      </c>
      <c r="AC29" s="51">
        <v>8.4600000000000009</v>
      </c>
      <c r="AD29" s="51">
        <v>0.45</v>
      </c>
      <c r="AE29" s="51">
        <v>12.86</v>
      </c>
      <c r="AF29" s="51">
        <v>135.77000000000001</v>
      </c>
      <c r="AG29" s="51">
        <v>0.1</v>
      </c>
      <c r="AH29" s="51">
        <v>0.02</v>
      </c>
      <c r="AI29" s="51">
        <v>0.06</v>
      </c>
      <c r="AJ29" s="51">
        <v>0.01</v>
      </c>
      <c r="AK29" s="51">
        <v>0.03</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1190.8399999999995</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21.29</v>
      </c>
      <c r="I31" s="17">
        <v>149.24</v>
      </c>
      <c r="J31" s="17">
        <v>6.1</v>
      </c>
      <c r="K31" s="17"/>
      <c r="L31" s="17"/>
      <c r="M31" s="17"/>
      <c r="N31" s="17">
        <v>0.6</v>
      </c>
      <c r="O31" s="17">
        <v>16.86</v>
      </c>
      <c r="P31" s="17">
        <v>1.1499999999999999</v>
      </c>
      <c r="Q31" s="17">
        <v>0.37</v>
      </c>
      <c r="R31" s="17">
        <v>0.06</v>
      </c>
      <c r="S31" s="17">
        <v>749.67</v>
      </c>
      <c r="T31" s="17">
        <v>0</v>
      </c>
      <c r="U31" s="17">
        <v>1.56</v>
      </c>
      <c r="V31" s="17">
        <v>1.29</v>
      </c>
      <c r="W31" s="17">
        <v>3.28</v>
      </c>
      <c r="X31" s="17">
        <v>0.31</v>
      </c>
      <c r="Y31" s="17">
        <v>0</v>
      </c>
      <c r="Z31" s="17">
        <v>64.150000000000006</v>
      </c>
      <c r="AA31" s="17">
        <v>0.02</v>
      </c>
      <c r="AB31" s="17">
        <v>17.13</v>
      </c>
      <c r="AC31" s="17">
        <v>8.4600000000000009</v>
      </c>
      <c r="AD31" s="17">
        <v>0.45</v>
      </c>
      <c r="AE31" s="17">
        <v>12.86</v>
      </c>
      <c r="AF31" s="17">
        <v>135.77000000000001</v>
      </c>
      <c r="AG31" s="17">
        <v>0.1</v>
      </c>
      <c r="AH31" s="17">
        <v>0.02</v>
      </c>
      <c r="AI31" s="17">
        <v>0.06</v>
      </c>
      <c r="AJ31" s="17">
        <v>0.01</v>
      </c>
      <c r="AK31" s="17">
        <v>0.03</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1190.8399999999995</v>
      </c>
    </row>
    <row r="32" spans="1:82" s="9" customFormat="1" ht="13.5" customHeight="1" x14ac:dyDescent="0.2">
      <c r="A32" s="43" t="s">
        <v>87</v>
      </c>
      <c r="B32" s="21"/>
      <c r="C32" s="21"/>
      <c r="D32" s="21"/>
      <c r="E32" s="21"/>
      <c r="F32" s="21"/>
      <c r="G32" s="21"/>
      <c r="H32" s="21">
        <v>36.090000000000003</v>
      </c>
      <c r="I32" s="21">
        <v>246.88</v>
      </c>
      <c r="J32" s="21">
        <v>14.26</v>
      </c>
      <c r="K32" s="21"/>
      <c r="L32" s="21"/>
      <c r="M32" s="21"/>
      <c r="N32" s="21">
        <v>35.610000000000007</v>
      </c>
      <c r="O32" s="21">
        <v>26.22</v>
      </c>
      <c r="P32" s="21">
        <v>13.58</v>
      </c>
      <c r="Q32" s="21">
        <v>6.49</v>
      </c>
      <c r="R32" s="21">
        <v>2.23</v>
      </c>
      <c r="S32" s="21">
        <v>791.37</v>
      </c>
      <c r="T32" s="21">
        <v>0.56000000000000005</v>
      </c>
      <c r="U32" s="21">
        <v>32.67</v>
      </c>
      <c r="V32" s="21">
        <v>15.189999999999998</v>
      </c>
      <c r="W32" s="21">
        <v>39.290000000000006</v>
      </c>
      <c r="X32" s="21">
        <v>3.27</v>
      </c>
      <c r="Y32" s="21">
        <v>0.43</v>
      </c>
      <c r="Z32" s="21">
        <v>151.57</v>
      </c>
      <c r="AA32" s="21">
        <v>0.41000000000000003</v>
      </c>
      <c r="AB32" s="21">
        <v>41.730000000000004</v>
      </c>
      <c r="AC32" s="21">
        <v>43.9</v>
      </c>
      <c r="AD32" s="21">
        <v>2.31</v>
      </c>
      <c r="AE32" s="21">
        <v>26.02</v>
      </c>
      <c r="AF32" s="21">
        <v>152.17000000000002</v>
      </c>
      <c r="AG32" s="21">
        <v>0.74999999999999989</v>
      </c>
      <c r="AH32" s="21">
        <v>1.3399999999999999</v>
      </c>
      <c r="AI32" s="21">
        <v>0.92000000000000015</v>
      </c>
      <c r="AJ32" s="21">
        <v>0.47000000000000003</v>
      </c>
      <c r="AK32" s="21">
        <v>3.0599999999999996</v>
      </c>
      <c r="AL32" s="21"/>
      <c r="AM32" s="21">
        <v>0</v>
      </c>
      <c r="AN32" s="21">
        <v>0</v>
      </c>
      <c r="AO32" s="21">
        <v>1.59</v>
      </c>
      <c r="AP32" s="21">
        <v>1.59</v>
      </c>
      <c r="AQ32" s="21">
        <v>0.8</v>
      </c>
      <c r="AR32" s="21"/>
      <c r="AS32" s="21">
        <v>0.8</v>
      </c>
      <c r="AT32" s="21">
        <v>1.59</v>
      </c>
      <c r="AU32" s="21">
        <v>0</v>
      </c>
      <c r="AV32" s="21"/>
      <c r="AW32" s="21">
        <v>29.48</v>
      </c>
      <c r="AX32" s="21">
        <v>2.39</v>
      </c>
      <c r="AY32" s="21">
        <v>6.37</v>
      </c>
      <c r="AZ32" s="21">
        <v>2.39</v>
      </c>
      <c r="BA32" s="21">
        <v>5.58</v>
      </c>
      <c r="BB32" s="21">
        <v>5.58</v>
      </c>
      <c r="BC32" s="21">
        <v>2.39</v>
      </c>
      <c r="BD32" s="21">
        <v>17.53</v>
      </c>
      <c r="BE32" s="21"/>
      <c r="BF32" s="21">
        <v>7.17</v>
      </c>
      <c r="BG32" s="21"/>
      <c r="BH32" s="21">
        <v>36.65</v>
      </c>
      <c r="BI32" s="21"/>
      <c r="BJ32" s="21">
        <v>2.39</v>
      </c>
      <c r="BK32" s="21"/>
      <c r="BL32" s="21">
        <v>10.36</v>
      </c>
      <c r="BM32" s="21">
        <v>2.39</v>
      </c>
      <c r="BN32" s="21"/>
      <c r="BO32" s="21">
        <v>61.35</v>
      </c>
      <c r="BP32" s="21">
        <v>27.09</v>
      </c>
      <c r="BQ32" s="21">
        <v>0.8</v>
      </c>
      <c r="BR32" s="21">
        <v>3.98</v>
      </c>
      <c r="BS32" s="21"/>
      <c r="BT32" s="21">
        <v>16.73</v>
      </c>
      <c r="BU32" s="21">
        <v>0</v>
      </c>
      <c r="BV32" s="21"/>
      <c r="BW32" s="21">
        <v>1918.44</v>
      </c>
      <c r="BX32" s="21"/>
      <c r="BY32" s="34"/>
      <c r="BZ32" s="34"/>
      <c r="CA32" s="34"/>
      <c r="CB32" s="34"/>
      <c r="CC32" s="139">
        <v>3854.2200000000003</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64892.800000000003</v>
      </c>
      <c r="C34" s="80">
        <v>14733.28</v>
      </c>
      <c r="D34" s="80">
        <v>742.64</v>
      </c>
      <c r="E34" s="80">
        <v>8180.55</v>
      </c>
      <c r="F34" s="80">
        <v>1702.03</v>
      </c>
      <c r="G34" s="80"/>
      <c r="H34" s="80">
        <v>43.68</v>
      </c>
      <c r="I34" s="80">
        <v>100.41</v>
      </c>
      <c r="J34" s="80">
        <v>10.56</v>
      </c>
      <c r="K34" s="80">
        <v>20.55</v>
      </c>
      <c r="L34" s="80"/>
      <c r="M34" s="80"/>
      <c r="N34" s="80">
        <v>11.6</v>
      </c>
      <c r="O34" s="80">
        <v>5.5</v>
      </c>
      <c r="P34" s="80">
        <v>2.2000000000000002</v>
      </c>
      <c r="Q34" s="80">
        <v>0.24</v>
      </c>
      <c r="R34" s="80">
        <v>0.01</v>
      </c>
      <c r="S34" s="80">
        <v>19.88</v>
      </c>
      <c r="T34" s="80">
        <v>0.37</v>
      </c>
      <c r="U34" s="80">
        <v>14.19</v>
      </c>
      <c r="V34" s="80">
        <v>5.85</v>
      </c>
      <c r="W34" s="80">
        <v>2.1</v>
      </c>
      <c r="X34" s="80">
        <v>1.77</v>
      </c>
      <c r="Y34" s="80">
        <v>0.18</v>
      </c>
      <c r="Z34" s="80">
        <v>68.44</v>
      </c>
      <c r="AA34" s="80">
        <v>0.02</v>
      </c>
      <c r="AB34" s="80">
        <v>10.26</v>
      </c>
      <c r="AC34" s="80">
        <v>11.29</v>
      </c>
      <c r="AD34" s="80">
        <v>0.19</v>
      </c>
      <c r="AE34" s="80">
        <v>1.48</v>
      </c>
      <c r="AF34" s="80">
        <v>8.57</v>
      </c>
      <c r="AG34" s="80">
        <v>0.03</v>
      </c>
      <c r="AH34" s="80">
        <v>0.04</v>
      </c>
      <c r="AI34" s="80">
        <v>0.12</v>
      </c>
      <c r="AJ34" s="80">
        <v>0.02</v>
      </c>
      <c r="AK34" s="80">
        <v>0.14000000000000001</v>
      </c>
      <c r="AL34" s="80"/>
      <c r="AM34" s="80">
        <v>90249.4</v>
      </c>
      <c r="AN34" s="80"/>
      <c r="AO34" s="80"/>
      <c r="AP34" s="80">
        <v>2270.0300000000002</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183110.42</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64892.800000000003</v>
      </c>
      <c r="C38" s="21">
        <v>14733.28</v>
      </c>
      <c r="D38" s="21">
        <v>742.64</v>
      </c>
      <c r="E38" s="21">
        <v>8180.55</v>
      </c>
      <c r="F38" s="21">
        <v>1702.03</v>
      </c>
      <c r="G38" s="21"/>
      <c r="H38" s="21">
        <v>43.68</v>
      </c>
      <c r="I38" s="21">
        <v>100.41</v>
      </c>
      <c r="J38" s="21">
        <v>10.56</v>
      </c>
      <c r="K38" s="21">
        <v>20.55</v>
      </c>
      <c r="L38" s="21"/>
      <c r="M38" s="21"/>
      <c r="N38" s="21">
        <v>11.6</v>
      </c>
      <c r="O38" s="21">
        <v>5.5</v>
      </c>
      <c r="P38" s="21">
        <v>2.2000000000000002</v>
      </c>
      <c r="Q38" s="21">
        <v>0.24</v>
      </c>
      <c r="R38" s="21">
        <v>0.01</v>
      </c>
      <c r="S38" s="21">
        <v>19.88</v>
      </c>
      <c r="T38" s="21">
        <v>0.37</v>
      </c>
      <c r="U38" s="21">
        <v>14.19</v>
      </c>
      <c r="V38" s="21">
        <v>5.85</v>
      </c>
      <c r="W38" s="21">
        <v>2.1</v>
      </c>
      <c r="X38" s="21">
        <v>1.77</v>
      </c>
      <c r="Y38" s="21">
        <v>0.18</v>
      </c>
      <c r="Z38" s="21">
        <v>68.44</v>
      </c>
      <c r="AA38" s="21">
        <v>0.02</v>
      </c>
      <c r="AB38" s="21">
        <v>10.26</v>
      </c>
      <c r="AC38" s="21">
        <v>11.29</v>
      </c>
      <c r="AD38" s="21">
        <v>0.19</v>
      </c>
      <c r="AE38" s="21">
        <v>1.48</v>
      </c>
      <c r="AF38" s="21">
        <v>8.57</v>
      </c>
      <c r="AG38" s="21">
        <v>0.03</v>
      </c>
      <c r="AH38" s="21">
        <v>0.04</v>
      </c>
      <c r="AI38" s="21">
        <v>0.12</v>
      </c>
      <c r="AJ38" s="21">
        <v>0.02</v>
      </c>
      <c r="AK38" s="21">
        <v>0.14000000000000001</v>
      </c>
      <c r="AL38" s="21"/>
      <c r="AM38" s="21">
        <v>90249.4</v>
      </c>
      <c r="AN38" s="21"/>
      <c r="AO38" s="21"/>
      <c r="AP38" s="21">
        <v>2270.0300000000002</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183110.42</v>
      </c>
    </row>
    <row r="39" spans="1:82" s="9" customFormat="1" ht="13.5" customHeight="1" x14ac:dyDescent="0.2">
      <c r="A39" s="48" t="s">
        <v>175</v>
      </c>
      <c r="B39" s="17">
        <v>15345.54</v>
      </c>
      <c r="C39" s="17">
        <v>3429.22</v>
      </c>
      <c r="D39" s="17"/>
      <c r="E39" s="17"/>
      <c r="F39" s="17"/>
      <c r="G39" s="17"/>
      <c r="H39" s="17">
        <v>1.66</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996.4</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19772.820000000003</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129785.60000000001</v>
      </c>
      <c r="C44" s="29">
        <v>29466.560000000001</v>
      </c>
      <c r="D44" s="29">
        <v>1485.28</v>
      </c>
      <c r="E44" s="29">
        <v>16361.1</v>
      </c>
      <c r="F44" s="29">
        <v>3404.06</v>
      </c>
      <c r="G44" s="29"/>
      <c r="H44" s="29">
        <v>123.45000000000002</v>
      </c>
      <c r="I44" s="29">
        <v>447.69999999999993</v>
      </c>
      <c r="J44" s="29">
        <v>35.380000000000003</v>
      </c>
      <c r="K44" s="29">
        <v>41.1</v>
      </c>
      <c r="L44" s="29"/>
      <c r="M44" s="29"/>
      <c r="N44" s="29">
        <v>63.530000000000008</v>
      </c>
      <c r="O44" s="29">
        <v>43.46</v>
      </c>
      <c r="P44" s="29">
        <v>22.41</v>
      </c>
      <c r="Q44" s="29">
        <v>9.6300000000000008</v>
      </c>
      <c r="R44" s="29">
        <v>2.3099999999999996</v>
      </c>
      <c r="S44" s="29">
        <v>855.5</v>
      </c>
      <c r="T44" s="29">
        <v>1.4100000000000001</v>
      </c>
      <c r="U44" s="29">
        <v>72.760000000000005</v>
      </c>
      <c r="V44" s="29">
        <v>34.6</v>
      </c>
      <c r="W44" s="29">
        <v>54.970000000000006</v>
      </c>
      <c r="X44" s="29">
        <v>7.02</v>
      </c>
      <c r="Y44" s="29">
        <v>1.1199999999999999</v>
      </c>
      <c r="Z44" s="29">
        <v>309.39</v>
      </c>
      <c r="AA44" s="29">
        <v>0.45000000000000007</v>
      </c>
      <c r="AB44" s="29">
        <v>82.440000000000012</v>
      </c>
      <c r="AC44" s="29">
        <v>85.259999999999991</v>
      </c>
      <c r="AD44" s="29">
        <v>2.62</v>
      </c>
      <c r="AE44" s="29">
        <v>51.609999999999992</v>
      </c>
      <c r="AF44" s="29">
        <v>177.41000000000003</v>
      </c>
      <c r="AG44" s="29">
        <v>0.79999999999999993</v>
      </c>
      <c r="AH44" s="29">
        <v>1.48</v>
      </c>
      <c r="AI44" s="29">
        <v>1.29</v>
      </c>
      <c r="AJ44" s="29">
        <v>0.53</v>
      </c>
      <c r="AK44" s="29">
        <v>3.8499999999999996</v>
      </c>
      <c r="AL44" s="29"/>
      <c r="AM44" s="29">
        <v>180498.8</v>
      </c>
      <c r="AN44" s="29">
        <v>0</v>
      </c>
      <c r="AO44" s="29">
        <v>3186.15</v>
      </c>
      <c r="AP44" s="29">
        <v>2271.6200000000003</v>
      </c>
      <c r="AQ44" s="29">
        <v>0.8</v>
      </c>
      <c r="AR44" s="29"/>
      <c r="AS44" s="29">
        <v>0.8</v>
      </c>
      <c r="AT44" s="29">
        <v>1.59</v>
      </c>
      <c r="AU44" s="29">
        <v>0</v>
      </c>
      <c r="AV44" s="29"/>
      <c r="AW44" s="29">
        <v>29.48</v>
      </c>
      <c r="AX44" s="29">
        <v>2.39</v>
      </c>
      <c r="AY44" s="29">
        <v>6.37</v>
      </c>
      <c r="AZ44" s="29">
        <v>2.39</v>
      </c>
      <c r="BA44" s="29">
        <v>5.58</v>
      </c>
      <c r="BB44" s="29">
        <v>5.58</v>
      </c>
      <c r="BC44" s="29">
        <v>2.39</v>
      </c>
      <c r="BD44" s="29">
        <v>17.53</v>
      </c>
      <c r="BE44" s="29"/>
      <c r="BF44" s="29">
        <v>7.17</v>
      </c>
      <c r="BG44" s="29"/>
      <c r="BH44" s="29">
        <v>36.65</v>
      </c>
      <c r="BI44" s="29"/>
      <c r="BJ44" s="29">
        <v>2.39</v>
      </c>
      <c r="BK44" s="29"/>
      <c r="BL44" s="29">
        <v>10.36</v>
      </c>
      <c r="BM44" s="29">
        <v>2.39</v>
      </c>
      <c r="BN44" s="29"/>
      <c r="BO44" s="29">
        <v>61.35</v>
      </c>
      <c r="BP44" s="29">
        <v>27.09</v>
      </c>
      <c r="BQ44" s="29">
        <v>0.8</v>
      </c>
      <c r="BR44" s="29">
        <v>3.98</v>
      </c>
      <c r="BS44" s="29"/>
      <c r="BT44" s="29">
        <v>16.73</v>
      </c>
      <c r="BU44" s="29">
        <v>0</v>
      </c>
      <c r="BV44" s="29"/>
      <c r="BW44" s="29">
        <v>1918.44</v>
      </c>
      <c r="BX44" s="29"/>
      <c r="BY44" s="29"/>
      <c r="BZ44" s="29"/>
      <c r="CA44" s="29">
        <v>184260.88000000003</v>
      </c>
      <c r="CB44" s="29"/>
      <c r="CC44" s="149">
        <v>555415.78000000014</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1:I2"/>
    <mergeCell ref="A3:I4"/>
    <mergeCell ref="A5:I5"/>
    <mergeCell ref="A7:A10"/>
    <mergeCell ref="B7:BW7"/>
    <mergeCell ref="BW8:BW9"/>
    <mergeCell ref="CC7:CC9"/>
    <mergeCell ref="B8:F8"/>
    <mergeCell ref="H8:L8"/>
    <mergeCell ref="N8:AK8"/>
    <mergeCell ref="AM8:AQ8"/>
    <mergeCell ref="AS8:AU8"/>
    <mergeCell ref="AW8:BD8"/>
    <mergeCell ref="BL8:BM8"/>
    <mergeCell ref="BO8:BR8"/>
    <mergeCell ref="BT8:BU8"/>
    <mergeCell ref="CA7:CA9"/>
    <mergeCell ref="BY8:BY9"/>
    <mergeCell ref="A46:I46"/>
    <mergeCell ref="A47:I47"/>
    <mergeCell ref="A49:I49"/>
    <mergeCell ref="A50:I50"/>
    <mergeCell ref="A51:I51"/>
  </mergeCells>
  <hyperlinks>
    <hyperlink ref="CC5" location="Índice!A1" display="Ìndice" xr:uid="{F758A4EB-0349-403E-8DBB-12BE5B36141D}"/>
  </hyperlinks>
  <printOptions horizontalCentered="1" verticalCentered="1"/>
  <pageMargins left="0.75000000000000011" right="0.75000000000000011"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4271-771F-4E19-B7D6-0B4B56D03FF0}">
  <sheetPr>
    <pageSetUpPr fitToPage="1"/>
  </sheetPr>
  <dimension ref="A1:CE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246</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75" customHeight="1"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64892.81</v>
      </c>
      <c r="C13" s="51">
        <v>14733.279999999999</v>
      </c>
      <c r="D13" s="51">
        <v>742.64</v>
      </c>
      <c r="E13" s="51">
        <v>8180.55</v>
      </c>
      <c r="F13" s="51">
        <v>1702.03</v>
      </c>
      <c r="G13" s="51"/>
      <c r="H13" s="51">
        <v>7.1400000000000006</v>
      </c>
      <c r="I13" s="51">
        <v>100.41</v>
      </c>
      <c r="J13" s="51">
        <v>4.05</v>
      </c>
      <c r="K13" s="51">
        <v>20.55</v>
      </c>
      <c r="L13" s="51"/>
      <c r="M13" s="51"/>
      <c r="N13" s="51">
        <v>16.2</v>
      </c>
      <c r="O13" s="51">
        <v>11.64</v>
      </c>
      <c r="P13" s="51">
        <v>6.54</v>
      </c>
      <c r="Q13" s="51">
        <v>2.8899999999999997</v>
      </c>
      <c r="R13" s="51">
        <v>7.0000000000000007E-2</v>
      </c>
      <c r="S13" s="51">
        <v>44.25</v>
      </c>
      <c r="T13" s="51">
        <v>0.48</v>
      </c>
      <c r="U13" s="51">
        <v>25.889999999999997</v>
      </c>
      <c r="V13" s="51">
        <v>13.549999999999999</v>
      </c>
      <c r="W13" s="51">
        <v>13.54</v>
      </c>
      <c r="X13" s="51">
        <v>1.9300000000000002</v>
      </c>
      <c r="Y13" s="51">
        <v>0.5</v>
      </c>
      <c r="Z13" s="51">
        <v>89.080000000000013</v>
      </c>
      <c r="AA13" s="51">
        <v>0.01</v>
      </c>
      <c r="AB13" s="51">
        <v>30.44</v>
      </c>
      <c r="AC13" s="51">
        <v>29.840000000000003</v>
      </c>
      <c r="AD13" s="51">
        <v>0.05</v>
      </c>
      <c r="AE13" s="51">
        <v>23.409999999999997</v>
      </c>
      <c r="AF13" s="51">
        <v>4.41</v>
      </c>
      <c r="AG13" s="51">
        <v>0.02</v>
      </c>
      <c r="AH13" s="51">
        <v>0.1</v>
      </c>
      <c r="AI13" s="51">
        <v>0.25</v>
      </c>
      <c r="AJ13" s="51">
        <v>0.02</v>
      </c>
      <c r="AK13" s="51">
        <v>0.4</v>
      </c>
      <c r="AL13" s="51"/>
      <c r="AM13" s="51">
        <v>90249.4</v>
      </c>
      <c r="AN13" s="51"/>
      <c r="AO13" s="51">
        <v>3255.14</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184203.51</v>
      </c>
    </row>
    <row r="14" spans="1:81" s="9" customFormat="1" ht="13.5" customHeight="1" x14ac:dyDescent="0.2">
      <c r="A14" s="27" t="s">
        <v>188</v>
      </c>
      <c r="B14" s="24">
        <v>14276.42</v>
      </c>
      <c r="C14" s="24">
        <v>3241.32</v>
      </c>
      <c r="D14" s="24">
        <v>656.49</v>
      </c>
      <c r="E14" s="24">
        <v>1799.72</v>
      </c>
      <c r="F14" s="24">
        <v>1702.03</v>
      </c>
      <c r="G14" s="24"/>
      <c r="H14" s="24">
        <v>4.33</v>
      </c>
      <c r="I14" s="24">
        <v>78.42</v>
      </c>
      <c r="J14" s="24">
        <v>3.41</v>
      </c>
      <c r="K14" s="24">
        <v>20.55</v>
      </c>
      <c r="L14" s="24"/>
      <c r="M14" s="24"/>
      <c r="N14" s="24">
        <v>6.21</v>
      </c>
      <c r="O14" s="24">
        <v>6.37</v>
      </c>
      <c r="P14" s="24">
        <v>3.16</v>
      </c>
      <c r="Q14" s="24">
        <v>7.0000000000000007E-2</v>
      </c>
      <c r="R14" s="24">
        <v>0</v>
      </c>
      <c r="S14" s="24">
        <v>29.83</v>
      </c>
      <c r="T14" s="24">
        <v>0.26</v>
      </c>
      <c r="U14" s="24">
        <v>24.33</v>
      </c>
      <c r="V14" s="24">
        <v>9.5399999999999991</v>
      </c>
      <c r="W14" s="24">
        <v>8.66</v>
      </c>
      <c r="X14" s="24">
        <v>0.1</v>
      </c>
      <c r="Y14" s="24">
        <v>0.47</v>
      </c>
      <c r="Z14" s="24">
        <v>78.760000000000005</v>
      </c>
      <c r="AA14" s="24">
        <v>0</v>
      </c>
      <c r="AB14" s="24">
        <v>30.21</v>
      </c>
      <c r="AC14" s="24">
        <v>25.67</v>
      </c>
      <c r="AD14" s="24">
        <v>0.01</v>
      </c>
      <c r="AE14" s="24">
        <v>18.829999999999998</v>
      </c>
      <c r="AF14" s="24">
        <v>3.82</v>
      </c>
      <c r="AG14" s="24">
        <v>0</v>
      </c>
      <c r="AH14" s="24">
        <v>0</v>
      </c>
      <c r="AI14" s="24">
        <v>7.0000000000000007E-2</v>
      </c>
      <c r="AJ14" s="24">
        <v>0</v>
      </c>
      <c r="AK14" s="24">
        <v>0.31</v>
      </c>
      <c r="AL14" s="24"/>
      <c r="AM14" s="24">
        <v>90249.4</v>
      </c>
      <c r="AN14" s="24"/>
      <c r="AO14" s="24">
        <v>3190.04</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115468.80999999998</v>
      </c>
    </row>
    <row r="15" spans="1:81" s="9" customFormat="1" ht="13.5" customHeight="1" x14ac:dyDescent="0.2">
      <c r="A15" s="15" t="s">
        <v>189</v>
      </c>
      <c r="B15" s="17">
        <v>648.92999999999995</v>
      </c>
      <c r="C15" s="17">
        <v>147.33000000000001</v>
      </c>
      <c r="D15" s="17">
        <v>86.15</v>
      </c>
      <c r="E15" s="17">
        <v>81.81</v>
      </c>
      <c r="F15" s="17">
        <v>0</v>
      </c>
      <c r="G15" s="17"/>
      <c r="H15" s="17">
        <v>2.81</v>
      </c>
      <c r="I15" s="17">
        <v>21.99</v>
      </c>
      <c r="J15" s="17">
        <v>0.64</v>
      </c>
      <c r="K15" s="17"/>
      <c r="L15" s="17"/>
      <c r="M15" s="17"/>
      <c r="N15" s="17">
        <v>9.99</v>
      </c>
      <c r="O15" s="17">
        <v>5.27</v>
      </c>
      <c r="P15" s="17">
        <v>3.38</v>
      </c>
      <c r="Q15" s="17">
        <v>2.82</v>
      </c>
      <c r="R15" s="17">
        <v>7.0000000000000007E-2</v>
      </c>
      <c r="S15" s="17">
        <v>14.42</v>
      </c>
      <c r="T15" s="17">
        <v>0.22</v>
      </c>
      <c r="U15" s="17">
        <v>1.56</v>
      </c>
      <c r="V15" s="17">
        <v>4.01</v>
      </c>
      <c r="W15" s="17">
        <v>4.88</v>
      </c>
      <c r="X15" s="17">
        <v>1.83</v>
      </c>
      <c r="Y15" s="17">
        <v>0.03</v>
      </c>
      <c r="Z15" s="17">
        <v>10.32</v>
      </c>
      <c r="AA15" s="17">
        <v>0.01</v>
      </c>
      <c r="AB15" s="17">
        <v>0.23</v>
      </c>
      <c r="AC15" s="17">
        <v>4.17</v>
      </c>
      <c r="AD15" s="17">
        <v>0.04</v>
      </c>
      <c r="AE15" s="17">
        <v>4.58</v>
      </c>
      <c r="AF15" s="17">
        <v>0.59</v>
      </c>
      <c r="AG15" s="17">
        <v>0.02</v>
      </c>
      <c r="AH15" s="17">
        <v>0.1</v>
      </c>
      <c r="AI15" s="17">
        <v>0.18</v>
      </c>
      <c r="AJ15" s="17">
        <v>0.02</v>
      </c>
      <c r="AK15" s="17">
        <v>0.09</v>
      </c>
      <c r="AL15" s="17"/>
      <c r="AM15" s="17"/>
      <c r="AN15" s="17"/>
      <c r="AO15" s="17">
        <v>65.099999999999994</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1123.5899999999997</v>
      </c>
    </row>
    <row r="16" spans="1:81" s="9" customFormat="1" ht="13.5" customHeight="1" x14ac:dyDescent="0.2">
      <c r="A16" s="27" t="s">
        <v>219</v>
      </c>
      <c r="B16" s="24">
        <v>49967.46</v>
      </c>
      <c r="C16" s="24">
        <v>11344.63</v>
      </c>
      <c r="D16" s="24">
        <v>0</v>
      </c>
      <c r="E16" s="24">
        <v>6299.02</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67611.11</v>
      </c>
    </row>
    <row r="17" spans="1:82" s="9" customFormat="1" ht="13.5" customHeight="1" x14ac:dyDescent="0.2">
      <c r="A17" s="90" t="s">
        <v>76</v>
      </c>
      <c r="B17" s="91"/>
      <c r="C17" s="91"/>
      <c r="D17" s="91"/>
      <c r="E17" s="91"/>
      <c r="F17" s="91"/>
      <c r="G17" s="91"/>
      <c r="H17" s="91">
        <v>36.54</v>
      </c>
      <c r="I17" s="91">
        <v>0</v>
      </c>
      <c r="J17" s="91">
        <v>6.52</v>
      </c>
      <c r="K17" s="91"/>
      <c r="L17" s="91"/>
      <c r="M17" s="91"/>
      <c r="N17" s="91">
        <v>0.12</v>
      </c>
      <c r="O17" s="91">
        <v>0.11</v>
      </c>
      <c r="P17" s="91">
        <v>0.09</v>
      </c>
      <c r="Q17" s="91">
        <v>0.02</v>
      </c>
      <c r="R17" s="91">
        <v>0</v>
      </c>
      <c r="S17" s="91">
        <v>0</v>
      </c>
      <c r="T17" s="91">
        <v>0</v>
      </c>
      <c r="U17" s="91">
        <v>0</v>
      </c>
      <c r="V17" s="91">
        <v>0.01</v>
      </c>
      <c r="W17" s="91">
        <v>0.04</v>
      </c>
      <c r="X17" s="91">
        <v>0.04</v>
      </c>
      <c r="Y17" s="91">
        <v>0.01</v>
      </c>
      <c r="Z17" s="91">
        <v>0.3</v>
      </c>
      <c r="AA17" s="91">
        <v>0.01</v>
      </c>
      <c r="AB17" s="91">
        <v>0.01</v>
      </c>
      <c r="AC17" s="91">
        <v>0.23</v>
      </c>
      <c r="AD17" s="91">
        <v>0.08</v>
      </c>
      <c r="AE17" s="91">
        <v>0.7</v>
      </c>
      <c r="AF17" s="91">
        <v>12.27</v>
      </c>
      <c r="AG17" s="91">
        <v>0</v>
      </c>
      <c r="AH17" s="91">
        <v>0</v>
      </c>
      <c r="AI17" s="91">
        <v>0</v>
      </c>
      <c r="AJ17" s="91">
        <v>0.02</v>
      </c>
      <c r="AK17" s="91">
        <v>0.25</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57.37</v>
      </c>
    </row>
    <row r="18" spans="1:82" s="9" customFormat="1" ht="13.5" customHeight="1" x14ac:dyDescent="0.2">
      <c r="A18" s="27" t="s">
        <v>77</v>
      </c>
      <c r="B18" s="24"/>
      <c r="C18" s="24"/>
      <c r="D18" s="24"/>
      <c r="E18" s="24"/>
      <c r="F18" s="24"/>
      <c r="G18" s="24"/>
      <c r="H18" s="24">
        <v>34.75</v>
      </c>
      <c r="I18" s="24">
        <v>0</v>
      </c>
      <c r="J18" s="24">
        <v>6.52</v>
      </c>
      <c r="K18" s="24"/>
      <c r="L18" s="24"/>
      <c r="M18" s="24"/>
      <c r="N18" s="24">
        <v>0.12</v>
      </c>
      <c r="O18" s="24">
        <v>0.11</v>
      </c>
      <c r="P18" s="24">
        <v>0.09</v>
      </c>
      <c r="Q18" s="24">
        <v>0.02</v>
      </c>
      <c r="R18" s="24">
        <v>0</v>
      </c>
      <c r="S18" s="24">
        <v>0</v>
      </c>
      <c r="T18" s="24">
        <v>0</v>
      </c>
      <c r="U18" s="24">
        <v>0</v>
      </c>
      <c r="V18" s="24">
        <v>0.01</v>
      </c>
      <c r="W18" s="24">
        <v>0.04</v>
      </c>
      <c r="X18" s="24">
        <v>0.04</v>
      </c>
      <c r="Y18" s="24">
        <v>0.01</v>
      </c>
      <c r="Z18" s="24">
        <v>0.3</v>
      </c>
      <c r="AA18" s="24">
        <v>0.01</v>
      </c>
      <c r="AB18" s="24">
        <v>0.01</v>
      </c>
      <c r="AC18" s="24">
        <v>0.23</v>
      </c>
      <c r="AD18" s="24">
        <v>0.08</v>
      </c>
      <c r="AE18" s="24">
        <v>0.7</v>
      </c>
      <c r="AF18" s="24">
        <v>12.27</v>
      </c>
      <c r="AG18" s="24">
        <v>0</v>
      </c>
      <c r="AH18" s="24">
        <v>0</v>
      </c>
      <c r="AI18" s="24">
        <v>0</v>
      </c>
      <c r="AJ18" s="24">
        <v>0.02</v>
      </c>
      <c r="AK18" s="24">
        <v>0.25</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55.579999999999991</v>
      </c>
    </row>
    <row r="19" spans="1:82" s="9" customFormat="1" ht="13.5" customHeight="1" x14ac:dyDescent="0.2">
      <c r="A19" s="15" t="s">
        <v>220</v>
      </c>
      <c r="B19" s="17"/>
      <c r="C19" s="17"/>
      <c r="D19" s="17"/>
      <c r="E19" s="17"/>
      <c r="F19" s="17"/>
      <c r="G19" s="17"/>
      <c r="H19" s="17">
        <v>1.79</v>
      </c>
      <c r="I19" s="17">
        <v>0</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1.79</v>
      </c>
    </row>
    <row r="20" spans="1:82" s="9" customFormat="1" ht="13.5" customHeight="1" x14ac:dyDescent="0.2">
      <c r="A20" s="19" t="s">
        <v>95</v>
      </c>
      <c r="B20" s="21">
        <v>64892.81</v>
      </c>
      <c r="C20" s="21">
        <v>14733.279999999999</v>
      </c>
      <c r="D20" s="21">
        <v>742.64</v>
      </c>
      <c r="E20" s="21">
        <v>8180.55</v>
      </c>
      <c r="F20" s="21">
        <v>1702.03</v>
      </c>
      <c r="G20" s="21"/>
      <c r="H20" s="21">
        <v>43.68</v>
      </c>
      <c r="I20" s="21">
        <v>100.41</v>
      </c>
      <c r="J20" s="21">
        <v>10.57</v>
      </c>
      <c r="K20" s="21">
        <v>20.55</v>
      </c>
      <c r="L20" s="21"/>
      <c r="M20" s="21"/>
      <c r="N20" s="21">
        <v>16.32</v>
      </c>
      <c r="O20" s="21">
        <v>11.75</v>
      </c>
      <c r="P20" s="21">
        <v>6.63</v>
      </c>
      <c r="Q20" s="21">
        <v>2.9099999999999997</v>
      </c>
      <c r="R20" s="21">
        <v>7.0000000000000007E-2</v>
      </c>
      <c r="S20" s="21">
        <v>44.25</v>
      </c>
      <c r="T20" s="21">
        <v>0.48</v>
      </c>
      <c r="U20" s="21">
        <v>25.889999999999997</v>
      </c>
      <c r="V20" s="21">
        <v>13.559999999999999</v>
      </c>
      <c r="W20" s="21">
        <v>13.579999999999998</v>
      </c>
      <c r="X20" s="21">
        <v>1.9700000000000002</v>
      </c>
      <c r="Y20" s="21">
        <v>0.51</v>
      </c>
      <c r="Z20" s="21">
        <v>89.38000000000001</v>
      </c>
      <c r="AA20" s="21">
        <v>0.02</v>
      </c>
      <c r="AB20" s="21">
        <v>30.450000000000003</v>
      </c>
      <c r="AC20" s="21">
        <v>30.070000000000004</v>
      </c>
      <c r="AD20" s="21">
        <v>0.13</v>
      </c>
      <c r="AE20" s="21">
        <v>24.109999999999996</v>
      </c>
      <c r="AF20" s="21">
        <v>16.68</v>
      </c>
      <c r="AG20" s="21">
        <v>0.02</v>
      </c>
      <c r="AH20" s="21">
        <v>0.1</v>
      </c>
      <c r="AI20" s="21">
        <v>0.25</v>
      </c>
      <c r="AJ20" s="21">
        <v>0.04</v>
      </c>
      <c r="AK20" s="21">
        <v>0.65</v>
      </c>
      <c r="AL20" s="21"/>
      <c r="AM20" s="21">
        <v>90249.4</v>
      </c>
      <c r="AN20" s="21"/>
      <c r="AO20" s="21">
        <v>3255.14</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184260.88000000003</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15.59</v>
      </c>
      <c r="J22" s="24">
        <v>1.73</v>
      </c>
      <c r="K22" s="24"/>
      <c r="L22" s="24"/>
      <c r="M22" s="24"/>
      <c r="N22" s="24">
        <v>13.86</v>
      </c>
      <c r="O22" s="24">
        <v>2.4900000000000002</v>
      </c>
      <c r="P22" s="24">
        <v>4.68</v>
      </c>
      <c r="Q22" s="24">
        <v>2.87</v>
      </c>
      <c r="R22" s="24">
        <v>2.3199999999999998</v>
      </c>
      <c r="S22" s="24">
        <v>0.04</v>
      </c>
      <c r="T22" s="24">
        <v>0.33</v>
      </c>
      <c r="U22" s="24">
        <v>4.28</v>
      </c>
      <c r="V22" s="24">
        <v>8.08</v>
      </c>
      <c r="W22" s="24">
        <v>12.16</v>
      </c>
      <c r="X22" s="24">
        <v>1.17</v>
      </c>
      <c r="Y22" s="24">
        <v>0.2</v>
      </c>
      <c r="Z22" s="24">
        <v>2.36</v>
      </c>
      <c r="AA22" s="24">
        <v>0.38</v>
      </c>
      <c r="AB22" s="24">
        <v>9.57</v>
      </c>
      <c r="AC22" s="24">
        <v>12.26</v>
      </c>
      <c r="AD22" s="24">
        <v>2.25</v>
      </c>
      <c r="AE22" s="24">
        <v>6.67</v>
      </c>
      <c r="AF22" s="24">
        <v>5.29</v>
      </c>
      <c r="AG22" s="24">
        <v>0.62</v>
      </c>
      <c r="AH22" s="24">
        <v>1.26</v>
      </c>
      <c r="AI22" s="24">
        <v>0.59</v>
      </c>
      <c r="AJ22" s="24">
        <v>0.44</v>
      </c>
      <c r="AK22" s="24">
        <v>2.44</v>
      </c>
      <c r="AL22" s="24"/>
      <c r="AM22" s="24"/>
      <c r="AN22" s="24"/>
      <c r="AO22" s="24"/>
      <c r="AP22" s="24"/>
      <c r="AQ22" s="24"/>
      <c r="AR22" s="24"/>
      <c r="AS22" s="24">
        <v>1.3</v>
      </c>
      <c r="AT22" s="24">
        <v>5.85</v>
      </c>
      <c r="AU22" s="24">
        <v>0</v>
      </c>
      <c r="AV22" s="24"/>
      <c r="AW22" s="24">
        <v>102.71</v>
      </c>
      <c r="AX22" s="24">
        <v>7.8</v>
      </c>
      <c r="AY22" s="24">
        <v>0.65</v>
      </c>
      <c r="AZ22" s="24">
        <v>0</v>
      </c>
      <c r="BA22" s="24">
        <v>1.3</v>
      </c>
      <c r="BB22" s="24">
        <v>7.8</v>
      </c>
      <c r="BC22" s="24">
        <v>0</v>
      </c>
      <c r="BD22" s="24">
        <v>61.11</v>
      </c>
      <c r="BE22" s="24"/>
      <c r="BF22" s="24">
        <v>24.7</v>
      </c>
      <c r="BG22" s="24"/>
      <c r="BH22" s="24">
        <v>81.260000000000005</v>
      </c>
      <c r="BI22" s="24"/>
      <c r="BJ22" s="24">
        <v>7.8</v>
      </c>
      <c r="BK22" s="24"/>
      <c r="BL22" s="24">
        <v>34.450000000000003</v>
      </c>
      <c r="BM22" s="24">
        <v>6.5</v>
      </c>
      <c r="BN22" s="24"/>
      <c r="BO22" s="24">
        <v>200.22</v>
      </c>
      <c r="BP22" s="24">
        <v>52.66</v>
      </c>
      <c r="BQ22" s="24">
        <v>3.25</v>
      </c>
      <c r="BR22" s="24">
        <v>14.95</v>
      </c>
      <c r="BS22" s="24"/>
      <c r="BT22" s="24">
        <v>33.15</v>
      </c>
      <c r="BU22" s="24">
        <v>0</v>
      </c>
      <c r="BV22" s="24"/>
      <c r="BW22" s="24">
        <v>2276.09</v>
      </c>
      <c r="BX22" s="24"/>
      <c r="BY22" s="24"/>
      <c r="BZ22" s="24"/>
      <c r="CA22" s="58"/>
      <c r="CB22" s="58"/>
      <c r="CC22" s="141">
        <v>3037.48</v>
      </c>
    </row>
    <row r="23" spans="1:82" s="9" customFormat="1" ht="13.5" customHeight="1" x14ac:dyDescent="0.2">
      <c r="A23" s="16" t="s">
        <v>97</v>
      </c>
      <c r="B23" s="17">
        <v>64892.800000000003</v>
      </c>
      <c r="C23" s="17">
        <v>14733.28</v>
      </c>
      <c r="D23" s="17">
        <v>742.64</v>
      </c>
      <c r="E23" s="17">
        <v>8180.55</v>
      </c>
      <c r="F23" s="17">
        <v>1702.03</v>
      </c>
      <c r="G23" s="17"/>
      <c r="H23" s="17">
        <v>43.68</v>
      </c>
      <c r="I23" s="17">
        <v>100.41</v>
      </c>
      <c r="J23" s="17">
        <v>10.56</v>
      </c>
      <c r="K23" s="17">
        <v>20.55</v>
      </c>
      <c r="L23" s="17"/>
      <c r="M23" s="17"/>
      <c r="N23" s="17">
        <v>16.32</v>
      </c>
      <c r="O23" s="17">
        <v>11.74</v>
      </c>
      <c r="P23" s="17">
        <v>6.63</v>
      </c>
      <c r="Q23" s="17">
        <v>2.9</v>
      </c>
      <c r="R23" s="17">
        <v>7.0000000000000007E-2</v>
      </c>
      <c r="S23" s="17">
        <v>44.25</v>
      </c>
      <c r="T23" s="17">
        <v>0.48</v>
      </c>
      <c r="U23" s="17">
        <v>25.9</v>
      </c>
      <c r="V23" s="17">
        <v>13.56</v>
      </c>
      <c r="W23" s="17">
        <v>13.58</v>
      </c>
      <c r="X23" s="17">
        <v>1.98</v>
      </c>
      <c r="Y23" s="17">
        <v>0.51</v>
      </c>
      <c r="Z23" s="17">
        <v>89.38</v>
      </c>
      <c r="AA23" s="17">
        <v>0.02</v>
      </c>
      <c r="AB23" s="17">
        <v>30.45</v>
      </c>
      <c r="AC23" s="17">
        <v>30.07</v>
      </c>
      <c r="AD23" s="17">
        <v>0.12</v>
      </c>
      <c r="AE23" s="17">
        <v>24.11</v>
      </c>
      <c r="AF23" s="17">
        <v>16.670000000000002</v>
      </c>
      <c r="AG23" s="17">
        <v>0.02</v>
      </c>
      <c r="AH23" s="17">
        <v>0.1</v>
      </c>
      <c r="AI23" s="17">
        <v>0.25</v>
      </c>
      <c r="AJ23" s="17">
        <v>0.04</v>
      </c>
      <c r="AK23" s="17">
        <v>0.65</v>
      </c>
      <c r="AL23" s="17"/>
      <c r="AM23" s="17">
        <v>90249.4</v>
      </c>
      <c r="AN23" s="17"/>
      <c r="AO23" s="17">
        <v>147.08000000000001</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181152.78</v>
      </c>
    </row>
    <row r="24" spans="1:82" s="9" customFormat="1" ht="13.5" customHeight="1" x14ac:dyDescent="0.2">
      <c r="A24" s="19" t="s">
        <v>82</v>
      </c>
      <c r="B24" s="21">
        <v>64892.800000000003</v>
      </c>
      <c r="C24" s="21">
        <v>14733.28</v>
      </c>
      <c r="D24" s="21">
        <v>742.64</v>
      </c>
      <c r="E24" s="21">
        <v>8180.55</v>
      </c>
      <c r="F24" s="21">
        <v>1702.03</v>
      </c>
      <c r="G24" s="21"/>
      <c r="H24" s="21">
        <v>43.68</v>
      </c>
      <c r="I24" s="21">
        <v>116</v>
      </c>
      <c r="J24" s="21">
        <v>12.290000000000001</v>
      </c>
      <c r="K24" s="21">
        <v>20.55</v>
      </c>
      <c r="L24" s="21"/>
      <c r="M24" s="21"/>
      <c r="N24" s="21">
        <v>30.18</v>
      </c>
      <c r="O24" s="21">
        <v>14.23</v>
      </c>
      <c r="P24" s="21">
        <v>11.309999999999999</v>
      </c>
      <c r="Q24" s="21">
        <v>5.77</v>
      </c>
      <c r="R24" s="21">
        <v>2.3899999999999997</v>
      </c>
      <c r="S24" s="21">
        <v>44.29</v>
      </c>
      <c r="T24" s="21">
        <v>0.81</v>
      </c>
      <c r="U24" s="21">
        <v>30.18</v>
      </c>
      <c r="V24" s="21">
        <v>21.64</v>
      </c>
      <c r="W24" s="21">
        <v>25.740000000000002</v>
      </c>
      <c r="X24" s="21">
        <v>3.15</v>
      </c>
      <c r="Y24" s="21">
        <v>0.71</v>
      </c>
      <c r="Z24" s="21">
        <v>91.74</v>
      </c>
      <c r="AA24" s="21">
        <v>0.4</v>
      </c>
      <c r="AB24" s="21">
        <v>40.019999999999996</v>
      </c>
      <c r="AC24" s="21">
        <v>42.33</v>
      </c>
      <c r="AD24" s="21">
        <v>2.37</v>
      </c>
      <c r="AE24" s="21">
        <v>30.78</v>
      </c>
      <c r="AF24" s="21">
        <v>21.96</v>
      </c>
      <c r="AG24" s="21">
        <v>0.64</v>
      </c>
      <c r="AH24" s="21">
        <v>1.36</v>
      </c>
      <c r="AI24" s="21">
        <v>0.84</v>
      </c>
      <c r="AJ24" s="21">
        <v>0.48</v>
      </c>
      <c r="AK24" s="21">
        <v>3.09</v>
      </c>
      <c r="AL24" s="21"/>
      <c r="AM24" s="21">
        <v>90249.4</v>
      </c>
      <c r="AN24" s="21"/>
      <c r="AO24" s="21">
        <v>147.08000000000001</v>
      </c>
      <c r="AP24" s="21"/>
      <c r="AQ24" s="21"/>
      <c r="AR24" s="21"/>
      <c r="AS24" s="21">
        <v>1.3</v>
      </c>
      <c r="AT24" s="21">
        <v>5.85</v>
      </c>
      <c r="AU24" s="21">
        <v>0</v>
      </c>
      <c r="AV24" s="21"/>
      <c r="AW24" s="21">
        <v>102.71</v>
      </c>
      <c r="AX24" s="21">
        <v>7.8</v>
      </c>
      <c r="AY24" s="21">
        <v>0.65</v>
      </c>
      <c r="AZ24" s="21">
        <v>0</v>
      </c>
      <c r="BA24" s="21">
        <v>1.3</v>
      </c>
      <c r="BB24" s="21">
        <v>7.8</v>
      </c>
      <c r="BC24" s="21">
        <v>0</v>
      </c>
      <c r="BD24" s="21">
        <v>61.11</v>
      </c>
      <c r="BE24" s="21"/>
      <c r="BF24" s="21">
        <v>24.7</v>
      </c>
      <c r="BG24" s="21"/>
      <c r="BH24" s="21">
        <v>81.260000000000005</v>
      </c>
      <c r="BI24" s="21"/>
      <c r="BJ24" s="21">
        <v>7.8</v>
      </c>
      <c r="BK24" s="21"/>
      <c r="BL24" s="21">
        <v>34.450000000000003</v>
      </c>
      <c r="BM24" s="21">
        <v>6.5</v>
      </c>
      <c r="BN24" s="21"/>
      <c r="BO24" s="21">
        <v>200.22</v>
      </c>
      <c r="BP24" s="21">
        <v>52.66</v>
      </c>
      <c r="BQ24" s="21">
        <v>3.25</v>
      </c>
      <c r="BR24" s="21">
        <v>14.95</v>
      </c>
      <c r="BS24" s="21"/>
      <c r="BT24" s="21">
        <v>33.15</v>
      </c>
      <c r="BU24" s="21">
        <v>0</v>
      </c>
      <c r="BV24" s="21"/>
      <c r="BW24" s="21">
        <v>2276.09</v>
      </c>
      <c r="BX24" s="21"/>
      <c r="BY24" s="34"/>
      <c r="BZ24" s="34"/>
      <c r="CA24" s="34"/>
      <c r="CB24" s="34"/>
      <c r="CC24" s="139">
        <v>184190.25999999989</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14.8</v>
      </c>
      <c r="I26" s="80">
        <v>97.64</v>
      </c>
      <c r="J26" s="80">
        <v>8.16</v>
      </c>
      <c r="K26" s="80"/>
      <c r="L26" s="80"/>
      <c r="M26" s="80"/>
      <c r="N26" s="80">
        <v>24.26</v>
      </c>
      <c r="O26" s="80">
        <v>8.44</v>
      </c>
      <c r="P26" s="80">
        <v>8.65</v>
      </c>
      <c r="Q26" s="80">
        <v>2.72</v>
      </c>
      <c r="R26" s="80">
        <v>1.04</v>
      </c>
      <c r="S26" s="80">
        <v>40.619999999999997</v>
      </c>
      <c r="T26" s="80">
        <v>0.46</v>
      </c>
      <c r="U26" s="80">
        <v>6.53</v>
      </c>
      <c r="V26" s="80">
        <v>10.029999999999999</v>
      </c>
      <c r="W26" s="80">
        <v>16.71</v>
      </c>
      <c r="X26" s="80">
        <v>2.2200000000000002</v>
      </c>
      <c r="Y26" s="80">
        <v>0.3</v>
      </c>
      <c r="Z26" s="80">
        <v>83.54</v>
      </c>
      <c r="AA26" s="80">
        <v>0.06</v>
      </c>
      <c r="AB26" s="80">
        <v>18.96</v>
      </c>
      <c r="AC26" s="80">
        <v>21</v>
      </c>
      <c r="AD26" s="80">
        <v>0.64</v>
      </c>
      <c r="AE26" s="80">
        <v>8.77</v>
      </c>
      <c r="AF26" s="80">
        <v>15.1</v>
      </c>
      <c r="AG26" s="80">
        <v>0.24</v>
      </c>
      <c r="AH26" s="80">
        <v>0.37</v>
      </c>
      <c r="AI26" s="80">
        <v>0.4</v>
      </c>
      <c r="AJ26" s="80">
        <v>0.06</v>
      </c>
      <c r="AK26" s="80">
        <v>1.63</v>
      </c>
      <c r="AL26" s="80"/>
      <c r="AM26" s="80"/>
      <c r="AN26" s="80"/>
      <c r="AO26" s="80"/>
      <c r="AP26" s="80">
        <v>2270.0300000000002</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2663.38</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2270.0300000000002</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2270.0300000000002</v>
      </c>
    </row>
    <row r="28" spans="1:82" s="9" customFormat="1" ht="13.5" customHeight="1" x14ac:dyDescent="0.2">
      <c r="A28" s="27" t="s">
        <v>85</v>
      </c>
      <c r="B28" s="24"/>
      <c r="C28" s="24"/>
      <c r="D28" s="24"/>
      <c r="E28" s="24"/>
      <c r="F28" s="24"/>
      <c r="G28" s="24"/>
      <c r="H28" s="24">
        <v>14.8</v>
      </c>
      <c r="I28" s="24">
        <v>97.64</v>
      </c>
      <c r="J28" s="24">
        <v>8.16</v>
      </c>
      <c r="K28" s="24"/>
      <c r="L28" s="24"/>
      <c r="M28" s="24"/>
      <c r="N28" s="24">
        <v>24.26</v>
      </c>
      <c r="O28" s="24">
        <v>8.44</v>
      </c>
      <c r="P28" s="24">
        <v>8.65</v>
      </c>
      <c r="Q28" s="24">
        <v>2.72</v>
      </c>
      <c r="R28" s="24">
        <v>1.04</v>
      </c>
      <c r="S28" s="24">
        <v>40.619999999999997</v>
      </c>
      <c r="T28" s="24">
        <v>0.46</v>
      </c>
      <c r="U28" s="24">
        <v>6.53</v>
      </c>
      <c r="V28" s="24">
        <v>10.029999999999999</v>
      </c>
      <c r="W28" s="24">
        <v>16.71</v>
      </c>
      <c r="X28" s="24">
        <v>2.2200000000000002</v>
      </c>
      <c r="Y28" s="24">
        <v>0.3</v>
      </c>
      <c r="Z28" s="24">
        <v>83.54</v>
      </c>
      <c r="AA28" s="24">
        <v>0.06</v>
      </c>
      <c r="AB28" s="24">
        <v>18.96</v>
      </c>
      <c r="AC28" s="24">
        <v>21</v>
      </c>
      <c r="AD28" s="24">
        <v>0.64</v>
      </c>
      <c r="AE28" s="24">
        <v>8.77</v>
      </c>
      <c r="AF28" s="24">
        <v>15.1</v>
      </c>
      <c r="AG28" s="24">
        <v>0.24</v>
      </c>
      <c r="AH28" s="24">
        <v>0.37</v>
      </c>
      <c r="AI28" s="24">
        <v>0.4</v>
      </c>
      <c r="AJ28" s="24">
        <v>0.06</v>
      </c>
      <c r="AK28" s="24">
        <v>1.63</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393.34999999999997</v>
      </c>
    </row>
    <row r="29" spans="1:82" s="9" customFormat="1" ht="13.5" customHeight="1" x14ac:dyDescent="0.2">
      <c r="A29" s="26" t="s">
        <v>99</v>
      </c>
      <c r="B29" s="51"/>
      <c r="C29" s="51"/>
      <c r="D29" s="51"/>
      <c r="E29" s="51"/>
      <c r="F29" s="51"/>
      <c r="G29" s="51"/>
      <c r="H29" s="51">
        <v>21.29</v>
      </c>
      <c r="I29" s="51">
        <v>149.24</v>
      </c>
      <c r="J29" s="51">
        <v>6.1</v>
      </c>
      <c r="K29" s="51"/>
      <c r="L29" s="51"/>
      <c r="M29" s="51"/>
      <c r="N29" s="51">
        <v>0.6</v>
      </c>
      <c r="O29" s="51">
        <v>16.86</v>
      </c>
      <c r="P29" s="51">
        <v>1.1499999999999999</v>
      </c>
      <c r="Q29" s="51">
        <v>0.37</v>
      </c>
      <c r="R29" s="51">
        <v>0.06</v>
      </c>
      <c r="S29" s="51">
        <v>749.67</v>
      </c>
      <c r="T29" s="51">
        <v>0</v>
      </c>
      <c r="U29" s="51">
        <v>1.56</v>
      </c>
      <c r="V29" s="51">
        <v>1.29</v>
      </c>
      <c r="W29" s="51">
        <v>3.28</v>
      </c>
      <c r="X29" s="51">
        <v>0.31</v>
      </c>
      <c r="Y29" s="51">
        <v>0</v>
      </c>
      <c r="Z29" s="51">
        <v>64.150000000000006</v>
      </c>
      <c r="AA29" s="51">
        <v>0.02</v>
      </c>
      <c r="AB29" s="51">
        <v>17.13</v>
      </c>
      <c r="AC29" s="51">
        <v>8.4600000000000009</v>
      </c>
      <c r="AD29" s="51">
        <v>0.45</v>
      </c>
      <c r="AE29" s="51">
        <v>12.86</v>
      </c>
      <c r="AF29" s="51">
        <v>135.77000000000001</v>
      </c>
      <c r="AG29" s="51">
        <v>0.1</v>
      </c>
      <c r="AH29" s="51">
        <v>0.02</v>
      </c>
      <c r="AI29" s="51">
        <v>0.06</v>
      </c>
      <c r="AJ29" s="51">
        <v>0.01</v>
      </c>
      <c r="AK29" s="51">
        <v>0.03</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1190.8399999999995</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21.29</v>
      </c>
      <c r="I31" s="17">
        <v>149.24</v>
      </c>
      <c r="J31" s="17">
        <v>6.1</v>
      </c>
      <c r="K31" s="17"/>
      <c r="L31" s="17"/>
      <c r="M31" s="17"/>
      <c r="N31" s="17">
        <v>0.6</v>
      </c>
      <c r="O31" s="17">
        <v>16.86</v>
      </c>
      <c r="P31" s="17">
        <v>1.1499999999999999</v>
      </c>
      <c r="Q31" s="17">
        <v>0.37</v>
      </c>
      <c r="R31" s="17">
        <v>0.06</v>
      </c>
      <c r="S31" s="17">
        <v>749.67</v>
      </c>
      <c r="T31" s="17">
        <v>0</v>
      </c>
      <c r="U31" s="17">
        <v>1.56</v>
      </c>
      <c r="V31" s="17">
        <v>1.29</v>
      </c>
      <c r="W31" s="17">
        <v>3.28</v>
      </c>
      <c r="X31" s="17">
        <v>0.31</v>
      </c>
      <c r="Y31" s="17">
        <v>0</v>
      </c>
      <c r="Z31" s="17">
        <v>64.150000000000006</v>
      </c>
      <c r="AA31" s="17">
        <v>0.02</v>
      </c>
      <c r="AB31" s="17">
        <v>17.13</v>
      </c>
      <c r="AC31" s="17">
        <v>8.4600000000000009</v>
      </c>
      <c r="AD31" s="17">
        <v>0.45</v>
      </c>
      <c r="AE31" s="17">
        <v>12.86</v>
      </c>
      <c r="AF31" s="17">
        <v>135.77000000000001</v>
      </c>
      <c r="AG31" s="17">
        <v>0.1</v>
      </c>
      <c r="AH31" s="17">
        <v>0.02</v>
      </c>
      <c r="AI31" s="17">
        <v>0.06</v>
      </c>
      <c r="AJ31" s="17">
        <v>0.01</v>
      </c>
      <c r="AK31" s="17">
        <v>0.03</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1190.8399999999995</v>
      </c>
    </row>
    <row r="32" spans="1:82" s="9" customFormat="1" ht="13.5" customHeight="1" x14ac:dyDescent="0.2">
      <c r="A32" s="19" t="s">
        <v>87</v>
      </c>
      <c r="B32" s="21"/>
      <c r="C32" s="21"/>
      <c r="D32" s="21"/>
      <c r="E32" s="21"/>
      <c r="F32" s="21"/>
      <c r="G32" s="21"/>
      <c r="H32" s="21">
        <v>36.090000000000003</v>
      </c>
      <c r="I32" s="21">
        <v>246.88</v>
      </c>
      <c r="J32" s="21">
        <v>14.26</v>
      </c>
      <c r="K32" s="21"/>
      <c r="L32" s="21"/>
      <c r="M32" s="21"/>
      <c r="N32" s="21">
        <v>24.860000000000003</v>
      </c>
      <c r="O32" s="21">
        <v>25.299999999999997</v>
      </c>
      <c r="P32" s="21">
        <v>9.8000000000000007</v>
      </c>
      <c r="Q32" s="21">
        <v>3.0900000000000003</v>
      </c>
      <c r="R32" s="21">
        <v>1.1000000000000001</v>
      </c>
      <c r="S32" s="21">
        <v>790.29</v>
      </c>
      <c r="T32" s="21">
        <v>0.46</v>
      </c>
      <c r="U32" s="21">
        <v>8.09</v>
      </c>
      <c r="V32" s="21">
        <v>11.32</v>
      </c>
      <c r="W32" s="21">
        <v>19.990000000000002</v>
      </c>
      <c r="X32" s="21">
        <v>2.5300000000000002</v>
      </c>
      <c r="Y32" s="21">
        <v>0.3</v>
      </c>
      <c r="Z32" s="21">
        <v>147.69</v>
      </c>
      <c r="AA32" s="21">
        <v>0.08</v>
      </c>
      <c r="AB32" s="21">
        <v>36.090000000000003</v>
      </c>
      <c r="AC32" s="21">
        <v>29.46</v>
      </c>
      <c r="AD32" s="21">
        <v>1.0900000000000001</v>
      </c>
      <c r="AE32" s="21">
        <v>21.63</v>
      </c>
      <c r="AF32" s="21">
        <v>150.87</v>
      </c>
      <c r="AG32" s="21">
        <v>0.33999999999999997</v>
      </c>
      <c r="AH32" s="21">
        <v>0.39</v>
      </c>
      <c r="AI32" s="21">
        <v>0.46</v>
      </c>
      <c r="AJ32" s="21">
        <v>6.9999999999999993E-2</v>
      </c>
      <c r="AK32" s="21">
        <v>1.66</v>
      </c>
      <c r="AL32" s="21"/>
      <c r="AM32" s="21"/>
      <c r="AN32" s="21"/>
      <c r="AO32" s="21"/>
      <c r="AP32" s="21">
        <v>2270.0300000000002</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3854.2200000000003</v>
      </c>
    </row>
    <row r="33" spans="1:83"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3"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183110.42</v>
      </c>
      <c r="CB34" s="80"/>
      <c r="CC34" s="148">
        <v>183110.42</v>
      </c>
    </row>
    <row r="35" spans="1:83"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3"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3"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183110.42</v>
      </c>
      <c r="CB37" s="63"/>
      <c r="CC37" s="152">
        <v>183110.42</v>
      </c>
    </row>
    <row r="38" spans="1:83"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3"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3"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3"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3" s="9" customFormat="1" ht="13.5" customHeight="1" x14ac:dyDescent="0.2">
      <c r="A42" s="22" t="s">
        <v>192</v>
      </c>
      <c r="B42" s="29">
        <v>129785.61</v>
      </c>
      <c r="C42" s="29">
        <v>29466.559999999998</v>
      </c>
      <c r="D42" s="29">
        <v>1485.28</v>
      </c>
      <c r="E42" s="29">
        <v>16361.1</v>
      </c>
      <c r="F42" s="29">
        <v>3404.06</v>
      </c>
      <c r="G42" s="29"/>
      <c r="H42" s="29">
        <v>123.45</v>
      </c>
      <c r="I42" s="29">
        <v>463.28999999999996</v>
      </c>
      <c r="J42" s="29">
        <v>37.119999999999997</v>
      </c>
      <c r="K42" s="29">
        <v>41.1</v>
      </c>
      <c r="L42" s="29"/>
      <c r="M42" s="29"/>
      <c r="N42" s="29">
        <v>71.36</v>
      </c>
      <c r="O42" s="29">
        <v>51.28</v>
      </c>
      <c r="P42" s="29">
        <v>27.74</v>
      </c>
      <c r="Q42" s="29">
        <v>11.77</v>
      </c>
      <c r="R42" s="29">
        <v>3.5599999999999996</v>
      </c>
      <c r="S42" s="29">
        <v>878.82999999999993</v>
      </c>
      <c r="T42" s="29">
        <v>1.75</v>
      </c>
      <c r="U42" s="29">
        <v>64.16</v>
      </c>
      <c r="V42" s="29">
        <v>46.52</v>
      </c>
      <c r="W42" s="29">
        <v>59.31</v>
      </c>
      <c r="X42" s="29">
        <v>7.65</v>
      </c>
      <c r="Y42" s="29">
        <v>1.52</v>
      </c>
      <c r="Z42" s="29">
        <v>328.81</v>
      </c>
      <c r="AA42" s="29">
        <v>0.5</v>
      </c>
      <c r="AB42" s="29">
        <v>106.56</v>
      </c>
      <c r="AC42" s="29">
        <v>101.86000000000001</v>
      </c>
      <c r="AD42" s="29">
        <v>3.59</v>
      </c>
      <c r="AE42" s="29">
        <v>76.52</v>
      </c>
      <c r="AF42" s="29">
        <v>189.51</v>
      </c>
      <c r="AG42" s="29">
        <v>1</v>
      </c>
      <c r="AH42" s="29">
        <v>1.85</v>
      </c>
      <c r="AI42" s="29">
        <v>1.5499999999999998</v>
      </c>
      <c r="AJ42" s="29">
        <v>0.59</v>
      </c>
      <c r="AK42" s="29">
        <v>5.3999999999999995</v>
      </c>
      <c r="AL42" s="29"/>
      <c r="AM42" s="29">
        <v>180498.8</v>
      </c>
      <c r="AN42" s="29"/>
      <c r="AO42" s="29">
        <v>3402.22</v>
      </c>
      <c r="AP42" s="29">
        <v>2270.0300000000002</v>
      </c>
      <c r="AQ42" s="29"/>
      <c r="AR42" s="29"/>
      <c r="AS42" s="29">
        <v>1.3</v>
      </c>
      <c r="AT42" s="29">
        <v>5.85</v>
      </c>
      <c r="AU42" s="29">
        <v>0</v>
      </c>
      <c r="AV42" s="29"/>
      <c r="AW42" s="29">
        <v>102.71</v>
      </c>
      <c r="AX42" s="29">
        <v>7.8</v>
      </c>
      <c r="AY42" s="29">
        <v>0.65</v>
      </c>
      <c r="AZ42" s="29">
        <v>0</v>
      </c>
      <c r="BA42" s="29">
        <v>1.3</v>
      </c>
      <c r="BB42" s="29">
        <v>7.8</v>
      </c>
      <c r="BC42" s="29">
        <v>0</v>
      </c>
      <c r="BD42" s="29">
        <v>61.11</v>
      </c>
      <c r="BE42" s="29"/>
      <c r="BF42" s="29">
        <v>24.7</v>
      </c>
      <c r="BG42" s="29"/>
      <c r="BH42" s="29">
        <v>81.260000000000005</v>
      </c>
      <c r="BI42" s="29"/>
      <c r="BJ42" s="29">
        <v>7.8</v>
      </c>
      <c r="BK42" s="29"/>
      <c r="BL42" s="29">
        <v>34.450000000000003</v>
      </c>
      <c r="BM42" s="29">
        <v>6.5</v>
      </c>
      <c r="BN42" s="29"/>
      <c r="BO42" s="29">
        <v>200.22</v>
      </c>
      <c r="BP42" s="29">
        <v>52.66</v>
      </c>
      <c r="BQ42" s="29">
        <v>3.25</v>
      </c>
      <c r="BR42" s="29">
        <v>14.95</v>
      </c>
      <c r="BS42" s="29"/>
      <c r="BT42" s="29">
        <v>33.15</v>
      </c>
      <c r="BU42" s="29">
        <v>0</v>
      </c>
      <c r="BV42" s="29"/>
      <c r="BW42" s="29">
        <v>2276.09</v>
      </c>
      <c r="BX42" s="29"/>
      <c r="BY42" s="29"/>
      <c r="BZ42" s="29"/>
      <c r="CA42" s="29">
        <v>183110.42</v>
      </c>
      <c r="CB42" s="29"/>
      <c r="CC42" s="149">
        <v>555415.77999999991</v>
      </c>
      <c r="CD42" s="94"/>
      <c r="CE42" s="133"/>
    </row>
    <row r="43" spans="1:83"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3"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3" s="10" customFormat="1" ht="12" customHeight="1" x14ac:dyDescent="0.2">
      <c r="A45" s="126" t="s">
        <v>260</v>
      </c>
      <c r="B45" s="125"/>
      <c r="C45" s="125"/>
      <c r="D45" s="125"/>
      <c r="E45" s="125"/>
      <c r="F45" s="125"/>
      <c r="G45" s="125"/>
      <c r="H45" s="125"/>
      <c r="I45" s="125"/>
      <c r="CC45" s="115"/>
    </row>
    <row r="46" spans="1:83" s="10" customFormat="1" ht="12" x14ac:dyDescent="0.2">
      <c r="A46" s="197" t="s">
        <v>261</v>
      </c>
      <c r="B46" s="174"/>
      <c r="C46" s="174"/>
      <c r="D46" s="174"/>
      <c r="E46" s="174"/>
      <c r="F46" s="174"/>
      <c r="G46" s="174"/>
      <c r="H46" s="174"/>
      <c r="I46" s="174"/>
      <c r="CC46" s="115"/>
    </row>
    <row r="47" spans="1:83" s="10" customFormat="1" ht="12" x14ac:dyDescent="0.2">
      <c r="A47" s="173" t="s">
        <v>259</v>
      </c>
      <c r="B47" s="174"/>
      <c r="C47" s="174"/>
      <c r="D47" s="174"/>
      <c r="E47" s="174"/>
      <c r="F47" s="174"/>
      <c r="G47" s="174"/>
      <c r="H47" s="174"/>
      <c r="I47" s="174"/>
      <c r="CC47" s="115"/>
    </row>
    <row r="48" spans="1:83"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BY8:BY9"/>
    <mergeCell ref="A1:I2"/>
    <mergeCell ref="A3:I4"/>
    <mergeCell ref="A5:I5"/>
    <mergeCell ref="A7:A10"/>
    <mergeCell ref="B7:BU7"/>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s>
  <hyperlinks>
    <hyperlink ref="CC5" location="Índice!A1" display="Ìndice" xr:uid="{1A83662A-5698-4234-88A5-170D72E71DAA}"/>
  </hyperlinks>
  <printOptions horizontalCentered="1" verticalCentered="1"/>
  <pageMargins left="0.75000000000000011" right="0.75000000000000011"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DD450-4EC0-4573-B64A-4C20F16CF410}">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247</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178051.96000000002</v>
      </c>
      <c r="CB13" s="51"/>
      <c r="CC13" s="134">
        <v>178051.96000000002</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108322.80999999998</v>
      </c>
      <c r="CB14" s="52"/>
      <c r="CC14" s="135">
        <v>108322.80999999998</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1141.3199999999993</v>
      </c>
      <c r="CB15" s="53"/>
      <c r="CC15" s="136">
        <v>1141.3199999999993</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68587.83</v>
      </c>
      <c r="CB16" s="52"/>
      <c r="CC16" s="135">
        <v>68587.83</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53.539999999999971</v>
      </c>
      <c r="CB17" s="55"/>
      <c r="CC17" s="137">
        <v>53.539999999999971</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51.809999999999981</v>
      </c>
      <c r="CB18" s="52"/>
      <c r="CC18" s="135">
        <v>51.809999999999981</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1.73</v>
      </c>
      <c r="CB19" s="56"/>
      <c r="CC19" s="138">
        <v>1.73</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178105.5</v>
      </c>
      <c r="CB20" s="21"/>
      <c r="CC20" s="139">
        <v>178105.5</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2988.24</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2988.24</v>
      </c>
    </row>
    <row r="23" spans="1:82" s="9" customFormat="1" ht="13.5" customHeight="1" x14ac:dyDescent="0.2">
      <c r="A23" s="46" t="s">
        <v>81</v>
      </c>
      <c r="B23" s="17">
        <v>65573.27</v>
      </c>
      <c r="C23" s="17">
        <v>14525.88</v>
      </c>
      <c r="D23" s="17">
        <v>824.57</v>
      </c>
      <c r="E23" s="17">
        <v>8975.9500000000007</v>
      </c>
      <c r="F23" s="17">
        <v>1853.17</v>
      </c>
      <c r="G23" s="17"/>
      <c r="H23" s="17">
        <v>42.66</v>
      </c>
      <c r="I23" s="17">
        <v>101.1</v>
      </c>
      <c r="J23" s="17">
        <v>10.02</v>
      </c>
      <c r="K23" s="17">
        <v>22.02</v>
      </c>
      <c r="L23" s="17"/>
      <c r="M23" s="17"/>
      <c r="N23" s="17">
        <v>15.59</v>
      </c>
      <c r="O23" s="17">
        <v>10.23</v>
      </c>
      <c r="P23" s="17">
        <v>6</v>
      </c>
      <c r="Q23" s="17">
        <v>3</v>
      </c>
      <c r="R23" s="17">
        <v>0.06</v>
      </c>
      <c r="S23" s="17">
        <v>48.26</v>
      </c>
      <c r="T23" s="17">
        <v>0.73</v>
      </c>
      <c r="U23" s="17">
        <v>28.04</v>
      </c>
      <c r="V23" s="17">
        <v>13.45</v>
      </c>
      <c r="W23" s="17">
        <v>13.71</v>
      </c>
      <c r="X23" s="17">
        <v>1.73</v>
      </c>
      <c r="Y23" s="17">
        <v>0.54</v>
      </c>
      <c r="Z23" s="17">
        <v>84.6</v>
      </c>
      <c r="AA23" s="17">
        <v>0.02</v>
      </c>
      <c r="AB23" s="17">
        <v>30.63</v>
      </c>
      <c r="AC23" s="17">
        <v>31.11</v>
      </c>
      <c r="AD23" s="17">
        <v>0.14000000000000001</v>
      </c>
      <c r="AE23" s="17">
        <v>26.17</v>
      </c>
      <c r="AF23" s="17">
        <v>12.87</v>
      </c>
      <c r="AG23" s="17">
        <v>0.02</v>
      </c>
      <c r="AH23" s="17">
        <v>0.09</v>
      </c>
      <c r="AI23" s="17">
        <v>0.28999999999999998</v>
      </c>
      <c r="AJ23" s="17">
        <v>0.04</v>
      </c>
      <c r="AK23" s="17">
        <v>0.18</v>
      </c>
      <c r="AL23" s="17"/>
      <c r="AM23" s="17">
        <v>82650.62</v>
      </c>
      <c r="AN23" s="17"/>
      <c r="AO23" s="17">
        <v>152.5</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175059.25999999998</v>
      </c>
    </row>
    <row r="24" spans="1:82" s="9" customFormat="1" ht="13.5" customHeight="1" x14ac:dyDescent="0.2">
      <c r="A24" s="43" t="s">
        <v>82</v>
      </c>
      <c r="B24" s="21">
        <v>65573.27</v>
      </c>
      <c r="C24" s="21">
        <v>14525.88</v>
      </c>
      <c r="D24" s="21">
        <v>824.57</v>
      </c>
      <c r="E24" s="21">
        <v>8975.9500000000007</v>
      </c>
      <c r="F24" s="21">
        <v>1853.17</v>
      </c>
      <c r="G24" s="21"/>
      <c r="H24" s="21">
        <v>42.66</v>
      </c>
      <c r="I24" s="21">
        <v>101.1</v>
      </c>
      <c r="J24" s="21">
        <v>10.02</v>
      </c>
      <c r="K24" s="21">
        <v>22.02</v>
      </c>
      <c r="L24" s="21"/>
      <c r="M24" s="21"/>
      <c r="N24" s="21">
        <v>15.59</v>
      </c>
      <c r="O24" s="21">
        <v>10.23</v>
      </c>
      <c r="P24" s="21">
        <v>6</v>
      </c>
      <c r="Q24" s="21">
        <v>3</v>
      </c>
      <c r="R24" s="21">
        <v>0.06</v>
      </c>
      <c r="S24" s="21">
        <v>48.26</v>
      </c>
      <c r="T24" s="21">
        <v>0.73</v>
      </c>
      <c r="U24" s="21">
        <v>28.04</v>
      </c>
      <c r="V24" s="21">
        <v>13.45</v>
      </c>
      <c r="W24" s="21">
        <v>13.71</v>
      </c>
      <c r="X24" s="21">
        <v>1.73</v>
      </c>
      <c r="Y24" s="21">
        <v>0.54</v>
      </c>
      <c r="Z24" s="21">
        <v>84.6</v>
      </c>
      <c r="AA24" s="21">
        <v>0.02</v>
      </c>
      <c r="AB24" s="21">
        <v>30.63</v>
      </c>
      <c r="AC24" s="21">
        <v>31.11</v>
      </c>
      <c r="AD24" s="21">
        <v>0.14000000000000001</v>
      </c>
      <c r="AE24" s="21">
        <v>26.17</v>
      </c>
      <c r="AF24" s="21">
        <v>12.87</v>
      </c>
      <c r="AG24" s="21">
        <v>0.02</v>
      </c>
      <c r="AH24" s="21">
        <v>0.09</v>
      </c>
      <c r="AI24" s="21">
        <v>0.28999999999999998</v>
      </c>
      <c r="AJ24" s="21">
        <v>0.04</v>
      </c>
      <c r="AK24" s="21">
        <v>0.18</v>
      </c>
      <c r="AL24" s="21"/>
      <c r="AM24" s="21">
        <v>82650.62</v>
      </c>
      <c r="AN24" s="21"/>
      <c r="AO24" s="21">
        <v>3140.74</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178047.49999999997</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11.79</v>
      </c>
      <c r="I26" s="80">
        <v>102.62</v>
      </c>
      <c r="J26" s="80">
        <v>2.74</v>
      </c>
      <c r="K26" s="24"/>
      <c r="L26" s="24"/>
      <c r="M26" s="24"/>
      <c r="N26" s="80">
        <v>36.380000000000003</v>
      </c>
      <c r="O26" s="80">
        <v>7.71</v>
      </c>
      <c r="P26" s="80">
        <v>13.19</v>
      </c>
      <c r="Q26" s="80">
        <v>6.52</v>
      </c>
      <c r="R26" s="80">
        <v>2.16</v>
      </c>
      <c r="S26" s="80">
        <v>58.089999999999996</v>
      </c>
      <c r="T26" s="80">
        <v>0.71</v>
      </c>
      <c r="U26" s="80">
        <v>9.49</v>
      </c>
      <c r="V26" s="80">
        <v>12.84</v>
      </c>
      <c r="W26" s="80">
        <v>38.71</v>
      </c>
      <c r="X26" s="80">
        <v>2.99</v>
      </c>
      <c r="Y26" s="80">
        <v>0.45999999999999996</v>
      </c>
      <c r="Z26" s="80">
        <v>80.690000000000012</v>
      </c>
      <c r="AA26" s="80">
        <v>0.41</v>
      </c>
      <c r="AB26" s="80">
        <v>20.65</v>
      </c>
      <c r="AC26" s="80">
        <v>26.169999999999998</v>
      </c>
      <c r="AD26" s="80">
        <v>2.0300000000000002</v>
      </c>
      <c r="AE26" s="80">
        <v>10.62</v>
      </c>
      <c r="AF26" s="80">
        <v>13.91</v>
      </c>
      <c r="AG26" s="80">
        <v>0.63</v>
      </c>
      <c r="AH26" s="80">
        <v>1.24</v>
      </c>
      <c r="AI26" s="80">
        <v>0.88</v>
      </c>
      <c r="AJ26" s="80">
        <v>0.45</v>
      </c>
      <c r="AK26" s="80">
        <v>2.8200000000000003</v>
      </c>
      <c r="AL26" s="80"/>
      <c r="AM26" s="80">
        <v>0</v>
      </c>
      <c r="AN26" s="80">
        <v>0</v>
      </c>
      <c r="AO26" s="80">
        <v>2.27</v>
      </c>
      <c r="AP26" s="80">
        <v>2.27</v>
      </c>
      <c r="AQ26" s="80">
        <v>0.76</v>
      </c>
      <c r="AR26" s="80"/>
      <c r="AS26" s="80">
        <v>0.76</v>
      </c>
      <c r="AT26" s="80">
        <v>2.27</v>
      </c>
      <c r="AU26" s="80">
        <v>0</v>
      </c>
      <c r="AV26" s="80"/>
      <c r="AW26" s="80">
        <v>36.35</v>
      </c>
      <c r="AX26" s="80">
        <v>3.03</v>
      </c>
      <c r="AY26" s="80">
        <v>7.57</v>
      </c>
      <c r="AZ26" s="80">
        <v>2.27</v>
      </c>
      <c r="BA26" s="80">
        <v>7.57</v>
      </c>
      <c r="BB26" s="80">
        <v>6.82</v>
      </c>
      <c r="BC26" s="80">
        <v>3.79</v>
      </c>
      <c r="BD26" s="80">
        <v>19.690000000000001</v>
      </c>
      <c r="BE26" s="80"/>
      <c r="BF26" s="80">
        <v>9.09</v>
      </c>
      <c r="BG26" s="80"/>
      <c r="BH26" s="80">
        <v>44.68</v>
      </c>
      <c r="BI26" s="80"/>
      <c r="BJ26" s="80">
        <v>3.03</v>
      </c>
      <c r="BK26" s="80"/>
      <c r="BL26" s="80">
        <v>13.63</v>
      </c>
      <c r="BM26" s="80">
        <v>2.27</v>
      </c>
      <c r="BN26" s="80"/>
      <c r="BO26" s="80">
        <v>74.209999999999994</v>
      </c>
      <c r="BP26" s="80">
        <v>32.56</v>
      </c>
      <c r="BQ26" s="80">
        <v>1.51</v>
      </c>
      <c r="BR26" s="80">
        <v>5.3</v>
      </c>
      <c r="BS26" s="80"/>
      <c r="BT26" s="80">
        <v>19.690000000000001</v>
      </c>
      <c r="BU26" s="80">
        <v>0</v>
      </c>
      <c r="BV26" s="80"/>
      <c r="BW26" s="80">
        <v>1952.3</v>
      </c>
      <c r="BX26" s="24"/>
      <c r="BY26" s="33"/>
      <c r="BZ26" s="33"/>
      <c r="CA26" s="33"/>
      <c r="CB26" s="33"/>
      <c r="CC26" s="144">
        <v>2720.59</v>
      </c>
    </row>
    <row r="27" spans="1:82" s="9" customFormat="1" ht="13.5" customHeight="1" x14ac:dyDescent="0.2">
      <c r="A27" s="42" t="s">
        <v>84</v>
      </c>
      <c r="B27" s="17"/>
      <c r="C27" s="17"/>
      <c r="D27" s="17"/>
      <c r="E27" s="17"/>
      <c r="F27" s="17"/>
      <c r="G27" s="17"/>
      <c r="H27" s="17"/>
      <c r="I27" s="17"/>
      <c r="J27" s="17"/>
      <c r="K27" s="17"/>
      <c r="L27" s="17"/>
      <c r="M27" s="17"/>
      <c r="N27" s="17">
        <v>11.35</v>
      </c>
      <c r="O27" s="17">
        <v>0.74</v>
      </c>
      <c r="P27" s="17">
        <v>4.33</v>
      </c>
      <c r="Q27" s="17">
        <v>3.54</v>
      </c>
      <c r="R27" s="17">
        <v>1.1200000000000001</v>
      </c>
      <c r="S27" s="17">
        <v>0.01</v>
      </c>
      <c r="T27" s="17">
        <v>7.0000000000000007E-2</v>
      </c>
      <c r="U27" s="17">
        <v>2.79</v>
      </c>
      <c r="V27" s="17">
        <v>3.44</v>
      </c>
      <c r="W27" s="17">
        <v>19.760000000000002</v>
      </c>
      <c r="X27" s="17">
        <v>0.95</v>
      </c>
      <c r="Y27" s="17">
        <v>0.16</v>
      </c>
      <c r="Z27" s="17">
        <v>1.93</v>
      </c>
      <c r="AA27" s="17">
        <v>0.36</v>
      </c>
      <c r="AB27" s="17">
        <v>0.06</v>
      </c>
      <c r="AC27" s="17">
        <v>5.1100000000000003</v>
      </c>
      <c r="AD27" s="17">
        <v>1.32</v>
      </c>
      <c r="AE27" s="17">
        <v>2.17</v>
      </c>
      <c r="AF27" s="17">
        <v>1.39</v>
      </c>
      <c r="AG27" s="17">
        <v>0.39</v>
      </c>
      <c r="AH27" s="17">
        <v>0.96</v>
      </c>
      <c r="AI27" s="17">
        <v>0.44</v>
      </c>
      <c r="AJ27" s="17">
        <v>0.38</v>
      </c>
      <c r="AK27" s="17">
        <v>1.27</v>
      </c>
      <c r="AL27" s="17"/>
      <c r="AM27" s="17">
        <v>0</v>
      </c>
      <c r="AN27" s="17">
        <v>0</v>
      </c>
      <c r="AO27" s="17">
        <v>2.27</v>
      </c>
      <c r="AP27" s="17">
        <v>2.27</v>
      </c>
      <c r="AQ27" s="17">
        <v>0.76</v>
      </c>
      <c r="AR27" s="17"/>
      <c r="AS27" s="17">
        <v>0.76</v>
      </c>
      <c r="AT27" s="17">
        <v>2.27</v>
      </c>
      <c r="AU27" s="17">
        <v>0</v>
      </c>
      <c r="AV27" s="17"/>
      <c r="AW27" s="17">
        <v>36.35</v>
      </c>
      <c r="AX27" s="17">
        <v>3.03</v>
      </c>
      <c r="AY27" s="17">
        <v>7.57</v>
      </c>
      <c r="AZ27" s="17">
        <v>2.27</v>
      </c>
      <c r="BA27" s="17">
        <v>7.57</v>
      </c>
      <c r="BB27" s="17">
        <v>6.82</v>
      </c>
      <c r="BC27" s="17">
        <v>3.79</v>
      </c>
      <c r="BD27" s="17">
        <v>19.690000000000001</v>
      </c>
      <c r="BE27" s="17"/>
      <c r="BF27" s="17">
        <v>9.09</v>
      </c>
      <c r="BG27" s="17"/>
      <c r="BH27" s="17">
        <v>44.68</v>
      </c>
      <c r="BI27" s="17"/>
      <c r="BJ27" s="17">
        <v>3.03</v>
      </c>
      <c r="BK27" s="17"/>
      <c r="BL27" s="17">
        <v>13.63</v>
      </c>
      <c r="BM27" s="17">
        <v>2.27</v>
      </c>
      <c r="BN27" s="17"/>
      <c r="BO27" s="17">
        <v>74.209999999999994</v>
      </c>
      <c r="BP27" s="17">
        <v>32.56</v>
      </c>
      <c r="BQ27" s="17">
        <v>1.51</v>
      </c>
      <c r="BR27" s="17">
        <v>5.3</v>
      </c>
      <c r="BS27" s="17"/>
      <c r="BT27" s="17">
        <v>19.690000000000001</v>
      </c>
      <c r="BU27" s="17">
        <v>0</v>
      </c>
      <c r="BV27" s="17"/>
      <c r="BW27" s="17">
        <v>1952.3</v>
      </c>
      <c r="BX27" s="17"/>
      <c r="BY27" s="33"/>
      <c r="BZ27" s="33"/>
      <c r="CA27" s="33"/>
      <c r="CB27" s="33"/>
      <c r="CC27" s="145">
        <v>2317.73</v>
      </c>
      <c r="CD27" s="133"/>
    </row>
    <row r="28" spans="1:82" s="9" customFormat="1" ht="13.5" customHeight="1" x14ac:dyDescent="0.2">
      <c r="A28" s="41" t="s">
        <v>85</v>
      </c>
      <c r="B28" s="24"/>
      <c r="C28" s="24"/>
      <c r="D28" s="24"/>
      <c r="E28" s="24"/>
      <c r="F28" s="24"/>
      <c r="G28" s="24"/>
      <c r="H28" s="24">
        <v>11.79</v>
      </c>
      <c r="I28" s="24">
        <v>102.62</v>
      </c>
      <c r="J28" s="24">
        <v>2.74</v>
      </c>
      <c r="K28" s="24"/>
      <c r="L28" s="24"/>
      <c r="M28" s="24"/>
      <c r="N28" s="24">
        <v>25.03</v>
      </c>
      <c r="O28" s="24">
        <v>6.97</v>
      </c>
      <c r="P28" s="24">
        <v>8.86</v>
      </c>
      <c r="Q28" s="24">
        <v>2.98</v>
      </c>
      <c r="R28" s="24">
        <v>1.04</v>
      </c>
      <c r="S28" s="24">
        <v>58.08</v>
      </c>
      <c r="T28" s="24">
        <v>0.64</v>
      </c>
      <c r="U28" s="24">
        <v>6.7</v>
      </c>
      <c r="V28" s="24">
        <v>9.4</v>
      </c>
      <c r="W28" s="24">
        <v>18.95</v>
      </c>
      <c r="X28" s="24">
        <v>2.04</v>
      </c>
      <c r="Y28" s="24">
        <v>0.3</v>
      </c>
      <c r="Z28" s="24">
        <v>78.760000000000005</v>
      </c>
      <c r="AA28" s="24">
        <v>0.05</v>
      </c>
      <c r="AB28" s="24">
        <v>20.59</v>
      </c>
      <c r="AC28" s="24">
        <v>21.06</v>
      </c>
      <c r="AD28" s="24">
        <v>0.71</v>
      </c>
      <c r="AE28" s="24">
        <v>8.4499999999999993</v>
      </c>
      <c r="AF28" s="24">
        <v>12.52</v>
      </c>
      <c r="AG28" s="24">
        <v>0.24</v>
      </c>
      <c r="AH28" s="24">
        <v>0.28000000000000003</v>
      </c>
      <c r="AI28" s="24">
        <v>0.44</v>
      </c>
      <c r="AJ28" s="24">
        <v>7.0000000000000007E-2</v>
      </c>
      <c r="AK28" s="24">
        <v>1.55</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402.85999999999984</v>
      </c>
    </row>
    <row r="29" spans="1:82" s="9" customFormat="1" ht="13.5" customHeight="1" x14ac:dyDescent="0.2">
      <c r="A29" s="40" t="s">
        <v>86</v>
      </c>
      <c r="B29" s="17"/>
      <c r="C29" s="17"/>
      <c r="D29" s="17"/>
      <c r="E29" s="17"/>
      <c r="F29" s="17"/>
      <c r="G29" s="17"/>
      <c r="H29" s="51">
        <v>29.24</v>
      </c>
      <c r="I29" s="51">
        <v>179.18</v>
      </c>
      <c r="J29" s="51">
        <v>7.26</v>
      </c>
      <c r="K29" s="51"/>
      <c r="L29" s="51"/>
      <c r="M29" s="51"/>
      <c r="N29" s="51">
        <v>0.62</v>
      </c>
      <c r="O29" s="51">
        <v>13.76</v>
      </c>
      <c r="P29" s="51">
        <v>1.1499999999999999</v>
      </c>
      <c r="Q29" s="51">
        <v>0.43</v>
      </c>
      <c r="R29" s="51">
        <v>0.06</v>
      </c>
      <c r="S29" s="51">
        <v>881.7</v>
      </c>
      <c r="T29" s="51">
        <v>0.02</v>
      </c>
      <c r="U29" s="51">
        <v>1.1299999999999999</v>
      </c>
      <c r="V29" s="51">
        <v>1.21</v>
      </c>
      <c r="W29" s="51">
        <v>4.8</v>
      </c>
      <c r="X29" s="51">
        <v>0.25</v>
      </c>
      <c r="Y29" s="51">
        <v>0</v>
      </c>
      <c r="Z29" s="51">
        <v>27.54</v>
      </c>
      <c r="AA29" s="51">
        <v>0</v>
      </c>
      <c r="AB29" s="51">
        <v>19.16</v>
      </c>
      <c r="AC29" s="51">
        <v>8.1199999999999992</v>
      </c>
      <c r="AD29" s="51">
        <v>0.51</v>
      </c>
      <c r="AE29" s="51">
        <v>11.05</v>
      </c>
      <c r="AF29" s="51">
        <v>151.44</v>
      </c>
      <c r="AG29" s="51">
        <v>0.11</v>
      </c>
      <c r="AH29" s="51">
        <v>0.03</v>
      </c>
      <c r="AI29" s="51">
        <v>0.08</v>
      </c>
      <c r="AJ29" s="51">
        <v>0.01</v>
      </c>
      <c r="AK29" s="51">
        <v>0.05</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1338.9099999999999</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29.24</v>
      </c>
      <c r="I31" s="17">
        <v>179.18</v>
      </c>
      <c r="J31" s="17">
        <v>7.26</v>
      </c>
      <c r="K31" s="17"/>
      <c r="L31" s="17"/>
      <c r="M31" s="17"/>
      <c r="N31" s="17">
        <v>0.62</v>
      </c>
      <c r="O31" s="17">
        <v>13.76</v>
      </c>
      <c r="P31" s="17">
        <v>1.1499999999999999</v>
      </c>
      <c r="Q31" s="17">
        <v>0.43</v>
      </c>
      <c r="R31" s="17">
        <v>0.06</v>
      </c>
      <c r="S31" s="17">
        <v>881.7</v>
      </c>
      <c r="T31" s="17">
        <v>0.02</v>
      </c>
      <c r="U31" s="17">
        <v>1.1299999999999999</v>
      </c>
      <c r="V31" s="17">
        <v>1.21</v>
      </c>
      <c r="W31" s="17">
        <v>4.8</v>
      </c>
      <c r="X31" s="17">
        <v>0.25</v>
      </c>
      <c r="Y31" s="17">
        <v>0</v>
      </c>
      <c r="Z31" s="17">
        <v>27.54</v>
      </c>
      <c r="AA31" s="17">
        <v>0</v>
      </c>
      <c r="AB31" s="17">
        <v>19.16</v>
      </c>
      <c r="AC31" s="17">
        <v>8.1199999999999992</v>
      </c>
      <c r="AD31" s="17">
        <v>0.51</v>
      </c>
      <c r="AE31" s="17">
        <v>11.05</v>
      </c>
      <c r="AF31" s="17">
        <v>151.44</v>
      </c>
      <c r="AG31" s="17">
        <v>0.11</v>
      </c>
      <c r="AH31" s="17">
        <v>0.03</v>
      </c>
      <c r="AI31" s="17">
        <v>0.08</v>
      </c>
      <c r="AJ31" s="17">
        <v>0.01</v>
      </c>
      <c r="AK31" s="17">
        <v>0.05</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1338.9099999999999</v>
      </c>
    </row>
    <row r="32" spans="1:82" s="9" customFormat="1" ht="13.5" customHeight="1" x14ac:dyDescent="0.2">
      <c r="A32" s="43" t="s">
        <v>87</v>
      </c>
      <c r="B32" s="21"/>
      <c r="C32" s="21"/>
      <c r="D32" s="21"/>
      <c r="E32" s="21"/>
      <c r="F32" s="21"/>
      <c r="G32" s="21"/>
      <c r="H32" s="21">
        <v>41.03</v>
      </c>
      <c r="I32" s="21">
        <v>281.8</v>
      </c>
      <c r="J32" s="21">
        <v>10</v>
      </c>
      <c r="K32" s="21"/>
      <c r="L32" s="21"/>
      <c r="M32" s="21"/>
      <c r="N32" s="21">
        <v>37</v>
      </c>
      <c r="O32" s="21">
        <v>21.47</v>
      </c>
      <c r="P32" s="21">
        <v>14.34</v>
      </c>
      <c r="Q32" s="21">
        <v>6.9499999999999993</v>
      </c>
      <c r="R32" s="21">
        <v>2.2200000000000002</v>
      </c>
      <c r="S32" s="21">
        <v>939.79000000000008</v>
      </c>
      <c r="T32" s="21">
        <v>0.73</v>
      </c>
      <c r="U32" s="21">
        <v>10.620000000000001</v>
      </c>
      <c r="V32" s="21">
        <v>14.05</v>
      </c>
      <c r="W32" s="21">
        <v>43.51</v>
      </c>
      <c r="X32" s="21">
        <v>3.24</v>
      </c>
      <c r="Y32" s="21">
        <v>0.45999999999999996</v>
      </c>
      <c r="Z32" s="21">
        <v>108.23000000000002</v>
      </c>
      <c r="AA32" s="21">
        <v>0.41</v>
      </c>
      <c r="AB32" s="21">
        <v>39.81</v>
      </c>
      <c r="AC32" s="21">
        <v>34.29</v>
      </c>
      <c r="AD32" s="21">
        <v>2.54</v>
      </c>
      <c r="AE32" s="21">
        <v>21.67</v>
      </c>
      <c r="AF32" s="21">
        <v>165.35</v>
      </c>
      <c r="AG32" s="21">
        <v>0.74</v>
      </c>
      <c r="AH32" s="21">
        <v>1.27</v>
      </c>
      <c r="AI32" s="21">
        <v>0.96</v>
      </c>
      <c r="AJ32" s="21">
        <v>0.46</v>
      </c>
      <c r="AK32" s="21">
        <v>2.87</v>
      </c>
      <c r="AL32" s="21"/>
      <c r="AM32" s="21">
        <v>0</v>
      </c>
      <c r="AN32" s="21">
        <v>0</v>
      </c>
      <c r="AO32" s="21">
        <v>2.27</v>
      </c>
      <c r="AP32" s="21">
        <v>2.27</v>
      </c>
      <c r="AQ32" s="21">
        <v>0.76</v>
      </c>
      <c r="AR32" s="21"/>
      <c r="AS32" s="21">
        <v>0.76</v>
      </c>
      <c r="AT32" s="21">
        <v>2.27</v>
      </c>
      <c r="AU32" s="21">
        <v>0</v>
      </c>
      <c r="AV32" s="21"/>
      <c r="AW32" s="21">
        <v>36.35</v>
      </c>
      <c r="AX32" s="21">
        <v>3.03</v>
      </c>
      <c r="AY32" s="21">
        <v>7.57</v>
      </c>
      <c r="AZ32" s="21">
        <v>2.27</v>
      </c>
      <c r="BA32" s="21">
        <v>7.57</v>
      </c>
      <c r="BB32" s="21">
        <v>6.82</v>
      </c>
      <c r="BC32" s="21">
        <v>3.79</v>
      </c>
      <c r="BD32" s="21">
        <v>19.690000000000001</v>
      </c>
      <c r="BE32" s="21"/>
      <c r="BF32" s="21">
        <v>9.09</v>
      </c>
      <c r="BG32" s="21"/>
      <c r="BH32" s="21">
        <v>44.68</v>
      </c>
      <c r="BI32" s="21"/>
      <c r="BJ32" s="21">
        <v>3.03</v>
      </c>
      <c r="BK32" s="21"/>
      <c r="BL32" s="21">
        <v>13.63</v>
      </c>
      <c r="BM32" s="21">
        <v>2.27</v>
      </c>
      <c r="BN32" s="21"/>
      <c r="BO32" s="21">
        <v>74.209999999999994</v>
      </c>
      <c r="BP32" s="21">
        <v>32.56</v>
      </c>
      <c r="BQ32" s="21">
        <v>1.51</v>
      </c>
      <c r="BR32" s="21">
        <v>5.3</v>
      </c>
      <c r="BS32" s="21"/>
      <c r="BT32" s="21">
        <v>19.690000000000001</v>
      </c>
      <c r="BU32" s="21">
        <v>0</v>
      </c>
      <c r="BV32" s="21"/>
      <c r="BW32" s="21">
        <v>1952.3</v>
      </c>
      <c r="BX32" s="21"/>
      <c r="BY32" s="34"/>
      <c r="BZ32" s="34"/>
      <c r="CA32" s="34"/>
      <c r="CB32" s="34"/>
      <c r="CC32" s="139">
        <v>4059.5</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65573.27</v>
      </c>
      <c r="C34" s="80">
        <v>14525.88</v>
      </c>
      <c r="D34" s="80">
        <v>824.57</v>
      </c>
      <c r="E34" s="80">
        <v>8975.9500000000007</v>
      </c>
      <c r="F34" s="80">
        <v>1853.17</v>
      </c>
      <c r="G34" s="80"/>
      <c r="H34" s="80">
        <v>42.66</v>
      </c>
      <c r="I34" s="80">
        <v>101.1</v>
      </c>
      <c r="J34" s="80">
        <v>10.02</v>
      </c>
      <c r="K34" s="80">
        <v>22.02</v>
      </c>
      <c r="L34" s="80"/>
      <c r="M34" s="80"/>
      <c r="N34" s="80">
        <v>13.23</v>
      </c>
      <c r="O34" s="80">
        <v>4.58</v>
      </c>
      <c r="P34" s="80">
        <v>2.0699999999999998</v>
      </c>
      <c r="Q34" s="80">
        <v>0.26</v>
      </c>
      <c r="R34" s="80">
        <v>0</v>
      </c>
      <c r="S34" s="80">
        <v>31.21</v>
      </c>
      <c r="T34" s="80">
        <v>0.61</v>
      </c>
      <c r="U34" s="80">
        <v>19.78</v>
      </c>
      <c r="V34" s="80">
        <v>6.07</v>
      </c>
      <c r="W34" s="80">
        <v>1.67</v>
      </c>
      <c r="X34" s="80">
        <v>0.99</v>
      </c>
      <c r="Y34" s="80">
        <v>0.15</v>
      </c>
      <c r="Z34" s="80">
        <v>65.19</v>
      </c>
      <c r="AA34" s="80">
        <v>0.01</v>
      </c>
      <c r="AB34" s="80">
        <v>11.5</v>
      </c>
      <c r="AC34" s="80">
        <v>12.14</v>
      </c>
      <c r="AD34" s="80">
        <v>0.22</v>
      </c>
      <c r="AE34" s="80">
        <v>0.74</v>
      </c>
      <c r="AF34" s="80">
        <v>7.75</v>
      </c>
      <c r="AG34" s="80">
        <v>0.04</v>
      </c>
      <c r="AH34" s="80">
        <v>0.04</v>
      </c>
      <c r="AI34" s="80">
        <v>0.16</v>
      </c>
      <c r="AJ34" s="80">
        <v>0.02</v>
      </c>
      <c r="AK34" s="80">
        <v>0.2</v>
      </c>
      <c r="AL34" s="80"/>
      <c r="AM34" s="80">
        <v>82650.62</v>
      </c>
      <c r="AN34" s="80"/>
      <c r="AO34" s="80"/>
      <c r="AP34" s="80">
        <v>2317.73</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177075.62000000002</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65573.27</v>
      </c>
      <c r="C38" s="21">
        <v>14525.88</v>
      </c>
      <c r="D38" s="21">
        <v>824.57</v>
      </c>
      <c r="E38" s="21">
        <v>8975.9500000000007</v>
      </c>
      <c r="F38" s="21">
        <v>1853.17</v>
      </c>
      <c r="G38" s="21"/>
      <c r="H38" s="21">
        <v>42.66</v>
      </c>
      <c r="I38" s="21">
        <v>101.1</v>
      </c>
      <c r="J38" s="21">
        <v>10.02</v>
      </c>
      <c r="K38" s="21">
        <v>22.02</v>
      </c>
      <c r="L38" s="21"/>
      <c r="M38" s="21"/>
      <c r="N38" s="21">
        <v>13.23</v>
      </c>
      <c r="O38" s="21">
        <v>4.58</v>
      </c>
      <c r="P38" s="21">
        <v>2.0699999999999998</v>
      </c>
      <c r="Q38" s="21">
        <v>0.26</v>
      </c>
      <c r="R38" s="21">
        <v>0</v>
      </c>
      <c r="S38" s="21">
        <v>31.21</v>
      </c>
      <c r="T38" s="21">
        <v>0.61</v>
      </c>
      <c r="U38" s="21">
        <v>19.78</v>
      </c>
      <c r="V38" s="21">
        <v>6.07</v>
      </c>
      <c r="W38" s="21">
        <v>1.67</v>
      </c>
      <c r="X38" s="21">
        <v>0.99</v>
      </c>
      <c r="Y38" s="21">
        <v>0.15</v>
      </c>
      <c r="Z38" s="21">
        <v>65.19</v>
      </c>
      <c r="AA38" s="21">
        <v>0.01</v>
      </c>
      <c r="AB38" s="21">
        <v>11.5</v>
      </c>
      <c r="AC38" s="21">
        <v>12.14</v>
      </c>
      <c r="AD38" s="21">
        <v>0.22</v>
      </c>
      <c r="AE38" s="21">
        <v>0.74</v>
      </c>
      <c r="AF38" s="21">
        <v>7.75</v>
      </c>
      <c r="AG38" s="21">
        <v>0.04</v>
      </c>
      <c r="AH38" s="21">
        <v>0.04</v>
      </c>
      <c r="AI38" s="21">
        <v>0.16</v>
      </c>
      <c r="AJ38" s="21">
        <v>0.02</v>
      </c>
      <c r="AK38" s="21">
        <v>0.2</v>
      </c>
      <c r="AL38" s="21"/>
      <c r="AM38" s="21">
        <v>82650.62</v>
      </c>
      <c r="AN38" s="21"/>
      <c r="AO38" s="21"/>
      <c r="AP38" s="21">
        <v>2317.73</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177075.62000000002</v>
      </c>
    </row>
    <row r="39" spans="1:82" s="9" customFormat="1" ht="13.5" customHeight="1" x14ac:dyDescent="0.2">
      <c r="A39" s="48" t="s">
        <v>175</v>
      </c>
      <c r="B39" s="17">
        <v>15506.46</v>
      </c>
      <c r="C39" s="17">
        <v>3380.94</v>
      </c>
      <c r="D39" s="17"/>
      <c r="E39" s="17"/>
      <c r="F39" s="17"/>
      <c r="G39" s="17"/>
      <c r="H39" s="17">
        <v>1.79</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952.85</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19842.039999999997</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131146.54</v>
      </c>
      <c r="C44" s="29">
        <v>29051.759999999998</v>
      </c>
      <c r="D44" s="29">
        <v>1649.14</v>
      </c>
      <c r="E44" s="29">
        <v>17951.900000000001</v>
      </c>
      <c r="F44" s="29">
        <v>3706.34</v>
      </c>
      <c r="G44" s="29"/>
      <c r="H44" s="29">
        <v>126.35</v>
      </c>
      <c r="I44" s="29">
        <v>484</v>
      </c>
      <c r="J44" s="29">
        <v>30.04</v>
      </c>
      <c r="K44" s="29">
        <v>44.04</v>
      </c>
      <c r="L44" s="29"/>
      <c r="M44" s="29"/>
      <c r="N44" s="29">
        <v>65.820000000000007</v>
      </c>
      <c r="O44" s="29">
        <v>36.28</v>
      </c>
      <c r="P44" s="29">
        <v>22.41</v>
      </c>
      <c r="Q44" s="29">
        <v>10.209999999999999</v>
      </c>
      <c r="R44" s="29">
        <v>2.2800000000000002</v>
      </c>
      <c r="S44" s="29">
        <v>1019.2600000000001</v>
      </c>
      <c r="T44" s="29">
        <v>2.0699999999999998</v>
      </c>
      <c r="U44" s="29">
        <v>58.44</v>
      </c>
      <c r="V44" s="29">
        <v>33.57</v>
      </c>
      <c r="W44" s="29">
        <v>58.89</v>
      </c>
      <c r="X44" s="29">
        <v>5.9600000000000009</v>
      </c>
      <c r="Y44" s="29">
        <v>1.1499999999999999</v>
      </c>
      <c r="Z44" s="29">
        <v>258.02</v>
      </c>
      <c r="AA44" s="29">
        <v>0.44</v>
      </c>
      <c r="AB44" s="29">
        <v>81.94</v>
      </c>
      <c r="AC44" s="29">
        <v>77.540000000000006</v>
      </c>
      <c r="AD44" s="29">
        <v>2.9000000000000004</v>
      </c>
      <c r="AE44" s="29">
        <v>48.580000000000005</v>
      </c>
      <c r="AF44" s="29">
        <v>185.97</v>
      </c>
      <c r="AG44" s="29">
        <v>0.8</v>
      </c>
      <c r="AH44" s="29">
        <v>1.4000000000000001</v>
      </c>
      <c r="AI44" s="29">
        <v>1.41</v>
      </c>
      <c r="AJ44" s="29">
        <v>0.52</v>
      </c>
      <c r="AK44" s="29">
        <v>3.2500000000000004</v>
      </c>
      <c r="AL44" s="29"/>
      <c r="AM44" s="29">
        <v>165301.24</v>
      </c>
      <c r="AN44" s="29">
        <v>0</v>
      </c>
      <c r="AO44" s="29">
        <v>3143.0099999999998</v>
      </c>
      <c r="AP44" s="29">
        <v>2320</v>
      </c>
      <c r="AQ44" s="29">
        <v>0.76</v>
      </c>
      <c r="AR44" s="29"/>
      <c r="AS44" s="29">
        <v>0.76</v>
      </c>
      <c r="AT44" s="29">
        <v>2.27</v>
      </c>
      <c r="AU44" s="29">
        <v>0</v>
      </c>
      <c r="AV44" s="29"/>
      <c r="AW44" s="29">
        <v>36.35</v>
      </c>
      <c r="AX44" s="29">
        <v>3.03</v>
      </c>
      <c r="AY44" s="29">
        <v>7.57</v>
      </c>
      <c r="AZ44" s="29">
        <v>2.27</v>
      </c>
      <c r="BA44" s="29">
        <v>7.57</v>
      </c>
      <c r="BB44" s="29">
        <v>6.82</v>
      </c>
      <c r="BC44" s="29">
        <v>3.79</v>
      </c>
      <c r="BD44" s="29">
        <v>19.690000000000001</v>
      </c>
      <c r="BE44" s="29"/>
      <c r="BF44" s="29">
        <v>9.09</v>
      </c>
      <c r="BG44" s="29"/>
      <c r="BH44" s="29">
        <v>44.68</v>
      </c>
      <c r="BI44" s="29"/>
      <c r="BJ44" s="29">
        <v>3.03</v>
      </c>
      <c r="BK44" s="29"/>
      <c r="BL44" s="29">
        <v>13.63</v>
      </c>
      <c r="BM44" s="29">
        <v>2.27</v>
      </c>
      <c r="BN44" s="29"/>
      <c r="BO44" s="29">
        <v>74.209999999999994</v>
      </c>
      <c r="BP44" s="29">
        <v>32.56</v>
      </c>
      <c r="BQ44" s="29">
        <v>1.51</v>
      </c>
      <c r="BR44" s="29">
        <v>5.3</v>
      </c>
      <c r="BS44" s="29"/>
      <c r="BT44" s="29">
        <v>19.690000000000001</v>
      </c>
      <c r="BU44" s="29">
        <v>0</v>
      </c>
      <c r="BV44" s="29"/>
      <c r="BW44" s="29">
        <v>1952.3</v>
      </c>
      <c r="BX44" s="29"/>
      <c r="BY44" s="29"/>
      <c r="BZ44" s="29"/>
      <c r="CA44" s="29">
        <v>178105.5</v>
      </c>
      <c r="CB44" s="29"/>
      <c r="CC44" s="149">
        <v>537288.12000000011</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1:I2"/>
    <mergeCell ref="A3:I4"/>
    <mergeCell ref="A5:I5"/>
    <mergeCell ref="A7:A10"/>
    <mergeCell ref="B7:BW7"/>
    <mergeCell ref="BW8:BW9"/>
    <mergeCell ref="CC7:CC9"/>
    <mergeCell ref="B8:F8"/>
    <mergeCell ref="H8:L8"/>
    <mergeCell ref="N8:AK8"/>
    <mergeCell ref="AM8:AQ8"/>
    <mergeCell ref="AS8:AU8"/>
    <mergeCell ref="AW8:BD8"/>
    <mergeCell ref="BL8:BM8"/>
    <mergeCell ref="BO8:BR8"/>
    <mergeCell ref="BT8:BU8"/>
    <mergeCell ref="CA7:CA9"/>
    <mergeCell ref="BY8:BY9"/>
    <mergeCell ref="A46:I46"/>
    <mergeCell ref="A47:I47"/>
    <mergeCell ref="A49:I49"/>
    <mergeCell ref="A50:I50"/>
    <mergeCell ref="A51:I51"/>
  </mergeCells>
  <hyperlinks>
    <hyperlink ref="CC5" location="Índice!A1" display="Ìndice" xr:uid="{73492068-D753-4550-8B36-6692EE587443}"/>
  </hyperlinks>
  <printOptions horizontalCentered="1" verticalCentered="1"/>
  <pageMargins left="0.75000000000000011" right="0.75000000000000011" top="1" bottom="1" header="0.5" footer="0.5"/>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2266-0702-48ED-BF60-9C3996F2A5A8}">
  <sheetPr>
    <pageSetUpPr fitToPage="1"/>
  </sheetPr>
  <dimension ref="A1:CD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248</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65573.27</v>
      </c>
      <c r="C13" s="51">
        <v>14525.880000000001</v>
      </c>
      <c r="D13" s="51">
        <v>824.56999999999994</v>
      </c>
      <c r="E13" s="51">
        <v>8975.9500000000007</v>
      </c>
      <c r="F13" s="51">
        <v>1853.17</v>
      </c>
      <c r="G13" s="51"/>
      <c r="H13" s="51">
        <v>6.13</v>
      </c>
      <c r="I13" s="51">
        <v>101.1</v>
      </c>
      <c r="J13" s="51">
        <v>3.84</v>
      </c>
      <c r="K13" s="51">
        <v>22.02</v>
      </c>
      <c r="L13" s="51"/>
      <c r="M13" s="51"/>
      <c r="N13" s="51">
        <v>15.549999999999999</v>
      </c>
      <c r="O13" s="51">
        <v>9.8000000000000007</v>
      </c>
      <c r="P13" s="51">
        <v>5.95</v>
      </c>
      <c r="Q13" s="51">
        <v>2.9899999999999998</v>
      </c>
      <c r="R13" s="51">
        <v>0.06</v>
      </c>
      <c r="S13" s="51">
        <v>48.25</v>
      </c>
      <c r="T13" s="51">
        <v>0.73</v>
      </c>
      <c r="U13" s="51">
        <v>28.040000000000003</v>
      </c>
      <c r="V13" s="51">
        <v>13.44</v>
      </c>
      <c r="W13" s="51">
        <v>13.66</v>
      </c>
      <c r="X13" s="51">
        <v>1.68</v>
      </c>
      <c r="Y13" s="51">
        <v>0.51</v>
      </c>
      <c r="Z13" s="51">
        <v>84.300000000000011</v>
      </c>
      <c r="AA13" s="51">
        <v>0.02</v>
      </c>
      <c r="AB13" s="51">
        <v>30.61</v>
      </c>
      <c r="AC13" s="51">
        <v>30.849999999999998</v>
      </c>
      <c r="AD13" s="51">
        <v>0.05</v>
      </c>
      <c r="AE13" s="51">
        <v>25.409999999999997</v>
      </c>
      <c r="AF13" s="51">
        <v>4.18</v>
      </c>
      <c r="AG13" s="51">
        <v>0.01</v>
      </c>
      <c r="AH13" s="51">
        <v>0.08</v>
      </c>
      <c r="AI13" s="51">
        <v>0.29000000000000004</v>
      </c>
      <c r="AJ13" s="51">
        <v>0.02</v>
      </c>
      <c r="AK13" s="51">
        <v>0.17</v>
      </c>
      <c r="AL13" s="51"/>
      <c r="AM13" s="51">
        <v>82650.62</v>
      </c>
      <c r="AN13" s="51"/>
      <c r="AO13" s="51">
        <v>3198.76</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178051.96000000002</v>
      </c>
    </row>
    <row r="14" spans="1:81" s="9" customFormat="1" ht="13.5" customHeight="1" x14ac:dyDescent="0.2">
      <c r="A14" s="27" t="s">
        <v>188</v>
      </c>
      <c r="B14" s="24">
        <v>14426.12</v>
      </c>
      <c r="C14" s="24">
        <v>3195.69</v>
      </c>
      <c r="D14" s="24">
        <v>728.92</v>
      </c>
      <c r="E14" s="24">
        <v>1974.71</v>
      </c>
      <c r="F14" s="24">
        <v>1853.17</v>
      </c>
      <c r="G14" s="24"/>
      <c r="H14" s="24">
        <v>3.59</v>
      </c>
      <c r="I14" s="24">
        <v>78.989999999999995</v>
      </c>
      <c r="J14" s="24">
        <v>3.23</v>
      </c>
      <c r="K14" s="24">
        <v>22.02</v>
      </c>
      <c r="L14" s="24"/>
      <c r="M14" s="24"/>
      <c r="N14" s="24">
        <v>6.26</v>
      </c>
      <c r="O14" s="24">
        <v>5.0999999999999996</v>
      </c>
      <c r="P14" s="24">
        <v>2.62</v>
      </c>
      <c r="Q14" s="24">
        <v>0.17</v>
      </c>
      <c r="R14" s="24">
        <v>0</v>
      </c>
      <c r="S14" s="24">
        <v>34.14</v>
      </c>
      <c r="T14" s="24">
        <v>0.35</v>
      </c>
      <c r="U14" s="24">
        <v>26.78</v>
      </c>
      <c r="V14" s="24">
        <v>9.94</v>
      </c>
      <c r="W14" s="24">
        <v>8.81</v>
      </c>
      <c r="X14" s="24">
        <v>0.54</v>
      </c>
      <c r="Y14" s="24">
        <v>0.48</v>
      </c>
      <c r="Z14" s="24">
        <v>74.59</v>
      </c>
      <c r="AA14" s="24">
        <v>0</v>
      </c>
      <c r="AB14" s="24">
        <v>30.25</v>
      </c>
      <c r="AC14" s="24">
        <v>25.99</v>
      </c>
      <c r="AD14" s="24">
        <v>0.01</v>
      </c>
      <c r="AE14" s="24">
        <v>21.33</v>
      </c>
      <c r="AF14" s="24">
        <v>3.44</v>
      </c>
      <c r="AG14" s="24">
        <v>0</v>
      </c>
      <c r="AH14" s="24">
        <v>0</v>
      </c>
      <c r="AI14" s="24">
        <v>7.0000000000000007E-2</v>
      </c>
      <c r="AJ14" s="24">
        <v>0</v>
      </c>
      <c r="AK14" s="24">
        <v>0.1</v>
      </c>
      <c r="AL14" s="24"/>
      <c r="AM14" s="24">
        <v>82650.62</v>
      </c>
      <c r="AN14" s="24"/>
      <c r="AO14" s="24">
        <v>3134.78</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108322.80999999998</v>
      </c>
    </row>
    <row r="15" spans="1:81" s="9" customFormat="1" ht="13.5" customHeight="1" x14ac:dyDescent="0.2">
      <c r="A15" s="15" t="s">
        <v>189</v>
      </c>
      <c r="B15" s="17">
        <v>655.73</v>
      </c>
      <c r="C15" s="17">
        <v>145.26</v>
      </c>
      <c r="D15" s="17">
        <v>95.65</v>
      </c>
      <c r="E15" s="17">
        <v>89.76</v>
      </c>
      <c r="F15" s="17">
        <v>0</v>
      </c>
      <c r="G15" s="17"/>
      <c r="H15" s="17">
        <v>2.54</v>
      </c>
      <c r="I15" s="17">
        <v>22.11</v>
      </c>
      <c r="J15" s="17">
        <v>0.61</v>
      </c>
      <c r="K15" s="17"/>
      <c r="L15" s="17"/>
      <c r="M15" s="17"/>
      <c r="N15" s="17">
        <v>9.2899999999999991</v>
      </c>
      <c r="O15" s="17">
        <v>4.7</v>
      </c>
      <c r="P15" s="17">
        <v>3.33</v>
      </c>
      <c r="Q15" s="17">
        <v>2.82</v>
      </c>
      <c r="R15" s="17">
        <v>0.06</v>
      </c>
      <c r="S15" s="17">
        <v>14.11</v>
      </c>
      <c r="T15" s="17">
        <v>0.38</v>
      </c>
      <c r="U15" s="17">
        <v>1.26</v>
      </c>
      <c r="V15" s="17">
        <v>3.5</v>
      </c>
      <c r="W15" s="17">
        <v>4.8499999999999996</v>
      </c>
      <c r="X15" s="17">
        <v>1.1399999999999999</v>
      </c>
      <c r="Y15" s="17">
        <v>0.03</v>
      </c>
      <c r="Z15" s="17">
        <v>9.7100000000000009</v>
      </c>
      <c r="AA15" s="17">
        <v>0.02</v>
      </c>
      <c r="AB15" s="17">
        <v>0.36</v>
      </c>
      <c r="AC15" s="17">
        <v>4.8600000000000003</v>
      </c>
      <c r="AD15" s="17">
        <v>0.04</v>
      </c>
      <c r="AE15" s="17">
        <v>4.08</v>
      </c>
      <c r="AF15" s="17">
        <v>0.74</v>
      </c>
      <c r="AG15" s="17">
        <v>0.01</v>
      </c>
      <c r="AH15" s="17">
        <v>0.08</v>
      </c>
      <c r="AI15" s="17">
        <v>0.22</v>
      </c>
      <c r="AJ15" s="17">
        <v>0.02</v>
      </c>
      <c r="AK15" s="17">
        <v>7.0000000000000007E-2</v>
      </c>
      <c r="AL15" s="17"/>
      <c r="AM15" s="17"/>
      <c r="AN15" s="17"/>
      <c r="AO15" s="17">
        <v>63.98</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1141.3199999999993</v>
      </c>
    </row>
    <row r="16" spans="1:81" s="9" customFormat="1" ht="13.5" customHeight="1" x14ac:dyDescent="0.2">
      <c r="A16" s="27" t="s">
        <v>219</v>
      </c>
      <c r="B16" s="24">
        <v>50491.42</v>
      </c>
      <c r="C16" s="24">
        <v>11184.93</v>
      </c>
      <c r="D16" s="24">
        <v>0</v>
      </c>
      <c r="E16" s="24">
        <v>6911.48</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68587.83</v>
      </c>
    </row>
    <row r="17" spans="1:82" s="9" customFormat="1" ht="13.5" customHeight="1" x14ac:dyDescent="0.2">
      <c r="A17" s="90" t="s">
        <v>76</v>
      </c>
      <c r="B17" s="91"/>
      <c r="C17" s="91"/>
      <c r="D17" s="91"/>
      <c r="E17" s="91"/>
      <c r="F17" s="91"/>
      <c r="G17" s="91"/>
      <c r="H17" s="91">
        <v>36.529999999999994</v>
      </c>
      <c r="I17" s="91">
        <v>0</v>
      </c>
      <c r="J17" s="91">
        <v>6.18</v>
      </c>
      <c r="K17" s="91"/>
      <c r="L17" s="91"/>
      <c r="M17" s="91"/>
      <c r="N17" s="91">
        <v>0.04</v>
      </c>
      <c r="O17" s="91">
        <v>0.43</v>
      </c>
      <c r="P17" s="91">
        <v>0.05</v>
      </c>
      <c r="Q17" s="91">
        <v>0.01</v>
      </c>
      <c r="R17" s="91">
        <v>0</v>
      </c>
      <c r="S17" s="91">
        <v>0</v>
      </c>
      <c r="T17" s="91">
        <v>0</v>
      </c>
      <c r="U17" s="91">
        <v>0</v>
      </c>
      <c r="V17" s="91">
        <v>0.01</v>
      </c>
      <c r="W17" s="91">
        <v>0.05</v>
      </c>
      <c r="X17" s="91">
        <v>0.05</v>
      </c>
      <c r="Y17" s="91">
        <v>0.02</v>
      </c>
      <c r="Z17" s="91">
        <v>0.3</v>
      </c>
      <c r="AA17" s="91">
        <v>0.01</v>
      </c>
      <c r="AB17" s="91">
        <v>0.02</v>
      </c>
      <c r="AC17" s="91">
        <v>0.26</v>
      </c>
      <c r="AD17" s="91">
        <v>0.08</v>
      </c>
      <c r="AE17" s="91">
        <v>0.76</v>
      </c>
      <c r="AF17" s="91">
        <v>8.6999999999999993</v>
      </c>
      <c r="AG17" s="91">
        <v>0.01</v>
      </c>
      <c r="AH17" s="91">
        <v>0.01</v>
      </c>
      <c r="AI17" s="91">
        <v>0</v>
      </c>
      <c r="AJ17" s="91">
        <v>0.02</v>
      </c>
      <c r="AK17" s="91">
        <v>0</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53.539999999999971</v>
      </c>
    </row>
    <row r="18" spans="1:82" s="9" customFormat="1" ht="13.5" customHeight="1" x14ac:dyDescent="0.2">
      <c r="A18" s="27" t="s">
        <v>77</v>
      </c>
      <c r="B18" s="24"/>
      <c r="C18" s="24"/>
      <c r="D18" s="24"/>
      <c r="E18" s="24"/>
      <c r="F18" s="24"/>
      <c r="G18" s="24"/>
      <c r="H18" s="24">
        <v>34.799999999999997</v>
      </c>
      <c r="I18" s="24">
        <v>0</v>
      </c>
      <c r="J18" s="24">
        <v>6.18</v>
      </c>
      <c r="K18" s="24"/>
      <c r="L18" s="24"/>
      <c r="M18" s="24"/>
      <c r="N18" s="24">
        <v>0.04</v>
      </c>
      <c r="O18" s="24">
        <v>0.43</v>
      </c>
      <c r="P18" s="24">
        <v>0.05</v>
      </c>
      <c r="Q18" s="24">
        <v>0.01</v>
      </c>
      <c r="R18" s="24">
        <v>0</v>
      </c>
      <c r="S18" s="24">
        <v>0</v>
      </c>
      <c r="T18" s="24">
        <v>0</v>
      </c>
      <c r="U18" s="24">
        <v>0</v>
      </c>
      <c r="V18" s="24">
        <v>0.01</v>
      </c>
      <c r="W18" s="24">
        <v>0.05</v>
      </c>
      <c r="X18" s="24">
        <v>0.05</v>
      </c>
      <c r="Y18" s="24">
        <v>0.02</v>
      </c>
      <c r="Z18" s="24">
        <v>0.3</v>
      </c>
      <c r="AA18" s="24">
        <v>0.01</v>
      </c>
      <c r="AB18" s="24">
        <v>0.02</v>
      </c>
      <c r="AC18" s="24">
        <v>0.26</v>
      </c>
      <c r="AD18" s="24">
        <v>0.08</v>
      </c>
      <c r="AE18" s="24">
        <v>0.76</v>
      </c>
      <c r="AF18" s="24">
        <v>8.6999999999999993</v>
      </c>
      <c r="AG18" s="24">
        <v>0.01</v>
      </c>
      <c r="AH18" s="24">
        <v>0.01</v>
      </c>
      <c r="AI18" s="24">
        <v>0</v>
      </c>
      <c r="AJ18" s="24">
        <v>0.02</v>
      </c>
      <c r="AK18" s="24">
        <v>0</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51.809999999999981</v>
      </c>
    </row>
    <row r="19" spans="1:82" s="9" customFormat="1" ht="13.5" customHeight="1" x14ac:dyDescent="0.2">
      <c r="A19" s="15" t="s">
        <v>220</v>
      </c>
      <c r="B19" s="17"/>
      <c r="C19" s="17"/>
      <c r="D19" s="17"/>
      <c r="E19" s="17"/>
      <c r="F19" s="17"/>
      <c r="G19" s="17"/>
      <c r="H19" s="17">
        <v>1.73</v>
      </c>
      <c r="I19" s="17">
        <v>0</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1.73</v>
      </c>
    </row>
    <row r="20" spans="1:82" s="9" customFormat="1" ht="13.5" customHeight="1" x14ac:dyDescent="0.2">
      <c r="A20" s="19" t="s">
        <v>95</v>
      </c>
      <c r="B20" s="21">
        <v>65573.27</v>
      </c>
      <c r="C20" s="21">
        <v>14525.880000000001</v>
      </c>
      <c r="D20" s="21">
        <v>824.56999999999994</v>
      </c>
      <c r="E20" s="21">
        <v>8975.9500000000007</v>
      </c>
      <c r="F20" s="21">
        <v>1853.17</v>
      </c>
      <c r="G20" s="21"/>
      <c r="H20" s="21">
        <v>42.66</v>
      </c>
      <c r="I20" s="21">
        <v>101.1</v>
      </c>
      <c r="J20" s="21">
        <v>10.02</v>
      </c>
      <c r="K20" s="21">
        <v>22.02</v>
      </c>
      <c r="L20" s="21"/>
      <c r="M20" s="21"/>
      <c r="N20" s="21">
        <v>15.589999999999998</v>
      </c>
      <c r="O20" s="21">
        <v>10.23</v>
      </c>
      <c r="P20" s="21">
        <v>6</v>
      </c>
      <c r="Q20" s="21">
        <v>2.9999999999999996</v>
      </c>
      <c r="R20" s="21">
        <v>0.06</v>
      </c>
      <c r="S20" s="21">
        <v>48.25</v>
      </c>
      <c r="T20" s="21">
        <v>0.73</v>
      </c>
      <c r="U20" s="21">
        <v>28.040000000000003</v>
      </c>
      <c r="V20" s="21">
        <v>13.45</v>
      </c>
      <c r="W20" s="21">
        <v>13.71</v>
      </c>
      <c r="X20" s="21">
        <v>1.73</v>
      </c>
      <c r="Y20" s="21">
        <v>0.53</v>
      </c>
      <c r="Z20" s="21">
        <v>84.600000000000009</v>
      </c>
      <c r="AA20" s="21">
        <v>0.03</v>
      </c>
      <c r="AB20" s="21">
        <v>30.63</v>
      </c>
      <c r="AC20" s="21">
        <v>31.11</v>
      </c>
      <c r="AD20" s="21">
        <v>0.13</v>
      </c>
      <c r="AE20" s="21">
        <v>26.169999999999998</v>
      </c>
      <c r="AF20" s="21">
        <v>12.879999999999999</v>
      </c>
      <c r="AG20" s="21">
        <v>0.02</v>
      </c>
      <c r="AH20" s="21">
        <v>0.09</v>
      </c>
      <c r="AI20" s="21">
        <v>0.29000000000000004</v>
      </c>
      <c r="AJ20" s="21">
        <v>0.04</v>
      </c>
      <c r="AK20" s="21">
        <v>0.17</v>
      </c>
      <c r="AL20" s="21"/>
      <c r="AM20" s="21">
        <v>82650.62</v>
      </c>
      <c r="AN20" s="21"/>
      <c r="AO20" s="21">
        <v>3198.76</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178105.5</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16.72</v>
      </c>
      <c r="J22" s="24">
        <v>1.64</v>
      </c>
      <c r="K22" s="24"/>
      <c r="L22" s="24"/>
      <c r="M22" s="24"/>
      <c r="N22" s="24">
        <v>14.4</v>
      </c>
      <c r="O22" s="24">
        <v>2.66</v>
      </c>
      <c r="P22" s="24">
        <v>4.9800000000000004</v>
      </c>
      <c r="Q22" s="24">
        <v>3.01</v>
      </c>
      <c r="R22" s="24">
        <v>2.41</v>
      </c>
      <c r="S22" s="24">
        <v>0.04</v>
      </c>
      <c r="T22" s="24">
        <v>0.32</v>
      </c>
      <c r="U22" s="24">
        <v>4.8600000000000003</v>
      </c>
      <c r="V22" s="24">
        <v>7.91</v>
      </c>
      <c r="W22" s="24">
        <v>12.91</v>
      </c>
      <c r="X22" s="24">
        <v>1.22</v>
      </c>
      <c r="Y22" s="24">
        <v>0.22</v>
      </c>
      <c r="Z22" s="24">
        <v>2.2200000000000002</v>
      </c>
      <c r="AA22" s="24">
        <v>0.4</v>
      </c>
      <c r="AB22" s="24">
        <v>10.51</v>
      </c>
      <c r="AC22" s="24">
        <v>12.55</v>
      </c>
      <c r="AD22" s="24">
        <v>2.4300000000000002</v>
      </c>
      <c r="AE22" s="24">
        <v>6.65</v>
      </c>
      <c r="AF22" s="24">
        <v>3.98</v>
      </c>
      <c r="AG22" s="24">
        <v>0.61</v>
      </c>
      <c r="AH22" s="24">
        <v>1.1399999999999999</v>
      </c>
      <c r="AI22" s="24">
        <v>0.56000000000000005</v>
      </c>
      <c r="AJ22" s="24">
        <v>0.44</v>
      </c>
      <c r="AK22" s="24">
        <v>2.57</v>
      </c>
      <c r="AL22" s="24"/>
      <c r="AM22" s="24"/>
      <c r="AN22" s="24"/>
      <c r="AO22" s="24"/>
      <c r="AP22" s="24"/>
      <c r="AQ22" s="24"/>
      <c r="AR22" s="24"/>
      <c r="AS22" s="24">
        <v>1.25</v>
      </c>
      <c r="AT22" s="24">
        <v>5.63</v>
      </c>
      <c r="AU22" s="24">
        <v>0</v>
      </c>
      <c r="AV22" s="24"/>
      <c r="AW22" s="24">
        <v>107.64</v>
      </c>
      <c r="AX22" s="24">
        <v>8.14</v>
      </c>
      <c r="AY22" s="24">
        <v>0.63</v>
      </c>
      <c r="AZ22" s="24">
        <v>0</v>
      </c>
      <c r="BA22" s="24">
        <v>1.25</v>
      </c>
      <c r="BB22" s="24">
        <v>8.14</v>
      </c>
      <c r="BC22" s="24">
        <v>0</v>
      </c>
      <c r="BD22" s="24">
        <v>63.21</v>
      </c>
      <c r="BE22" s="24"/>
      <c r="BF22" s="24">
        <v>25.66</v>
      </c>
      <c r="BG22" s="24"/>
      <c r="BH22" s="24">
        <v>85.11</v>
      </c>
      <c r="BI22" s="24"/>
      <c r="BJ22" s="24">
        <v>8.14</v>
      </c>
      <c r="BK22" s="24"/>
      <c r="BL22" s="24">
        <v>38.18</v>
      </c>
      <c r="BM22" s="24">
        <v>7.51</v>
      </c>
      <c r="BN22" s="24"/>
      <c r="BO22" s="24">
        <v>212.78</v>
      </c>
      <c r="BP22" s="24">
        <v>53.2</v>
      </c>
      <c r="BQ22" s="24">
        <v>3.76</v>
      </c>
      <c r="BR22" s="24">
        <v>15.65</v>
      </c>
      <c r="BS22" s="24"/>
      <c r="BT22" s="24">
        <v>33.799999999999997</v>
      </c>
      <c r="BU22" s="24">
        <v>0</v>
      </c>
      <c r="BV22" s="24"/>
      <c r="BW22" s="24">
        <v>2191.1999999999998</v>
      </c>
      <c r="BX22" s="24"/>
      <c r="BY22" s="24"/>
      <c r="BZ22" s="24"/>
      <c r="CA22" s="58"/>
      <c r="CB22" s="58"/>
      <c r="CC22" s="141">
        <v>2988.24</v>
      </c>
    </row>
    <row r="23" spans="1:82" s="9" customFormat="1" ht="13.5" customHeight="1" x14ac:dyDescent="0.2">
      <c r="A23" s="16" t="s">
        <v>97</v>
      </c>
      <c r="B23" s="17">
        <v>65573.27</v>
      </c>
      <c r="C23" s="17">
        <v>14525.88</v>
      </c>
      <c r="D23" s="17">
        <v>824.57</v>
      </c>
      <c r="E23" s="17">
        <v>8975.9500000000007</v>
      </c>
      <c r="F23" s="17">
        <v>1853.17</v>
      </c>
      <c r="G23" s="17"/>
      <c r="H23" s="17">
        <v>42.66</v>
      </c>
      <c r="I23" s="17">
        <v>101.1</v>
      </c>
      <c r="J23" s="17">
        <v>10.02</v>
      </c>
      <c r="K23" s="17">
        <v>22.02</v>
      </c>
      <c r="L23" s="17"/>
      <c r="M23" s="17"/>
      <c r="N23" s="17">
        <v>15.59</v>
      </c>
      <c r="O23" s="17">
        <v>10.23</v>
      </c>
      <c r="P23" s="17">
        <v>6</v>
      </c>
      <c r="Q23" s="17">
        <v>3</v>
      </c>
      <c r="R23" s="17">
        <v>0.06</v>
      </c>
      <c r="S23" s="17">
        <v>48.26</v>
      </c>
      <c r="T23" s="17">
        <v>0.73</v>
      </c>
      <c r="U23" s="17">
        <v>28.04</v>
      </c>
      <c r="V23" s="17">
        <v>13.45</v>
      </c>
      <c r="W23" s="17">
        <v>13.71</v>
      </c>
      <c r="X23" s="17">
        <v>1.73</v>
      </c>
      <c r="Y23" s="17">
        <v>0.54</v>
      </c>
      <c r="Z23" s="17">
        <v>84.6</v>
      </c>
      <c r="AA23" s="17">
        <v>0.02</v>
      </c>
      <c r="AB23" s="17">
        <v>30.63</v>
      </c>
      <c r="AC23" s="17">
        <v>31.11</v>
      </c>
      <c r="AD23" s="17">
        <v>0.14000000000000001</v>
      </c>
      <c r="AE23" s="17">
        <v>26.17</v>
      </c>
      <c r="AF23" s="17">
        <v>12.87</v>
      </c>
      <c r="AG23" s="17">
        <v>0.02</v>
      </c>
      <c r="AH23" s="17">
        <v>0.09</v>
      </c>
      <c r="AI23" s="17">
        <v>0.28999999999999998</v>
      </c>
      <c r="AJ23" s="17">
        <v>0.04</v>
      </c>
      <c r="AK23" s="17">
        <v>0.18</v>
      </c>
      <c r="AL23" s="17"/>
      <c r="AM23" s="17">
        <v>82650.62</v>
      </c>
      <c r="AN23" s="17"/>
      <c r="AO23" s="17">
        <v>152.5</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175059.25999999998</v>
      </c>
    </row>
    <row r="24" spans="1:82" s="9" customFormat="1" ht="13.5" customHeight="1" x14ac:dyDescent="0.2">
      <c r="A24" s="19" t="s">
        <v>82</v>
      </c>
      <c r="B24" s="21">
        <v>65573.27</v>
      </c>
      <c r="C24" s="21">
        <v>14525.88</v>
      </c>
      <c r="D24" s="21">
        <v>824.57</v>
      </c>
      <c r="E24" s="21">
        <v>8975.9500000000007</v>
      </c>
      <c r="F24" s="21">
        <v>1853.17</v>
      </c>
      <c r="G24" s="21"/>
      <c r="H24" s="21">
        <v>42.66</v>
      </c>
      <c r="I24" s="21">
        <v>117.82</v>
      </c>
      <c r="J24" s="21">
        <v>11.66</v>
      </c>
      <c r="K24" s="21">
        <v>22.02</v>
      </c>
      <c r="L24" s="21"/>
      <c r="M24" s="21"/>
      <c r="N24" s="21">
        <v>29.990000000000002</v>
      </c>
      <c r="O24" s="21">
        <v>12.89</v>
      </c>
      <c r="P24" s="21">
        <v>10.98</v>
      </c>
      <c r="Q24" s="21">
        <v>6.01</v>
      </c>
      <c r="R24" s="21">
        <v>2.4700000000000002</v>
      </c>
      <c r="S24" s="21">
        <v>48.3</v>
      </c>
      <c r="T24" s="21">
        <v>1.05</v>
      </c>
      <c r="U24" s="21">
        <v>32.9</v>
      </c>
      <c r="V24" s="21">
        <v>21.36</v>
      </c>
      <c r="W24" s="21">
        <v>26.62</v>
      </c>
      <c r="X24" s="21">
        <v>2.95</v>
      </c>
      <c r="Y24" s="21">
        <v>0.76</v>
      </c>
      <c r="Z24" s="21">
        <v>86.82</v>
      </c>
      <c r="AA24" s="21">
        <v>0.42000000000000004</v>
      </c>
      <c r="AB24" s="21">
        <v>41.14</v>
      </c>
      <c r="AC24" s="21">
        <v>43.66</v>
      </c>
      <c r="AD24" s="21">
        <v>2.5700000000000003</v>
      </c>
      <c r="AE24" s="21">
        <v>32.82</v>
      </c>
      <c r="AF24" s="21">
        <v>16.849999999999998</v>
      </c>
      <c r="AG24" s="21">
        <v>0.63</v>
      </c>
      <c r="AH24" s="21">
        <v>1.23</v>
      </c>
      <c r="AI24" s="21">
        <v>0.85000000000000009</v>
      </c>
      <c r="AJ24" s="21">
        <v>0.48</v>
      </c>
      <c r="AK24" s="21">
        <v>2.75</v>
      </c>
      <c r="AL24" s="21"/>
      <c r="AM24" s="21">
        <v>82650.62</v>
      </c>
      <c r="AN24" s="21"/>
      <c r="AO24" s="21">
        <v>152.5</v>
      </c>
      <c r="AP24" s="21"/>
      <c r="AQ24" s="21"/>
      <c r="AR24" s="21"/>
      <c r="AS24" s="21">
        <v>1.25</v>
      </c>
      <c r="AT24" s="21">
        <v>5.63</v>
      </c>
      <c r="AU24" s="21">
        <v>0</v>
      </c>
      <c r="AV24" s="21"/>
      <c r="AW24" s="21">
        <v>107.64</v>
      </c>
      <c r="AX24" s="21">
        <v>8.14</v>
      </c>
      <c r="AY24" s="21">
        <v>0.63</v>
      </c>
      <c r="AZ24" s="21">
        <v>0</v>
      </c>
      <c r="BA24" s="21">
        <v>1.25</v>
      </c>
      <c r="BB24" s="21">
        <v>8.14</v>
      </c>
      <c r="BC24" s="21">
        <v>0</v>
      </c>
      <c r="BD24" s="21">
        <v>63.21</v>
      </c>
      <c r="BE24" s="21"/>
      <c r="BF24" s="21">
        <v>25.66</v>
      </c>
      <c r="BG24" s="21"/>
      <c r="BH24" s="21">
        <v>85.11</v>
      </c>
      <c r="BI24" s="21"/>
      <c r="BJ24" s="21">
        <v>8.14</v>
      </c>
      <c r="BK24" s="21"/>
      <c r="BL24" s="21">
        <v>38.18</v>
      </c>
      <c r="BM24" s="21">
        <v>7.51</v>
      </c>
      <c r="BN24" s="21"/>
      <c r="BO24" s="21">
        <v>212.78</v>
      </c>
      <c r="BP24" s="21">
        <v>53.2</v>
      </c>
      <c r="BQ24" s="21">
        <v>3.76</v>
      </c>
      <c r="BR24" s="21">
        <v>15.65</v>
      </c>
      <c r="BS24" s="21"/>
      <c r="BT24" s="21">
        <v>33.799999999999997</v>
      </c>
      <c r="BU24" s="21">
        <v>0</v>
      </c>
      <c r="BV24" s="21"/>
      <c r="BW24" s="21">
        <v>2191.1999999999998</v>
      </c>
      <c r="BX24" s="21"/>
      <c r="BY24" s="34"/>
      <c r="BZ24" s="34"/>
      <c r="CA24" s="34"/>
      <c r="CB24" s="34"/>
      <c r="CC24" s="139">
        <v>178047.50000000012</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11.79</v>
      </c>
      <c r="I26" s="80">
        <v>102.62</v>
      </c>
      <c r="J26" s="80">
        <v>2.74</v>
      </c>
      <c r="K26" s="80"/>
      <c r="L26" s="80"/>
      <c r="M26" s="80"/>
      <c r="N26" s="80">
        <v>25.03</v>
      </c>
      <c r="O26" s="80">
        <v>6.97</v>
      </c>
      <c r="P26" s="80">
        <v>8.86</v>
      </c>
      <c r="Q26" s="80">
        <v>2.98</v>
      </c>
      <c r="R26" s="80">
        <v>1.04</v>
      </c>
      <c r="S26" s="80">
        <v>58.08</v>
      </c>
      <c r="T26" s="80">
        <v>0.64</v>
      </c>
      <c r="U26" s="80">
        <v>6.7</v>
      </c>
      <c r="V26" s="80">
        <v>9.4</v>
      </c>
      <c r="W26" s="80">
        <v>18.95</v>
      </c>
      <c r="X26" s="80">
        <v>2.04</v>
      </c>
      <c r="Y26" s="80">
        <v>0.3</v>
      </c>
      <c r="Z26" s="80">
        <v>78.760000000000005</v>
      </c>
      <c r="AA26" s="80">
        <v>0.05</v>
      </c>
      <c r="AB26" s="80">
        <v>20.59</v>
      </c>
      <c r="AC26" s="80">
        <v>21.06</v>
      </c>
      <c r="AD26" s="80">
        <v>0.71</v>
      </c>
      <c r="AE26" s="80">
        <v>8.4499999999999993</v>
      </c>
      <c r="AF26" s="80">
        <v>12.52</v>
      </c>
      <c r="AG26" s="80">
        <v>0.24</v>
      </c>
      <c r="AH26" s="80">
        <v>0.28000000000000003</v>
      </c>
      <c r="AI26" s="80">
        <v>0.44</v>
      </c>
      <c r="AJ26" s="80">
        <v>7.0000000000000007E-2</v>
      </c>
      <c r="AK26" s="80">
        <v>1.55</v>
      </c>
      <c r="AL26" s="80"/>
      <c r="AM26" s="80"/>
      <c r="AN26" s="80"/>
      <c r="AO26" s="80"/>
      <c r="AP26" s="80">
        <v>2317.73</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2720.5899999999997</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2317.73</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2317.73</v>
      </c>
    </row>
    <row r="28" spans="1:82" s="9" customFormat="1" ht="13.5" customHeight="1" x14ac:dyDescent="0.2">
      <c r="A28" s="27" t="s">
        <v>85</v>
      </c>
      <c r="B28" s="24"/>
      <c r="C28" s="24"/>
      <c r="D28" s="24"/>
      <c r="E28" s="24"/>
      <c r="F28" s="24"/>
      <c r="G28" s="24"/>
      <c r="H28" s="24">
        <v>11.79</v>
      </c>
      <c r="I28" s="24">
        <v>102.62</v>
      </c>
      <c r="J28" s="24">
        <v>2.74</v>
      </c>
      <c r="K28" s="24"/>
      <c r="L28" s="24"/>
      <c r="M28" s="24"/>
      <c r="N28" s="24">
        <v>25.03</v>
      </c>
      <c r="O28" s="24">
        <v>6.97</v>
      </c>
      <c r="P28" s="24">
        <v>8.86</v>
      </c>
      <c r="Q28" s="24">
        <v>2.98</v>
      </c>
      <c r="R28" s="24">
        <v>1.04</v>
      </c>
      <c r="S28" s="24">
        <v>58.08</v>
      </c>
      <c r="T28" s="24">
        <v>0.64</v>
      </c>
      <c r="U28" s="24">
        <v>6.7</v>
      </c>
      <c r="V28" s="24">
        <v>9.4</v>
      </c>
      <c r="W28" s="24">
        <v>18.95</v>
      </c>
      <c r="X28" s="24">
        <v>2.04</v>
      </c>
      <c r="Y28" s="24">
        <v>0.3</v>
      </c>
      <c r="Z28" s="24">
        <v>78.760000000000005</v>
      </c>
      <c r="AA28" s="24">
        <v>0.05</v>
      </c>
      <c r="AB28" s="24">
        <v>20.59</v>
      </c>
      <c r="AC28" s="24">
        <v>21.06</v>
      </c>
      <c r="AD28" s="24">
        <v>0.71</v>
      </c>
      <c r="AE28" s="24">
        <v>8.4499999999999993</v>
      </c>
      <c r="AF28" s="24">
        <v>12.52</v>
      </c>
      <c r="AG28" s="24">
        <v>0.24</v>
      </c>
      <c r="AH28" s="24">
        <v>0.28000000000000003</v>
      </c>
      <c r="AI28" s="24">
        <v>0.44</v>
      </c>
      <c r="AJ28" s="24">
        <v>7.0000000000000007E-2</v>
      </c>
      <c r="AK28" s="24">
        <v>1.55</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402.85999999999984</v>
      </c>
    </row>
    <row r="29" spans="1:82" s="9" customFormat="1" ht="13.5" customHeight="1" x14ac:dyDescent="0.2">
      <c r="A29" s="26" t="s">
        <v>99</v>
      </c>
      <c r="B29" s="51"/>
      <c r="C29" s="51"/>
      <c r="D29" s="51"/>
      <c r="E29" s="51"/>
      <c r="F29" s="51"/>
      <c r="G29" s="51"/>
      <c r="H29" s="51">
        <v>29.24</v>
      </c>
      <c r="I29" s="51">
        <v>179.18</v>
      </c>
      <c r="J29" s="51">
        <v>7.26</v>
      </c>
      <c r="K29" s="51"/>
      <c r="L29" s="51"/>
      <c r="M29" s="51"/>
      <c r="N29" s="51">
        <v>0.62</v>
      </c>
      <c r="O29" s="51">
        <v>13.76</v>
      </c>
      <c r="P29" s="51">
        <v>1.1499999999999999</v>
      </c>
      <c r="Q29" s="51">
        <v>0.43</v>
      </c>
      <c r="R29" s="51">
        <v>0.06</v>
      </c>
      <c r="S29" s="51">
        <v>881.7</v>
      </c>
      <c r="T29" s="51">
        <v>0.02</v>
      </c>
      <c r="U29" s="51">
        <v>1.1299999999999999</v>
      </c>
      <c r="V29" s="51">
        <v>1.21</v>
      </c>
      <c r="W29" s="51">
        <v>4.8</v>
      </c>
      <c r="X29" s="51">
        <v>0.25</v>
      </c>
      <c r="Y29" s="51">
        <v>0</v>
      </c>
      <c r="Z29" s="51">
        <v>27.54</v>
      </c>
      <c r="AA29" s="51">
        <v>0</v>
      </c>
      <c r="AB29" s="51">
        <v>19.16</v>
      </c>
      <c r="AC29" s="51">
        <v>8.1199999999999992</v>
      </c>
      <c r="AD29" s="51">
        <v>0.51</v>
      </c>
      <c r="AE29" s="51">
        <v>11.05</v>
      </c>
      <c r="AF29" s="51">
        <v>151.44</v>
      </c>
      <c r="AG29" s="51">
        <v>0.11</v>
      </c>
      <c r="AH29" s="51">
        <v>0.03</v>
      </c>
      <c r="AI29" s="51">
        <v>0.08</v>
      </c>
      <c r="AJ29" s="51">
        <v>0.01</v>
      </c>
      <c r="AK29" s="51">
        <v>0.05</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1338.9099999999999</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29.24</v>
      </c>
      <c r="I31" s="17">
        <v>179.18</v>
      </c>
      <c r="J31" s="17">
        <v>7.26</v>
      </c>
      <c r="K31" s="17"/>
      <c r="L31" s="17"/>
      <c r="M31" s="17"/>
      <c r="N31" s="17">
        <v>0.62</v>
      </c>
      <c r="O31" s="17">
        <v>13.76</v>
      </c>
      <c r="P31" s="17">
        <v>1.1499999999999999</v>
      </c>
      <c r="Q31" s="17">
        <v>0.43</v>
      </c>
      <c r="R31" s="17">
        <v>0.06</v>
      </c>
      <c r="S31" s="17">
        <v>881.7</v>
      </c>
      <c r="T31" s="17">
        <v>0.02</v>
      </c>
      <c r="U31" s="17">
        <v>1.1299999999999999</v>
      </c>
      <c r="V31" s="17">
        <v>1.21</v>
      </c>
      <c r="W31" s="17">
        <v>4.8</v>
      </c>
      <c r="X31" s="17">
        <v>0.25</v>
      </c>
      <c r="Y31" s="17">
        <v>0</v>
      </c>
      <c r="Z31" s="17">
        <v>27.54</v>
      </c>
      <c r="AA31" s="17">
        <v>0</v>
      </c>
      <c r="AB31" s="17">
        <v>19.16</v>
      </c>
      <c r="AC31" s="17">
        <v>8.1199999999999992</v>
      </c>
      <c r="AD31" s="17">
        <v>0.51</v>
      </c>
      <c r="AE31" s="17">
        <v>11.05</v>
      </c>
      <c r="AF31" s="17">
        <v>151.44</v>
      </c>
      <c r="AG31" s="17">
        <v>0.11</v>
      </c>
      <c r="AH31" s="17">
        <v>0.03</v>
      </c>
      <c r="AI31" s="17">
        <v>0.08</v>
      </c>
      <c r="AJ31" s="17">
        <v>0.01</v>
      </c>
      <c r="AK31" s="17">
        <v>0.05</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1338.9099999999999</v>
      </c>
    </row>
    <row r="32" spans="1:82" s="9" customFormat="1" ht="13.5" customHeight="1" x14ac:dyDescent="0.2">
      <c r="A32" s="19" t="s">
        <v>87</v>
      </c>
      <c r="B32" s="21"/>
      <c r="C32" s="21"/>
      <c r="D32" s="21"/>
      <c r="E32" s="21"/>
      <c r="F32" s="21"/>
      <c r="G32" s="21"/>
      <c r="H32" s="21">
        <v>41.03</v>
      </c>
      <c r="I32" s="21">
        <v>281.8</v>
      </c>
      <c r="J32" s="21">
        <v>10</v>
      </c>
      <c r="K32" s="21"/>
      <c r="L32" s="21"/>
      <c r="M32" s="21"/>
      <c r="N32" s="21">
        <v>25.650000000000002</v>
      </c>
      <c r="O32" s="21">
        <v>20.73</v>
      </c>
      <c r="P32" s="21">
        <v>10.01</v>
      </c>
      <c r="Q32" s="21">
        <v>3.41</v>
      </c>
      <c r="R32" s="21">
        <v>1.1000000000000001</v>
      </c>
      <c r="S32" s="21">
        <v>939.78000000000009</v>
      </c>
      <c r="T32" s="21">
        <v>0.66</v>
      </c>
      <c r="U32" s="21">
        <v>7.83</v>
      </c>
      <c r="V32" s="21">
        <v>10.61</v>
      </c>
      <c r="W32" s="21">
        <v>23.75</v>
      </c>
      <c r="X32" s="21">
        <v>2.29</v>
      </c>
      <c r="Y32" s="21">
        <v>0.3</v>
      </c>
      <c r="Z32" s="21">
        <v>106.30000000000001</v>
      </c>
      <c r="AA32" s="21">
        <v>0.05</v>
      </c>
      <c r="AB32" s="21">
        <v>39.75</v>
      </c>
      <c r="AC32" s="21">
        <v>29.18</v>
      </c>
      <c r="AD32" s="21">
        <v>1.22</v>
      </c>
      <c r="AE32" s="21">
        <v>19.5</v>
      </c>
      <c r="AF32" s="21">
        <v>163.96</v>
      </c>
      <c r="AG32" s="21">
        <v>0.35</v>
      </c>
      <c r="AH32" s="21">
        <v>0.31000000000000005</v>
      </c>
      <c r="AI32" s="21">
        <v>0.52</v>
      </c>
      <c r="AJ32" s="21">
        <v>0.08</v>
      </c>
      <c r="AK32" s="21">
        <v>1.6</v>
      </c>
      <c r="AL32" s="21"/>
      <c r="AM32" s="21"/>
      <c r="AN32" s="21"/>
      <c r="AO32" s="21"/>
      <c r="AP32" s="21">
        <v>2317.73</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4059.5</v>
      </c>
    </row>
    <row r="33" spans="1:82"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177075.62000000002</v>
      </c>
      <c r="CB34" s="80"/>
      <c r="CC34" s="148">
        <v>177075.62000000002</v>
      </c>
    </row>
    <row r="35" spans="1:82"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2"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2"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177075.62000000002</v>
      </c>
      <c r="CB37" s="63"/>
      <c r="CC37" s="152">
        <v>177075.62000000002</v>
      </c>
    </row>
    <row r="38" spans="1:82"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2"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2"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2"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2" s="9" customFormat="1" ht="13.5" customHeight="1" x14ac:dyDescent="0.2">
      <c r="A42" s="22" t="s">
        <v>192</v>
      </c>
      <c r="B42" s="29">
        <v>131146.54</v>
      </c>
      <c r="C42" s="29">
        <v>29051.760000000002</v>
      </c>
      <c r="D42" s="29">
        <v>1649.1399999999999</v>
      </c>
      <c r="E42" s="29">
        <v>17951.900000000001</v>
      </c>
      <c r="F42" s="29">
        <v>3706.34</v>
      </c>
      <c r="G42" s="29"/>
      <c r="H42" s="29">
        <v>126.35</v>
      </c>
      <c r="I42" s="29">
        <v>500.72</v>
      </c>
      <c r="J42" s="29">
        <v>31.68</v>
      </c>
      <c r="K42" s="29">
        <v>44.04</v>
      </c>
      <c r="L42" s="29"/>
      <c r="M42" s="29"/>
      <c r="N42" s="29">
        <v>71.23</v>
      </c>
      <c r="O42" s="29">
        <v>43.85</v>
      </c>
      <c r="P42" s="29">
        <v>26.990000000000002</v>
      </c>
      <c r="Q42" s="29">
        <v>12.42</v>
      </c>
      <c r="R42" s="29">
        <v>3.6300000000000003</v>
      </c>
      <c r="S42" s="29">
        <v>1036.3300000000002</v>
      </c>
      <c r="T42" s="29">
        <v>2.44</v>
      </c>
      <c r="U42" s="29">
        <v>68.77</v>
      </c>
      <c r="V42" s="29">
        <v>45.42</v>
      </c>
      <c r="W42" s="29">
        <v>64.08</v>
      </c>
      <c r="X42" s="29">
        <v>6.97</v>
      </c>
      <c r="Y42" s="29">
        <v>1.59</v>
      </c>
      <c r="Z42" s="29">
        <v>277.72000000000003</v>
      </c>
      <c r="AA42" s="29">
        <v>0.50000000000000011</v>
      </c>
      <c r="AB42" s="29">
        <v>111.52</v>
      </c>
      <c r="AC42" s="29">
        <v>103.94999999999999</v>
      </c>
      <c r="AD42" s="29">
        <v>3.92</v>
      </c>
      <c r="AE42" s="29">
        <v>78.489999999999995</v>
      </c>
      <c r="AF42" s="29">
        <v>193.69</v>
      </c>
      <c r="AG42" s="29">
        <v>1</v>
      </c>
      <c r="AH42" s="29">
        <v>1.6300000000000001</v>
      </c>
      <c r="AI42" s="29">
        <v>1.6600000000000001</v>
      </c>
      <c r="AJ42" s="29">
        <v>0.6</v>
      </c>
      <c r="AK42" s="29">
        <v>4.5199999999999996</v>
      </c>
      <c r="AL42" s="29"/>
      <c r="AM42" s="29">
        <v>165301.24</v>
      </c>
      <c r="AN42" s="29"/>
      <c r="AO42" s="29">
        <v>3351.26</v>
      </c>
      <c r="AP42" s="29">
        <v>2317.73</v>
      </c>
      <c r="AQ42" s="29"/>
      <c r="AR42" s="29"/>
      <c r="AS42" s="29">
        <v>1.25</v>
      </c>
      <c r="AT42" s="29">
        <v>5.63</v>
      </c>
      <c r="AU42" s="29">
        <v>0</v>
      </c>
      <c r="AV42" s="29"/>
      <c r="AW42" s="29">
        <v>107.64</v>
      </c>
      <c r="AX42" s="29">
        <v>8.14</v>
      </c>
      <c r="AY42" s="29">
        <v>0.63</v>
      </c>
      <c r="AZ42" s="29">
        <v>0</v>
      </c>
      <c r="BA42" s="29">
        <v>1.25</v>
      </c>
      <c r="BB42" s="29">
        <v>8.14</v>
      </c>
      <c r="BC42" s="29">
        <v>0</v>
      </c>
      <c r="BD42" s="29">
        <v>63.21</v>
      </c>
      <c r="BE42" s="29"/>
      <c r="BF42" s="29">
        <v>25.66</v>
      </c>
      <c r="BG42" s="29"/>
      <c r="BH42" s="29">
        <v>85.11</v>
      </c>
      <c r="BI42" s="29"/>
      <c r="BJ42" s="29">
        <v>8.14</v>
      </c>
      <c r="BK42" s="29"/>
      <c r="BL42" s="29">
        <v>38.18</v>
      </c>
      <c r="BM42" s="29">
        <v>7.51</v>
      </c>
      <c r="BN42" s="29"/>
      <c r="BO42" s="29">
        <v>212.78</v>
      </c>
      <c r="BP42" s="29">
        <v>53.2</v>
      </c>
      <c r="BQ42" s="29">
        <v>3.76</v>
      </c>
      <c r="BR42" s="29">
        <v>15.65</v>
      </c>
      <c r="BS42" s="29"/>
      <c r="BT42" s="29">
        <v>33.799999999999997</v>
      </c>
      <c r="BU42" s="29">
        <v>0</v>
      </c>
      <c r="BV42" s="29"/>
      <c r="BW42" s="29">
        <v>2191.1999999999998</v>
      </c>
      <c r="BX42" s="29"/>
      <c r="BY42" s="29"/>
      <c r="BZ42" s="29"/>
      <c r="CA42" s="29">
        <v>177075.62000000002</v>
      </c>
      <c r="CB42" s="29"/>
      <c r="CC42" s="149">
        <v>537288.12000000011</v>
      </c>
      <c r="CD42" s="94"/>
    </row>
    <row r="43" spans="1:82"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2"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2" s="10" customFormat="1" ht="12" customHeight="1" x14ac:dyDescent="0.2">
      <c r="A45" s="126" t="s">
        <v>260</v>
      </c>
      <c r="B45" s="125"/>
      <c r="C45" s="125"/>
      <c r="D45" s="125"/>
      <c r="E45" s="125"/>
      <c r="F45" s="125"/>
      <c r="G45" s="125"/>
      <c r="H45" s="125"/>
      <c r="I45" s="125"/>
      <c r="CC45" s="115"/>
    </row>
    <row r="46" spans="1:82" s="10" customFormat="1" ht="12" x14ac:dyDescent="0.2">
      <c r="A46" s="197" t="s">
        <v>261</v>
      </c>
      <c r="B46" s="174"/>
      <c r="C46" s="174"/>
      <c r="D46" s="174"/>
      <c r="E46" s="174"/>
      <c r="F46" s="174"/>
      <c r="G46" s="174"/>
      <c r="H46" s="174"/>
      <c r="I46" s="174"/>
      <c r="CC46" s="115"/>
    </row>
    <row r="47" spans="1:82" s="10" customFormat="1" ht="12" x14ac:dyDescent="0.2">
      <c r="A47" s="173" t="s">
        <v>259</v>
      </c>
      <c r="B47" s="174"/>
      <c r="C47" s="174"/>
      <c r="D47" s="174"/>
      <c r="E47" s="174"/>
      <c r="F47" s="174"/>
      <c r="G47" s="174"/>
      <c r="H47" s="174"/>
      <c r="I47" s="174"/>
      <c r="CC47" s="115"/>
    </row>
    <row r="48" spans="1:82"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BY8:BY9"/>
    <mergeCell ref="A1:I2"/>
    <mergeCell ref="A3:I4"/>
    <mergeCell ref="A5:I5"/>
    <mergeCell ref="A7:A10"/>
    <mergeCell ref="B7:BU7"/>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s>
  <hyperlinks>
    <hyperlink ref="CC5" location="Índice!A1" display="Ìndice" xr:uid="{A3D0A6BD-1E36-41EF-8E96-A0C299FE1CCB}"/>
  </hyperlinks>
  <printOptions horizontalCentered="1" verticalCentered="1"/>
  <pageMargins left="0.75000000000000011" right="0.75000000000000011"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80"/>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2" s="123" customFormat="1" ht="60" customHeight="1" x14ac:dyDescent="0.2">
      <c r="A1" s="185"/>
      <c r="B1" s="185"/>
      <c r="C1" s="185"/>
      <c r="D1" s="185"/>
      <c r="E1" s="185"/>
      <c r="F1" s="185"/>
      <c r="G1" s="185"/>
      <c r="H1" s="185"/>
      <c r="I1" s="185"/>
    </row>
    <row r="2" spans="1:82" s="123" customFormat="1" ht="30.75" customHeight="1" x14ac:dyDescent="0.2">
      <c r="A2" s="185"/>
      <c r="B2" s="185"/>
      <c r="C2" s="185"/>
      <c r="D2" s="185"/>
      <c r="E2" s="185"/>
      <c r="F2" s="185"/>
      <c r="G2" s="185"/>
      <c r="H2" s="185"/>
      <c r="I2" s="185"/>
    </row>
    <row r="3" spans="1:82" s="9" customFormat="1" ht="14.1" customHeight="1" x14ac:dyDescent="0.2">
      <c r="A3" s="180" t="s">
        <v>215</v>
      </c>
      <c r="B3" s="180"/>
      <c r="C3" s="180"/>
      <c r="D3" s="180"/>
      <c r="E3" s="180"/>
      <c r="F3" s="180"/>
      <c r="G3" s="180"/>
      <c r="H3" s="180"/>
      <c r="I3" s="181"/>
      <c r="J3" s="123"/>
      <c r="K3" s="123"/>
    </row>
    <row r="4" spans="1:82" s="9" customFormat="1" ht="17.100000000000001" customHeight="1" x14ac:dyDescent="0.2">
      <c r="A4" s="180"/>
      <c r="B4" s="180"/>
      <c r="C4" s="180"/>
      <c r="D4" s="180"/>
      <c r="E4" s="180"/>
      <c r="F4" s="180"/>
      <c r="G4" s="180"/>
      <c r="H4" s="180"/>
      <c r="I4" s="181"/>
      <c r="J4" s="123"/>
      <c r="K4" s="123"/>
    </row>
    <row r="5" spans="1:82" s="9" customFormat="1" ht="50.25" customHeight="1" x14ac:dyDescent="0.3">
      <c r="A5" s="182" t="s">
        <v>218</v>
      </c>
      <c r="B5" s="183"/>
      <c r="C5" s="183"/>
      <c r="D5" s="183"/>
      <c r="E5" s="183"/>
      <c r="F5" s="183"/>
      <c r="G5" s="183"/>
      <c r="H5" s="183"/>
      <c r="I5" s="184"/>
      <c r="CC5" s="85" t="s">
        <v>196</v>
      </c>
    </row>
    <row r="6" spans="1:82" s="9" customFormat="1" ht="12" x14ac:dyDescent="0.2"/>
    <row r="7" spans="1:82"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2"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2"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2"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2"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2"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2"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121687.84</v>
      </c>
      <c r="CB13" s="51"/>
      <c r="CC13" s="134">
        <v>121687.84</v>
      </c>
      <c r="CD13" s="94"/>
    </row>
    <row r="14" spans="1:82"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72625.649999999994</v>
      </c>
      <c r="CB14" s="52"/>
      <c r="CC14" s="135">
        <v>72625.649999999994</v>
      </c>
    </row>
    <row r="15" spans="1:82"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857.11999999999989</v>
      </c>
      <c r="CB15" s="53"/>
      <c r="CC15" s="136">
        <v>857.11999999999989</v>
      </c>
    </row>
    <row r="16" spans="1:82"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48205.07</v>
      </c>
      <c r="CB16" s="52"/>
      <c r="CC16" s="135">
        <v>48205.07</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40.08</v>
      </c>
      <c r="CB17" s="55"/>
      <c r="CC17" s="137">
        <v>40.08</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38.58</v>
      </c>
      <c r="CB18" s="52"/>
      <c r="CC18" s="135">
        <v>38.58</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1.5</v>
      </c>
      <c r="CB19" s="56"/>
      <c r="CC19" s="138">
        <v>1.5</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121727.92000000001</v>
      </c>
      <c r="CB20" s="21"/>
      <c r="CC20" s="139">
        <v>121727.92000000001</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2890.6</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2890.6</v>
      </c>
    </row>
    <row r="23" spans="1:82" s="9" customFormat="1" ht="13.5" customHeight="1" x14ac:dyDescent="0.2">
      <c r="A23" s="46" t="s">
        <v>81</v>
      </c>
      <c r="B23" s="17">
        <v>48466.1</v>
      </c>
      <c r="C23" s="17">
        <v>9198.2000000000007</v>
      </c>
      <c r="D23" s="17">
        <v>631.66999999999996</v>
      </c>
      <c r="E23" s="17">
        <v>4939.7</v>
      </c>
      <c r="F23" s="17">
        <v>1193.8699999999999</v>
      </c>
      <c r="G23" s="17"/>
      <c r="H23" s="17">
        <v>35.44</v>
      </c>
      <c r="I23" s="17">
        <v>235.36</v>
      </c>
      <c r="J23" s="17">
        <v>13.38</v>
      </c>
      <c r="K23" s="17">
        <v>16.760000000000002</v>
      </c>
      <c r="L23" s="17"/>
      <c r="M23" s="17"/>
      <c r="N23" s="17">
        <v>24.93</v>
      </c>
      <c r="O23" s="17">
        <v>6.49</v>
      </c>
      <c r="P23" s="17">
        <v>7.12</v>
      </c>
      <c r="Q23" s="17">
        <v>2.35</v>
      </c>
      <c r="R23" s="17">
        <v>0.01</v>
      </c>
      <c r="S23" s="17">
        <v>63.85</v>
      </c>
      <c r="T23" s="17">
        <v>1.53</v>
      </c>
      <c r="U23" s="17">
        <v>28.67</v>
      </c>
      <c r="V23" s="17">
        <v>14.12</v>
      </c>
      <c r="W23" s="17">
        <v>32.090000000000003</v>
      </c>
      <c r="X23" s="17">
        <v>5.74</v>
      </c>
      <c r="Y23" s="17">
        <v>1.61</v>
      </c>
      <c r="Z23" s="17">
        <v>94.57</v>
      </c>
      <c r="AA23" s="17">
        <v>0</v>
      </c>
      <c r="AB23" s="17">
        <v>36.770000000000003</v>
      </c>
      <c r="AC23" s="17">
        <v>24.86</v>
      </c>
      <c r="AD23" s="17">
        <v>1.28</v>
      </c>
      <c r="AE23" s="17">
        <v>17.07</v>
      </c>
      <c r="AF23" s="17">
        <v>14.03</v>
      </c>
      <c r="AG23" s="17">
        <v>0.11</v>
      </c>
      <c r="AH23" s="17">
        <v>0.78</v>
      </c>
      <c r="AI23" s="17">
        <v>0.28999999999999998</v>
      </c>
      <c r="AJ23" s="17">
        <v>0.08</v>
      </c>
      <c r="AK23" s="17">
        <v>0.01</v>
      </c>
      <c r="AL23" s="17"/>
      <c r="AM23" s="17">
        <v>53492.63</v>
      </c>
      <c r="AN23" s="17"/>
      <c r="AO23" s="17">
        <v>144.07</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118745.54000000001</v>
      </c>
    </row>
    <row r="24" spans="1:82" s="9" customFormat="1" ht="13.5" customHeight="1" x14ac:dyDescent="0.2">
      <c r="A24" s="43" t="s">
        <v>82</v>
      </c>
      <c r="B24" s="21">
        <v>48466.1</v>
      </c>
      <c r="C24" s="21">
        <v>9198.2000000000007</v>
      </c>
      <c r="D24" s="21">
        <v>631.66999999999996</v>
      </c>
      <c r="E24" s="21">
        <v>4939.7</v>
      </c>
      <c r="F24" s="21">
        <v>1193.8699999999999</v>
      </c>
      <c r="G24" s="21"/>
      <c r="H24" s="21">
        <v>35.44</v>
      </c>
      <c r="I24" s="21">
        <v>235.36</v>
      </c>
      <c r="J24" s="21">
        <v>13.38</v>
      </c>
      <c r="K24" s="21">
        <v>16.760000000000002</v>
      </c>
      <c r="L24" s="21"/>
      <c r="M24" s="21"/>
      <c r="N24" s="21">
        <v>24.93</v>
      </c>
      <c r="O24" s="21">
        <v>6.49</v>
      </c>
      <c r="P24" s="21">
        <v>7.12</v>
      </c>
      <c r="Q24" s="21">
        <v>2.35</v>
      </c>
      <c r="R24" s="21">
        <v>0.01</v>
      </c>
      <c r="S24" s="21">
        <v>63.85</v>
      </c>
      <c r="T24" s="21">
        <v>1.53</v>
      </c>
      <c r="U24" s="21">
        <v>28.67</v>
      </c>
      <c r="V24" s="21">
        <v>14.12</v>
      </c>
      <c r="W24" s="21">
        <v>32.090000000000003</v>
      </c>
      <c r="X24" s="21">
        <v>5.74</v>
      </c>
      <c r="Y24" s="21">
        <v>1.61</v>
      </c>
      <c r="Z24" s="21">
        <v>94.57</v>
      </c>
      <c r="AA24" s="21">
        <v>0</v>
      </c>
      <c r="AB24" s="21">
        <v>36.770000000000003</v>
      </c>
      <c r="AC24" s="21">
        <v>24.86</v>
      </c>
      <c r="AD24" s="21">
        <v>1.28</v>
      </c>
      <c r="AE24" s="21">
        <v>17.07</v>
      </c>
      <c r="AF24" s="21">
        <v>14.03</v>
      </c>
      <c r="AG24" s="21">
        <v>0.11</v>
      </c>
      <c r="AH24" s="21">
        <v>0.78</v>
      </c>
      <c r="AI24" s="21">
        <v>0.28999999999999998</v>
      </c>
      <c r="AJ24" s="21">
        <v>0.08</v>
      </c>
      <c r="AK24" s="21">
        <v>0.01</v>
      </c>
      <c r="AL24" s="21"/>
      <c r="AM24" s="21">
        <v>53492.63</v>
      </c>
      <c r="AN24" s="21"/>
      <c r="AO24" s="21">
        <v>3034.67</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121636.14</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23.64</v>
      </c>
      <c r="I26" s="80">
        <v>124.49</v>
      </c>
      <c r="J26" s="80">
        <v>6.91</v>
      </c>
      <c r="K26" s="24"/>
      <c r="L26" s="24"/>
      <c r="M26" s="24"/>
      <c r="N26" s="80">
        <v>49.49</v>
      </c>
      <c r="O26" s="80">
        <v>3.25</v>
      </c>
      <c r="P26" s="80">
        <v>12.780000000000001</v>
      </c>
      <c r="Q26" s="80">
        <v>5.35</v>
      </c>
      <c r="R26" s="80">
        <v>1.5</v>
      </c>
      <c r="S26" s="80">
        <v>84.37</v>
      </c>
      <c r="T26" s="80">
        <v>1.1000000000000001</v>
      </c>
      <c r="U26" s="80">
        <v>24.950000000000003</v>
      </c>
      <c r="V26" s="80">
        <v>14.64</v>
      </c>
      <c r="W26" s="80">
        <v>53.27</v>
      </c>
      <c r="X26" s="80">
        <v>5.74</v>
      </c>
      <c r="Y26" s="80">
        <v>0.65</v>
      </c>
      <c r="Z26" s="80">
        <v>97.47999999999999</v>
      </c>
      <c r="AA26" s="80">
        <v>0.16</v>
      </c>
      <c r="AB26" s="80">
        <v>13.209999999999999</v>
      </c>
      <c r="AC26" s="80">
        <v>27.84</v>
      </c>
      <c r="AD26" s="80">
        <v>3.08</v>
      </c>
      <c r="AE26" s="80">
        <v>10.36</v>
      </c>
      <c r="AF26" s="80">
        <v>26.03</v>
      </c>
      <c r="AG26" s="80">
        <v>1.69</v>
      </c>
      <c r="AH26" s="80">
        <v>2.5300000000000002</v>
      </c>
      <c r="AI26" s="80">
        <v>0.8</v>
      </c>
      <c r="AJ26" s="80">
        <v>1.2799999999999998</v>
      </c>
      <c r="AK26" s="80">
        <v>0.33</v>
      </c>
      <c r="AL26" s="80"/>
      <c r="AM26" s="80">
        <v>0</v>
      </c>
      <c r="AN26" s="80">
        <v>0</v>
      </c>
      <c r="AO26" s="80">
        <v>1.78</v>
      </c>
      <c r="AP26" s="80">
        <v>2.67</v>
      </c>
      <c r="AQ26" s="80">
        <v>0.89</v>
      </c>
      <c r="AR26" s="80"/>
      <c r="AS26" s="80">
        <v>0.89</v>
      </c>
      <c r="AT26" s="80">
        <v>1.78</v>
      </c>
      <c r="AU26" s="80">
        <v>0</v>
      </c>
      <c r="AV26" s="80"/>
      <c r="AW26" s="80">
        <v>40.06</v>
      </c>
      <c r="AX26" s="80">
        <v>2.67</v>
      </c>
      <c r="AY26" s="80">
        <v>8.01</v>
      </c>
      <c r="AZ26" s="80">
        <v>2.67</v>
      </c>
      <c r="BA26" s="80">
        <v>5.34</v>
      </c>
      <c r="BB26" s="80">
        <v>6.23</v>
      </c>
      <c r="BC26" s="80">
        <v>3.56</v>
      </c>
      <c r="BD26" s="80">
        <v>19.59</v>
      </c>
      <c r="BE26" s="80"/>
      <c r="BF26" s="80">
        <v>8.9</v>
      </c>
      <c r="BG26" s="80"/>
      <c r="BH26" s="80">
        <v>34.72</v>
      </c>
      <c r="BI26" s="80"/>
      <c r="BJ26" s="80">
        <v>2.67</v>
      </c>
      <c r="BK26" s="80"/>
      <c r="BL26" s="80">
        <v>16.920000000000002</v>
      </c>
      <c r="BM26" s="80">
        <v>2.67</v>
      </c>
      <c r="BN26" s="80"/>
      <c r="BO26" s="80">
        <v>73.89</v>
      </c>
      <c r="BP26" s="80">
        <v>33.83</v>
      </c>
      <c r="BQ26" s="80">
        <v>0.89</v>
      </c>
      <c r="BR26" s="80">
        <v>4.45</v>
      </c>
      <c r="BS26" s="80"/>
      <c r="BT26" s="80">
        <v>17.809999999999999</v>
      </c>
      <c r="BU26" s="80">
        <v>0</v>
      </c>
      <c r="BV26" s="80"/>
      <c r="BW26" s="80">
        <v>1611.38</v>
      </c>
      <c r="BX26" s="24"/>
      <c r="BY26" s="33"/>
      <c r="BZ26" s="33"/>
      <c r="CA26" s="33"/>
      <c r="CB26" s="33"/>
      <c r="CC26" s="144">
        <v>2501.1899999999996</v>
      </c>
    </row>
    <row r="27" spans="1:82" s="9" customFormat="1" ht="13.5" customHeight="1" x14ac:dyDescent="0.2">
      <c r="A27" s="42" t="s">
        <v>84</v>
      </c>
      <c r="B27" s="17"/>
      <c r="C27" s="17"/>
      <c r="D27" s="17"/>
      <c r="E27" s="17"/>
      <c r="F27" s="17"/>
      <c r="G27" s="17"/>
      <c r="H27" s="17"/>
      <c r="I27" s="17"/>
      <c r="J27" s="17"/>
      <c r="K27" s="17"/>
      <c r="L27" s="17"/>
      <c r="M27" s="17"/>
      <c r="N27" s="17">
        <v>14.15</v>
      </c>
      <c r="O27" s="17">
        <v>1.75</v>
      </c>
      <c r="P27" s="17">
        <v>4.47</v>
      </c>
      <c r="Q27" s="17">
        <v>3.24</v>
      </c>
      <c r="R27" s="17">
        <v>0.78</v>
      </c>
      <c r="S27" s="17">
        <v>0.92</v>
      </c>
      <c r="T27" s="17">
        <v>0.31</v>
      </c>
      <c r="U27" s="17">
        <v>17.03</v>
      </c>
      <c r="V27" s="17">
        <v>4.4400000000000004</v>
      </c>
      <c r="W27" s="17">
        <v>44.31</v>
      </c>
      <c r="X27" s="17">
        <v>3.8</v>
      </c>
      <c r="Y27" s="17">
        <v>0.16</v>
      </c>
      <c r="Z27" s="17">
        <v>3.6</v>
      </c>
      <c r="AA27" s="17">
        <v>0.15</v>
      </c>
      <c r="AB27" s="17">
        <v>0.1</v>
      </c>
      <c r="AC27" s="17">
        <v>5.31</v>
      </c>
      <c r="AD27" s="17">
        <v>2.4700000000000002</v>
      </c>
      <c r="AE27" s="17">
        <v>2.02</v>
      </c>
      <c r="AF27" s="17">
        <v>6.61</v>
      </c>
      <c r="AG27" s="17">
        <v>1.25</v>
      </c>
      <c r="AH27" s="17">
        <v>1.47</v>
      </c>
      <c r="AI27" s="17">
        <v>0.43</v>
      </c>
      <c r="AJ27" s="17">
        <v>1.1499999999999999</v>
      </c>
      <c r="AK27" s="17">
        <v>0.31</v>
      </c>
      <c r="AL27" s="17"/>
      <c r="AM27" s="17">
        <v>0</v>
      </c>
      <c r="AN27" s="17">
        <v>0</v>
      </c>
      <c r="AO27" s="17">
        <v>1.78</v>
      </c>
      <c r="AP27" s="17">
        <v>2.67</v>
      </c>
      <c r="AQ27" s="17">
        <v>0.89</v>
      </c>
      <c r="AR27" s="17"/>
      <c r="AS27" s="17">
        <v>0.89</v>
      </c>
      <c r="AT27" s="17">
        <v>1.78</v>
      </c>
      <c r="AU27" s="17">
        <v>0</v>
      </c>
      <c r="AV27" s="17"/>
      <c r="AW27" s="17">
        <v>40.06</v>
      </c>
      <c r="AX27" s="17">
        <v>2.67</v>
      </c>
      <c r="AY27" s="17">
        <v>8.01</v>
      </c>
      <c r="AZ27" s="17">
        <v>2.67</v>
      </c>
      <c r="BA27" s="17">
        <v>5.34</v>
      </c>
      <c r="BB27" s="17">
        <v>6.23</v>
      </c>
      <c r="BC27" s="17">
        <v>3.56</v>
      </c>
      <c r="BD27" s="17">
        <v>19.59</v>
      </c>
      <c r="BE27" s="17"/>
      <c r="BF27" s="17">
        <v>8.9</v>
      </c>
      <c r="BG27" s="17"/>
      <c r="BH27" s="17">
        <v>34.72</v>
      </c>
      <c r="BI27" s="17"/>
      <c r="BJ27" s="17">
        <v>2.67</v>
      </c>
      <c r="BK27" s="17"/>
      <c r="BL27" s="17">
        <v>16.920000000000002</v>
      </c>
      <c r="BM27" s="17">
        <v>2.67</v>
      </c>
      <c r="BN27" s="17"/>
      <c r="BO27" s="17">
        <v>73.89</v>
      </c>
      <c r="BP27" s="17">
        <v>33.83</v>
      </c>
      <c r="BQ27" s="17">
        <v>0.89</v>
      </c>
      <c r="BR27" s="17">
        <v>4.45</v>
      </c>
      <c r="BS27" s="17"/>
      <c r="BT27" s="17">
        <v>17.809999999999999</v>
      </c>
      <c r="BU27" s="17">
        <v>0</v>
      </c>
      <c r="BV27" s="17"/>
      <c r="BW27" s="17">
        <v>1611.38</v>
      </c>
      <c r="BX27" s="17"/>
      <c r="BY27" s="33"/>
      <c r="BZ27" s="33"/>
      <c r="CA27" s="33"/>
      <c r="CB27" s="33"/>
      <c r="CC27" s="145">
        <v>2024.5</v>
      </c>
      <c r="CD27" s="133"/>
    </row>
    <row r="28" spans="1:82" s="9" customFormat="1" ht="13.5" customHeight="1" x14ac:dyDescent="0.2">
      <c r="A28" s="41" t="s">
        <v>85</v>
      </c>
      <c r="B28" s="24"/>
      <c r="C28" s="24"/>
      <c r="D28" s="24"/>
      <c r="E28" s="24"/>
      <c r="F28" s="24"/>
      <c r="G28" s="24"/>
      <c r="H28" s="24">
        <v>23.64</v>
      </c>
      <c r="I28" s="24">
        <v>124.49</v>
      </c>
      <c r="J28" s="24">
        <v>6.91</v>
      </c>
      <c r="K28" s="24"/>
      <c r="L28" s="24"/>
      <c r="M28" s="24"/>
      <c r="N28" s="24">
        <v>35.340000000000003</v>
      </c>
      <c r="O28" s="24">
        <v>1.5</v>
      </c>
      <c r="P28" s="24">
        <v>8.31</v>
      </c>
      <c r="Q28" s="24">
        <v>2.11</v>
      </c>
      <c r="R28" s="24">
        <v>0.72</v>
      </c>
      <c r="S28" s="24">
        <v>83.45</v>
      </c>
      <c r="T28" s="24">
        <v>0.79</v>
      </c>
      <c r="U28" s="24">
        <v>7.92</v>
      </c>
      <c r="V28" s="24">
        <v>10.199999999999999</v>
      </c>
      <c r="W28" s="24">
        <v>8.9600000000000009</v>
      </c>
      <c r="X28" s="24">
        <v>1.94</v>
      </c>
      <c r="Y28" s="24">
        <v>0.49</v>
      </c>
      <c r="Z28" s="24">
        <v>93.88</v>
      </c>
      <c r="AA28" s="24">
        <v>0.01</v>
      </c>
      <c r="AB28" s="24">
        <v>13.11</v>
      </c>
      <c r="AC28" s="24">
        <v>22.53</v>
      </c>
      <c r="AD28" s="24">
        <v>0.61</v>
      </c>
      <c r="AE28" s="24">
        <v>8.34</v>
      </c>
      <c r="AF28" s="24">
        <v>19.420000000000002</v>
      </c>
      <c r="AG28" s="24">
        <v>0.44</v>
      </c>
      <c r="AH28" s="24">
        <v>1.06</v>
      </c>
      <c r="AI28" s="24">
        <v>0.37</v>
      </c>
      <c r="AJ28" s="24">
        <v>0.13</v>
      </c>
      <c r="AK28" s="24">
        <v>0.02</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476.69000000000005</v>
      </c>
    </row>
    <row r="29" spans="1:82" s="9" customFormat="1" ht="13.5" customHeight="1" x14ac:dyDescent="0.2">
      <c r="A29" s="40" t="s">
        <v>86</v>
      </c>
      <c r="B29" s="17"/>
      <c r="C29" s="17"/>
      <c r="D29" s="17"/>
      <c r="E29" s="17"/>
      <c r="F29" s="17"/>
      <c r="G29" s="17"/>
      <c r="H29" s="51">
        <v>19.239999999999998</v>
      </c>
      <c r="I29" s="51">
        <v>220.82</v>
      </c>
      <c r="J29" s="51">
        <v>5.36</v>
      </c>
      <c r="K29" s="51"/>
      <c r="L29" s="51"/>
      <c r="M29" s="51"/>
      <c r="N29" s="51">
        <v>2.69</v>
      </c>
      <c r="O29" s="51">
        <v>13.18</v>
      </c>
      <c r="P29" s="51">
        <v>1.28</v>
      </c>
      <c r="Q29" s="51">
        <v>0.19</v>
      </c>
      <c r="R29" s="51">
        <v>0.03</v>
      </c>
      <c r="S29" s="51">
        <v>705.82</v>
      </c>
      <c r="T29" s="51">
        <v>0.01</v>
      </c>
      <c r="U29" s="51">
        <v>2.42</v>
      </c>
      <c r="V29" s="51">
        <v>1.39</v>
      </c>
      <c r="W29" s="51">
        <v>6.65</v>
      </c>
      <c r="X29" s="51">
        <v>0.46</v>
      </c>
      <c r="Y29" s="51">
        <v>0.8</v>
      </c>
      <c r="Z29" s="51">
        <v>29.96</v>
      </c>
      <c r="AA29" s="51">
        <v>0</v>
      </c>
      <c r="AB29" s="51">
        <v>21.18</v>
      </c>
      <c r="AC29" s="51">
        <v>9.35</v>
      </c>
      <c r="AD29" s="51">
        <v>0.44</v>
      </c>
      <c r="AE29" s="51">
        <v>13.03</v>
      </c>
      <c r="AF29" s="51">
        <v>203.09</v>
      </c>
      <c r="AG29" s="51">
        <v>0.59</v>
      </c>
      <c r="AH29" s="51">
        <v>0.28000000000000003</v>
      </c>
      <c r="AI29" s="51">
        <v>7.0000000000000007E-2</v>
      </c>
      <c r="AJ29" s="51">
        <v>0.02</v>
      </c>
      <c r="AK29" s="51">
        <v>0</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1258.3499999999997</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19.239999999999998</v>
      </c>
      <c r="I31" s="17">
        <v>220.82</v>
      </c>
      <c r="J31" s="17">
        <v>5.36</v>
      </c>
      <c r="K31" s="17"/>
      <c r="L31" s="17"/>
      <c r="M31" s="17"/>
      <c r="N31" s="17">
        <v>2.69</v>
      </c>
      <c r="O31" s="17">
        <v>13.18</v>
      </c>
      <c r="P31" s="17">
        <v>1.28</v>
      </c>
      <c r="Q31" s="17">
        <v>0.19</v>
      </c>
      <c r="R31" s="17">
        <v>0.03</v>
      </c>
      <c r="S31" s="17">
        <v>705.82</v>
      </c>
      <c r="T31" s="17">
        <v>0.01</v>
      </c>
      <c r="U31" s="17">
        <v>2.42</v>
      </c>
      <c r="V31" s="17">
        <v>1.39</v>
      </c>
      <c r="W31" s="17">
        <v>6.65</v>
      </c>
      <c r="X31" s="17">
        <v>0.46</v>
      </c>
      <c r="Y31" s="17">
        <v>0.8</v>
      </c>
      <c r="Z31" s="17">
        <v>29.96</v>
      </c>
      <c r="AA31" s="17">
        <v>0</v>
      </c>
      <c r="AB31" s="17">
        <v>21.18</v>
      </c>
      <c r="AC31" s="17">
        <v>9.35</v>
      </c>
      <c r="AD31" s="17">
        <v>0.44</v>
      </c>
      <c r="AE31" s="17">
        <v>13.03</v>
      </c>
      <c r="AF31" s="17">
        <v>203.09</v>
      </c>
      <c r="AG31" s="17">
        <v>0.59</v>
      </c>
      <c r="AH31" s="17">
        <v>0.28000000000000003</v>
      </c>
      <c r="AI31" s="17">
        <v>7.0000000000000007E-2</v>
      </c>
      <c r="AJ31" s="17">
        <v>0.02</v>
      </c>
      <c r="AK31" s="17">
        <v>0</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1258.3499999999997</v>
      </c>
    </row>
    <row r="32" spans="1:82" s="9" customFormat="1" ht="13.5" customHeight="1" x14ac:dyDescent="0.2">
      <c r="A32" s="43" t="s">
        <v>87</v>
      </c>
      <c r="B32" s="21"/>
      <c r="C32" s="21"/>
      <c r="D32" s="21"/>
      <c r="E32" s="21"/>
      <c r="F32" s="21"/>
      <c r="G32" s="21"/>
      <c r="H32" s="21">
        <v>42.879999999999995</v>
      </c>
      <c r="I32" s="21">
        <v>345.31</v>
      </c>
      <c r="J32" s="21">
        <v>12.27</v>
      </c>
      <c r="K32" s="21"/>
      <c r="L32" s="21"/>
      <c r="M32" s="21"/>
      <c r="N32" s="21">
        <v>52.18</v>
      </c>
      <c r="O32" s="21">
        <v>16.43</v>
      </c>
      <c r="P32" s="21">
        <v>14.06</v>
      </c>
      <c r="Q32" s="21">
        <v>5.54</v>
      </c>
      <c r="R32" s="21">
        <v>1.53</v>
      </c>
      <c r="S32" s="21">
        <v>790.19</v>
      </c>
      <c r="T32" s="21">
        <v>1.1100000000000001</v>
      </c>
      <c r="U32" s="21">
        <v>27.370000000000005</v>
      </c>
      <c r="V32" s="21">
        <v>16.03</v>
      </c>
      <c r="W32" s="21">
        <v>59.92</v>
      </c>
      <c r="X32" s="21">
        <v>6.2</v>
      </c>
      <c r="Y32" s="21">
        <v>1.4500000000000002</v>
      </c>
      <c r="Z32" s="21">
        <v>127.44</v>
      </c>
      <c r="AA32" s="21">
        <v>0.16</v>
      </c>
      <c r="AB32" s="21">
        <v>34.39</v>
      </c>
      <c r="AC32" s="21">
        <v>37.19</v>
      </c>
      <c r="AD32" s="21">
        <v>3.52</v>
      </c>
      <c r="AE32" s="21">
        <v>23.39</v>
      </c>
      <c r="AF32" s="21">
        <v>229.12</v>
      </c>
      <c r="AG32" s="21">
        <v>2.2799999999999998</v>
      </c>
      <c r="AH32" s="21">
        <v>2.8100000000000005</v>
      </c>
      <c r="AI32" s="21">
        <v>0.87000000000000011</v>
      </c>
      <c r="AJ32" s="21">
        <v>1.2999999999999998</v>
      </c>
      <c r="AK32" s="21">
        <v>0.33</v>
      </c>
      <c r="AL32" s="21"/>
      <c r="AM32" s="21">
        <v>0</v>
      </c>
      <c r="AN32" s="21">
        <v>0</v>
      </c>
      <c r="AO32" s="21">
        <v>1.78</v>
      </c>
      <c r="AP32" s="21">
        <v>2.67</v>
      </c>
      <c r="AQ32" s="21">
        <v>0.89</v>
      </c>
      <c r="AR32" s="21"/>
      <c r="AS32" s="21">
        <v>0.89</v>
      </c>
      <c r="AT32" s="21">
        <v>1.78</v>
      </c>
      <c r="AU32" s="21">
        <v>0</v>
      </c>
      <c r="AV32" s="21"/>
      <c r="AW32" s="21">
        <v>40.06</v>
      </c>
      <c r="AX32" s="21">
        <v>2.67</v>
      </c>
      <c r="AY32" s="21">
        <v>8.01</v>
      </c>
      <c r="AZ32" s="21">
        <v>2.67</v>
      </c>
      <c r="BA32" s="21">
        <v>5.34</v>
      </c>
      <c r="BB32" s="21">
        <v>6.23</v>
      </c>
      <c r="BC32" s="21">
        <v>3.56</v>
      </c>
      <c r="BD32" s="21">
        <v>19.59</v>
      </c>
      <c r="BE32" s="21"/>
      <c r="BF32" s="21">
        <v>8.9</v>
      </c>
      <c r="BG32" s="21"/>
      <c r="BH32" s="21">
        <v>34.72</v>
      </c>
      <c r="BI32" s="21"/>
      <c r="BJ32" s="21">
        <v>2.67</v>
      </c>
      <c r="BK32" s="21"/>
      <c r="BL32" s="21">
        <v>16.920000000000002</v>
      </c>
      <c r="BM32" s="21">
        <v>2.67</v>
      </c>
      <c r="BN32" s="21"/>
      <c r="BO32" s="21">
        <v>73.89</v>
      </c>
      <c r="BP32" s="21">
        <v>33.83</v>
      </c>
      <c r="BQ32" s="21">
        <v>0.89</v>
      </c>
      <c r="BR32" s="21">
        <v>4.45</v>
      </c>
      <c r="BS32" s="21"/>
      <c r="BT32" s="21">
        <v>17.809999999999999</v>
      </c>
      <c r="BU32" s="21">
        <v>0</v>
      </c>
      <c r="BV32" s="21"/>
      <c r="BW32" s="21">
        <v>1611.38</v>
      </c>
      <c r="BX32" s="21"/>
      <c r="BY32" s="34"/>
      <c r="BZ32" s="34"/>
      <c r="CA32" s="34"/>
      <c r="CB32" s="34"/>
      <c r="CC32" s="139">
        <v>3759.54</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48466.1</v>
      </c>
      <c r="C34" s="80">
        <v>9198.2000000000007</v>
      </c>
      <c r="D34" s="80">
        <v>631.66999999999996</v>
      </c>
      <c r="E34" s="80">
        <v>4939.7</v>
      </c>
      <c r="F34" s="80">
        <v>1193.8699999999999</v>
      </c>
      <c r="G34" s="80"/>
      <c r="H34" s="80">
        <v>35.44</v>
      </c>
      <c r="I34" s="80">
        <v>235.36</v>
      </c>
      <c r="J34" s="80">
        <v>13.38</v>
      </c>
      <c r="K34" s="80">
        <v>16.760000000000002</v>
      </c>
      <c r="L34" s="80"/>
      <c r="M34" s="80"/>
      <c r="N34" s="80">
        <v>11.49</v>
      </c>
      <c r="O34" s="80">
        <v>1.42</v>
      </c>
      <c r="P34" s="80">
        <v>2.48</v>
      </c>
      <c r="Q34" s="80">
        <v>0.4</v>
      </c>
      <c r="R34" s="80">
        <v>0</v>
      </c>
      <c r="S34" s="80">
        <v>12.87</v>
      </c>
      <c r="T34" s="80">
        <v>0.57999999999999996</v>
      </c>
      <c r="U34" s="80">
        <v>22.25</v>
      </c>
      <c r="V34" s="80">
        <v>5.36</v>
      </c>
      <c r="W34" s="80">
        <v>8.91</v>
      </c>
      <c r="X34" s="80">
        <v>2.0699999999999998</v>
      </c>
      <c r="Y34" s="80">
        <v>0.24</v>
      </c>
      <c r="Z34" s="80">
        <v>58.47</v>
      </c>
      <c r="AA34" s="80">
        <v>0</v>
      </c>
      <c r="AB34" s="80">
        <v>6.22</v>
      </c>
      <c r="AC34" s="80">
        <v>8.34</v>
      </c>
      <c r="AD34" s="80">
        <v>0.2</v>
      </c>
      <c r="AE34" s="80">
        <v>1.67</v>
      </c>
      <c r="AF34" s="80">
        <v>13.19</v>
      </c>
      <c r="AG34" s="80">
        <v>0.05</v>
      </c>
      <c r="AH34" s="80">
        <v>0.22</v>
      </c>
      <c r="AI34" s="80">
        <v>0.01</v>
      </c>
      <c r="AJ34" s="80">
        <v>0.02</v>
      </c>
      <c r="AK34" s="80">
        <v>0</v>
      </c>
      <c r="AL34" s="80"/>
      <c r="AM34" s="80">
        <v>53492.63</v>
      </c>
      <c r="AN34" s="80"/>
      <c r="AO34" s="80"/>
      <c r="AP34" s="80">
        <v>2024.5</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120404.07</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48466.1</v>
      </c>
      <c r="C38" s="21">
        <v>9198.2000000000007</v>
      </c>
      <c r="D38" s="21">
        <v>631.66999999999996</v>
      </c>
      <c r="E38" s="21">
        <v>4939.7</v>
      </c>
      <c r="F38" s="21">
        <v>1193.8699999999999</v>
      </c>
      <c r="G38" s="21"/>
      <c r="H38" s="21">
        <v>35.44</v>
      </c>
      <c r="I38" s="21">
        <v>235.36</v>
      </c>
      <c r="J38" s="21">
        <v>13.38</v>
      </c>
      <c r="K38" s="21">
        <v>16.760000000000002</v>
      </c>
      <c r="L38" s="21"/>
      <c r="M38" s="21"/>
      <c r="N38" s="21">
        <v>11.49</v>
      </c>
      <c r="O38" s="21">
        <v>1.42</v>
      </c>
      <c r="P38" s="21">
        <v>2.48</v>
      </c>
      <c r="Q38" s="21">
        <v>0.4</v>
      </c>
      <c r="R38" s="21">
        <v>0</v>
      </c>
      <c r="S38" s="21">
        <v>12.87</v>
      </c>
      <c r="T38" s="21">
        <v>0.57999999999999996</v>
      </c>
      <c r="U38" s="21">
        <v>22.25</v>
      </c>
      <c r="V38" s="21">
        <v>5.36</v>
      </c>
      <c r="W38" s="21">
        <v>8.91</v>
      </c>
      <c r="X38" s="21">
        <v>2.0699999999999998</v>
      </c>
      <c r="Y38" s="21">
        <v>0.24</v>
      </c>
      <c r="Z38" s="21">
        <v>58.47</v>
      </c>
      <c r="AA38" s="21">
        <v>0</v>
      </c>
      <c r="AB38" s="21">
        <v>6.22</v>
      </c>
      <c r="AC38" s="21">
        <v>8.34</v>
      </c>
      <c r="AD38" s="21">
        <v>0.2</v>
      </c>
      <c r="AE38" s="21">
        <v>1.67</v>
      </c>
      <c r="AF38" s="21">
        <v>13.19</v>
      </c>
      <c r="AG38" s="21">
        <v>0.05</v>
      </c>
      <c r="AH38" s="21">
        <v>0.22</v>
      </c>
      <c r="AI38" s="21">
        <v>0.01</v>
      </c>
      <c r="AJ38" s="21">
        <v>0.02</v>
      </c>
      <c r="AK38" s="21">
        <v>0</v>
      </c>
      <c r="AL38" s="21"/>
      <c r="AM38" s="21">
        <v>53492.63</v>
      </c>
      <c r="AN38" s="21"/>
      <c r="AO38" s="21"/>
      <c r="AP38" s="21">
        <v>2024.5</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120404.07</v>
      </c>
    </row>
    <row r="39" spans="1:82" s="9" customFormat="1" ht="13.5" customHeight="1" x14ac:dyDescent="0.2">
      <c r="A39" s="48" t="s">
        <v>175</v>
      </c>
      <c r="B39" s="17">
        <v>11461.03</v>
      </c>
      <c r="C39" s="17">
        <v>2140.91</v>
      </c>
      <c r="D39" s="17"/>
      <c r="E39" s="17"/>
      <c r="F39" s="17"/>
      <c r="G39" s="17"/>
      <c r="H39" s="17">
        <v>0.84</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988.57</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14591.35</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96932.2</v>
      </c>
      <c r="C44" s="29">
        <v>18396.400000000001</v>
      </c>
      <c r="D44" s="29">
        <v>1263.3399999999999</v>
      </c>
      <c r="E44" s="29">
        <v>9879.4</v>
      </c>
      <c r="F44" s="29">
        <v>2387.7399999999998</v>
      </c>
      <c r="G44" s="29"/>
      <c r="H44" s="29">
        <v>113.75999999999999</v>
      </c>
      <c r="I44" s="29">
        <v>816.03</v>
      </c>
      <c r="J44" s="29">
        <v>39.03</v>
      </c>
      <c r="K44" s="29">
        <v>33.520000000000003</v>
      </c>
      <c r="L44" s="29"/>
      <c r="M44" s="29"/>
      <c r="N44" s="29">
        <v>88.6</v>
      </c>
      <c r="O44" s="29">
        <v>24.34</v>
      </c>
      <c r="P44" s="29">
        <v>23.66</v>
      </c>
      <c r="Q44" s="29">
        <v>8.2899999999999991</v>
      </c>
      <c r="R44" s="29">
        <v>1.54</v>
      </c>
      <c r="S44" s="29">
        <v>866.91000000000008</v>
      </c>
      <c r="T44" s="29">
        <v>3.2199999999999998</v>
      </c>
      <c r="U44" s="29">
        <v>78.290000000000006</v>
      </c>
      <c r="V44" s="29">
        <v>35.510000000000005</v>
      </c>
      <c r="W44" s="29">
        <v>100.92</v>
      </c>
      <c r="X44" s="29">
        <v>14.010000000000002</v>
      </c>
      <c r="Y44" s="29">
        <v>3.3000000000000003</v>
      </c>
      <c r="Z44" s="29">
        <v>280.48</v>
      </c>
      <c r="AA44" s="29">
        <v>0.16</v>
      </c>
      <c r="AB44" s="29">
        <v>77.38</v>
      </c>
      <c r="AC44" s="29">
        <v>70.39</v>
      </c>
      <c r="AD44" s="29">
        <v>5</v>
      </c>
      <c r="AE44" s="29">
        <v>42.13</v>
      </c>
      <c r="AF44" s="29">
        <v>256.34000000000003</v>
      </c>
      <c r="AG44" s="29">
        <v>2.44</v>
      </c>
      <c r="AH44" s="29">
        <v>3.8100000000000005</v>
      </c>
      <c r="AI44" s="29">
        <v>1.1700000000000002</v>
      </c>
      <c r="AJ44" s="29">
        <v>1.4</v>
      </c>
      <c r="AK44" s="29">
        <v>0.34</v>
      </c>
      <c r="AL44" s="29"/>
      <c r="AM44" s="29">
        <v>106985.26</v>
      </c>
      <c r="AN44" s="29">
        <v>0</v>
      </c>
      <c r="AO44" s="29">
        <v>3036.4500000000003</v>
      </c>
      <c r="AP44" s="29">
        <v>2027.17</v>
      </c>
      <c r="AQ44" s="29">
        <v>0.89</v>
      </c>
      <c r="AR44" s="29"/>
      <c r="AS44" s="29">
        <v>0.89</v>
      </c>
      <c r="AT44" s="29">
        <v>1.78</v>
      </c>
      <c r="AU44" s="29">
        <v>0</v>
      </c>
      <c r="AV44" s="29"/>
      <c r="AW44" s="29">
        <v>40.06</v>
      </c>
      <c r="AX44" s="29">
        <v>2.67</v>
      </c>
      <c r="AY44" s="29">
        <v>8.01</v>
      </c>
      <c r="AZ44" s="29">
        <v>2.67</v>
      </c>
      <c r="BA44" s="29">
        <v>5.34</v>
      </c>
      <c r="BB44" s="29">
        <v>6.23</v>
      </c>
      <c r="BC44" s="29">
        <v>3.56</v>
      </c>
      <c r="BD44" s="29">
        <v>19.59</v>
      </c>
      <c r="BE44" s="29"/>
      <c r="BF44" s="29">
        <v>8.9</v>
      </c>
      <c r="BG44" s="29"/>
      <c r="BH44" s="29">
        <v>34.72</v>
      </c>
      <c r="BI44" s="29"/>
      <c r="BJ44" s="29">
        <v>2.67</v>
      </c>
      <c r="BK44" s="29"/>
      <c r="BL44" s="29">
        <v>16.920000000000002</v>
      </c>
      <c r="BM44" s="29">
        <v>2.67</v>
      </c>
      <c r="BN44" s="29"/>
      <c r="BO44" s="29">
        <v>73.89</v>
      </c>
      <c r="BP44" s="29">
        <v>33.83</v>
      </c>
      <c r="BQ44" s="29">
        <v>0.89</v>
      </c>
      <c r="BR44" s="29">
        <v>4.45</v>
      </c>
      <c r="BS44" s="29"/>
      <c r="BT44" s="29">
        <v>17.809999999999999</v>
      </c>
      <c r="BU44" s="29">
        <v>0</v>
      </c>
      <c r="BV44" s="29"/>
      <c r="BW44" s="29">
        <v>1611.38</v>
      </c>
      <c r="BX44" s="29"/>
      <c r="BY44" s="29"/>
      <c r="BZ44" s="29"/>
      <c r="CA44" s="29">
        <v>121727.92000000001</v>
      </c>
      <c r="CB44" s="29"/>
      <c r="CC44" s="149">
        <v>367527.67000000016</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56" spans="1:81" x14ac:dyDescent="0.25">
      <c r="B56" s="96"/>
    </row>
    <row r="57" spans="1:81" x14ac:dyDescent="0.25">
      <c r="B57" s="96"/>
    </row>
    <row r="58" spans="1:81" x14ac:dyDescent="0.25">
      <c r="B58" s="96"/>
    </row>
    <row r="59" spans="1:81" x14ac:dyDescent="0.25">
      <c r="B59" s="96"/>
    </row>
    <row r="79" spans="2:2" x14ac:dyDescent="0.25">
      <c r="B79" s="96"/>
    </row>
    <row r="80" spans="2:2" x14ac:dyDescent="0.25">
      <c r="B80" s="96"/>
    </row>
  </sheetData>
  <mergeCells count="23">
    <mergeCell ref="A3:I4"/>
    <mergeCell ref="A5:I5"/>
    <mergeCell ref="A1:I2"/>
    <mergeCell ref="CA7:CA9"/>
    <mergeCell ref="CC7:CC9"/>
    <mergeCell ref="AW8:BD8"/>
    <mergeCell ref="BL8:BM8"/>
    <mergeCell ref="BO8:BR8"/>
    <mergeCell ref="BT8:BU8"/>
    <mergeCell ref="BW8:BW9"/>
    <mergeCell ref="BY8:BY9"/>
    <mergeCell ref="A51:I51"/>
    <mergeCell ref="B7:BW7"/>
    <mergeCell ref="B8:F8"/>
    <mergeCell ref="H8:L8"/>
    <mergeCell ref="N8:AK8"/>
    <mergeCell ref="AM8:AQ8"/>
    <mergeCell ref="AS8:AU8"/>
    <mergeCell ref="A47:I47"/>
    <mergeCell ref="A46:I46"/>
    <mergeCell ref="A7:A10"/>
    <mergeCell ref="A49:I49"/>
    <mergeCell ref="A50:I50"/>
  </mergeCells>
  <phoneticPr fontId="4" type="noConversion"/>
  <hyperlinks>
    <hyperlink ref="CC5" location="Índice!A1" display="Ìndice" xr:uid="{00000000-0004-0000-0100-000000000000}"/>
  </hyperlinks>
  <printOptions horizontalCentered="1" verticalCentered="1"/>
  <pageMargins left="0.75000000000000011" right="0.75000000000000011" top="1" bottom="1" header="0.5" footer="0.5"/>
  <headerFooter alignWithMargins="0"/>
  <ignoredErrors>
    <ignoredError sqref="C9 F9 H9 J9 K9:L9 O9:P9 R9:V9 X9:AE9 AG9:AK9 AW9:BD9 BP9:BR9 BJ9 BT9:BU9 AS9:AU9 AM9:AQ9" numberStoredAsText="1"/>
  </ignoredErrors>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7DD3-DAE6-4297-8162-3E410EFC473B}">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249</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179263.29</v>
      </c>
      <c r="CB13" s="51"/>
      <c r="CC13" s="134">
        <v>179263.29</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106368.59999999999</v>
      </c>
      <c r="CB14" s="52"/>
      <c r="CC14" s="135">
        <v>106368.59999999999</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1181.8399999999999</v>
      </c>
      <c r="CB15" s="53"/>
      <c r="CC15" s="136">
        <v>1181.8399999999999</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71712.850000000006</v>
      </c>
      <c r="CB16" s="52"/>
      <c r="CC16" s="135">
        <v>71712.850000000006</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51.280000000000008</v>
      </c>
      <c r="CB17" s="55"/>
      <c r="CC17" s="137">
        <v>51.280000000000008</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49.890000000000015</v>
      </c>
      <c r="CB18" s="52"/>
      <c r="CC18" s="135">
        <v>49.890000000000015</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1.39</v>
      </c>
      <c r="CB19" s="56"/>
      <c r="CC19" s="138">
        <v>1.39</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179314.57</v>
      </c>
      <c r="CB20" s="21"/>
      <c r="CC20" s="139">
        <v>179314.57</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3159.73</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3159.73</v>
      </c>
    </row>
    <row r="23" spans="1:82" s="9" customFormat="1" ht="13.5" customHeight="1" x14ac:dyDescent="0.2">
      <c r="A23" s="46" t="s">
        <v>81</v>
      </c>
      <c r="B23" s="17">
        <v>66444.53</v>
      </c>
      <c r="C23" s="17">
        <v>16109.64</v>
      </c>
      <c r="D23" s="17">
        <v>848.61</v>
      </c>
      <c r="E23" s="17">
        <v>10579.39</v>
      </c>
      <c r="F23" s="17">
        <v>1900.49</v>
      </c>
      <c r="G23" s="17"/>
      <c r="H23" s="17">
        <v>39.54</v>
      </c>
      <c r="I23" s="17">
        <v>94.12</v>
      </c>
      <c r="J23" s="17">
        <v>9.9700000000000006</v>
      </c>
      <c r="K23" s="17">
        <v>21.35</v>
      </c>
      <c r="L23" s="17"/>
      <c r="M23" s="17"/>
      <c r="N23" s="17">
        <v>17.14</v>
      </c>
      <c r="O23" s="17">
        <v>9.7200000000000006</v>
      </c>
      <c r="P23" s="17">
        <v>6.49</v>
      </c>
      <c r="Q23" s="17">
        <v>2.86</v>
      </c>
      <c r="R23" s="17">
        <v>0.05</v>
      </c>
      <c r="S23" s="17">
        <v>39.93</v>
      </c>
      <c r="T23" s="17">
        <v>0.78</v>
      </c>
      <c r="U23" s="17">
        <v>29.01</v>
      </c>
      <c r="V23" s="17">
        <v>12.73</v>
      </c>
      <c r="W23" s="17">
        <v>12.89</v>
      </c>
      <c r="X23" s="17">
        <v>2.2400000000000002</v>
      </c>
      <c r="Y23" s="17">
        <v>0.67</v>
      </c>
      <c r="Z23" s="17">
        <v>84.84</v>
      </c>
      <c r="AA23" s="17">
        <v>0.02</v>
      </c>
      <c r="AB23" s="17">
        <v>30.72</v>
      </c>
      <c r="AC23" s="17">
        <v>30.27</v>
      </c>
      <c r="AD23" s="17">
        <v>0.14000000000000001</v>
      </c>
      <c r="AE23" s="17">
        <v>21.91</v>
      </c>
      <c r="AF23" s="17">
        <v>14.07</v>
      </c>
      <c r="AG23" s="17">
        <v>0.01</v>
      </c>
      <c r="AH23" s="17">
        <v>0.15</v>
      </c>
      <c r="AI23" s="17">
        <v>0.28000000000000003</v>
      </c>
      <c r="AJ23" s="17">
        <v>0.04</v>
      </c>
      <c r="AK23" s="17">
        <v>0.18</v>
      </c>
      <c r="AL23" s="17"/>
      <c r="AM23" s="17">
        <v>79554.509999999995</v>
      </c>
      <c r="AN23" s="17"/>
      <c r="AO23" s="17">
        <v>152.57</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176071.86</v>
      </c>
    </row>
    <row r="24" spans="1:82" s="9" customFormat="1" ht="13.5" customHeight="1" x14ac:dyDescent="0.2">
      <c r="A24" s="43" t="s">
        <v>82</v>
      </c>
      <c r="B24" s="21">
        <v>66444.53</v>
      </c>
      <c r="C24" s="21">
        <v>16109.64</v>
      </c>
      <c r="D24" s="21">
        <v>848.61</v>
      </c>
      <c r="E24" s="21">
        <v>10579.39</v>
      </c>
      <c r="F24" s="21">
        <v>1900.49</v>
      </c>
      <c r="G24" s="21"/>
      <c r="H24" s="21">
        <v>39.54</v>
      </c>
      <c r="I24" s="21">
        <v>94.12</v>
      </c>
      <c r="J24" s="21">
        <v>9.9700000000000006</v>
      </c>
      <c r="K24" s="21">
        <v>21.35</v>
      </c>
      <c r="L24" s="21"/>
      <c r="M24" s="21"/>
      <c r="N24" s="21">
        <v>17.14</v>
      </c>
      <c r="O24" s="21">
        <v>9.7200000000000006</v>
      </c>
      <c r="P24" s="21">
        <v>6.49</v>
      </c>
      <c r="Q24" s="21">
        <v>2.86</v>
      </c>
      <c r="R24" s="21">
        <v>0.05</v>
      </c>
      <c r="S24" s="21">
        <v>39.93</v>
      </c>
      <c r="T24" s="21">
        <v>0.78</v>
      </c>
      <c r="U24" s="21">
        <v>29.01</v>
      </c>
      <c r="V24" s="21">
        <v>12.73</v>
      </c>
      <c r="W24" s="21">
        <v>12.89</v>
      </c>
      <c r="X24" s="21">
        <v>2.2400000000000002</v>
      </c>
      <c r="Y24" s="21">
        <v>0.67</v>
      </c>
      <c r="Z24" s="21">
        <v>84.84</v>
      </c>
      <c r="AA24" s="21">
        <v>0.02</v>
      </c>
      <c r="AB24" s="21">
        <v>30.72</v>
      </c>
      <c r="AC24" s="21">
        <v>30.27</v>
      </c>
      <c r="AD24" s="21">
        <v>0.14000000000000001</v>
      </c>
      <c r="AE24" s="21">
        <v>21.91</v>
      </c>
      <c r="AF24" s="21">
        <v>14.07</v>
      </c>
      <c r="AG24" s="21">
        <v>0.01</v>
      </c>
      <c r="AH24" s="21">
        <v>0.15</v>
      </c>
      <c r="AI24" s="21">
        <v>0.28000000000000003</v>
      </c>
      <c r="AJ24" s="21">
        <v>0.04</v>
      </c>
      <c r="AK24" s="21">
        <v>0.18</v>
      </c>
      <c r="AL24" s="21"/>
      <c r="AM24" s="21">
        <v>79554.509999999995</v>
      </c>
      <c r="AN24" s="21"/>
      <c r="AO24" s="21">
        <v>3312.3</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179231.58999999997</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14.44</v>
      </c>
      <c r="I26" s="80">
        <v>95.82</v>
      </c>
      <c r="J26" s="80">
        <v>1.18</v>
      </c>
      <c r="K26" s="24"/>
      <c r="L26" s="24"/>
      <c r="M26" s="24"/>
      <c r="N26" s="80">
        <v>35.06</v>
      </c>
      <c r="O26" s="80">
        <v>7.83</v>
      </c>
      <c r="P26" s="80">
        <v>13.169999999999998</v>
      </c>
      <c r="Q26" s="80">
        <v>5.65</v>
      </c>
      <c r="R26" s="80">
        <v>2.37</v>
      </c>
      <c r="S26" s="80">
        <v>65.040000000000006</v>
      </c>
      <c r="T26" s="80">
        <v>0.74</v>
      </c>
      <c r="U26" s="80">
        <v>34.75</v>
      </c>
      <c r="V26" s="80">
        <v>12.9</v>
      </c>
      <c r="W26" s="80">
        <v>35.89</v>
      </c>
      <c r="X26" s="80">
        <v>2.9899999999999998</v>
      </c>
      <c r="Y26" s="80">
        <v>0.3</v>
      </c>
      <c r="Z26" s="80">
        <v>91.78</v>
      </c>
      <c r="AA26" s="80">
        <v>0.4</v>
      </c>
      <c r="AB26" s="80">
        <v>18.239999999999998</v>
      </c>
      <c r="AC26" s="80">
        <v>28.160000000000004</v>
      </c>
      <c r="AD26" s="80">
        <v>2.0499999999999998</v>
      </c>
      <c r="AE26" s="80">
        <v>9.74</v>
      </c>
      <c r="AF26" s="80">
        <v>12.42</v>
      </c>
      <c r="AG26" s="80">
        <v>0.66</v>
      </c>
      <c r="AH26" s="80">
        <v>1.52</v>
      </c>
      <c r="AI26" s="80">
        <v>0.92999999999999994</v>
      </c>
      <c r="AJ26" s="80">
        <v>0.42000000000000004</v>
      </c>
      <c r="AK26" s="80">
        <v>2.6</v>
      </c>
      <c r="AL26" s="80"/>
      <c r="AM26" s="80">
        <v>0</v>
      </c>
      <c r="AN26" s="80">
        <v>0</v>
      </c>
      <c r="AO26" s="80">
        <v>2.2000000000000002</v>
      </c>
      <c r="AP26" s="80">
        <v>2.2000000000000002</v>
      </c>
      <c r="AQ26" s="80">
        <v>0.73</v>
      </c>
      <c r="AR26" s="80"/>
      <c r="AS26" s="80">
        <v>0.73</v>
      </c>
      <c r="AT26" s="80">
        <v>2.2000000000000002</v>
      </c>
      <c r="AU26" s="80">
        <v>0</v>
      </c>
      <c r="AV26" s="80"/>
      <c r="AW26" s="80">
        <v>37.369999999999997</v>
      </c>
      <c r="AX26" s="80">
        <v>2.93</v>
      </c>
      <c r="AY26" s="80">
        <v>7.33</v>
      </c>
      <c r="AZ26" s="80">
        <v>2.2000000000000002</v>
      </c>
      <c r="BA26" s="80">
        <v>7.33</v>
      </c>
      <c r="BB26" s="80">
        <v>7.33</v>
      </c>
      <c r="BC26" s="80">
        <v>3.66</v>
      </c>
      <c r="BD26" s="80">
        <v>21.25</v>
      </c>
      <c r="BE26" s="80"/>
      <c r="BF26" s="80">
        <v>8.7899999999999991</v>
      </c>
      <c r="BG26" s="80"/>
      <c r="BH26" s="80">
        <v>45.44</v>
      </c>
      <c r="BI26" s="80"/>
      <c r="BJ26" s="80">
        <v>2.93</v>
      </c>
      <c r="BK26" s="80"/>
      <c r="BL26" s="80">
        <v>13.19</v>
      </c>
      <c r="BM26" s="80">
        <v>2.2000000000000002</v>
      </c>
      <c r="BN26" s="80"/>
      <c r="BO26" s="80">
        <v>83.54</v>
      </c>
      <c r="BP26" s="80">
        <v>32.979999999999997</v>
      </c>
      <c r="BQ26" s="80">
        <v>1.47</v>
      </c>
      <c r="BR26" s="80">
        <v>5.13</v>
      </c>
      <c r="BS26" s="80"/>
      <c r="BT26" s="80">
        <v>19.05</v>
      </c>
      <c r="BU26" s="80">
        <v>0</v>
      </c>
      <c r="BV26" s="80"/>
      <c r="BW26" s="80">
        <v>2055.59</v>
      </c>
      <c r="BX26" s="24"/>
      <c r="BY26" s="33"/>
      <c r="BZ26" s="33"/>
      <c r="CA26" s="33"/>
      <c r="CB26" s="33"/>
      <c r="CC26" s="144">
        <v>2864.82</v>
      </c>
    </row>
    <row r="27" spans="1:82" s="9" customFormat="1" ht="13.5" customHeight="1" x14ac:dyDescent="0.2">
      <c r="A27" s="42" t="s">
        <v>84</v>
      </c>
      <c r="B27" s="17"/>
      <c r="C27" s="17"/>
      <c r="D27" s="17"/>
      <c r="E27" s="17"/>
      <c r="F27" s="17"/>
      <c r="G27" s="17"/>
      <c r="H27" s="17"/>
      <c r="I27" s="17"/>
      <c r="J27" s="17"/>
      <c r="K27" s="17"/>
      <c r="L27" s="17"/>
      <c r="M27" s="17"/>
      <c r="N27" s="17">
        <v>10.210000000000001</v>
      </c>
      <c r="O27" s="17">
        <v>0.96</v>
      </c>
      <c r="P27" s="17">
        <v>4.3099999999999996</v>
      </c>
      <c r="Q27" s="17">
        <v>3.16</v>
      </c>
      <c r="R27" s="17">
        <v>1.23</v>
      </c>
      <c r="S27" s="17">
        <v>0.04</v>
      </c>
      <c r="T27" s="17">
        <v>7.0000000000000007E-2</v>
      </c>
      <c r="U27" s="17">
        <v>27.55</v>
      </c>
      <c r="V27" s="17">
        <v>3.5</v>
      </c>
      <c r="W27" s="17">
        <v>18.29</v>
      </c>
      <c r="X27" s="17">
        <v>0.69</v>
      </c>
      <c r="Y27" s="17">
        <v>0.12</v>
      </c>
      <c r="Z27" s="17">
        <v>1.8</v>
      </c>
      <c r="AA27" s="17">
        <v>0.34</v>
      </c>
      <c r="AB27" s="17">
        <v>0.86</v>
      </c>
      <c r="AC27" s="17">
        <v>11.15</v>
      </c>
      <c r="AD27" s="17">
        <v>1.36</v>
      </c>
      <c r="AE27" s="17">
        <v>2.4700000000000002</v>
      </c>
      <c r="AF27" s="17">
        <v>1.44</v>
      </c>
      <c r="AG27" s="17">
        <v>0.39</v>
      </c>
      <c r="AH27" s="17">
        <v>1.1399999999999999</v>
      </c>
      <c r="AI27" s="17">
        <v>0.48</v>
      </c>
      <c r="AJ27" s="17">
        <v>0.32</v>
      </c>
      <c r="AK27" s="17">
        <v>1.1200000000000001</v>
      </c>
      <c r="AL27" s="17"/>
      <c r="AM27" s="17">
        <v>0</v>
      </c>
      <c r="AN27" s="17">
        <v>0</v>
      </c>
      <c r="AO27" s="17">
        <v>2.2000000000000002</v>
      </c>
      <c r="AP27" s="17">
        <v>2.2000000000000002</v>
      </c>
      <c r="AQ27" s="17">
        <v>0.73</v>
      </c>
      <c r="AR27" s="17"/>
      <c r="AS27" s="17">
        <v>0.73</v>
      </c>
      <c r="AT27" s="17">
        <v>2.2000000000000002</v>
      </c>
      <c r="AU27" s="17">
        <v>0</v>
      </c>
      <c r="AV27" s="17"/>
      <c r="AW27" s="17">
        <v>37.369999999999997</v>
      </c>
      <c r="AX27" s="17">
        <v>2.93</v>
      </c>
      <c r="AY27" s="17">
        <v>7.33</v>
      </c>
      <c r="AZ27" s="17">
        <v>2.2000000000000002</v>
      </c>
      <c r="BA27" s="17">
        <v>7.33</v>
      </c>
      <c r="BB27" s="17">
        <v>7.33</v>
      </c>
      <c r="BC27" s="17">
        <v>3.66</v>
      </c>
      <c r="BD27" s="17">
        <v>21.25</v>
      </c>
      <c r="BE27" s="17"/>
      <c r="BF27" s="17">
        <v>8.7899999999999991</v>
      </c>
      <c r="BG27" s="17"/>
      <c r="BH27" s="17">
        <v>45.44</v>
      </c>
      <c r="BI27" s="17"/>
      <c r="BJ27" s="17">
        <v>2.93</v>
      </c>
      <c r="BK27" s="17"/>
      <c r="BL27" s="17">
        <v>13.19</v>
      </c>
      <c r="BM27" s="17">
        <v>2.2000000000000002</v>
      </c>
      <c r="BN27" s="17"/>
      <c r="BO27" s="17">
        <v>83.54</v>
      </c>
      <c r="BP27" s="17">
        <v>32.979999999999997</v>
      </c>
      <c r="BQ27" s="17">
        <v>1.47</v>
      </c>
      <c r="BR27" s="17">
        <v>5.13</v>
      </c>
      <c r="BS27" s="17"/>
      <c r="BT27" s="17">
        <v>19.05</v>
      </c>
      <c r="BU27" s="17">
        <v>0</v>
      </c>
      <c r="BV27" s="17"/>
      <c r="BW27" s="17">
        <v>2055.59</v>
      </c>
      <c r="BX27" s="17"/>
      <c r="BY27" s="33"/>
      <c r="BZ27" s="33"/>
      <c r="CA27" s="33"/>
      <c r="CB27" s="33"/>
      <c r="CC27" s="145">
        <v>2460.7700000000004</v>
      </c>
      <c r="CD27" s="133"/>
    </row>
    <row r="28" spans="1:82" s="9" customFormat="1" ht="13.5" customHeight="1" x14ac:dyDescent="0.2">
      <c r="A28" s="41" t="s">
        <v>85</v>
      </c>
      <c r="B28" s="24"/>
      <c r="C28" s="24"/>
      <c r="D28" s="24"/>
      <c r="E28" s="24"/>
      <c r="F28" s="24"/>
      <c r="G28" s="24"/>
      <c r="H28" s="24">
        <v>14.44</v>
      </c>
      <c r="I28" s="24">
        <v>95.82</v>
      </c>
      <c r="J28" s="24">
        <v>1.18</v>
      </c>
      <c r="K28" s="24"/>
      <c r="L28" s="24"/>
      <c r="M28" s="24"/>
      <c r="N28" s="24">
        <v>24.85</v>
      </c>
      <c r="O28" s="24">
        <v>6.87</v>
      </c>
      <c r="P28" s="24">
        <v>8.86</v>
      </c>
      <c r="Q28" s="24">
        <v>2.4900000000000002</v>
      </c>
      <c r="R28" s="24">
        <v>1.1399999999999999</v>
      </c>
      <c r="S28" s="24">
        <v>65</v>
      </c>
      <c r="T28" s="24">
        <v>0.67</v>
      </c>
      <c r="U28" s="24">
        <v>7.2</v>
      </c>
      <c r="V28" s="24">
        <v>9.4</v>
      </c>
      <c r="W28" s="24">
        <v>17.600000000000001</v>
      </c>
      <c r="X28" s="24">
        <v>2.2999999999999998</v>
      </c>
      <c r="Y28" s="24">
        <v>0.18</v>
      </c>
      <c r="Z28" s="24">
        <v>89.98</v>
      </c>
      <c r="AA28" s="24">
        <v>0.06</v>
      </c>
      <c r="AB28" s="24">
        <v>17.38</v>
      </c>
      <c r="AC28" s="24">
        <v>17.010000000000002</v>
      </c>
      <c r="AD28" s="24">
        <v>0.69</v>
      </c>
      <c r="AE28" s="24">
        <v>7.27</v>
      </c>
      <c r="AF28" s="24">
        <v>10.98</v>
      </c>
      <c r="AG28" s="24">
        <v>0.27</v>
      </c>
      <c r="AH28" s="24">
        <v>0.38</v>
      </c>
      <c r="AI28" s="24">
        <v>0.45</v>
      </c>
      <c r="AJ28" s="24">
        <v>0.1</v>
      </c>
      <c r="AK28" s="24">
        <v>1.48</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404.04999999999995</v>
      </c>
    </row>
    <row r="29" spans="1:82" s="9" customFormat="1" ht="13.5" customHeight="1" x14ac:dyDescent="0.2">
      <c r="A29" s="40" t="s">
        <v>86</v>
      </c>
      <c r="B29" s="17"/>
      <c r="C29" s="17"/>
      <c r="D29" s="17"/>
      <c r="E29" s="17"/>
      <c r="F29" s="17"/>
      <c r="G29" s="17"/>
      <c r="H29" s="51">
        <v>29</v>
      </c>
      <c r="I29" s="51">
        <v>180.26</v>
      </c>
      <c r="J29" s="51">
        <v>3.09</v>
      </c>
      <c r="K29" s="51"/>
      <c r="L29" s="51"/>
      <c r="M29" s="51"/>
      <c r="N29" s="51">
        <v>0.27</v>
      </c>
      <c r="O29" s="51">
        <v>1.93</v>
      </c>
      <c r="P29" s="51">
        <v>0.51</v>
      </c>
      <c r="Q29" s="51">
        <v>0.21</v>
      </c>
      <c r="R29" s="51">
        <v>0.06</v>
      </c>
      <c r="S29" s="51">
        <v>835.3</v>
      </c>
      <c r="T29" s="51">
        <v>0.01</v>
      </c>
      <c r="U29" s="51">
        <v>0.86</v>
      </c>
      <c r="V29" s="51">
        <v>1.1100000000000001</v>
      </c>
      <c r="W29" s="51">
        <v>1.42</v>
      </c>
      <c r="X29" s="51">
        <v>0.03</v>
      </c>
      <c r="Y29" s="51">
        <v>0</v>
      </c>
      <c r="Z29" s="51">
        <v>0.85</v>
      </c>
      <c r="AA29" s="51">
        <v>0</v>
      </c>
      <c r="AB29" s="51">
        <v>0</v>
      </c>
      <c r="AC29" s="51">
        <v>0.71</v>
      </c>
      <c r="AD29" s="51">
        <v>0.37</v>
      </c>
      <c r="AE29" s="51">
        <v>1.0900000000000001</v>
      </c>
      <c r="AF29" s="51">
        <v>0.25</v>
      </c>
      <c r="AG29" s="51">
        <v>0.01</v>
      </c>
      <c r="AH29" s="51">
        <v>0.04</v>
      </c>
      <c r="AI29" s="51">
        <v>7.0000000000000007E-2</v>
      </c>
      <c r="AJ29" s="51">
        <v>0</v>
      </c>
      <c r="AK29" s="51">
        <v>0.03</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1057.4799999999993</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29</v>
      </c>
      <c r="I31" s="17">
        <v>180.26</v>
      </c>
      <c r="J31" s="17">
        <v>3.09</v>
      </c>
      <c r="K31" s="17"/>
      <c r="L31" s="17"/>
      <c r="M31" s="17"/>
      <c r="N31" s="17">
        <v>0.27</v>
      </c>
      <c r="O31" s="17">
        <v>1.93</v>
      </c>
      <c r="P31" s="17">
        <v>0.51</v>
      </c>
      <c r="Q31" s="17">
        <v>0.21</v>
      </c>
      <c r="R31" s="17">
        <v>0.06</v>
      </c>
      <c r="S31" s="17">
        <v>835.3</v>
      </c>
      <c r="T31" s="17">
        <v>0.01</v>
      </c>
      <c r="U31" s="17">
        <v>0.86</v>
      </c>
      <c r="V31" s="17">
        <v>1.1100000000000001</v>
      </c>
      <c r="W31" s="17">
        <v>1.42</v>
      </c>
      <c r="X31" s="17">
        <v>0.03</v>
      </c>
      <c r="Y31" s="17">
        <v>0</v>
      </c>
      <c r="Z31" s="17">
        <v>0.85</v>
      </c>
      <c r="AA31" s="17">
        <v>0</v>
      </c>
      <c r="AB31" s="17">
        <v>0</v>
      </c>
      <c r="AC31" s="17">
        <v>0.71</v>
      </c>
      <c r="AD31" s="17">
        <v>0.37</v>
      </c>
      <c r="AE31" s="17">
        <v>1.0900000000000001</v>
      </c>
      <c r="AF31" s="17">
        <v>0.25</v>
      </c>
      <c r="AG31" s="17">
        <v>0.01</v>
      </c>
      <c r="AH31" s="17">
        <v>0.04</v>
      </c>
      <c r="AI31" s="17">
        <v>7.0000000000000007E-2</v>
      </c>
      <c r="AJ31" s="17">
        <v>0</v>
      </c>
      <c r="AK31" s="17">
        <v>0.03</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1057.4799999999993</v>
      </c>
    </row>
    <row r="32" spans="1:82" s="9" customFormat="1" ht="13.5" customHeight="1" x14ac:dyDescent="0.2">
      <c r="A32" s="43" t="s">
        <v>87</v>
      </c>
      <c r="B32" s="21"/>
      <c r="C32" s="21"/>
      <c r="D32" s="21"/>
      <c r="E32" s="21"/>
      <c r="F32" s="21"/>
      <c r="G32" s="21"/>
      <c r="H32" s="21">
        <v>43.44</v>
      </c>
      <c r="I32" s="21">
        <v>276.08</v>
      </c>
      <c r="J32" s="21">
        <v>4.2699999999999996</v>
      </c>
      <c r="K32" s="21"/>
      <c r="L32" s="21"/>
      <c r="M32" s="21"/>
      <c r="N32" s="21">
        <v>35.330000000000005</v>
      </c>
      <c r="O32" s="21">
        <v>9.76</v>
      </c>
      <c r="P32" s="21">
        <v>13.679999999999998</v>
      </c>
      <c r="Q32" s="21">
        <v>5.86</v>
      </c>
      <c r="R32" s="21">
        <v>2.4300000000000002</v>
      </c>
      <c r="S32" s="21">
        <v>900.33999999999992</v>
      </c>
      <c r="T32" s="21">
        <v>0.75</v>
      </c>
      <c r="U32" s="21">
        <v>35.61</v>
      </c>
      <c r="V32" s="21">
        <v>14.01</v>
      </c>
      <c r="W32" s="21">
        <v>37.31</v>
      </c>
      <c r="X32" s="21">
        <v>3.0199999999999996</v>
      </c>
      <c r="Y32" s="21">
        <v>0.3</v>
      </c>
      <c r="Z32" s="21">
        <v>92.63</v>
      </c>
      <c r="AA32" s="21">
        <v>0.4</v>
      </c>
      <c r="AB32" s="21">
        <v>18.239999999999998</v>
      </c>
      <c r="AC32" s="21">
        <v>28.870000000000005</v>
      </c>
      <c r="AD32" s="21">
        <v>2.42</v>
      </c>
      <c r="AE32" s="21">
        <v>10.83</v>
      </c>
      <c r="AF32" s="21">
        <v>12.67</v>
      </c>
      <c r="AG32" s="21">
        <v>0.67</v>
      </c>
      <c r="AH32" s="21">
        <v>1.56</v>
      </c>
      <c r="AI32" s="21">
        <v>1</v>
      </c>
      <c r="AJ32" s="21">
        <v>0.42000000000000004</v>
      </c>
      <c r="AK32" s="21">
        <v>2.63</v>
      </c>
      <c r="AL32" s="21"/>
      <c r="AM32" s="21">
        <v>0</v>
      </c>
      <c r="AN32" s="21">
        <v>0</v>
      </c>
      <c r="AO32" s="21">
        <v>2.2000000000000002</v>
      </c>
      <c r="AP32" s="21">
        <v>2.2000000000000002</v>
      </c>
      <c r="AQ32" s="21">
        <v>0.73</v>
      </c>
      <c r="AR32" s="21"/>
      <c r="AS32" s="21">
        <v>0.73</v>
      </c>
      <c r="AT32" s="21">
        <v>2.2000000000000002</v>
      </c>
      <c r="AU32" s="21">
        <v>0</v>
      </c>
      <c r="AV32" s="21"/>
      <c r="AW32" s="21">
        <v>37.369999999999997</v>
      </c>
      <c r="AX32" s="21">
        <v>2.93</v>
      </c>
      <c r="AY32" s="21">
        <v>7.33</v>
      </c>
      <c r="AZ32" s="21">
        <v>2.2000000000000002</v>
      </c>
      <c r="BA32" s="21">
        <v>7.33</v>
      </c>
      <c r="BB32" s="21">
        <v>7.33</v>
      </c>
      <c r="BC32" s="21">
        <v>3.66</v>
      </c>
      <c r="BD32" s="21">
        <v>21.25</v>
      </c>
      <c r="BE32" s="21"/>
      <c r="BF32" s="21">
        <v>8.7899999999999991</v>
      </c>
      <c r="BG32" s="21"/>
      <c r="BH32" s="21">
        <v>45.44</v>
      </c>
      <c r="BI32" s="21"/>
      <c r="BJ32" s="21">
        <v>2.93</v>
      </c>
      <c r="BK32" s="21"/>
      <c r="BL32" s="21">
        <v>13.19</v>
      </c>
      <c r="BM32" s="21">
        <v>2.2000000000000002</v>
      </c>
      <c r="BN32" s="21"/>
      <c r="BO32" s="21">
        <v>83.54</v>
      </c>
      <c r="BP32" s="21">
        <v>32.979999999999997</v>
      </c>
      <c r="BQ32" s="21">
        <v>1.47</v>
      </c>
      <c r="BR32" s="21">
        <v>5.13</v>
      </c>
      <c r="BS32" s="21"/>
      <c r="BT32" s="21">
        <v>19.05</v>
      </c>
      <c r="BU32" s="21">
        <v>0</v>
      </c>
      <c r="BV32" s="21"/>
      <c r="BW32" s="21">
        <v>2055.59</v>
      </c>
      <c r="BX32" s="21"/>
      <c r="BY32" s="34"/>
      <c r="BZ32" s="34"/>
      <c r="CA32" s="34"/>
      <c r="CB32" s="34"/>
      <c r="CC32" s="139">
        <v>3922.3000000000006</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66444.53</v>
      </c>
      <c r="C34" s="80">
        <v>16109.64</v>
      </c>
      <c r="D34" s="80">
        <v>848.61</v>
      </c>
      <c r="E34" s="80">
        <v>10579.39</v>
      </c>
      <c r="F34" s="80">
        <v>1900.49</v>
      </c>
      <c r="G34" s="80"/>
      <c r="H34" s="80">
        <v>39.54</v>
      </c>
      <c r="I34" s="80">
        <v>94.12</v>
      </c>
      <c r="J34" s="80">
        <v>9.9700000000000006</v>
      </c>
      <c r="K34" s="80">
        <v>21.35</v>
      </c>
      <c r="L34" s="80"/>
      <c r="M34" s="80"/>
      <c r="N34" s="80">
        <v>13.72</v>
      </c>
      <c r="O34" s="80">
        <v>3.83</v>
      </c>
      <c r="P34" s="80">
        <v>2.61</v>
      </c>
      <c r="Q34" s="80">
        <v>0.26</v>
      </c>
      <c r="R34" s="80">
        <v>0</v>
      </c>
      <c r="S34" s="80">
        <v>20.87</v>
      </c>
      <c r="T34" s="80">
        <v>0.64</v>
      </c>
      <c r="U34" s="80">
        <v>16.170000000000002</v>
      </c>
      <c r="V34" s="80">
        <v>5.08</v>
      </c>
      <c r="W34" s="80">
        <v>1.46</v>
      </c>
      <c r="X34" s="80">
        <v>1</v>
      </c>
      <c r="Y34" s="80">
        <v>0.08</v>
      </c>
      <c r="Z34" s="80">
        <v>66.849999999999994</v>
      </c>
      <c r="AA34" s="80">
        <v>0.02</v>
      </c>
      <c r="AB34" s="80">
        <v>6.02</v>
      </c>
      <c r="AC34" s="80">
        <v>15.76</v>
      </c>
      <c r="AD34" s="80">
        <v>0.26</v>
      </c>
      <c r="AE34" s="80">
        <v>1.22</v>
      </c>
      <c r="AF34" s="80">
        <v>7.6</v>
      </c>
      <c r="AG34" s="80">
        <v>0.05</v>
      </c>
      <c r="AH34" s="80">
        <v>0.02</v>
      </c>
      <c r="AI34" s="80">
        <v>0.13</v>
      </c>
      <c r="AJ34" s="80">
        <v>0.03</v>
      </c>
      <c r="AK34" s="80">
        <v>0.27</v>
      </c>
      <c r="AL34" s="80"/>
      <c r="AM34" s="80">
        <v>79554.509999999995</v>
      </c>
      <c r="AN34" s="80"/>
      <c r="AO34" s="80"/>
      <c r="AP34" s="80">
        <v>2460.7700000000004</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178226.87000000002</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66444.53</v>
      </c>
      <c r="C38" s="21">
        <v>16109.64</v>
      </c>
      <c r="D38" s="21">
        <v>848.61</v>
      </c>
      <c r="E38" s="21">
        <v>10579.39</v>
      </c>
      <c r="F38" s="21">
        <v>1900.49</v>
      </c>
      <c r="G38" s="21"/>
      <c r="H38" s="21">
        <v>39.54</v>
      </c>
      <c r="I38" s="21">
        <v>94.12</v>
      </c>
      <c r="J38" s="21">
        <v>9.9700000000000006</v>
      </c>
      <c r="K38" s="21">
        <v>21.35</v>
      </c>
      <c r="L38" s="21"/>
      <c r="M38" s="21"/>
      <c r="N38" s="21">
        <v>13.72</v>
      </c>
      <c r="O38" s="21">
        <v>3.83</v>
      </c>
      <c r="P38" s="21">
        <v>2.61</v>
      </c>
      <c r="Q38" s="21">
        <v>0.26</v>
      </c>
      <c r="R38" s="21">
        <v>0</v>
      </c>
      <c r="S38" s="21">
        <v>20.87</v>
      </c>
      <c r="T38" s="21">
        <v>0.64</v>
      </c>
      <c r="U38" s="21">
        <v>16.170000000000002</v>
      </c>
      <c r="V38" s="21">
        <v>5.08</v>
      </c>
      <c r="W38" s="21">
        <v>1.46</v>
      </c>
      <c r="X38" s="21">
        <v>1</v>
      </c>
      <c r="Y38" s="21">
        <v>0.08</v>
      </c>
      <c r="Z38" s="21">
        <v>66.849999999999994</v>
      </c>
      <c r="AA38" s="21">
        <v>0.02</v>
      </c>
      <c r="AB38" s="21">
        <v>6.02</v>
      </c>
      <c r="AC38" s="21">
        <v>15.76</v>
      </c>
      <c r="AD38" s="21">
        <v>0.26</v>
      </c>
      <c r="AE38" s="21">
        <v>1.22</v>
      </c>
      <c r="AF38" s="21">
        <v>7.6</v>
      </c>
      <c r="AG38" s="21">
        <v>0.05</v>
      </c>
      <c r="AH38" s="21">
        <v>0.02</v>
      </c>
      <c r="AI38" s="21">
        <v>0.13</v>
      </c>
      <c r="AJ38" s="21">
        <v>0.03</v>
      </c>
      <c r="AK38" s="21">
        <v>0.27</v>
      </c>
      <c r="AL38" s="21"/>
      <c r="AM38" s="21">
        <v>79554.509999999995</v>
      </c>
      <c r="AN38" s="21"/>
      <c r="AO38" s="21"/>
      <c r="AP38" s="21">
        <v>2460.7700000000004</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178226.87000000002</v>
      </c>
    </row>
    <row r="39" spans="1:82" s="9" customFormat="1" ht="13.5" customHeight="1" x14ac:dyDescent="0.2">
      <c r="A39" s="48" t="s">
        <v>175</v>
      </c>
      <c r="B39" s="17">
        <v>15712.49</v>
      </c>
      <c r="C39" s="17">
        <v>3749.57</v>
      </c>
      <c r="D39" s="17"/>
      <c r="E39" s="17"/>
      <c r="F39" s="17"/>
      <c r="G39" s="17"/>
      <c r="H39" s="17">
        <v>2.21</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996.51</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20460.78</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132889.06</v>
      </c>
      <c r="C44" s="29">
        <v>32219.279999999999</v>
      </c>
      <c r="D44" s="29">
        <v>1697.22</v>
      </c>
      <c r="E44" s="29">
        <v>21158.78</v>
      </c>
      <c r="F44" s="29">
        <v>3800.98</v>
      </c>
      <c r="G44" s="29"/>
      <c r="H44" s="29">
        <v>122.51999999999998</v>
      </c>
      <c r="I44" s="29">
        <v>464.32</v>
      </c>
      <c r="J44" s="29">
        <v>24.21</v>
      </c>
      <c r="K44" s="29">
        <v>42.7</v>
      </c>
      <c r="L44" s="29"/>
      <c r="M44" s="29"/>
      <c r="N44" s="29">
        <v>66.190000000000012</v>
      </c>
      <c r="O44" s="29">
        <v>23.310000000000002</v>
      </c>
      <c r="P44" s="29">
        <v>22.779999999999998</v>
      </c>
      <c r="Q44" s="29">
        <v>8.98</v>
      </c>
      <c r="R44" s="29">
        <v>2.48</v>
      </c>
      <c r="S44" s="29">
        <v>961.13999999999987</v>
      </c>
      <c r="T44" s="29">
        <v>2.17</v>
      </c>
      <c r="U44" s="29">
        <v>80.790000000000006</v>
      </c>
      <c r="V44" s="29">
        <v>31.82</v>
      </c>
      <c r="W44" s="29">
        <v>51.660000000000004</v>
      </c>
      <c r="X44" s="29">
        <v>6.26</v>
      </c>
      <c r="Y44" s="29">
        <v>1.05</v>
      </c>
      <c r="Z44" s="29">
        <v>244.32</v>
      </c>
      <c r="AA44" s="29">
        <v>0.44000000000000006</v>
      </c>
      <c r="AB44" s="29">
        <v>54.97999999999999</v>
      </c>
      <c r="AC44" s="29">
        <v>74.900000000000006</v>
      </c>
      <c r="AD44" s="29">
        <v>2.8200000000000003</v>
      </c>
      <c r="AE44" s="29">
        <v>33.96</v>
      </c>
      <c r="AF44" s="29">
        <v>34.340000000000003</v>
      </c>
      <c r="AG44" s="29">
        <v>0.73000000000000009</v>
      </c>
      <c r="AH44" s="29">
        <v>1.73</v>
      </c>
      <c r="AI44" s="29">
        <v>1.4100000000000001</v>
      </c>
      <c r="AJ44" s="29">
        <v>0.49</v>
      </c>
      <c r="AK44" s="29">
        <v>3.08</v>
      </c>
      <c r="AL44" s="29"/>
      <c r="AM44" s="29">
        <v>159109.01999999999</v>
      </c>
      <c r="AN44" s="29">
        <v>0</v>
      </c>
      <c r="AO44" s="29">
        <v>3314.5</v>
      </c>
      <c r="AP44" s="29">
        <v>2462.9700000000003</v>
      </c>
      <c r="AQ44" s="29">
        <v>0.73</v>
      </c>
      <c r="AR44" s="29"/>
      <c r="AS44" s="29">
        <v>0.73</v>
      </c>
      <c r="AT44" s="29">
        <v>2.2000000000000002</v>
      </c>
      <c r="AU44" s="29">
        <v>0</v>
      </c>
      <c r="AV44" s="29"/>
      <c r="AW44" s="29">
        <v>37.369999999999997</v>
      </c>
      <c r="AX44" s="29">
        <v>2.93</v>
      </c>
      <c r="AY44" s="29">
        <v>7.33</v>
      </c>
      <c r="AZ44" s="29">
        <v>2.2000000000000002</v>
      </c>
      <c r="BA44" s="29">
        <v>7.33</v>
      </c>
      <c r="BB44" s="29">
        <v>7.33</v>
      </c>
      <c r="BC44" s="29">
        <v>3.66</v>
      </c>
      <c r="BD44" s="29">
        <v>21.25</v>
      </c>
      <c r="BE44" s="29"/>
      <c r="BF44" s="29">
        <v>8.7899999999999991</v>
      </c>
      <c r="BG44" s="29"/>
      <c r="BH44" s="29">
        <v>45.44</v>
      </c>
      <c r="BI44" s="29"/>
      <c r="BJ44" s="29">
        <v>2.93</v>
      </c>
      <c r="BK44" s="29"/>
      <c r="BL44" s="29">
        <v>13.19</v>
      </c>
      <c r="BM44" s="29">
        <v>2.2000000000000002</v>
      </c>
      <c r="BN44" s="29"/>
      <c r="BO44" s="29">
        <v>83.54</v>
      </c>
      <c r="BP44" s="29">
        <v>32.979999999999997</v>
      </c>
      <c r="BQ44" s="29">
        <v>1.47</v>
      </c>
      <c r="BR44" s="29">
        <v>5.13</v>
      </c>
      <c r="BS44" s="29"/>
      <c r="BT44" s="29">
        <v>19.05</v>
      </c>
      <c r="BU44" s="29">
        <v>0</v>
      </c>
      <c r="BV44" s="29"/>
      <c r="BW44" s="29">
        <v>2055.59</v>
      </c>
      <c r="BX44" s="29"/>
      <c r="BY44" s="29"/>
      <c r="BZ44" s="29"/>
      <c r="CA44" s="29">
        <v>179314.57</v>
      </c>
      <c r="CB44" s="29"/>
      <c r="CC44" s="149">
        <v>540695.32999999996</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1:I2"/>
    <mergeCell ref="A3:I4"/>
    <mergeCell ref="A5:I5"/>
    <mergeCell ref="A7:A10"/>
    <mergeCell ref="B7:BW7"/>
    <mergeCell ref="BW8:BW9"/>
    <mergeCell ref="CC7:CC9"/>
    <mergeCell ref="B8:F8"/>
    <mergeCell ref="H8:L8"/>
    <mergeCell ref="N8:AK8"/>
    <mergeCell ref="AM8:AQ8"/>
    <mergeCell ref="AS8:AU8"/>
    <mergeCell ref="AW8:BD8"/>
    <mergeCell ref="BL8:BM8"/>
    <mergeCell ref="BO8:BR8"/>
    <mergeCell ref="BT8:BU8"/>
    <mergeCell ref="CA7:CA9"/>
    <mergeCell ref="BY8:BY9"/>
    <mergeCell ref="A46:I46"/>
    <mergeCell ref="A47:I47"/>
    <mergeCell ref="A49:I49"/>
    <mergeCell ref="A50:I50"/>
    <mergeCell ref="A51:I51"/>
  </mergeCells>
  <hyperlinks>
    <hyperlink ref="CC5" location="Índice!A1" display="Ìndice" xr:uid="{947F8A32-5970-4AC9-B86E-3449E34296C6}"/>
  </hyperlinks>
  <printOptions horizontalCentered="1" verticalCentered="1"/>
  <pageMargins left="0.75000000000000011" right="0.75000000000000011" top="1" bottom="1"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1291-1D47-47FD-9A2A-94EA0DA27CC9}">
  <sheetPr>
    <pageSetUpPr fitToPage="1"/>
  </sheetPr>
  <dimension ref="A1:CD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250</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66444.540000000008</v>
      </c>
      <c r="C13" s="51">
        <v>16109.65</v>
      </c>
      <c r="D13" s="51">
        <v>848.6099999999999</v>
      </c>
      <c r="E13" s="51">
        <v>10579.39</v>
      </c>
      <c r="F13" s="51">
        <v>1900.49</v>
      </c>
      <c r="G13" s="51"/>
      <c r="H13" s="51">
        <v>6.8000000000000007</v>
      </c>
      <c r="I13" s="51">
        <v>94.11</v>
      </c>
      <c r="J13" s="51">
        <v>3.81</v>
      </c>
      <c r="K13" s="51">
        <v>21.35</v>
      </c>
      <c r="L13" s="51"/>
      <c r="M13" s="51"/>
      <c r="N13" s="51">
        <v>16.86</v>
      </c>
      <c r="O13" s="51">
        <v>9.49</v>
      </c>
      <c r="P13" s="51">
        <v>6.4</v>
      </c>
      <c r="Q13" s="51">
        <v>2.85</v>
      </c>
      <c r="R13" s="51">
        <v>0.05</v>
      </c>
      <c r="S13" s="51">
        <v>39.93</v>
      </c>
      <c r="T13" s="51">
        <v>0.77</v>
      </c>
      <c r="U13" s="51">
        <v>29</v>
      </c>
      <c r="V13" s="51">
        <v>12.69</v>
      </c>
      <c r="W13" s="51">
        <v>12.83</v>
      </c>
      <c r="X13" s="51">
        <v>2.0699999999999998</v>
      </c>
      <c r="Y13" s="51">
        <v>0.65</v>
      </c>
      <c r="Z13" s="51">
        <v>84.539999999999992</v>
      </c>
      <c r="AA13" s="51">
        <v>0.01</v>
      </c>
      <c r="AB13" s="51">
        <v>30.62</v>
      </c>
      <c r="AC13" s="51">
        <v>28.68</v>
      </c>
      <c r="AD13" s="51">
        <v>0.05</v>
      </c>
      <c r="AE13" s="51">
        <v>21.310000000000002</v>
      </c>
      <c r="AF13" s="51">
        <v>5.39</v>
      </c>
      <c r="AG13" s="51">
        <v>0.01</v>
      </c>
      <c r="AH13" s="51">
        <v>0.08</v>
      </c>
      <c r="AI13" s="51">
        <v>0.27</v>
      </c>
      <c r="AJ13" s="51">
        <v>0.02</v>
      </c>
      <c r="AK13" s="51">
        <v>0.16999999999999998</v>
      </c>
      <c r="AL13" s="51"/>
      <c r="AM13" s="51">
        <v>79554.509999999995</v>
      </c>
      <c r="AN13" s="51"/>
      <c r="AO13" s="51">
        <v>3395.29</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179263.29</v>
      </c>
    </row>
    <row r="14" spans="1:81" s="9" customFormat="1" ht="13.5" customHeight="1" x14ac:dyDescent="0.2">
      <c r="A14" s="27" t="s">
        <v>188</v>
      </c>
      <c r="B14" s="24">
        <v>14617.8</v>
      </c>
      <c r="C14" s="24">
        <v>3544.12</v>
      </c>
      <c r="D14" s="24">
        <v>750.17</v>
      </c>
      <c r="E14" s="24">
        <v>2327.4699999999998</v>
      </c>
      <c r="F14" s="24">
        <v>1900.49</v>
      </c>
      <c r="G14" s="24"/>
      <c r="H14" s="24">
        <v>4.41</v>
      </c>
      <c r="I14" s="24">
        <v>77.14</v>
      </c>
      <c r="J14" s="24">
        <v>3.21</v>
      </c>
      <c r="K14" s="24">
        <v>21.35</v>
      </c>
      <c r="L14" s="24"/>
      <c r="M14" s="24"/>
      <c r="N14" s="24">
        <v>6.98</v>
      </c>
      <c r="O14" s="24">
        <v>5.52</v>
      </c>
      <c r="P14" s="24">
        <v>2.5299999999999998</v>
      </c>
      <c r="Q14" s="24">
        <v>0.2</v>
      </c>
      <c r="R14" s="24">
        <v>0</v>
      </c>
      <c r="S14" s="24">
        <v>26.78</v>
      </c>
      <c r="T14" s="24">
        <v>0.33</v>
      </c>
      <c r="U14" s="24">
        <v>27.77</v>
      </c>
      <c r="V14" s="24">
        <v>9.44</v>
      </c>
      <c r="W14" s="24">
        <v>8.51</v>
      </c>
      <c r="X14" s="24">
        <v>0.59</v>
      </c>
      <c r="Y14" s="24">
        <v>0.62</v>
      </c>
      <c r="Z14" s="24">
        <v>74.91</v>
      </c>
      <c r="AA14" s="24">
        <v>0</v>
      </c>
      <c r="AB14" s="24">
        <v>30.3</v>
      </c>
      <c r="AC14" s="24">
        <v>23.64</v>
      </c>
      <c r="AD14" s="24">
        <v>0.02</v>
      </c>
      <c r="AE14" s="24">
        <v>17.760000000000002</v>
      </c>
      <c r="AF14" s="24">
        <v>4.54</v>
      </c>
      <c r="AG14" s="24">
        <v>0</v>
      </c>
      <c r="AH14" s="24">
        <v>0</v>
      </c>
      <c r="AI14" s="24">
        <v>0.03</v>
      </c>
      <c r="AJ14" s="24">
        <v>0</v>
      </c>
      <c r="AK14" s="24">
        <v>0.08</v>
      </c>
      <c r="AL14" s="24"/>
      <c r="AM14" s="24">
        <v>79554.509999999995</v>
      </c>
      <c r="AN14" s="24"/>
      <c r="AO14" s="24">
        <v>3327.38</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106368.59999999999</v>
      </c>
    </row>
    <row r="15" spans="1:81" s="9" customFormat="1" ht="13.5" customHeight="1" x14ac:dyDescent="0.2">
      <c r="A15" s="15" t="s">
        <v>189</v>
      </c>
      <c r="B15" s="17">
        <v>664.45</v>
      </c>
      <c r="C15" s="17">
        <v>161.1</v>
      </c>
      <c r="D15" s="17">
        <v>98.44</v>
      </c>
      <c r="E15" s="17">
        <v>105.79</v>
      </c>
      <c r="F15" s="17">
        <v>0</v>
      </c>
      <c r="G15" s="17"/>
      <c r="H15" s="17">
        <v>2.39</v>
      </c>
      <c r="I15" s="17">
        <v>16.97</v>
      </c>
      <c r="J15" s="17">
        <v>0.6</v>
      </c>
      <c r="K15" s="17"/>
      <c r="L15" s="17"/>
      <c r="M15" s="17"/>
      <c r="N15" s="17">
        <v>9.8800000000000008</v>
      </c>
      <c r="O15" s="17">
        <v>3.97</v>
      </c>
      <c r="P15" s="17">
        <v>3.87</v>
      </c>
      <c r="Q15" s="17">
        <v>2.65</v>
      </c>
      <c r="R15" s="17">
        <v>0.05</v>
      </c>
      <c r="S15" s="17">
        <v>13.15</v>
      </c>
      <c r="T15" s="17">
        <v>0.44</v>
      </c>
      <c r="U15" s="17">
        <v>1.23</v>
      </c>
      <c r="V15" s="17">
        <v>3.25</v>
      </c>
      <c r="W15" s="17">
        <v>4.32</v>
      </c>
      <c r="X15" s="17">
        <v>1.48</v>
      </c>
      <c r="Y15" s="17">
        <v>0.03</v>
      </c>
      <c r="Z15" s="17">
        <v>9.6300000000000008</v>
      </c>
      <c r="AA15" s="17">
        <v>0.01</v>
      </c>
      <c r="AB15" s="17">
        <v>0.32</v>
      </c>
      <c r="AC15" s="17">
        <v>5.04</v>
      </c>
      <c r="AD15" s="17">
        <v>0.03</v>
      </c>
      <c r="AE15" s="17">
        <v>3.55</v>
      </c>
      <c r="AF15" s="17">
        <v>0.85</v>
      </c>
      <c r="AG15" s="17">
        <v>0.01</v>
      </c>
      <c r="AH15" s="17">
        <v>0.08</v>
      </c>
      <c r="AI15" s="17">
        <v>0.24</v>
      </c>
      <c r="AJ15" s="17">
        <v>0.02</v>
      </c>
      <c r="AK15" s="17">
        <v>0.09</v>
      </c>
      <c r="AL15" s="17"/>
      <c r="AM15" s="17"/>
      <c r="AN15" s="17"/>
      <c r="AO15" s="17">
        <v>67.91</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1181.8399999999999</v>
      </c>
    </row>
    <row r="16" spans="1:81" s="9" customFormat="1" ht="13.5" customHeight="1" x14ac:dyDescent="0.2">
      <c r="A16" s="27" t="s">
        <v>219</v>
      </c>
      <c r="B16" s="24">
        <v>51162.29</v>
      </c>
      <c r="C16" s="24">
        <v>12404.43</v>
      </c>
      <c r="D16" s="24">
        <v>0</v>
      </c>
      <c r="E16" s="24">
        <v>8146.13</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71712.850000000006</v>
      </c>
    </row>
    <row r="17" spans="1:82" s="9" customFormat="1" ht="13.5" customHeight="1" x14ac:dyDescent="0.2">
      <c r="A17" s="90" t="s">
        <v>76</v>
      </c>
      <c r="B17" s="91"/>
      <c r="C17" s="91"/>
      <c r="D17" s="91"/>
      <c r="E17" s="91"/>
      <c r="F17" s="91"/>
      <c r="G17" s="91"/>
      <c r="H17" s="91">
        <v>32.730000000000004</v>
      </c>
      <c r="I17" s="91">
        <v>0.01</v>
      </c>
      <c r="J17" s="91">
        <v>6.15</v>
      </c>
      <c r="K17" s="91"/>
      <c r="L17" s="91"/>
      <c r="M17" s="91"/>
      <c r="N17" s="91">
        <v>0.28000000000000003</v>
      </c>
      <c r="O17" s="91">
        <v>0.23</v>
      </c>
      <c r="P17" s="91">
        <v>0.09</v>
      </c>
      <c r="Q17" s="91">
        <v>0.01</v>
      </c>
      <c r="R17" s="91">
        <v>0</v>
      </c>
      <c r="S17" s="91">
        <v>0</v>
      </c>
      <c r="T17" s="91">
        <v>0</v>
      </c>
      <c r="U17" s="91">
        <v>0</v>
      </c>
      <c r="V17" s="91">
        <v>0.04</v>
      </c>
      <c r="W17" s="91">
        <v>0.06</v>
      </c>
      <c r="X17" s="91">
        <v>0.19</v>
      </c>
      <c r="Y17" s="91">
        <v>0.02</v>
      </c>
      <c r="Z17" s="91">
        <v>0.3</v>
      </c>
      <c r="AA17" s="91">
        <v>0.01</v>
      </c>
      <c r="AB17" s="91">
        <v>0.1</v>
      </c>
      <c r="AC17" s="91">
        <v>1.59</v>
      </c>
      <c r="AD17" s="91">
        <v>0.09</v>
      </c>
      <c r="AE17" s="91">
        <v>0.6</v>
      </c>
      <c r="AF17" s="91">
        <v>8.68</v>
      </c>
      <c r="AG17" s="91">
        <v>0</v>
      </c>
      <c r="AH17" s="91">
        <v>7.0000000000000007E-2</v>
      </c>
      <c r="AI17" s="91">
        <v>0</v>
      </c>
      <c r="AJ17" s="91">
        <v>0.02</v>
      </c>
      <c r="AK17" s="91">
        <v>0.01</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51.280000000000008</v>
      </c>
    </row>
    <row r="18" spans="1:82" s="9" customFormat="1" ht="13.5" customHeight="1" x14ac:dyDescent="0.2">
      <c r="A18" s="27" t="s">
        <v>77</v>
      </c>
      <c r="B18" s="24"/>
      <c r="C18" s="24"/>
      <c r="D18" s="24"/>
      <c r="E18" s="24"/>
      <c r="F18" s="24"/>
      <c r="G18" s="24"/>
      <c r="H18" s="24">
        <v>31.35</v>
      </c>
      <c r="I18" s="24">
        <v>0.01</v>
      </c>
      <c r="J18" s="24">
        <v>6.15</v>
      </c>
      <c r="K18" s="24"/>
      <c r="L18" s="24"/>
      <c r="M18" s="24"/>
      <c r="N18" s="24">
        <v>0.28000000000000003</v>
      </c>
      <c r="O18" s="24">
        <v>0.23</v>
      </c>
      <c r="P18" s="24">
        <v>0.09</v>
      </c>
      <c r="Q18" s="24">
        <v>0.01</v>
      </c>
      <c r="R18" s="24">
        <v>0</v>
      </c>
      <c r="S18" s="24">
        <v>0</v>
      </c>
      <c r="T18" s="24">
        <v>0</v>
      </c>
      <c r="U18" s="24">
        <v>0</v>
      </c>
      <c r="V18" s="24">
        <v>0.04</v>
      </c>
      <c r="W18" s="24">
        <v>0.06</v>
      </c>
      <c r="X18" s="24">
        <v>0.18</v>
      </c>
      <c r="Y18" s="24">
        <v>0.02</v>
      </c>
      <c r="Z18" s="24">
        <v>0.3</v>
      </c>
      <c r="AA18" s="24">
        <v>0.01</v>
      </c>
      <c r="AB18" s="24">
        <v>0.1</v>
      </c>
      <c r="AC18" s="24">
        <v>1.59</v>
      </c>
      <c r="AD18" s="24">
        <v>0.09</v>
      </c>
      <c r="AE18" s="24">
        <v>0.6</v>
      </c>
      <c r="AF18" s="24">
        <v>8.68</v>
      </c>
      <c r="AG18" s="24">
        <v>0</v>
      </c>
      <c r="AH18" s="24">
        <v>7.0000000000000007E-2</v>
      </c>
      <c r="AI18" s="24">
        <v>0</v>
      </c>
      <c r="AJ18" s="24">
        <v>0.02</v>
      </c>
      <c r="AK18" s="24">
        <v>0.01</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49.890000000000015</v>
      </c>
    </row>
    <row r="19" spans="1:82" s="9" customFormat="1" ht="13.5" customHeight="1" x14ac:dyDescent="0.2">
      <c r="A19" s="15" t="s">
        <v>220</v>
      </c>
      <c r="B19" s="17"/>
      <c r="C19" s="17"/>
      <c r="D19" s="17"/>
      <c r="E19" s="17"/>
      <c r="F19" s="17"/>
      <c r="G19" s="17"/>
      <c r="H19" s="17">
        <v>1.38</v>
      </c>
      <c r="I19" s="17">
        <v>0</v>
      </c>
      <c r="J19" s="17">
        <v>0</v>
      </c>
      <c r="K19" s="17"/>
      <c r="L19" s="17"/>
      <c r="M19" s="17"/>
      <c r="N19" s="17">
        <v>0</v>
      </c>
      <c r="O19" s="17">
        <v>0</v>
      </c>
      <c r="P19" s="17">
        <v>0</v>
      </c>
      <c r="Q19" s="17">
        <v>0</v>
      </c>
      <c r="R19" s="17">
        <v>0</v>
      </c>
      <c r="S19" s="17">
        <v>0</v>
      </c>
      <c r="T19" s="17">
        <v>0</v>
      </c>
      <c r="U19" s="17">
        <v>0</v>
      </c>
      <c r="V19" s="17">
        <v>0</v>
      </c>
      <c r="W19" s="17">
        <v>0</v>
      </c>
      <c r="X19" s="17">
        <v>0.01</v>
      </c>
      <c r="Y19" s="17">
        <v>0</v>
      </c>
      <c r="Z19" s="17">
        <v>0</v>
      </c>
      <c r="AA19" s="17">
        <v>0</v>
      </c>
      <c r="AB19" s="17">
        <v>0</v>
      </c>
      <c r="AC19" s="17">
        <v>0</v>
      </c>
      <c r="AD19" s="17">
        <v>0</v>
      </c>
      <c r="AE19" s="17">
        <v>0</v>
      </c>
      <c r="AF19" s="17">
        <v>0</v>
      </c>
      <c r="AG19" s="17">
        <v>0</v>
      </c>
      <c r="AH19" s="17">
        <v>0</v>
      </c>
      <c r="AI19" s="17">
        <v>0</v>
      </c>
      <c r="AJ19" s="17">
        <v>0</v>
      </c>
      <c r="AK19" s="17">
        <v>0</v>
      </c>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1.39</v>
      </c>
    </row>
    <row r="20" spans="1:82" s="9" customFormat="1" ht="13.5" customHeight="1" x14ac:dyDescent="0.2">
      <c r="A20" s="19" t="s">
        <v>95</v>
      </c>
      <c r="B20" s="21">
        <v>66444.540000000008</v>
      </c>
      <c r="C20" s="21">
        <v>16109.65</v>
      </c>
      <c r="D20" s="21">
        <v>848.6099999999999</v>
      </c>
      <c r="E20" s="21">
        <v>10579.39</v>
      </c>
      <c r="F20" s="21">
        <v>1900.49</v>
      </c>
      <c r="G20" s="21"/>
      <c r="H20" s="21">
        <v>39.53</v>
      </c>
      <c r="I20" s="21">
        <v>94.12</v>
      </c>
      <c r="J20" s="21">
        <v>9.9600000000000009</v>
      </c>
      <c r="K20" s="21">
        <v>21.35</v>
      </c>
      <c r="L20" s="21"/>
      <c r="M20" s="21"/>
      <c r="N20" s="21">
        <v>17.14</v>
      </c>
      <c r="O20" s="21">
        <v>9.7200000000000006</v>
      </c>
      <c r="P20" s="21">
        <v>6.49</v>
      </c>
      <c r="Q20" s="21">
        <v>2.86</v>
      </c>
      <c r="R20" s="21">
        <v>0.05</v>
      </c>
      <c r="S20" s="21">
        <v>39.93</v>
      </c>
      <c r="T20" s="21">
        <v>0.77</v>
      </c>
      <c r="U20" s="21">
        <v>29</v>
      </c>
      <c r="V20" s="21">
        <v>12.729999999999999</v>
      </c>
      <c r="W20" s="21">
        <v>12.89</v>
      </c>
      <c r="X20" s="21">
        <v>2.2599999999999998</v>
      </c>
      <c r="Y20" s="21">
        <v>0.67</v>
      </c>
      <c r="Z20" s="21">
        <v>84.839999999999989</v>
      </c>
      <c r="AA20" s="21">
        <v>0.02</v>
      </c>
      <c r="AB20" s="21">
        <v>30.720000000000002</v>
      </c>
      <c r="AC20" s="21">
        <v>30.27</v>
      </c>
      <c r="AD20" s="21">
        <v>0.14000000000000001</v>
      </c>
      <c r="AE20" s="21">
        <v>21.910000000000004</v>
      </c>
      <c r="AF20" s="21">
        <v>14.07</v>
      </c>
      <c r="AG20" s="21">
        <v>0.01</v>
      </c>
      <c r="AH20" s="21">
        <v>0.15000000000000002</v>
      </c>
      <c r="AI20" s="21">
        <v>0.27</v>
      </c>
      <c r="AJ20" s="21">
        <v>0.04</v>
      </c>
      <c r="AK20" s="21">
        <v>0.18</v>
      </c>
      <c r="AL20" s="21"/>
      <c r="AM20" s="21">
        <v>79554.509999999995</v>
      </c>
      <c r="AN20" s="21"/>
      <c r="AO20" s="21">
        <v>3395.29</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179314.57</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15.69</v>
      </c>
      <c r="J22" s="24">
        <v>1.64</v>
      </c>
      <c r="K22" s="24"/>
      <c r="L22" s="24"/>
      <c r="M22" s="24"/>
      <c r="N22" s="24">
        <v>13.87</v>
      </c>
      <c r="O22" s="24">
        <v>2.73</v>
      </c>
      <c r="P22" s="24">
        <v>4.8099999999999996</v>
      </c>
      <c r="Q22" s="24">
        <v>3.19</v>
      </c>
      <c r="R22" s="24">
        <v>2.76</v>
      </c>
      <c r="S22" s="24">
        <v>0.03</v>
      </c>
      <c r="T22" s="24">
        <v>0.33</v>
      </c>
      <c r="U22" s="24">
        <v>4.6100000000000003</v>
      </c>
      <c r="V22" s="24">
        <v>8.48</v>
      </c>
      <c r="W22" s="24">
        <v>11.73</v>
      </c>
      <c r="X22" s="24">
        <v>1.01</v>
      </c>
      <c r="Y22" s="24">
        <v>0.17</v>
      </c>
      <c r="Z22" s="24">
        <v>2.04</v>
      </c>
      <c r="AA22" s="24">
        <v>0.36</v>
      </c>
      <c r="AB22" s="24">
        <v>10.130000000000001</v>
      </c>
      <c r="AC22" s="24">
        <v>12.55</v>
      </c>
      <c r="AD22" s="24">
        <v>2.48</v>
      </c>
      <c r="AE22" s="24">
        <v>5.59</v>
      </c>
      <c r="AF22" s="24">
        <v>4.47</v>
      </c>
      <c r="AG22" s="24">
        <v>0.63</v>
      </c>
      <c r="AH22" s="24">
        <v>1.18</v>
      </c>
      <c r="AI22" s="24">
        <v>0.57999999999999996</v>
      </c>
      <c r="AJ22" s="24">
        <v>0.37</v>
      </c>
      <c r="AK22" s="24">
        <v>2.5299999999999998</v>
      </c>
      <c r="AL22" s="24"/>
      <c r="AM22" s="24"/>
      <c r="AN22" s="24"/>
      <c r="AO22" s="24"/>
      <c r="AP22" s="24"/>
      <c r="AQ22" s="24"/>
      <c r="AR22" s="24"/>
      <c r="AS22" s="24">
        <v>1.22</v>
      </c>
      <c r="AT22" s="24">
        <v>6.73</v>
      </c>
      <c r="AU22" s="24">
        <v>0</v>
      </c>
      <c r="AV22" s="24"/>
      <c r="AW22" s="24">
        <v>102.15</v>
      </c>
      <c r="AX22" s="24">
        <v>8.56</v>
      </c>
      <c r="AY22" s="24">
        <v>1.22</v>
      </c>
      <c r="AZ22" s="24">
        <v>0</v>
      </c>
      <c r="BA22" s="24">
        <v>1.22</v>
      </c>
      <c r="BB22" s="24">
        <v>9.18</v>
      </c>
      <c r="BC22" s="24">
        <v>0.61</v>
      </c>
      <c r="BD22" s="24">
        <v>67.290000000000006</v>
      </c>
      <c r="BE22" s="24"/>
      <c r="BF22" s="24">
        <v>27.53</v>
      </c>
      <c r="BG22" s="24"/>
      <c r="BH22" s="24">
        <v>91.75</v>
      </c>
      <c r="BI22" s="24"/>
      <c r="BJ22" s="24">
        <v>9.18</v>
      </c>
      <c r="BK22" s="24"/>
      <c r="BL22" s="24">
        <v>40.98</v>
      </c>
      <c r="BM22" s="24">
        <v>7.95</v>
      </c>
      <c r="BN22" s="24"/>
      <c r="BO22" s="24">
        <v>180.45</v>
      </c>
      <c r="BP22" s="24">
        <v>121.11</v>
      </c>
      <c r="BQ22" s="24">
        <v>4.28</v>
      </c>
      <c r="BR22" s="24">
        <v>17.13</v>
      </c>
      <c r="BS22" s="24"/>
      <c r="BT22" s="24">
        <v>44.65</v>
      </c>
      <c r="BU22" s="24">
        <v>0</v>
      </c>
      <c r="BV22" s="24"/>
      <c r="BW22" s="24">
        <v>2302.58</v>
      </c>
      <c r="BX22" s="24"/>
      <c r="BY22" s="24"/>
      <c r="BZ22" s="24"/>
      <c r="CA22" s="58"/>
      <c r="CB22" s="58"/>
      <c r="CC22" s="141">
        <v>3159.73</v>
      </c>
    </row>
    <row r="23" spans="1:82" s="9" customFormat="1" ht="13.5" customHeight="1" x14ac:dyDescent="0.2">
      <c r="A23" s="16" t="s">
        <v>97</v>
      </c>
      <c r="B23" s="17">
        <v>66444.53</v>
      </c>
      <c r="C23" s="17">
        <v>16109.64</v>
      </c>
      <c r="D23" s="17">
        <v>848.61</v>
      </c>
      <c r="E23" s="17">
        <v>10579.39</v>
      </c>
      <c r="F23" s="17">
        <v>1900.49</v>
      </c>
      <c r="G23" s="17"/>
      <c r="H23" s="17">
        <v>39.54</v>
      </c>
      <c r="I23" s="17">
        <v>94.12</v>
      </c>
      <c r="J23" s="17">
        <v>9.9700000000000006</v>
      </c>
      <c r="K23" s="17">
        <v>21.35</v>
      </c>
      <c r="L23" s="17"/>
      <c r="M23" s="17"/>
      <c r="N23" s="17">
        <v>17.14</v>
      </c>
      <c r="O23" s="17">
        <v>9.7200000000000006</v>
      </c>
      <c r="P23" s="17">
        <v>6.49</v>
      </c>
      <c r="Q23" s="17">
        <v>2.86</v>
      </c>
      <c r="R23" s="17">
        <v>0.05</v>
      </c>
      <c r="S23" s="17">
        <v>39.93</v>
      </c>
      <c r="T23" s="17">
        <v>0.78</v>
      </c>
      <c r="U23" s="17">
        <v>29.01</v>
      </c>
      <c r="V23" s="17">
        <v>12.73</v>
      </c>
      <c r="W23" s="17">
        <v>12.89</v>
      </c>
      <c r="X23" s="17">
        <v>2.2400000000000002</v>
      </c>
      <c r="Y23" s="17">
        <v>0.67</v>
      </c>
      <c r="Z23" s="17">
        <v>84.84</v>
      </c>
      <c r="AA23" s="17">
        <v>0.02</v>
      </c>
      <c r="AB23" s="17">
        <v>30.72</v>
      </c>
      <c r="AC23" s="17">
        <v>30.27</v>
      </c>
      <c r="AD23" s="17">
        <v>0.14000000000000001</v>
      </c>
      <c r="AE23" s="17">
        <v>21.91</v>
      </c>
      <c r="AF23" s="17">
        <v>14.07</v>
      </c>
      <c r="AG23" s="17">
        <v>0.01</v>
      </c>
      <c r="AH23" s="17">
        <v>0.15</v>
      </c>
      <c r="AI23" s="17">
        <v>0.28000000000000003</v>
      </c>
      <c r="AJ23" s="17">
        <v>0.04</v>
      </c>
      <c r="AK23" s="17">
        <v>0.18</v>
      </c>
      <c r="AL23" s="17"/>
      <c r="AM23" s="17">
        <v>79554.509999999995</v>
      </c>
      <c r="AN23" s="17"/>
      <c r="AO23" s="17">
        <v>152.57</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176071.86</v>
      </c>
    </row>
    <row r="24" spans="1:82" s="9" customFormat="1" ht="13.5" customHeight="1" x14ac:dyDescent="0.2">
      <c r="A24" s="19" t="s">
        <v>82</v>
      </c>
      <c r="B24" s="21">
        <v>66444.53</v>
      </c>
      <c r="C24" s="21">
        <v>16109.64</v>
      </c>
      <c r="D24" s="21">
        <v>848.61</v>
      </c>
      <c r="E24" s="21">
        <v>10579.39</v>
      </c>
      <c r="F24" s="21">
        <v>1900.49</v>
      </c>
      <c r="G24" s="21"/>
      <c r="H24" s="21">
        <v>39.54</v>
      </c>
      <c r="I24" s="21">
        <v>109.81</v>
      </c>
      <c r="J24" s="21">
        <v>11.610000000000001</v>
      </c>
      <c r="K24" s="21">
        <v>21.35</v>
      </c>
      <c r="L24" s="21"/>
      <c r="M24" s="21"/>
      <c r="N24" s="21">
        <v>31.009999999999998</v>
      </c>
      <c r="O24" s="21">
        <v>12.450000000000001</v>
      </c>
      <c r="P24" s="21">
        <v>11.3</v>
      </c>
      <c r="Q24" s="21">
        <v>6.05</v>
      </c>
      <c r="R24" s="21">
        <v>2.8099999999999996</v>
      </c>
      <c r="S24" s="21">
        <v>39.96</v>
      </c>
      <c r="T24" s="21">
        <v>1.1100000000000001</v>
      </c>
      <c r="U24" s="21">
        <v>33.620000000000005</v>
      </c>
      <c r="V24" s="21">
        <v>21.21</v>
      </c>
      <c r="W24" s="21">
        <v>24.62</v>
      </c>
      <c r="X24" s="21">
        <v>3.25</v>
      </c>
      <c r="Y24" s="21">
        <v>0.84000000000000008</v>
      </c>
      <c r="Z24" s="21">
        <v>86.88000000000001</v>
      </c>
      <c r="AA24" s="21">
        <v>0.38</v>
      </c>
      <c r="AB24" s="21">
        <v>40.85</v>
      </c>
      <c r="AC24" s="21">
        <v>42.82</v>
      </c>
      <c r="AD24" s="21">
        <v>2.62</v>
      </c>
      <c r="AE24" s="21">
        <v>27.5</v>
      </c>
      <c r="AF24" s="21">
        <v>18.54</v>
      </c>
      <c r="AG24" s="21">
        <v>0.64</v>
      </c>
      <c r="AH24" s="21">
        <v>1.3299999999999998</v>
      </c>
      <c r="AI24" s="21">
        <v>0.86</v>
      </c>
      <c r="AJ24" s="21">
        <v>0.41</v>
      </c>
      <c r="AK24" s="21">
        <v>2.71</v>
      </c>
      <c r="AL24" s="21"/>
      <c r="AM24" s="21">
        <v>79554.509999999995</v>
      </c>
      <c r="AN24" s="21"/>
      <c r="AO24" s="21">
        <v>152.57</v>
      </c>
      <c r="AP24" s="21"/>
      <c r="AQ24" s="21"/>
      <c r="AR24" s="21"/>
      <c r="AS24" s="21">
        <v>1.22</v>
      </c>
      <c r="AT24" s="21">
        <v>6.73</v>
      </c>
      <c r="AU24" s="21">
        <v>0</v>
      </c>
      <c r="AV24" s="21"/>
      <c r="AW24" s="21">
        <v>102.15</v>
      </c>
      <c r="AX24" s="21">
        <v>8.56</v>
      </c>
      <c r="AY24" s="21">
        <v>1.22</v>
      </c>
      <c r="AZ24" s="21">
        <v>0</v>
      </c>
      <c r="BA24" s="21">
        <v>1.22</v>
      </c>
      <c r="BB24" s="21">
        <v>9.18</v>
      </c>
      <c r="BC24" s="21">
        <v>0.61</v>
      </c>
      <c r="BD24" s="21">
        <v>67.290000000000006</v>
      </c>
      <c r="BE24" s="21"/>
      <c r="BF24" s="21">
        <v>27.53</v>
      </c>
      <c r="BG24" s="21"/>
      <c r="BH24" s="21">
        <v>91.75</v>
      </c>
      <c r="BI24" s="21"/>
      <c r="BJ24" s="21">
        <v>9.18</v>
      </c>
      <c r="BK24" s="21"/>
      <c r="BL24" s="21">
        <v>40.98</v>
      </c>
      <c r="BM24" s="21">
        <v>7.95</v>
      </c>
      <c r="BN24" s="21"/>
      <c r="BO24" s="21">
        <v>180.45</v>
      </c>
      <c r="BP24" s="21">
        <v>121.11</v>
      </c>
      <c r="BQ24" s="21">
        <v>4.28</v>
      </c>
      <c r="BR24" s="21">
        <v>17.13</v>
      </c>
      <c r="BS24" s="21"/>
      <c r="BT24" s="21">
        <v>44.65</v>
      </c>
      <c r="BU24" s="21">
        <v>0</v>
      </c>
      <c r="BV24" s="21"/>
      <c r="BW24" s="21">
        <v>2302.58</v>
      </c>
      <c r="BX24" s="21"/>
      <c r="BY24" s="34"/>
      <c r="BZ24" s="34"/>
      <c r="CA24" s="34"/>
      <c r="CB24" s="34"/>
      <c r="CC24" s="139">
        <v>179231.59</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14.44</v>
      </c>
      <c r="I26" s="80">
        <v>95.82</v>
      </c>
      <c r="J26" s="80">
        <v>1.18</v>
      </c>
      <c r="K26" s="80"/>
      <c r="L26" s="80"/>
      <c r="M26" s="80"/>
      <c r="N26" s="80">
        <v>24.85</v>
      </c>
      <c r="O26" s="80">
        <v>6.87</v>
      </c>
      <c r="P26" s="80">
        <v>8.86</v>
      </c>
      <c r="Q26" s="80">
        <v>2.4900000000000002</v>
      </c>
      <c r="R26" s="80">
        <v>1.1399999999999999</v>
      </c>
      <c r="S26" s="80">
        <v>65</v>
      </c>
      <c r="T26" s="80">
        <v>0.67</v>
      </c>
      <c r="U26" s="80">
        <v>7.2</v>
      </c>
      <c r="V26" s="80">
        <v>9.4</v>
      </c>
      <c r="W26" s="80">
        <v>17.600000000000001</v>
      </c>
      <c r="X26" s="80">
        <v>2.2999999999999998</v>
      </c>
      <c r="Y26" s="80">
        <v>0.18</v>
      </c>
      <c r="Z26" s="80">
        <v>89.98</v>
      </c>
      <c r="AA26" s="80">
        <v>0.06</v>
      </c>
      <c r="AB26" s="80">
        <v>17.38</v>
      </c>
      <c r="AC26" s="80">
        <v>17.010000000000002</v>
      </c>
      <c r="AD26" s="80">
        <v>0.69</v>
      </c>
      <c r="AE26" s="80">
        <v>7.27</v>
      </c>
      <c r="AF26" s="80">
        <v>10.98</v>
      </c>
      <c r="AG26" s="80">
        <v>0.27</v>
      </c>
      <c r="AH26" s="80">
        <v>0.38</v>
      </c>
      <c r="AI26" s="80">
        <v>0.45</v>
      </c>
      <c r="AJ26" s="80">
        <v>0.1</v>
      </c>
      <c r="AK26" s="80">
        <v>1.48</v>
      </c>
      <c r="AL26" s="80"/>
      <c r="AM26" s="80"/>
      <c r="AN26" s="80"/>
      <c r="AO26" s="80"/>
      <c r="AP26" s="80">
        <v>2460.7700000000004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2864.8200000000006</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2460.7700000000004</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2460.7700000000004</v>
      </c>
    </row>
    <row r="28" spans="1:82" s="9" customFormat="1" ht="13.5" customHeight="1" x14ac:dyDescent="0.2">
      <c r="A28" s="27" t="s">
        <v>85</v>
      </c>
      <c r="B28" s="24"/>
      <c r="C28" s="24"/>
      <c r="D28" s="24"/>
      <c r="E28" s="24"/>
      <c r="F28" s="24"/>
      <c r="G28" s="24"/>
      <c r="H28" s="24">
        <v>14.44</v>
      </c>
      <c r="I28" s="24">
        <v>95.82</v>
      </c>
      <c r="J28" s="24">
        <v>1.18</v>
      </c>
      <c r="K28" s="24"/>
      <c r="L28" s="24"/>
      <c r="M28" s="24"/>
      <c r="N28" s="24">
        <v>24.85</v>
      </c>
      <c r="O28" s="24">
        <v>6.87</v>
      </c>
      <c r="P28" s="24">
        <v>8.86</v>
      </c>
      <c r="Q28" s="24">
        <v>2.4900000000000002</v>
      </c>
      <c r="R28" s="24">
        <v>1.1399999999999999</v>
      </c>
      <c r="S28" s="24">
        <v>65</v>
      </c>
      <c r="T28" s="24">
        <v>0.67</v>
      </c>
      <c r="U28" s="24">
        <v>7.2</v>
      </c>
      <c r="V28" s="24">
        <v>9.4</v>
      </c>
      <c r="W28" s="24">
        <v>17.600000000000001</v>
      </c>
      <c r="X28" s="24">
        <v>2.2999999999999998</v>
      </c>
      <c r="Y28" s="24">
        <v>0.18</v>
      </c>
      <c r="Z28" s="24">
        <v>89.98</v>
      </c>
      <c r="AA28" s="24">
        <v>0.06</v>
      </c>
      <c r="AB28" s="24">
        <v>17.38</v>
      </c>
      <c r="AC28" s="24">
        <v>17.010000000000002</v>
      </c>
      <c r="AD28" s="24">
        <v>0.69</v>
      </c>
      <c r="AE28" s="24">
        <v>7.27</v>
      </c>
      <c r="AF28" s="24">
        <v>10.98</v>
      </c>
      <c r="AG28" s="24">
        <v>0.27</v>
      </c>
      <c r="AH28" s="24">
        <v>0.38</v>
      </c>
      <c r="AI28" s="24">
        <v>0.45</v>
      </c>
      <c r="AJ28" s="24">
        <v>0.1</v>
      </c>
      <c r="AK28" s="24">
        <v>1.48</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404.04999999999995</v>
      </c>
    </row>
    <row r="29" spans="1:82" s="9" customFormat="1" ht="13.5" customHeight="1" x14ac:dyDescent="0.2">
      <c r="A29" s="26" t="s">
        <v>99</v>
      </c>
      <c r="B29" s="51"/>
      <c r="C29" s="51"/>
      <c r="D29" s="51"/>
      <c r="E29" s="51"/>
      <c r="F29" s="51"/>
      <c r="G29" s="51"/>
      <c r="H29" s="51">
        <v>29</v>
      </c>
      <c r="I29" s="51">
        <v>180.26</v>
      </c>
      <c r="J29" s="51">
        <v>3.09</v>
      </c>
      <c r="K29" s="51"/>
      <c r="L29" s="51"/>
      <c r="M29" s="51"/>
      <c r="N29" s="51">
        <v>0.27</v>
      </c>
      <c r="O29" s="51">
        <v>1.93</v>
      </c>
      <c r="P29" s="51">
        <v>0.51</v>
      </c>
      <c r="Q29" s="51">
        <v>0.21</v>
      </c>
      <c r="R29" s="51">
        <v>0.06</v>
      </c>
      <c r="S29" s="51">
        <v>835.3</v>
      </c>
      <c r="T29" s="51">
        <v>0.01</v>
      </c>
      <c r="U29" s="51">
        <v>0.86</v>
      </c>
      <c r="V29" s="51">
        <v>1.1100000000000001</v>
      </c>
      <c r="W29" s="51">
        <v>1.42</v>
      </c>
      <c r="X29" s="51">
        <v>0.03</v>
      </c>
      <c r="Y29" s="51">
        <v>0</v>
      </c>
      <c r="Z29" s="51">
        <v>0.85</v>
      </c>
      <c r="AA29" s="51">
        <v>0</v>
      </c>
      <c r="AB29" s="51">
        <v>0</v>
      </c>
      <c r="AC29" s="51">
        <v>0.71</v>
      </c>
      <c r="AD29" s="51">
        <v>0.37</v>
      </c>
      <c r="AE29" s="51">
        <v>1.0900000000000001</v>
      </c>
      <c r="AF29" s="51">
        <v>0.25</v>
      </c>
      <c r="AG29" s="51">
        <v>0.01</v>
      </c>
      <c r="AH29" s="51">
        <v>0.04</v>
      </c>
      <c r="AI29" s="51">
        <v>7.0000000000000007E-2</v>
      </c>
      <c r="AJ29" s="51">
        <v>0</v>
      </c>
      <c r="AK29" s="51">
        <v>0.03</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1057.4799999999993</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29</v>
      </c>
      <c r="I31" s="17">
        <v>180.26</v>
      </c>
      <c r="J31" s="17">
        <v>3.09</v>
      </c>
      <c r="K31" s="17"/>
      <c r="L31" s="17"/>
      <c r="M31" s="17"/>
      <c r="N31" s="17">
        <v>0.27</v>
      </c>
      <c r="O31" s="17">
        <v>1.93</v>
      </c>
      <c r="P31" s="17">
        <v>0.51</v>
      </c>
      <c r="Q31" s="17">
        <v>0.21</v>
      </c>
      <c r="R31" s="17">
        <v>0.06</v>
      </c>
      <c r="S31" s="17">
        <v>835.3</v>
      </c>
      <c r="T31" s="17">
        <v>0.01</v>
      </c>
      <c r="U31" s="17">
        <v>0.86</v>
      </c>
      <c r="V31" s="17">
        <v>1.1100000000000001</v>
      </c>
      <c r="W31" s="17">
        <v>1.42</v>
      </c>
      <c r="X31" s="17">
        <v>0.03</v>
      </c>
      <c r="Y31" s="17">
        <v>0</v>
      </c>
      <c r="Z31" s="17">
        <v>0.85</v>
      </c>
      <c r="AA31" s="17">
        <v>0</v>
      </c>
      <c r="AB31" s="17">
        <v>0</v>
      </c>
      <c r="AC31" s="17">
        <v>0.71</v>
      </c>
      <c r="AD31" s="17">
        <v>0.37</v>
      </c>
      <c r="AE31" s="17">
        <v>1.0900000000000001</v>
      </c>
      <c r="AF31" s="17">
        <v>0.25</v>
      </c>
      <c r="AG31" s="17">
        <v>0.01</v>
      </c>
      <c r="AH31" s="17">
        <v>0.04</v>
      </c>
      <c r="AI31" s="17">
        <v>7.0000000000000007E-2</v>
      </c>
      <c r="AJ31" s="17">
        <v>0</v>
      </c>
      <c r="AK31" s="17">
        <v>0.03</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1057.4799999999993</v>
      </c>
    </row>
    <row r="32" spans="1:82" s="9" customFormat="1" ht="13.5" customHeight="1" x14ac:dyDescent="0.2">
      <c r="A32" s="19" t="s">
        <v>87</v>
      </c>
      <c r="B32" s="21"/>
      <c r="C32" s="21"/>
      <c r="D32" s="21"/>
      <c r="E32" s="21"/>
      <c r="F32" s="21"/>
      <c r="G32" s="21"/>
      <c r="H32" s="21">
        <v>43.44</v>
      </c>
      <c r="I32" s="21">
        <v>276.08</v>
      </c>
      <c r="J32" s="21">
        <v>4.2699999999999996</v>
      </c>
      <c r="K32" s="21"/>
      <c r="L32" s="21"/>
      <c r="M32" s="21"/>
      <c r="N32" s="21">
        <v>25.12</v>
      </c>
      <c r="O32" s="21">
        <v>8.8000000000000007</v>
      </c>
      <c r="P32" s="21">
        <v>9.3699999999999992</v>
      </c>
      <c r="Q32" s="21">
        <v>2.7</v>
      </c>
      <c r="R32" s="21">
        <v>1.2</v>
      </c>
      <c r="S32" s="21">
        <v>900.3</v>
      </c>
      <c r="T32" s="21">
        <v>0.68</v>
      </c>
      <c r="U32" s="21">
        <v>8.06</v>
      </c>
      <c r="V32" s="21">
        <v>10.51</v>
      </c>
      <c r="W32" s="21">
        <v>19.020000000000003</v>
      </c>
      <c r="X32" s="21">
        <v>2.3299999999999996</v>
      </c>
      <c r="Y32" s="21">
        <v>0.18</v>
      </c>
      <c r="Z32" s="21">
        <v>90.83</v>
      </c>
      <c r="AA32" s="21">
        <v>0.06</v>
      </c>
      <c r="AB32" s="21">
        <v>17.38</v>
      </c>
      <c r="AC32" s="21">
        <v>17.720000000000002</v>
      </c>
      <c r="AD32" s="21">
        <v>1.06</v>
      </c>
      <c r="AE32" s="21">
        <v>8.36</v>
      </c>
      <c r="AF32" s="21">
        <v>11.23</v>
      </c>
      <c r="AG32" s="21">
        <v>0.28000000000000003</v>
      </c>
      <c r="AH32" s="21">
        <v>0.42</v>
      </c>
      <c r="AI32" s="21">
        <v>0.52</v>
      </c>
      <c r="AJ32" s="21">
        <v>0.1</v>
      </c>
      <c r="AK32" s="21">
        <v>1.51</v>
      </c>
      <c r="AL32" s="21"/>
      <c r="AM32" s="21"/>
      <c r="AN32" s="21"/>
      <c r="AO32" s="21"/>
      <c r="AP32" s="21">
        <v>2460.7700000000004</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3922.3</v>
      </c>
    </row>
    <row r="33" spans="1:82"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178226.87000000002</v>
      </c>
      <c r="CB34" s="80"/>
      <c r="CC34" s="148">
        <v>178226.87000000002</v>
      </c>
    </row>
    <row r="35" spans="1:82"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2"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2"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178226.87000000002</v>
      </c>
      <c r="CB37" s="63"/>
      <c r="CC37" s="152">
        <v>178226.87000000002</v>
      </c>
    </row>
    <row r="38" spans="1:82"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2"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2"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2"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2" s="9" customFormat="1" ht="13.5" customHeight="1" x14ac:dyDescent="0.2">
      <c r="A42" s="22" t="s">
        <v>192</v>
      </c>
      <c r="B42" s="29">
        <v>132889.07</v>
      </c>
      <c r="C42" s="29">
        <v>32219.29</v>
      </c>
      <c r="D42" s="29">
        <v>1697.2199999999998</v>
      </c>
      <c r="E42" s="29">
        <v>21158.78</v>
      </c>
      <c r="F42" s="29">
        <v>3800.98</v>
      </c>
      <c r="G42" s="29"/>
      <c r="H42" s="29">
        <v>122.50999999999999</v>
      </c>
      <c r="I42" s="29">
        <v>480.01</v>
      </c>
      <c r="J42" s="29">
        <v>25.84</v>
      </c>
      <c r="K42" s="29">
        <v>42.7</v>
      </c>
      <c r="L42" s="29"/>
      <c r="M42" s="29"/>
      <c r="N42" s="29">
        <v>73.27</v>
      </c>
      <c r="O42" s="29">
        <v>30.970000000000002</v>
      </c>
      <c r="P42" s="29">
        <v>27.159999999999997</v>
      </c>
      <c r="Q42" s="29">
        <v>11.61</v>
      </c>
      <c r="R42" s="29">
        <v>4.0599999999999996</v>
      </c>
      <c r="S42" s="29">
        <v>980.18999999999994</v>
      </c>
      <c r="T42" s="29">
        <v>2.56</v>
      </c>
      <c r="U42" s="29">
        <v>70.680000000000007</v>
      </c>
      <c r="V42" s="29">
        <v>44.449999999999996</v>
      </c>
      <c r="W42" s="29">
        <v>56.530000000000008</v>
      </c>
      <c r="X42" s="29">
        <v>7.84</v>
      </c>
      <c r="Y42" s="29">
        <v>1.6900000000000002</v>
      </c>
      <c r="Z42" s="29">
        <v>262.55</v>
      </c>
      <c r="AA42" s="29">
        <v>0.46</v>
      </c>
      <c r="AB42" s="29">
        <v>88.95</v>
      </c>
      <c r="AC42" s="29">
        <v>90.81</v>
      </c>
      <c r="AD42" s="29">
        <v>3.8200000000000003</v>
      </c>
      <c r="AE42" s="29">
        <v>57.77</v>
      </c>
      <c r="AF42" s="29">
        <v>43.84</v>
      </c>
      <c r="AG42" s="29">
        <v>0.93</v>
      </c>
      <c r="AH42" s="29">
        <v>1.9</v>
      </c>
      <c r="AI42" s="29">
        <v>1.65</v>
      </c>
      <c r="AJ42" s="29">
        <v>0.54999999999999993</v>
      </c>
      <c r="AK42" s="29">
        <v>4.4000000000000004</v>
      </c>
      <c r="AL42" s="29"/>
      <c r="AM42" s="29">
        <v>159109.01999999999</v>
      </c>
      <c r="AN42" s="29"/>
      <c r="AO42" s="29">
        <v>3547.86</v>
      </c>
      <c r="AP42" s="29">
        <v>2460.7700000000004</v>
      </c>
      <c r="AQ42" s="29"/>
      <c r="AR42" s="29"/>
      <c r="AS42" s="29">
        <v>1.22</v>
      </c>
      <c r="AT42" s="29">
        <v>6.73</v>
      </c>
      <c r="AU42" s="29">
        <v>0</v>
      </c>
      <c r="AV42" s="29"/>
      <c r="AW42" s="29">
        <v>102.15</v>
      </c>
      <c r="AX42" s="29">
        <v>8.56</v>
      </c>
      <c r="AY42" s="29">
        <v>1.22</v>
      </c>
      <c r="AZ42" s="29">
        <v>0</v>
      </c>
      <c r="BA42" s="29">
        <v>1.22</v>
      </c>
      <c r="BB42" s="29">
        <v>9.18</v>
      </c>
      <c r="BC42" s="29">
        <v>0.61</v>
      </c>
      <c r="BD42" s="29">
        <v>67.290000000000006</v>
      </c>
      <c r="BE42" s="29"/>
      <c r="BF42" s="29">
        <v>27.53</v>
      </c>
      <c r="BG42" s="29"/>
      <c r="BH42" s="29">
        <v>91.75</v>
      </c>
      <c r="BI42" s="29"/>
      <c r="BJ42" s="29">
        <v>9.18</v>
      </c>
      <c r="BK42" s="29"/>
      <c r="BL42" s="29">
        <v>40.98</v>
      </c>
      <c r="BM42" s="29">
        <v>7.95</v>
      </c>
      <c r="BN42" s="29"/>
      <c r="BO42" s="29">
        <v>180.45</v>
      </c>
      <c r="BP42" s="29">
        <v>121.11</v>
      </c>
      <c r="BQ42" s="29">
        <v>4.28</v>
      </c>
      <c r="BR42" s="29">
        <v>17.13</v>
      </c>
      <c r="BS42" s="29"/>
      <c r="BT42" s="29">
        <v>44.65</v>
      </c>
      <c r="BU42" s="29">
        <v>0</v>
      </c>
      <c r="BV42" s="29"/>
      <c r="BW42" s="29">
        <v>2302.58</v>
      </c>
      <c r="BX42" s="29"/>
      <c r="BY42" s="29"/>
      <c r="BZ42" s="29"/>
      <c r="CA42" s="29">
        <v>178226.87000000002</v>
      </c>
      <c r="CB42" s="29"/>
      <c r="CC42" s="149">
        <v>540695.32999999996</v>
      </c>
      <c r="CD42" s="94"/>
    </row>
    <row r="43" spans="1:82"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2"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2" s="10" customFormat="1" ht="12" customHeight="1" x14ac:dyDescent="0.2">
      <c r="A45" s="126" t="s">
        <v>260</v>
      </c>
      <c r="B45" s="125"/>
      <c r="C45" s="125"/>
      <c r="D45" s="125"/>
      <c r="E45" s="125"/>
      <c r="F45" s="125"/>
      <c r="G45" s="125"/>
      <c r="H45" s="125"/>
      <c r="I45" s="125"/>
      <c r="CC45" s="115"/>
    </row>
    <row r="46" spans="1:82" s="10" customFormat="1" ht="12" x14ac:dyDescent="0.2">
      <c r="A46" s="197" t="s">
        <v>261</v>
      </c>
      <c r="B46" s="174"/>
      <c r="C46" s="174"/>
      <c r="D46" s="174"/>
      <c r="E46" s="174"/>
      <c r="F46" s="174"/>
      <c r="G46" s="174"/>
      <c r="H46" s="174"/>
      <c r="I46" s="174"/>
      <c r="CC46" s="115"/>
    </row>
    <row r="47" spans="1:82" s="10" customFormat="1" ht="12" x14ac:dyDescent="0.2">
      <c r="A47" s="173" t="s">
        <v>259</v>
      </c>
      <c r="B47" s="174"/>
      <c r="C47" s="174"/>
      <c r="D47" s="174"/>
      <c r="E47" s="174"/>
      <c r="F47" s="174"/>
      <c r="G47" s="174"/>
      <c r="H47" s="174"/>
      <c r="I47" s="174"/>
      <c r="CC47" s="115"/>
    </row>
    <row r="48" spans="1:82"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BY8:BY9"/>
    <mergeCell ref="A1:I2"/>
    <mergeCell ref="A3:I4"/>
    <mergeCell ref="A5:I5"/>
    <mergeCell ref="A7:A10"/>
    <mergeCell ref="B7:BU7"/>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s>
  <hyperlinks>
    <hyperlink ref="CC5" location="Índice!A1" display="Ìndice" xr:uid="{21023F5A-C53C-4492-9A5A-9184659FA96D}"/>
  </hyperlinks>
  <printOptions horizontalCentered="1" verticalCentered="1"/>
  <pageMargins left="0.75000000000000011" right="0.75000000000000011"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7BD7-D976-4755-824C-999D79028504}">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251</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172850.9</v>
      </c>
      <c r="CB13" s="51"/>
      <c r="CC13" s="134">
        <v>172850.9</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99521.56</v>
      </c>
      <c r="CB14" s="52"/>
      <c r="CC14" s="135">
        <v>99521.56</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1188.9199999999996</v>
      </c>
      <c r="CB15" s="53"/>
      <c r="CC15" s="136">
        <v>1188.9199999999996</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72140.42</v>
      </c>
      <c r="CB16" s="52"/>
      <c r="CC16" s="135">
        <v>72140.42</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38.22</v>
      </c>
      <c r="CB17" s="55"/>
      <c r="CC17" s="137">
        <v>38.22</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37.010000000000005</v>
      </c>
      <c r="CB18" s="52"/>
      <c r="CC18" s="135">
        <v>37.010000000000005</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1.21</v>
      </c>
      <c r="CB19" s="56"/>
      <c r="CC19" s="138">
        <v>1.21</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172889.12000000002</v>
      </c>
      <c r="CB20" s="21"/>
      <c r="CC20" s="139">
        <v>172889.12000000002</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3074.5</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3074.5</v>
      </c>
    </row>
    <row r="23" spans="1:82" s="9" customFormat="1" ht="13.5" customHeight="1" x14ac:dyDescent="0.2">
      <c r="A23" s="46" t="s">
        <v>81</v>
      </c>
      <c r="B23" s="17">
        <v>67845.75</v>
      </c>
      <c r="C23" s="17">
        <v>14348.12</v>
      </c>
      <c r="D23" s="17">
        <v>872.34</v>
      </c>
      <c r="E23" s="17">
        <v>11494.99</v>
      </c>
      <c r="F23" s="17">
        <v>2468.27</v>
      </c>
      <c r="G23" s="17"/>
      <c r="H23" s="17">
        <v>24.83</v>
      </c>
      <c r="I23" s="17">
        <v>90.72</v>
      </c>
      <c r="J23" s="17">
        <v>13.05</v>
      </c>
      <c r="K23" s="17">
        <v>17.239999999999998</v>
      </c>
      <c r="L23" s="17"/>
      <c r="M23" s="17"/>
      <c r="N23" s="17">
        <v>16.940000000000001</v>
      </c>
      <c r="O23" s="17">
        <v>9.3699999999999992</v>
      </c>
      <c r="P23" s="17">
        <v>6.26</v>
      </c>
      <c r="Q23" s="17">
        <v>2.66</v>
      </c>
      <c r="R23" s="17">
        <v>0.06</v>
      </c>
      <c r="S23" s="17">
        <v>38.979999999999997</v>
      </c>
      <c r="T23" s="17">
        <v>0.69</v>
      </c>
      <c r="U23" s="17">
        <v>30.41</v>
      </c>
      <c r="V23" s="17">
        <v>10.73</v>
      </c>
      <c r="W23" s="17">
        <v>9.76</v>
      </c>
      <c r="X23" s="17">
        <v>1.53</v>
      </c>
      <c r="Y23" s="17">
        <v>0.46</v>
      </c>
      <c r="Z23" s="17">
        <v>82.34</v>
      </c>
      <c r="AA23" s="17">
        <v>0.01</v>
      </c>
      <c r="AB23" s="17">
        <v>27.12</v>
      </c>
      <c r="AC23" s="17">
        <v>31.36</v>
      </c>
      <c r="AD23" s="17">
        <v>0.15</v>
      </c>
      <c r="AE23" s="17">
        <v>21.71</v>
      </c>
      <c r="AF23" s="17">
        <v>14.44</v>
      </c>
      <c r="AG23" s="17">
        <v>0.02</v>
      </c>
      <c r="AH23" s="17">
        <v>0.13</v>
      </c>
      <c r="AI23" s="17">
        <v>0.23</v>
      </c>
      <c r="AJ23" s="17">
        <v>0.03</v>
      </c>
      <c r="AK23" s="17">
        <v>0.2</v>
      </c>
      <c r="AL23" s="17"/>
      <c r="AM23" s="17">
        <v>72104.289999999994</v>
      </c>
      <c r="AN23" s="17"/>
      <c r="AO23" s="17">
        <v>161.13999999999999</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169746.33000000002</v>
      </c>
    </row>
    <row r="24" spans="1:82" s="9" customFormat="1" ht="13.5" customHeight="1" x14ac:dyDescent="0.2">
      <c r="A24" s="43" t="s">
        <v>82</v>
      </c>
      <c r="B24" s="21">
        <v>67845.75</v>
      </c>
      <c r="C24" s="21">
        <v>14348.12</v>
      </c>
      <c r="D24" s="21">
        <v>872.34</v>
      </c>
      <c r="E24" s="21">
        <v>11494.99</v>
      </c>
      <c r="F24" s="21">
        <v>2468.27</v>
      </c>
      <c r="G24" s="21"/>
      <c r="H24" s="21">
        <v>24.83</v>
      </c>
      <c r="I24" s="21">
        <v>90.72</v>
      </c>
      <c r="J24" s="21">
        <v>13.05</v>
      </c>
      <c r="K24" s="21">
        <v>17.239999999999998</v>
      </c>
      <c r="L24" s="21"/>
      <c r="M24" s="21"/>
      <c r="N24" s="21">
        <v>16.940000000000001</v>
      </c>
      <c r="O24" s="21">
        <v>9.3699999999999992</v>
      </c>
      <c r="P24" s="21">
        <v>6.26</v>
      </c>
      <c r="Q24" s="21">
        <v>2.66</v>
      </c>
      <c r="R24" s="21">
        <v>0.06</v>
      </c>
      <c r="S24" s="21">
        <v>38.979999999999997</v>
      </c>
      <c r="T24" s="21">
        <v>0.69</v>
      </c>
      <c r="U24" s="21">
        <v>30.41</v>
      </c>
      <c r="V24" s="21">
        <v>10.73</v>
      </c>
      <c r="W24" s="21">
        <v>9.76</v>
      </c>
      <c r="X24" s="21">
        <v>1.53</v>
      </c>
      <c r="Y24" s="21">
        <v>0.46</v>
      </c>
      <c r="Z24" s="21">
        <v>82.34</v>
      </c>
      <c r="AA24" s="21">
        <v>0.01</v>
      </c>
      <c r="AB24" s="21">
        <v>27.12</v>
      </c>
      <c r="AC24" s="21">
        <v>31.36</v>
      </c>
      <c r="AD24" s="21">
        <v>0.15</v>
      </c>
      <c r="AE24" s="21">
        <v>21.71</v>
      </c>
      <c r="AF24" s="21">
        <v>14.44</v>
      </c>
      <c r="AG24" s="21">
        <v>0.02</v>
      </c>
      <c r="AH24" s="21">
        <v>0.13</v>
      </c>
      <c r="AI24" s="21">
        <v>0.23</v>
      </c>
      <c r="AJ24" s="21">
        <v>0.03</v>
      </c>
      <c r="AK24" s="21">
        <v>0.2</v>
      </c>
      <c r="AL24" s="21"/>
      <c r="AM24" s="21">
        <v>72104.289999999994</v>
      </c>
      <c r="AN24" s="21"/>
      <c r="AO24" s="21">
        <v>3235.64</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172820.83000000002</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24.71</v>
      </c>
      <c r="I26" s="80">
        <v>91.38</v>
      </c>
      <c r="J26" s="80">
        <v>1.94</v>
      </c>
      <c r="K26" s="24"/>
      <c r="L26" s="24"/>
      <c r="M26" s="24"/>
      <c r="N26" s="80">
        <v>34.630000000000003</v>
      </c>
      <c r="O26" s="80">
        <v>8.02</v>
      </c>
      <c r="P26" s="80">
        <v>13.719999999999999</v>
      </c>
      <c r="Q26" s="80">
        <v>5.7</v>
      </c>
      <c r="R26" s="80">
        <v>2.2599999999999998</v>
      </c>
      <c r="S26" s="80">
        <v>49.16</v>
      </c>
      <c r="T26" s="80">
        <v>0.69</v>
      </c>
      <c r="U26" s="80">
        <v>35.53</v>
      </c>
      <c r="V26" s="80">
        <v>11.510000000000002</v>
      </c>
      <c r="W26" s="80">
        <v>26.2</v>
      </c>
      <c r="X26" s="80">
        <v>1.97</v>
      </c>
      <c r="Y26" s="80">
        <v>0.29000000000000004</v>
      </c>
      <c r="Z26" s="80">
        <v>89.65</v>
      </c>
      <c r="AA26" s="80">
        <v>0.35</v>
      </c>
      <c r="AB26" s="80">
        <v>22.71</v>
      </c>
      <c r="AC26" s="80">
        <v>29.9</v>
      </c>
      <c r="AD26" s="80">
        <v>1.9</v>
      </c>
      <c r="AE26" s="80">
        <v>9.7000000000000011</v>
      </c>
      <c r="AF26" s="80">
        <v>11.09</v>
      </c>
      <c r="AG26" s="80">
        <v>0.57999999999999996</v>
      </c>
      <c r="AH26" s="80">
        <v>1.77</v>
      </c>
      <c r="AI26" s="80">
        <v>0.89</v>
      </c>
      <c r="AJ26" s="80">
        <v>0.36</v>
      </c>
      <c r="AK26" s="80">
        <v>2.62</v>
      </c>
      <c r="AL26" s="80"/>
      <c r="AM26" s="80">
        <v>0</v>
      </c>
      <c r="AN26" s="80">
        <v>0</v>
      </c>
      <c r="AO26" s="80">
        <v>1.48</v>
      </c>
      <c r="AP26" s="80">
        <v>2.2200000000000002</v>
      </c>
      <c r="AQ26" s="80">
        <v>0.74</v>
      </c>
      <c r="AR26" s="80"/>
      <c r="AS26" s="80">
        <v>0.74</v>
      </c>
      <c r="AT26" s="80">
        <v>0.74</v>
      </c>
      <c r="AU26" s="80">
        <v>0</v>
      </c>
      <c r="AV26" s="80"/>
      <c r="AW26" s="80">
        <v>33.36</v>
      </c>
      <c r="AX26" s="80">
        <v>1.48</v>
      </c>
      <c r="AY26" s="80">
        <v>5.19</v>
      </c>
      <c r="AZ26" s="80">
        <v>1.48</v>
      </c>
      <c r="BA26" s="80">
        <v>1.48</v>
      </c>
      <c r="BB26" s="80">
        <v>4.45</v>
      </c>
      <c r="BC26" s="80">
        <v>3.71</v>
      </c>
      <c r="BD26" s="80">
        <v>12.6</v>
      </c>
      <c r="BE26" s="80"/>
      <c r="BF26" s="80">
        <v>7.41</v>
      </c>
      <c r="BG26" s="80"/>
      <c r="BH26" s="80">
        <v>37.81</v>
      </c>
      <c r="BI26" s="80"/>
      <c r="BJ26" s="80">
        <v>2.2200000000000002</v>
      </c>
      <c r="BK26" s="80"/>
      <c r="BL26" s="80">
        <v>11.12</v>
      </c>
      <c r="BM26" s="80">
        <v>2.2200000000000002</v>
      </c>
      <c r="BN26" s="80"/>
      <c r="BO26" s="80">
        <v>57.83</v>
      </c>
      <c r="BP26" s="80">
        <v>28.17</v>
      </c>
      <c r="BQ26" s="80">
        <v>1.48</v>
      </c>
      <c r="BR26" s="80">
        <v>4.45</v>
      </c>
      <c r="BS26" s="80"/>
      <c r="BT26" s="80">
        <v>15.57</v>
      </c>
      <c r="BU26" s="80">
        <v>0</v>
      </c>
      <c r="BV26" s="80"/>
      <c r="BW26" s="80">
        <v>2222.75</v>
      </c>
      <c r="BX26" s="24"/>
      <c r="BY26" s="33"/>
      <c r="BZ26" s="33"/>
      <c r="CA26" s="33"/>
      <c r="CB26" s="33"/>
      <c r="CC26" s="144">
        <v>2939.9300000000003</v>
      </c>
    </row>
    <row r="27" spans="1:82" s="9" customFormat="1" ht="13.5" customHeight="1" x14ac:dyDescent="0.2">
      <c r="A27" s="42" t="s">
        <v>84</v>
      </c>
      <c r="B27" s="17"/>
      <c r="C27" s="17"/>
      <c r="D27" s="17"/>
      <c r="E27" s="17"/>
      <c r="F27" s="17"/>
      <c r="G27" s="17"/>
      <c r="H27" s="17"/>
      <c r="I27" s="17"/>
      <c r="J27" s="17"/>
      <c r="K27" s="17"/>
      <c r="L27" s="17"/>
      <c r="M27" s="17"/>
      <c r="N27" s="17">
        <v>10.33</v>
      </c>
      <c r="O27" s="17">
        <v>1.17</v>
      </c>
      <c r="P27" s="17">
        <v>4.5599999999999996</v>
      </c>
      <c r="Q27" s="17">
        <v>3.1</v>
      </c>
      <c r="R27" s="17">
        <v>1.1599999999999999</v>
      </c>
      <c r="S27" s="17">
        <v>0.26</v>
      </c>
      <c r="T27" s="17">
        <v>0.12</v>
      </c>
      <c r="U27" s="17">
        <v>28.29</v>
      </c>
      <c r="V27" s="17">
        <v>3.12</v>
      </c>
      <c r="W27" s="17">
        <v>13.52</v>
      </c>
      <c r="X27" s="17">
        <v>0.52</v>
      </c>
      <c r="Y27" s="17">
        <v>0.12</v>
      </c>
      <c r="Z27" s="17">
        <v>1.76</v>
      </c>
      <c r="AA27" s="17">
        <v>0.3</v>
      </c>
      <c r="AB27" s="17">
        <v>1.17</v>
      </c>
      <c r="AC27" s="17">
        <v>12.11</v>
      </c>
      <c r="AD27" s="17">
        <v>1.29</v>
      </c>
      <c r="AE27" s="17">
        <v>3.47</v>
      </c>
      <c r="AF27" s="17">
        <v>1.1000000000000001</v>
      </c>
      <c r="AG27" s="17">
        <v>0.35</v>
      </c>
      <c r="AH27" s="17">
        <v>1.36</v>
      </c>
      <c r="AI27" s="17">
        <v>0.49</v>
      </c>
      <c r="AJ27" s="17">
        <v>0.27</v>
      </c>
      <c r="AK27" s="17">
        <v>1.22</v>
      </c>
      <c r="AL27" s="17"/>
      <c r="AM27" s="17">
        <v>0</v>
      </c>
      <c r="AN27" s="17">
        <v>0</v>
      </c>
      <c r="AO27" s="17">
        <v>1.48</v>
      </c>
      <c r="AP27" s="17">
        <v>2.2200000000000002</v>
      </c>
      <c r="AQ27" s="17">
        <v>0.74</v>
      </c>
      <c r="AR27" s="17"/>
      <c r="AS27" s="17">
        <v>0.74</v>
      </c>
      <c r="AT27" s="17">
        <v>0.74</v>
      </c>
      <c r="AU27" s="17">
        <v>0</v>
      </c>
      <c r="AV27" s="17"/>
      <c r="AW27" s="17">
        <v>33.36</v>
      </c>
      <c r="AX27" s="17">
        <v>1.48</v>
      </c>
      <c r="AY27" s="17">
        <v>5.19</v>
      </c>
      <c r="AZ27" s="17">
        <v>1.48</v>
      </c>
      <c r="BA27" s="17">
        <v>1.48</v>
      </c>
      <c r="BB27" s="17">
        <v>4.45</v>
      </c>
      <c r="BC27" s="17">
        <v>3.71</v>
      </c>
      <c r="BD27" s="17">
        <v>12.6</v>
      </c>
      <c r="BE27" s="17"/>
      <c r="BF27" s="17">
        <v>7.41</v>
      </c>
      <c r="BG27" s="17"/>
      <c r="BH27" s="17">
        <v>37.81</v>
      </c>
      <c r="BI27" s="17"/>
      <c r="BJ27" s="17">
        <v>2.2200000000000002</v>
      </c>
      <c r="BK27" s="17"/>
      <c r="BL27" s="17">
        <v>11.12</v>
      </c>
      <c r="BM27" s="17">
        <v>2.2200000000000002</v>
      </c>
      <c r="BN27" s="17"/>
      <c r="BO27" s="17">
        <v>57.83</v>
      </c>
      <c r="BP27" s="17">
        <v>28.17</v>
      </c>
      <c r="BQ27" s="17">
        <v>1.48</v>
      </c>
      <c r="BR27" s="17">
        <v>4.45</v>
      </c>
      <c r="BS27" s="17"/>
      <c r="BT27" s="17">
        <v>15.57</v>
      </c>
      <c r="BU27" s="17">
        <v>0</v>
      </c>
      <c r="BV27" s="17"/>
      <c r="BW27" s="17">
        <v>2222.75</v>
      </c>
      <c r="BX27" s="17"/>
      <c r="BY27" s="33"/>
      <c r="BZ27" s="33"/>
      <c r="CA27" s="33"/>
      <c r="CB27" s="33"/>
      <c r="CC27" s="145">
        <v>2551.86</v>
      </c>
      <c r="CD27" s="133"/>
    </row>
    <row r="28" spans="1:82" s="9" customFormat="1" ht="13.5" customHeight="1" x14ac:dyDescent="0.2">
      <c r="A28" s="41" t="s">
        <v>85</v>
      </c>
      <c r="B28" s="24"/>
      <c r="C28" s="24"/>
      <c r="D28" s="24"/>
      <c r="E28" s="24"/>
      <c r="F28" s="24"/>
      <c r="G28" s="24"/>
      <c r="H28" s="24">
        <v>24.71</v>
      </c>
      <c r="I28" s="24">
        <v>91.38</v>
      </c>
      <c r="J28" s="24">
        <v>1.94</v>
      </c>
      <c r="K28" s="24"/>
      <c r="L28" s="24"/>
      <c r="M28" s="24"/>
      <c r="N28" s="24">
        <v>24.3</v>
      </c>
      <c r="O28" s="24">
        <v>6.85</v>
      </c>
      <c r="P28" s="24">
        <v>9.16</v>
      </c>
      <c r="Q28" s="24">
        <v>2.6</v>
      </c>
      <c r="R28" s="24">
        <v>1.1000000000000001</v>
      </c>
      <c r="S28" s="24">
        <v>48.9</v>
      </c>
      <c r="T28" s="24">
        <v>0.56999999999999995</v>
      </c>
      <c r="U28" s="24">
        <v>7.24</v>
      </c>
      <c r="V28" s="24">
        <v>8.39</v>
      </c>
      <c r="W28" s="24">
        <v>12.68</v>
      </c>
      <c r="X28" s="24">
        <v>1.45</v>
      </c>
      <c r="Y28" s="24">
        <v>0.17</v>
      </c>
      <c r="Z28" s="24">
        <v>87.89</v>
      </c>
      <c r="AA28" s="24">
        <v>0.05</v>
      </c>
      <c r="AB28" s="24">
        <v>21.54</v>
      </c>
      <c r="AC28" s="24">
        <v>17.79</v>
      </c>
      <c r="AD28" s="24">
        <v>0.61</v>
      </c>
      <c r="AE28" s="24">
        <v>6.23</v>
      </c>
      <c r="AF28" s="24">
        <v>9.99</v>
      </c>
      <c r="AG28" s="24">
        <v>0.23</v>
      </c>
      <c r="AH28" s="24">
        <v>0.41</v>
      </c>
      <c r="AI28" s="24">
        <v>0.4</v>
      </c>
      <c r="AJ28" s="24">
        <v>0.09</v>
      </c>
      <c r="AK28" s="24">
        <v>1.4</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388.07000000000005</v>
      </c>
    </row>
    <row r="29" spans="1:82" s="9" customFormat="1" ht="13.5" customHeight="1" x14ac:dyDescent="0.2">
      <c r="A29" s="40" t="s">
        <v>86</v>
      </c>
      <c r="B29" s="17"/>
      <c r="C29" s="17"/>
      <c r="D29" s="17"/>
      <c r="E29" s="17"/>
      <c r="F29" s="17"/>
      <c r="G29" s="17"/>
      <c r="H29" s="51">
        <v>56.2</v>
      </c>
      <c r="I29" s="51">
        <v>200.68</v>
      </c>
      <c r="J29" s="51">
        <v>3.08</v>
      </c>
      <c r="K29" s="51"/>
      <c r="L29" s="51"/>
      <c r="M29" s="51"/>
      <c r="N29" s="51">
        <v>0.57999999999999996</v>
      </c>
      <c r="O29" s="51">
        <v>10.73</v>
      </c>
      <c r="P29" s="51">
        <v>0.44</v>
      </c>
      <c r="Q29" s="51">
        <v>0.5</v>
      </c>
      <c r="R29" s="51">
        <v>0.04</v>
      </c>
      <c r="S29" s="51">
        <v>737.64</v>
      </c>
      <c r="T29" s="51">
        <v>0.01</v>
      </c>
      <c r="U29" s="51">
        <v>1.49</v>
      </c>
      <c r="V29" s="51">
        <v>0.23</v>
      </c>
      <c r="W29" s="51">
        <v>3.69</v>
      </c>
      <c r="X29" s="51">
        <v>0.18</v>
      </c>
      <c r="Y29" s="51">
        <v>0.02</v>
      </c>
      <c r="Z29" s="51">
        <v>38.840000000000003</v>
      </c>
      <c r="AA29" s="51">
        <v>0</v>
      </c>
      <c r="AB29" s="51">
        <v>12.18</v>
      </c>
      <c r="AC29" s="51">
        <v>11.96</v>
      </c>
      <c r="AD29" s="51">
        <v>2.27</v>
      </c>
      <c r="AE29" s="51">
        <v>8.9</v>
      </c>
      <c r="AF29" s="51">
        <v>160.85</v>
      </c>
      <c r="AG29" s="51">
        <v>0.41</v>
      </c>
      <c r="AH29" s="51">
        <v>0.16</v>
      </c>
      <c r="AI29" s="51">
        <v>1.39</v>
      </c>
      <c r="AJ29" s="51">
        <v>0.01</v>
      </c>
      <c r="AK29" s="51">
        <v>0.01</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1252.4900000000002</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56.2</v>
      </c>
      <c r="I31" s="17">
        <v>200.68</v>
      </c>
      <c r="J31" s="17">
        <v>3.08</v>
      </c>
      <c r="K31" s="17"/>
      <c r="L31" s="17"/>
      <c r="M31" s="17"/>
      <c r="N31" s="17">
        <v>0.57999999999999996</v>
      </c>
      <c r="O31" s="17">
        <v>10.73</v>
      </c>
      <c r="P31" s="17">
        <v>0.44</v>
      </c>
      <c r="Q31" s="17">
        <v>0.5</v>
      </c>
      <c r="R31" s="17">
        <v>0.04</v>
      </c>
      <c r="S31" s="17">
        <v>737.64</v>
      </c>
      <c r="T31" s="17">
        <v>0.01</v>
      </c>
      <c r="U31" s="17">
        <v>1.49</v>
      </c>
      <c r="V31" s="17">
        <v>0.23</v>
      </c>
      <c r="W31" s="17">
        <v>3.69</v>
      </c>
      <c r="X31" s="17">
        <v>0.18</v>
      </c>
      <c r="Y31" s="17">
        <v>0.02</v>
      </c>
      <c r="Z31" s="17">
        <v>38.840000000000003</v>
      </c>
      <c r="AA31" s="17">
        <v>0</v>
      </c>
      <c r="AB31" s="17">
        <v>12.18</v>
      </c>
      <c r="AC31" s="17">
        <v>11.96</v>
      </c>
      <c r="AD31" s="17">
        <v>2.27</v>
      </c>
      <c r="AE31" s="17">
        <v>8.9</v>
      </c>
      <c r="AF31" s="17">
        <v>160.85</v>
      </c>
      <c r="AG31" s="17">
        <v>0.41</v>
      </c>
      <c r="AH31" s="17">
        <v>0.16</v>
      </c>
      <c r="AI31" s="17">
        <v>1.39</v>
      </c>
      <c r="AJ31" s="17">
        <v>0.01</v>
      </c>
      <c r="AK31" s="17">
        <v>0.01</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1252.4900000000002</v>
      </c>
    </row>
    <row r="32" spans="1:82" s="9" customFormat="1" ht="13.5" customHeight="1" x14ac:dyDescent="0.2">
      <c r="A32" s="43" t="s">
        <v>87</v>
      </c>
      <c r="B32" s="21"/>
      <c r="C32" s="21"/>
      <c r="D32" s="21"/>
      <c r="E32" s="21"/>
      <c r="F32" s="21"/>
      <c r="G32" s="21"/>
      <c r="H32" s="21">
        <v>80.91</v>
      </c>
      <c r="I32" s="21">
        <v>292.06</v>
      </c>
      <c r="J32" s="21">
        <v>5.0199999999999996</v>
      </c>
      <c r="K32" s="21"/>
      <c r="L32" s="21"/>
      <c r="M32" s="21"/>
      <c r="N32" s="21">
        <v>35.21</v>
      </c>
      <c r="O32" s="21">
        <v>18.75</v>
      </c>
      <c r="P32" s="21">
        <v>14.159999999999998</v>
      </c>
      <c r="Q32" s="21">
        <v>6.2</v>
      </c>
      <c r="R32" s="21">
        <v>2.2999999999999998</v>
      </c>
      <c r="S32" s="21">
        <v>786.8</v>
      </c>
      <c r="T32" s="21">
        <v>0.7</v>
      </c>
      <c r="U32" s="21">
        <v>37.020000000000003</v>
      </c>
      <c r="V32" s="21">
        <v>11.740000000000002</v>
      </c>
      <c r="W32" s="21">
        <v>29.89</v>
      </c>
      <c r="X32" s="21">
        <v>2.15</v>
      </c>
      <c r="Y32" s="21">
        <v>0.31000000000000005</v>
      </c>
      <c r="Z32" s="21">
        <v>128.49</v>
      </c>
      <c r="AA32" s="21">
        <v>0.35</v>
      </c>
      <c r="AB32" s="21">
        <v>34.89</v>
      </c>
      <c r="AC32" s="21">
        <v>41.86</v>
      </c>
      <c r="AD32" s="21">
        <v>4.17</v>
      </c>
      <c r="AE32" s="21">
        <v>18.600000000000001</v>
      </c>
      <c r="AF32" s="21">
        <v>171.94</v>
      </c>
      <c r="AG32" s="21">
        <v>0.99</v>
      </c>
      <c r="AH32" s="21">
        <v>1.93</v>
      </c>
      <c r="AI32" s="21">
        <v>2.2799999999999998</v>
      </c>
      <c r="AJ32" s="21">
        <v>0.37</v>
      </c>
      <c r="AK32" s="21">
        <v>2.63</v>
      </c>
      <c r="AL32" s="21"/>
      <c r="AM32" s="21">
        <v>0</v>
      </c>
      <c r="AN32" s="21">
        <v>0</v>
      </c>
      <c r="AO32" s="21">
        <v>1.48</v>
      </c>
      <c r="AP32" s="21">
        <v>2.2200000000000002</v>
      </c>
      <c r="AQ32" s="21">
        <v>0.74</v>
      </c>
      <c r="AR32" s="21"/>
      <c r="AS32" s="21">
        <v>0.74</v>
      </c>
      <c r="AT32" s="21">
        <v>0.74</v>
      </c>
      <c r="AU32" s="21">
        <v>0</v>
      </c>
      <c r="AV32" s="21"/>
      <c r="AW32" s="21">
        <v>33.36</v>
      </c>
      <c r="AX32" s="21">
        <v>1.48</v>
      </c>
      <c r="AY32" s="21">
        <v>5.19</v>
      </c>
      <c r="AZ32" s="21">
        <v>1.48</v>
      </c>
      <c r="BA32" s="21">
        <v>1.48</v>
      </c>
      <c r="BB32" s="21">
        <v>4.45</v>
      </c>
      <c r="BC32" s="21">
        <v>3.71</v>
      </c>
      <c r="BD32" s="21">
        <v>12.6</v>
      </c>
      <c r="BE32" s="21"/>
      <c r="BF32" s="21">
        <v>7.41</v>
      </c>
      <c r="BG32" s="21"/>
      <c r="BH32" s="21">
        <v>37.81</v>
      </c>
      <c r="BI32" s="21"/>
      <c r="BJ32" s="21">
        <v>2.2200000000000002</v>
      </c>
      <c r="BK32" s="21"/>
      <c r="BL32" s="21">
        <v>11.12</v>
      </c>
      <c r="BM32" s="21">
        <v>2.2200000000000002</v>
      </c>
      <c r="BN32" s="21"/>
      <c r="BO32" s="21">
        <v>57.83</v>
      </c>
      <c r="BP32" s="21">
        <v>28.17</v>
      </c>
      <c r="BQ32" s="21">
        <v>1.48</v>
      </c>
      <c r="BR32" s="21">
        <v>4.45</v>
      </c>
      <c r="BS32" s="21"/>
      <c r="BT32" s="21">
        <v>15.57</v>
      </c>
      <c r="BU32" s="21">
        <v>0</v>
      </c>
      <c r="BV32" s="21"/>
      <c r="BW32" s="21">
        <v>2222.75</v>
      </c>
      <c r="BX32" s="21"/>
      <c r="BY32" s="34"/>
      <c r="BZ32" s="34"/>
      <c r="CA32" s="34"/>
      <c r="CB32" s="34"/>
      <c r="CC32" s="139">
        <v>4192.42</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67845.75</v>
      </c>
      <c r="C34" s="80">
        <v>14348.12</v>
      </c>
      <c r="D34" s="80">
        <v>872.34</v>
      </c>
      <c r="E34" s="80">
        <v>11494.99</v>
      </c>
      <c r="F34" s="80">
        <v>2468.27</v>
      </c>
      <c r="G34" s="80"/>
      <c r="H34" s="80">
        <v>24.83</v>
      </c>
      <c r="I34" s="80">
        <v>90.72</v>
      </c>
      <c r="J34" s="80">
        <v>13.05</v>
      </c>
      <c r="K34" s="80">
        <v>17.239999999999998</v>
      </c>
      <c r="L34" s="80"/>
      <c r="M34" s="80"/>
      <c r="N34" s="80">
        <v>13.52</v>
      </c>
      <c r="O34" s="80">
        <v>4.46</v>
      </c>
      <c r="P34" s="80">
        <v>2.2999999999999998</v>
      </c>
      <c r="Q34" s="80">
        <v>0.33</v>
      </c>
      <c r="R34" s="80">
        <v>0</v>
      </c>
      <c r="S34" s="80">
        <v>14.68</v>
      </c>
      <c r="T34" s="80">
        <v>0.54</v>
      </c>
      <c r="U34" s="80">
        <v>15.31</v>
      </c>
      <c r="V34" s="80">
        <v>4.5999999999999996</v>
      </c>
      <c r="W34" s="80">
        <v>1.0900000000000001</v>
      </c>
      <c r="X34" s="80">
        <v>0.85</v>
      </c>
      <c r="Y34" s="80">
        <v>0.08</v>
      </c>
      <c r="Z34" s="80">
        <v>64.13</v>
      </c>
      <c r="AA34" s="80">
        <v>0.02</v>
      </c>
      <c r="AB34" s="80">
        <v>8.26</v>
      </c>
      <c r="AC34" s="80">
        <v>16.86</v>
      </c>
      <c r="AD34" s="80">
        <v>0.23</v>
      </c>
      <c r="AE34" s="80">
        <v>1.5</v>
      </c>
      <c r="AF34" s="80">
        <v>6.64</v>
      </c>
      <c r="AG34" s="80">
        <v>0.06</v>
      </c>
      <c r="AH34" s="80">
        <v>0.01</v>
      </c>
      <c r="AI34" s="80">
        <v>0.09</v>
      </c>
      <c r="AJ34" s="80">
        <v>0.03</v>
      </c>
      <c r="AK34" s="80">
        <v>0.63</v>
      </c>
      <c r="AL34" s="80"/>
      <c r="AM34" s="80">
        <v>72104.289999999994</v>
      </c>
      <c r="AN34" s="80"/>
      <c r="AO34" s="80"/>
      <c r="AP34" s="80">
        <v>2551.86</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171987.68</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67845.75</v>
      </c>
      <c r="C38" s="21">
        <v>14348.12</v>
      </c>
      <c r="D38" s="21">
        <v>872.34</v>
      </c>
      <c r="E38" s="21">
        <v>11494.99</v>
      </c>
      <c r="F38" s="21">
        <v>2468.27</v>
      </c>
      <c r="G38" s="21">
        <v>0</v>
      </c>
      <c r="H38" s="21">
        <v>24.83</v>
      </c>
      <c r="I38" s="21">
        <v>90.72</v>
      </c>
      <c r="J38" s="21">
        <v>13.05</v>
      </c>
      <c r="K38" s="21">
        <v>17.239999999999998</v>
      </c>
      <c r="L38" s="21"/>
      <c r="M38" s="21"/>
      <c r="N38" s="21">
        <v>13.52</v>
      </c>
      <c r="O38" s="21">
        <v>4.46</v>
      </c>
      <c r="P38" s="21">
        <v>2.2999999999999998</v>
      </c>
      <c r="Q38" s="21">
        <v>0.33</v>
      </c>
      <c r="R38" s="21">
        <v>0</v>
      </c>
      <c r="S38" s="21">
        <v>14.68</v>
      </c>
      <c r="T38" s="21">
        <v>0.54</v>
      </c>
      <c r="U38" s="21">
        <v>15.31</v>
      </c>
      <c r="V38" s="21">
        <v>4.5999999999999996</v>
      </c>
      <c r="W38" s="21">
        <v>1.0900000000000001</v>
      </c>
      <c r="X38" s="21">
        <v>0.85</v>
      </c>
      <c r="Y38" s="21">
        <v>0.08</v>
      </c>
      <c r="Z38" s="21">
        <v>64.13</v>
      </c>
      <c r="AA38" s="21">
        <v>0.02</v>
      </c>
      <c r="AB38" s="21">
        <v>8.26</v>
      </c>
      <c r="AC38" s="21">
        <v>16.86</v>
      </c>
      <c r="AD38" s="21">
        <v>0.23</v>
      </c>
      <c r="AE38" s="21">
        <v>1.5</v>
      </c>
      <c r="AF38" s="21">
        <v>6.64</v>
      </c>
      <c r="AG38" s="21">
        <v>0.06</v>
      </c>
      <c r="AH38" s="21">
        <v>0.01</v>
      </c>
      <c r="AI38" s="21">
        <v>0.09</v>
      </c>
      <c r="AJ38" s="21">
        <v>0.03</v>
      </c>
      <c r="AK38" s="21">
        <v>0.63</v>
      </c>
      <c r="AL38" s="21"/>
      <c r="AM38" s="21">
        <v>72104.289999999994</v>
      </c>
      <c r="AN38" s="21"/>
      <c r="AO38" s="21"/>
      <c r="AP38" s="21">
        <v>2551.86</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171987.68</v>
      </c>
    </row>
    <row r="39" spans="1:82" s="9" customFormat="1" ht="13.5" customHeight="1" x14ac:dyDescent="0.2">
      <c r="A39" s="48" t="s">
        <v>175</v>
      </c>
      <c r="B39" s="17">
        <v>16043.84</v>
      </c>
      <c r="C39" s="17">
        <v>3339.57</v>
      </c>
      <c r="D39" s="17"/>
      <c r="E39" s="17"/>
      <c r="F39" s="17"/>
      <c r="G39" s="17"/>
      <c r="H39" s="17">
        <v>2.69</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1026.74</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20412.84</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135691.5</v>
      </c>
      <c r="C44" s="29">
        <v>28696.240000000002</v>
      </c>
      <c r="D44" s="29">
        <v>1744.68</v>
      </c>
      <c r="E44" s="29">
        <v>22989.98</v>
      </c>
      <c r="F44" s="29">
        <v>4936.54</v>
      </c>
      <c r="G44" s="29"/>
      <c r="H44" s="29">
        <v>130.57</v>
      </c>
      <c r="I44" s="29">
        <v>473.5</v>
      </c>
      <c r="J44" s="29">
        <v>31.12</v>
      </c>
      <c r="K44" s="29">
        <v>34.479999999999997</v>
      </c>
      <c r="L44" s="29"/>
      <c r="M44" s="29"/>
      <c r="N44" s="29">
        <v>65.67</v>
      </c>
      <c r="O44" s="29">
        <v>32.58</v>
      </c>
      <c r="P44" s="29">
        <v>22.72</v>
      </c>
      <c r="Q44" s="29">
        <v>9.19</v>
      </c>
      <c r="R44" s="29">
        <v>2.36</v>
      </c>
      <c r="S44" s="29">
        <v>840.45999999999992</v>
      </c>
      <c r="T44" s="29">
        <v>1.93</v>
      </c>
      <c r="U44" s="29">
        <v>82.740000000000009</v>
      </c>
      <c r="V44" s="29">
        <v>27.07</v>
      </c>
      <c r="W44" s="29">
        <v>40.74</v>
      </c>
      <c r="X44" s="29">
        <v>4.5299999999999994</v>
      </c>
      <c r="Y44" s="29">
        <v>0.85</v>
      </c>
      <c r="Z44" s="29">
        <v>274.96000000000004</v>
      </c>
      <c r="AA44" s="29">
        <v>0.38</v>
      </c>
      <c r="AB44" s="29">
        <v>70.27000000000001</v>
      </c>
      <c r="AC44" s="29">
        <v>90.08</v>
      </c>
      <c r="AD44" s="29">
        <v>4.5500000000000007</v>
      </c>
      <c r="AE44" s="29">
        <v>41.81</v>
      </c>
      <c r="AF44" s="29">
        <v>193.01999999999998</v>
      </c>
      <c r="AG44" s="29">
        <v>1.07</v>
      </c>
      <c r="AH44" s="29">
        <v>2.0699999999999998</v>
      </c>
      <c r="AI44" s="29">
        <v>2.5999999999999996</v>
      </c>
      <c r="AJ44" s="29">
        <v>0.43000000000000005</v>
      </c>
      <c r="AK44" s="29">
        <v>3.46</v>
      </c>
      <c r="AL44" s="29"/>
      <c r="AM44" s="29">
        <v>144208.57999999999</v>
      </c>
      <c r="AN44" s="29">
        <v>0</v>
      </c>
      <c r="AO44" s="29">
        <v>3237.12</v>
      </c>
      <c r="AP44" s="29">
        <v>2554.08</v>
      </c>
      <c r="AQ44" s="29">
        <v>0.74</v>
      </c>
      <c r="AR44" s="29"/>
      <c r="AS44" s="29">
        <v>0.74</v>
      </c>
      <c r="AT44" s="29">
        <v>0.74</v>
      </c>
      <c r="AU44" s="29">
        <v>0</v>
      </c>
      <c r="AV44" s="29"/>
      <c r="AW44" s="29">
        <v>33.36</v>
      </c>
      <c r="AX44" s="29">
        <v>1.48</v>
      </c>
      <c r="AY44" s="29">
        <v>5.19</v>
      </c>
      <c r="AZ44" s="29">
        <v>1.48</v>
      </c>
      <c r="BA44" s="29">
        <v>1.48</v>
      </c>
      <c r="BB44" s="29">
        <v>4.45</v>
      </c>
      <c r="BC44" s="29">
        <v>3.71</v>
      </c>
      <c r="BD44" s="29">
        <v>12.6</v>
      </c>
      <c r="BE44" s="29"/>
      <c r="BF44" s="29">
        <v>7.41</v>
      </c>
      <c r="BG44" s="29"/>
      <c r="BH44" s="29">
        <v>37.81</v>
      </c>
      <c r="BI44" s="29"/>
      <c r="BJ44" s="29">
        <v>2.2200000000000002</v>
      </c>
      <c r="BK44" s="29"/>
      <c r="BL44" s="29">
        <v>11.12</v>
      </c>
      <c r="BM44" s="29">
        <v>2.2200000000000002</v>
      </c>
      <c r="BN44" s="29"/>
      <c r="BO44" s="29">
        <v>57.83</v>
      </c>
      <c r="BP44" s="29">
        <v>28.17</v>
      </c>
      <c r="BQ44" s="29">
        <v>1.48</v>
      </c>
      <c r="BR44" s="29">
        <v>4.45</v>
      </c>
      <c r="BS44" s="29"/>
      <c r="BT44" s="29">
        <v>15.57</v>
      </c>
      <c r="BU44" s="29">
        <v>0</v>
      </c>
      <c r="BV44" s="29"/>
      <c r="BW44" s="29">
        <v>2222.75</v>
      </c>
      <c r="BX44" s="29"/>
      <c r="BY44" s="29"/>
      <c r="BZ44" s="29"/>
      <c r="CA44" s="29">
        <v>172889.12000000002</v>
      </c>
      <c r="CB44" s="29"/>
      <c r="CC44" s="149">
        <v>521890.04999999981</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1:I2"/>
    <mergeCell ref="A3:I4"/>
    <mergeCell ref="A5:I5"/>
    <mergeCell ref="A7:A10"/>
    <mergeCell ref="B7:BW7"/>
    <mergeCell ref="BW8:BW9"/>
    <mergeCell ref="CC7:CC9"/>
    <mergeCell ref="B8:F8"/>
    <mergeCell ref="H8:L8"/>
    <mergeCell ref="N8:AK8"/>
    <mergeCell ref="AM8:AQ8"/>
    <mergeCell ref="AS8:AU8"/>
    <mergeCell ref="AW8:BD8"/>
    <mergeCell ref="BL8:BM8"/>
    <mergeCell ref="BO8:BR8"/>
    <mergeCell ref="BT8:BU8"/>
    <mergeCell ref="CA7:CA9"/>
    <mergeCell ref="BY8:BY9"/>
    <mergeCell ref="A46:I46"/>
    <mergeCell ref="A47:I47"/>
    <mergeCell ref="A49:I49"/>
    <mergeCell ref="A50:I50"/>
    <mergeCell ref="A51:I51"/>
  </mergeCells>
  <hyperlinks>
    <hyperlink ref="CC5" location="Índice!A1" display="Ìndice" xr:uid="{0D6E969C-FC8F-46AA-9800-4B5C87CCBBE0}"/>
  </hyperlinks>
  <printOptions horizontalCentered="1" verticalCentered="1"/>
  <pageMargins left="0.75000000000000011" right="0.75000000000000011" top="1" bottom="1" header="0.5" footer="0.5"/>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2F81-2E93-4F21-B394-72F7BF5335FB}">
  <sheetPr>
    <pageSetUpPr fitToPage="1"/>
  </sheetPr>
  <dimension ref="A1:CD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252</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67845.75</v>
      </c>
      <c r="C13" s="51">
        <v>14348.119999999999</v>
      </c>
      <c r="D13" s="51">
        <v>872.32999999999993</v>
      </c>
      <c r="E13" s="51">
        <v>11494.99</v>
      </c>
      <c r="F13" s="51">
        <v>2468.27</v>
      </c>
      <c r="G13" s="51"/>
      <c r="H13" s="51">
        <v>4.24</v>
      </c>
      <c r="I13" s="51">
        <v>90.7</v>
      </c>
      <c r="J13" s="51">
        <v>5</v>
      </c>
      <c r="K13" s="51">
        <v>17.239999999999998</v>
      </c>
      <c r="L13" s="51"/>
      <c r="M13" s="51"/>
      <c r="N13" s="51">
        <v>16.759999999999998</v>
      </c>
      <c r="O13" s="51">
        <v>8.91</v>
      </c>
      <c r="P13" s="51">
        <v>6.12</v>
      </c>
      <c r="Q13" s="51">
        <v>2.64</v>
      </c>
      <c r="R13" s="51">
        <v>0.05</v>
      </c>
      <c r="S13" s="51">
        <v>38.980000000000004</v>
      </c>
      <c r="T13" s="51">
        <v>0.67999999999999994</v>
      </c>
      <c r="U13" s="51">
        <v>30.409999999999997</v>
      </c>
      <c r="V13" s="51">
        <v>10.71</v>
      </c>
      <c r="W13" s="51">
        <v>9.6999999999999993</v>
      </c>
      <c r="X13" s="51">
        <v>1.44</v>
      </c>
      <c r="Y13" s="51">
        <v>0.44</v>
      </c>
      <c r="Z13" s="51">
        <v>82.070000000000007</v>
      </c>
      <c r="AA13" s="51">
        <v>0.01</v>
      </c>
      <c r="AB13" s="51">
        <v>27.020000000000003</v>
      </c>
      <c r="AC13" s="51">
        <v>31.090000000000003</v>
      </c>
      <c r="AD13" s="51">
        <v>0.08</v>
      </c>
      <c r="AE13" s="51">
        <v>21.25</v>
      </c>
      <c r="AF13" s="51">
        <v>7.1800000000000006</v>
      </c>
      <c r="AG13" s="51">
        <v>0.01</v>
      </c>
      <c r="AH13" s="51">
        <v>0.08</v>
      </c>
      <c r="AI13" s="51">
        <v>0.22999999999999998</v>
      </c>
      <c r="AJ13" s="51">
        <v>0.01</v>
      </c>
      <c r="AK13" s="51">
        <v>0.19</v>
      </c>
      <c r="AL13" s="51"/>
      <c r="AM13" s="51">
        <v>72104.289999999994</v>
      </c>
      <c r="AN13" s="51"/>
      <c r="AO13" s="51">
        <v>3303.91</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172850.9</v>
      </c>
    </row>
    <row r="14" spans="1:81" s="9" customFormat="1" ht="13.5" customHeight="1" x14ac:dyDescent="0.2">
      <c r="A14" s="27" t="s">
        <v>188</v>
      </c>
      <c r="B14" s="24">
        <v>14926.06</v>
      </c>
      <c r="C14" s="24">
        <v>3156.59</v>
      </c>
      <c r="D14" s="24">
        <v>771.14</v>
      </c>
      <c r="E14" s="24">
        <v>2528.9</v>
      </c>
      <c r="F14" s="24">
        <v>2468.27</v>
      </c>
      <c r="G14" s="24"/>
      <c r="H14" s="24">
        <v>2.39</v>
      </c>
      <c r="I14" s="24">
        <v>71.28</v>
      </c>
      <c r="J14" s="24">
        <v>4.21</v>
      </c>
      <c r="K14" s="24">
        <v>17.239999999999998</v>
      </c>
      <c r="L14" s="24"/>
      <c r="M14" s="24"/>
      <c r="N14" s="24">
        <v>7.15</v>
      </c>
      <c r="O14" s="24">
        <v>4.75</v>
      </c>
      <c r="P14" s="24">
        <v>2.5</v>
      </c>
      <c r="Q14" s="24">
        <v>0.18</v>
      </c>
      <c r="R14" s="24">
        <v>0</v>
      </c>
      <c r="S14" s="24">
        <v>25.05</v>
      </c>
      <c r="T14" s="24">
        <v>0.28999999999999998</v>
      </c>
      <c r="U14" s="24">
        <v>29.08</v>
      </c>
      <c r="V14" s="24">
        <v>7.11</v>
      </c>
      <c r="W14" s="24">
        <v>6.37</v>
      </c>
      <c r="X14" s="24">
        <v>0.66</v>
      </c>
      <c r="Y14" s="24">
        <v>0.4</v>
      </c>
      <c r="Z14" s="24">
        <v>72.400000000000006</v>
      </c>
      <c r="AA14" s="24">
        <v>0</v>
      </c>
      <c r="AB14" s="24">
        <v>26.67</v>
      </c>
      <c r="AC14" s="24">
        <v>26.1</v>
      </c>
      <c r="AD14" s="24">
        <v>0.03</v>
      </c>
      <c r="AE14" s="24">
        <v>18.32</v>
      </c>
      <c r="AF14" s="24">
        <v>6.15</v>
      </c>
      <c r="AG14" s="24">
        <v>0</v>
      </c>
      <c r="AH14" s="24">
        <v>0</v>
      </c>
      <c r="AI14" s="24">
        <v>0.02</v>
      </c>
      <c r="AJ14" s="24">
        <v>0</v>
      </c>
      <c r="AK14" s="24">
        <v>0.13</v>
      </c>
      <c r="AL14" s="24"/>
      <c r="AM14" s="24">
        <v>72104.289999999994</v>
      </c>
      <c r="AN14" s="24"/>
      <c r="AO14" s="24">
        <v>3237.83</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99521.56</v>
      </c>
    </row>
    <row r="15" spans="1:81" s="9" customFormat="1" ht="13.5" customHeight="1" x14ac:dyDescent="0.2">
      <c r="A15" s="15" t="s">
        <v>189</v>
      </c>
      <c r="B15" s="17">
        <v>678.46</v>
      </c>
      <c r="C15" s="17">
        <v>143.47999999999999</v>
      </c>
      <c r="D15" s="17">
        <v>101.19</v>
      </c>
      <c r="E15" s="17">
        <v>114.95</v>
      </c>
      <c r="F15" s="17">
        <v>0</v>
      </c>
      <c r="G15" s="17"/>
      <c r="H15" s="17">
        <v>1.85</v>
      </c>
      <c r="I15" s="17">
        <v>19.420000000000002</v>
      </c>
      <c r="J15" s="17">
        <v>0.79</v>
      </c>
      <c r="K15" s="17"/>
      <c r="L15" s="17"/>
      <c r="M15" s="17"/>
      <c r="N15" s="17">
        <v>9.61</v>
      </c>
      <c r="O15" s="17">
        <v>4.16</v>
      </c>
      <c r="P15" s="17">
        <v>3.62</v>
      </c>
      <c r="Q15" s="17">
        <v>2.46</v>
      </c>
      <c r="R15" s="17">
        <v>0.05</v>
      </c>
      <c r="S15" s="17">
        <v>13.93</v>
      </c>
      <c r="T15" s="17">
        <v>0.39</v>
      </c>
      <c r="U15" s="17">
        <v>1.33</v>
      </c>
      <c r="V15" s="17">
        <v>3.6</v>
      </c>
      <c r="W15" s="17">
        <v>3.33</v>
      </c>
      <c r="X15" s="17">
        <v>0.78</v>
      </c>
      <c r="Y15" s="17">
        <v>0.04</v>
      </c>
      <c r="Z15" s="17">
        <v>9.67</v>
      </c>
      <c r="AA15" s="17">
        <v>0.01</v>
      </c>
      <c r="AB15" s="17">
        <v>0.35</v>
      </c>
      <c r="AC15" s="17">
        <v>4.99</v>
      </c>
      <c r="AD15" s="17">
        <v>0.05</v>
      </c>
      <c r="AE15" s="17">
        <v>2.93</v>
      </c>
      <c r="AF15" s="17">
        <v>1.03</v>
      </c>
      <c r="AG15" s="17">
        <v>0.01</v>
      </c>
      <c r="AH15" s="17">
        <v>0.08</v>
      </c>
      <c r="AI15" s="17">
        <v>0.21</v>
      </c>
      <c r="AJ15" s="17">
        <v>0.01</v>
      </c>
      <c r="AK15" s="17">
        <v>0.06</v>
      </c>
      <c r="AL15" s="17"/>
      <c r="AM15" s="17"/>
      <c r="AN15" s="17"/>
      <c r="AO15" s="17">
        <v>66.08</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1188.9199999999996</v>
      </c>
    </row>
    <row r="16" spans="1:81" s="9" customFormat="1" ht="13.5" customHeight="1" x14ac:dyDescent="0.2">
      <c r="A16" s="27" t="s">
        <v>219</v>
      </c>
      <c r="B16" s="24">
        <v>52241.23</v>
      </c>
      <c r="C16" s="24">
        <v>11048.05</v>
      </c>
      <c r="D16" s="24">
        <v>0</v>
      </c>
      <c r="E16" s="24">
        <v>8851.14</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72140.42</v>
      </c>
    </row>
    <row r="17" spans="1:82" s="9" customFormat="1" ht="13.5" customHeight="1" x14ac:dyDescent="0.2">
      <c r="A17" s="90" t="s">
        <v>76</v>
      </c>
      <c r="B17" s="91"/>
      <c r="C17" s="91"/>
      <c r="D17" s="91"/>
      <c r="E17" s="91"/>
      <c r="F17" s="91"/>
      <c r="G17" s="91"/>
      <c r="H17" s="91">
        <v>20.59</v>
      </c>
      <c r="I17" s="91">
        <v>0.01</v>
      </c>
      <c r="J17" s="91">
        <v>8.0500000000000007</v>
      </c>
      <c r="K17" s="91"/>
      <c r="L17" s="91"/>
      <c r="M17" s="91"/>
      <c r="N17" s="91">
        <v>0.18</v>
      </c>
      <c r="O17" s="91">
        <v>0.46</v>
      </c>
      <c r="P17" s="91">
        <v>0.14000000000000001</v>
      </c>
      <c r="Q17" s="91">
        <v>0.02</v>
      </c>
      <c r="R17" s="91">
        <v>0.01</v>
      </c>
      <c r="S17" s="91">
        <v>0</v>
      </c>
      <c r="T17" s="91">
        <v>0</v>
      </c>
      <c r="U17" s="91">
        <v>0</v>
      </c>
      <c r="V17" s="91">
        <v>0.02</v>
      </c>
      <c r="W17" s="91">
        <v>0.06</v>
      </c>
      <c r="X17" s="91">
        <v>0.09</v>
      </c>
      <c r="Y17" s="91">
        <v>0.03</v>
      </c>
      <c r="Z17" s="91">
        <v>0.27</v>
      </c>
      <c r="AA17" s="91">
        <v>0.01</v>
      </c>
      <c r="AB17" s="91">
        <v>0.11</v>
      </c>
      <c r="AC17" s="91">
        <v>0.29000000000000004</v>
      </c>
      <c r="AD17" s="91">
        <v>7.0000000000000007E-2</v>
      </c>
      <c r="AE17" s="91">
        <v>0.46</v>
      </c>
      <c r="AF17" s="91">
        <v>7.26</v>
      </c>
      <c r="AG17" s="91">
        <v>0.01</v>
      </c>
      <c r="AH17" s="91">
        <v>0.05</v>
      </c>
      <c r="AI17" s="91">
        <v>0</v>
      </c>
      <c r="AJ17" s="91">
        <v>0.02</v>
      </c>
      <c r="AK17" s="91">
        <v>0.01</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38.22</v>
      </c>
    </row>
    <row r="18" spans="1:82" s="9" customFormat="1" ht="13.5" customHeight="1" x14ac:dyDescent="0.2">
      <c r="A18" s="27" t="s">
        <v>77</v>
      </c>
      <c r="B18" s="24"/>
      <c r="C18" s="24"/>
      <c r="D18" s="24"/>
      <c r="E18" s="24"/>
      <c r="F18" s="24"/>
      <c r="G18" s="24"/>
      <c r="H18" s="24">
        <v>19.39</v>
      </c>
      <c r="I18" s="24">
        <v>0.01</v>
      </c>
      <c r="J18" s="24">
        <v>8.0500000000000007</v>
      </c>
      <c r="K18" s="24"/>
      <c r="L18" s="24"/>
      <c r="M18" s="24"/>
      <c r="N18" s="24">
        <v>0.18</v>
      </c>
      <c r="O18" s="24">
        <v>0.46</v>
      </c>
      <c r="P18" s="24">
        <v>0.14000000000000001</v>
      </c>
      <c r="Q18" s="24">
        <v>0.02</v>
      </c>
      <c r="R18" s="24">
        <v>0.01</v>
      </c>
      <c r="S18" s="24">
        <v>0</v>
      </c>
      <c r="T18" s="24">
        <v>0</v>
      </c>
      <c r="U18" s="24">
        <v>0</v>
      </c>
      <c r="V18" s="24">
        <v>0.02</v>
      </c>
      <c r="W18" s="24">
        <v>0.06</v>
      </c>
      <c r="X18" s="24">
        <v>0.09</v>
      </c>
      <c r="Y18" s="24">
        <v>0.03</v>
      </c>
      <c r="Z18" s="24">
        <v>0.27</v>
      </c>
      <c r="AA18" s="24">
        <v>0.01</v>
      </c>
      <c r="AB18" s="24">
        <v>0.11</v>
      </c>
      <c r="AC18" s="24">
        <v>0.28000000000000003</v>
      </c>
      <c r="AD18" s="24">
        <v>7.0000000000000007E-2</v>
      </c>
      <c r="AE18" s="24">
        <v>0.46</v>
      </c>
      <c r="AF18" s="24">
        <v>7.26</v>
      </c>
      <c r="AG18" s="24">
        <v>0.01</v>
      </c>
      <c r="AH18" s="24">
        <v>0.05</v>
      </c>
      <c r="AI18" s="24">
        <v>0</v>
      </c>
      <c r="AJ18" s="24">
        <v>0.02</v>
      </c>
      <c r="AK18" s="24">
        <v>0.01</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37.010000000000005</v>
      </c>
    </row>
    <row r="19" spans="1:82" s="9" customFormat="1" ht="13.5" customHeight="1" x14ac:dyDescent="0.2">
      <c r="A19" s="15" t="s">
        <v>220</v>
      </c>
      <c r="B19" s="17"/>
      <c r="C19" s="17"/>
      <c r="D19" s="17"/>
      <c r="E19" s="17"/>
      <c r="F19" s="17"/>
      <c r="G19" s="17"/>
      <c r="H19" s="17">
        <v>1.2</v>
      </c>
      <c r="I19" s="17">
        <v>0</v>
      </c>
      <c r="J19" s="17">
        <v>0</v>
      </c>
      <c r="K19" s="17"/>
      <c r="L19" s="17"/>
      <c r="M19" s="17"/>
      <c r="N19" s="17">
        <v>0</v>
      </c>
      <c r="O19" s="17">
        <v>0</v>
      </c>
      <c r="P19" s="17">
        <v>0</v>
      </c>
      <c r="Q19" s="17">
        <v>0</v>
      </c>
      <c r="R19" s="17">
        <v>0</v>
      </c>
      <c r="S19" s="17">
        <v>0</v>
      </c>
      <c r="T19" s="17">
        <v>0</v>
      </c>
      <c r="U19" s="17">
        <v>0</v>
      </c>
      <c r="V19" s="17">
        <v>0</v>
      </c>
      <c r="W19" s="17">
        <v>0</v>
      </c>
      <c r="X19" s="17">
        <v>0</v>
      </c>
      <c r="Y19" s="17">
        <v>0</v>
      </c>
      <c r="Z19" s="17">
        <v>0</v>
      </c>
      <c r="AA19" s="17">
        <v>0</v>
      </c>
      <c r="AB19" s="17">
        <v>0</v>
      </c>
      <c r="AC19" s="17">
        <v>0.01</v>
      </c>
      <c r="AD19" s="17">
        <v>0</v>
      </c>
      <c r="AE19" s="17">
        <v>0</v>
      </c>
      <c r="AF19" s="17">
        <v>0</v>
      </c>
      <c r="AG19" s="17">
        <v>0</v>
      </c>
      <c r="AH19" s="17">
        <v>0</v>
      </c>
      <c r="AI19" s="17">
        <v>0</v>
      </c>
      <c r="AJ19" s="17">
        <v>0</v>
      </c>
      <c r="AK19" s="17">
        <v>0</v>
      </c>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1.21</v>
      </c>
    </row>
    <row r="20" spans="1:82" s="9" customFormat="1" ht="13.5" customHeight="1" x14ac:dyDescent="0.2">
      <c r="A20" s="19" t="s">
        <v>95</v>
      </c>
      <c r="B20" s="21">
        <v>67845.75</v>
      </c>
      <c r="C20" s="21">
        <v>14348.119999999999</v>
      </c>
      <c r="D20" s="21">
        <v>872.32999999999993</v>
      </c>
      <c r="E20" s="21">
        <v>11494.99</v>
      </c>
      <c r="F20" s="21">
        <v>2468.27</v>
      </c>
      <c r="G20" s="21"/>
      <c r="H20" s="21">
        <v>24.83</v>
      </c>
      <c r="I20" s="21">
        <v>90.710000000000008</v>
      </c>
      <c r="J20" s="21">
        <v>13.05</v>
      </c>
      <c r="K20" s="21">
        <v>17.239999999999998</v>
      </c>
      <c r="L20" s="21"/>
      <c r="M20" s="21"/>
      <c r="N20" s="21">
        <v>16.939999999999998</v>
      </c>
      <c r="O20" s="21">
        <v>9.370000000000001</v>
      </c>
      <c r="P20" s="21">
        <v>6.26</v>
      </c>
      <c r="Q20" s="21">
        <v>2.66</v>
      </c>
      <c r="R20" s="21">
        <v>6.0000000000000005E-2</v>
      </c>
      <c r="S20" s="21">
        <v>38.980000000000004</v>
      </c>
      <c r="T20" s="21">
        <v>0.67999999999999994</v>
      </c>
      <c r="U20" s="21">
        <v>30.409999999999997</v>
      </c>
      <c r="V20" s="21">
        <v>10.73</v>
      </c>
      <c r="W20" s="21">
        <v>9.76</v>
      </c>
      <c r="X20" s="21">
        <v>1.53</v>
      </c>
      <c r="Y20" s="21">
        <v>0.47</v>
      </c>
      <c r="Z20" s="21">
        <v>82.34</v>
      </c>
      <c r="AA20" s="21">
        <v>0.02</v>
      </c>
      <c r="AB20" s="21">
        <v>27.130000000000003</v>
      </c>
      <c r="AC20" s="21">
        <v>31.380000000000003</v>
      </c>
      <c r="AD20" s="21">
        <v>0.15000000000000002</v>
      </c>
      <c r="AE20" s="21">
        <v>21.71</v>
      </c>
      <c r="AF20" s="21">
        <v>14.440000000000001</v>
      </c>
      <c r="AG20" s="21">
        <v>0.02</v>
      </c>
      <c r="AH20" s="21">
        <v>0.13</v>
      </c>
      <c r="AI20" s="21">
        <v>0.22999999999999998</v>
      </c>
      <c r="AJ20" s="21">
        <v>0.03</v>
      </c>
      <c r="AK20" s="21">
        <v>0.2</v>
      </c>
      <c r="AL20" s="21"/>
      <c r="AM20" s="21">
        <v>72104.289999999994</v>
      </c>
      <c r="AN20" s="21"/>
      <c r="AO20" s="21">
        <v>3303.91</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172889.12000000002</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15.26</v>
      </c>
      <c r="J22" s="24">
        <v>2.14</v>
      </c>
      <c r="K22" s="24"/>
      <c r="L22" s="24"/>
      <c r="M22" s="24"/>
      <c r="N22" s="24">
        <v>13.96</v>
      </c>
      <c r="O22" s="24">
        <v>2.74</v>
      </c>
      <c r="P22" s="24">
        <v>5.32</v>
      </c>
      <c r="Q22" s="24">
        <v>3.15</v>
      </c>
      <c r="R22" s="24">
        <v>2.58</v>
      </c>
      <c r="S22" s="24">
        <v>0.03</v>
      </c>
      <c r="T22" s="24">
        <v>0.3</v>
      </c>
      <c r="U22" s="24">
        <v>4.54</v>
      </c>
      <c r="V22" s="24">
        <v>7.47</v>
      </c>
      <c r="W22" s="24">
        <v>8.9700000000000006</v>
      </c>
      <c r="X22" s="24">
        <v>0.67</v>
      </c>
      <c r="Y22" s="24">
        <v>0.17</v>
      </c>
      <c r="Z22" s="24">
        <v>1.89</v>
      </c>
      <c r="AA22" s="24">
        <v>0.35</v>
      </c>
      <c r="AB22" s="24">
        <v>9.61</v>
      </c>
      <c r="AC22" s="24">
        <v>12.44</v>
      </c>
      <c r="AD22" s="24">
        <v>2.2400000000000002</v>
      </c>
      <c r="AE22" s="24">
        <v>4.92</v>
      </c>
      <c r="AF22" s="24">
        <v>5.94</v>
      </c>
      <c r="AG22" s="24">
        <v>0.55000000000000004</v>
      </c>
      <c r="AH22" s="24">
        <v>1.42</v>
      </c>
      <c r="AI22" s="24">
        <v>0.53</v>
      </c>
      <c r="AJ22" s="24">
        <v>0.31</v>
      </c>
      <c r="AK22" s="24">
        <v>2.64</v>
      </c>
      <c r="AL22" s="24"/>
      <c r="AM22" s="24"/>
      <c r="AN22" s="24"/>
      <c r="AO22" s="24"/>
      <c r="AP22" s="24"/>
      <c r="AQ22" s="24"/>
      <c r="AR22" s="24"/>
      <c r="AS22" s="24">
        <v>1.24</v>
      </c>
      <c r="AT22" s="24">
        <v>4.9400000000000004</v>
      </c>
      <c r="AU22" s="24">
        <v>0</v>
      </c>
      <c r="AV22" s="24"/>
      <c r="AW22" s="24">
        <v>115.56</v>
      </c>
      <c r="AX22" s="24">
        <v>6.8</v>
      </c>
      <c r="AY22" s="24">
        <v>1.85</v>
      </c>
      <c r="AZ22" s="24">
        <v>0</v>
      </c>
      <c r="BA22" s="24">
        <v>0.62</v>
      </c>
      <c r="BB22" s="24">
        <v>8.0299999999999994</v>
      </c>
      <c r="BC22" s="24">
        <v>0.62</v>
      </c>
      <c r="BD22" s="24">
        <v>51.91</v>
      </c>
      <c r="BE22" s="24"/>
      <c r="BF22" s="24">
        <v>29.04</v>
      </c>
      <c r="BG22" s="24"/>
      <c r="BH22" s="24">
        <v>97.02</v>
      </c>
      <c r="BI22" s="24"/>
      <c r="BJ22" s="24">
        <v>10.51</v>
      </c>
      <c r="BK22" s="24"/>
      <c r="BL22" s="24">
        <v>42.64</v>
      </c>
      <c r="BM22" s="24">
        <v>8.65</v>
      </c>
      <c r="BN22" s="24"/>
      <c r="BO22" s="24">
        <v>171.79</v>
      </c>
      <c r="BP22" s="24">
        <v>131.01</v>
      </c>
      <c r="BQ22" s="24">
        <v>4.33</v>
      </c>
      <c r="BR22" s="24">
        <v>17.3</v>
      </c>
      <c r="BS22" s="24"/>
      <c r="BT22" s="24">
        <v>45.11</v>
      </c>
      <c r="BU22" s="24">
        <v>0</v>
      </c>
      <c r="BV22" s="24"/>
      <c r="BW22" s="24">
        <v>2215.39</v>
      </c>
      <c r="BX22" s="24"/>
      <c r="BY22" s="24"/>
      <c r="BZ22" s="24"/>
      <c r="CA22" s="58"/>
      <c r="CB22" s="58"/>
      <c r="CC22" s="141">
        <v>3074.5</v>
      </c>
    </row>
    <row r="23" spans="1:82" s="9" customFormat="1" ht="13.5" customHeight="1" x14ac:dyDescent="0.2">
      <c r="A23" s="16" t="s">
        <v>97</v>
      </c>
      <c r="B23" s="17">
        <v>67845.75</v>
      </c>
      <c r="C23" s="17">
        <v>14348.12</v>
      </c>
      <c r="D23" s="17">
        <v>872.34</v>
      </c>
      <c r="E23" s="17">
        <v>11494.99</v>
      </c>
      <c r="F23" s="17">
        <v>2468.27</v>
      </c>
      <c r="G23" s="17"/>
      <c r="H23" s="17">
        <v>24.83</v>
      </c>
      <c r="I23" s="17">
        <v>90.72</v>
      </c>
      <c r="J23" s="17">
        <v>13.05</v>
      </c>
      <c r="K23" s="17">
        <v>17.239999999999998</v>
      </c>
      <c r="L23" s="17"/>
      <c r="M23" s="17"/>
      <c r="N23" s="17">
        <v>16.940000000000001</v>
      </c>
      <c r="O23" s="17">
        <v>9.3699999999999992</v>
      </c>
      <c r="P23" s="17">
        <v>6.26</v>
      </c>
      <c r="Q23" s="17">
        <v>2.66</v>
      </c>
      <c r="R23" s="17">
        <v>0.06</v>
      </c>
      <c r="S23" s="17">
        <v>38.979999999999997</v>
      </c>
      <c r="T23" s="17">
        <v>0.69</v>
      </c>
      <c r="U23" s="17">
        <v>30.41</v>
      </c>
      <c r="V23" s="17">
        <v>10.73</v>
      </c>
      <c r="W23" s="17">
        <v>9.76</v>
      </c>
      <c r="X23" s="17">
        <v>1.53</v>
      </c>
      <c r="Y23" s="17">
        <v>0.46</v>
      </c>
      <c r="Z23" s="17">
        <v>82.34</v>
      </c>
      <c r="AA23" s="17">
        <v>0.01</v>
      </c>
      <c r="AB23" s="17">
        <v>27.12</v>
      </c>
      <c r="AC23" s="17">
        <v>31.36</v>
      </c>
      <c r="AD23" s="17">
        <v>0.15</v>
      </c>
      <c r="AE23" s="17">
        <v>21.71</v>
      </c>
      <c r="AF23" s="17">
        <v>14.44</v>
      </c>
      <c r="AG23" s="17">
        <v>0.02</v>
      </c>
      <c r="AH23" s="17">
        <v>0.13</v>
      </c>
      <c r="AI23" s="17">
        <v>0.23</v>
      </c>
      <c r="AJ23" s="17">
        <v>0.03</v>
      </c>
      <c r="AK23" s="17">
        <v>0.2</v>
      </c>
      <c r="AL23" s="17"/>
      <c r="AM23" s="17">
        <v>72104.289999999994</v>
      </c>
      <c r="AN23" s="17"/>
      <c r="AO23" s="17">
        <v>161.13999999999999</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169746.33000000002</v>
      </c>
    </row>
    <row r="24" spans="1:82" s="9" customFormat="1" ht="13.5" customHeight="1" x14ac:dyDescent="0.2">
      <c r="A24" s="19" t="s">
        <v>82</v>
      </c>
      <c r="B24" s="21">
        <v>67845.75</v>
      </c>
      <c r="C24" s="21">
        <v>14348.12</v>
      </c>
      <c r="D24" s="21">
        <v>872.34</v>
      </c>
      <c r="E24" s="21">
        <v>11494.99</v>
      </c>
      <c r="F24" s="21">
        <v>2468.27</v>
      </c>
      <c r="G24" s="21"/>
      <c r="H24" s="21">
        <v>24.83</v>
      </c>
      <c r="I24" s="21">
        <v>105.98</v>
      </c>
      <c r="J24" s="21">
        <v>15.190000000000001</v>
      </c>
      <c r="K24" s="21">
        <v>17.239999999999998</v>
      </c>
      <c r="L24" s="21"/>
      <c r="M24" s="21"/>
      <c r="N24" s="21">
        <v>30.900000000000002</v>
      </c>
      <c r="O24" s="21">
        <v>12.11</v>
      </c>
      <c r="P24" s="21">
        <v>11.58</v>
      </c>
      <c r="Q24" s="21">
        <v>5.8100000000000005</v>
      </c>
      <c r="R24" s="21">
        <v>2.64</v>
      </c>
      <c r="S24" s="21">
        <v>39.01</v>
      </c>
      <c r="T24" s="21">
        <v>0.99</v>
      </c>
      <c r="U24" s="21">
        <v>34.950000000000003</v>
      </c>
      <c r="V24" s="21">
        <v>18.2</v>
      </c>
      <c r="W24" s="21">
        <v>18.73</v>
      </c>
      <c r="X24" s="21">
        <v>2.2000000000000002</v>
      </c>
      <c r="Y24" s="21">
        <v>0.63</v>
      </c>
      <c r="Z24" s="21">
        <v>84.23</v>
      </c>
      <c r="AA24" s="21">
        <v>0.36</v>
      </c>
      <c r="AB24" s="21">
        <v>36.730000000000004</v>
      </c>
      <c r="AC24" s="21">
        <v>43.8</v>
      </c>
      <c r="AD24" s="21">
        <v>2.39</v>
      </c>
      <c r="AE24" s="21">
        <v>26.630000000000003</v>
      </c>
      <c r="AF24" s="21">
        <v>20.38</v>
      </c>
      <c r="AG24" s="21">
        <v>0.57000000000000006</v>
      </c>
      <c r="AH24" s="21">
        <v>1.5499999999999998</v>
      </c>
      <c r="AI24" s="21">
        <v>0.76</v>
      </c>
      <c r="AJ24" s="21">
        <v>0.33999999999999997</v>
      </c>
      <c r="AK24" s="21">
        <v>2.8400000000000003</v>
      </c>
      <c r="AL24" s="21"/>
      <c r="AM24" s="21">
        <v>72104.289999999994</v>
      </c>
      <c r="AN24" s="21"/>
      <c r="AO24" s="21">
        <v>161.13999999999999</v>
      </c>
      <c r="AP24" s="21"/>
      <c r="AQ24" s="21"/>
      <c r="AR24" s="21"/>
      <c r="AS24" s="21">
        <v>1.24</v>
      </c>
      <c r="AT24" s="21">
        <v>4.9400000000000004</v>
      </c>
      <c r="AU24" s="21">
        <v>0</v>
      </c>
      <c r="AV24" s="21"/>
      <c r="AW24" s="21">
        <v>115.56</v>
      </c>
      <c r="AX24" s="21">
        <v>6.8</v>
      </c>
      <c r="AY24" s="21">
        <v>1.85</v>
      </c>
      <c r="AZ24" s="21">
        <v>0</v>
      </c>
      <c r="BA24" s="21">
        <v>0.62</v>
      </c>
      <c r="BB24" s="21">
        <v>8.0299999999999994</v>
      </c>
      <c r="BC24" s="21">
        <v>0.62</v>
      </c>
      <c r="BD24" s="21">
        <v>51.91</v>
      </c>
      <c r="BE24" s="21"/>
      <c r="BF24" s="21">
        <v>29.04</v>
      </c>
      <c r="BG24" s="21"/>
      <c r="BH24" s="21">
        <v>97.02</v>
      </c>
      <c r="BI24" s="21"/>
      <c r="BJ24" s="21">
        <v>10.51</v>
      </c>
      <c r="BK24" s="21"/>
      <c r="BL24" s="21">
        <v>42.64</v>
      </c>
      <c r="BM24" s="21">
        <v>8.65</v>
      </c>
      <c r="BN24" s="21"/>
      <c r="BO24" s="21">
        <v>171.79</v>
      </c>
      <c r="BP24" s="21">
        <v>131.01</v>
      </c>
      <c r="BQ24" s="21">
        <v>4.33</v>
      </c>
      <c r="BR24" s="21">
        <v>17.3</v>
      </c>
      <c r="BS24" s="21"/>
      <c r="BT24" s="21">
        <v>45.11</v>
      </c>
      <c r="BU24" s="21">
        <v>0</v>
      </c>
      <c r="BV24" s="21"/>
      <c r="BW24" s="21">
        <v>2215.39</v>
      </c>
      <c r="BX24" s="21"/>
      <c r="BY24" s="34"/>
      <c r="BZ24" s="34"/>
      <c r="CA24" s="34"/>
      <c r="CB24" s="34"/>
      <c r="CC24" s="139">
        <v>172820.83</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24.71</v>
      </c>
      <c r="I26" s="80">
        <v>91.38</v>
      </c>
      <c r="J26" s="80">
        <v>1.94</v>
      </c>
      <c r="K26" s="80"/>
      <c r="L26" s="80"/>
      <c r="M26" s="80"/>
      <c r="N26" s="80">
        <v>24.3</v>
      </c>
      <c r="O26" s="80">
        <v>6.85</v>
      </c>
      <c r="P26" s="80">
        <v>9.16</v>
      </c>
      <c r="Q26" s="80">
        <v>2.6</v>
      </c>
      <c r="R26" s="80">
        <v>1.1000000000000001</v>
      </c>
      <c r="S26" s="80">
        <v>48.9</v>
      </c>
      <c r="T26" s="80">
        <v>0.56999999999999995</v>
      </c>
      <c r="U26" s="80">
        <v>7.24</v>
      </c>
      <c r="V26" s="80">
        <v>8.39</v>
      </c>
      <c r="W26" s="80">
        <v>12.68</v>
      </c>
      <c r="X26" s="80">
        <v>1.45</v>
      </c>
      <c r="Y26" s="80">
        <v>0.17</v>
      </c>
      <c r="Z26" s="80">
        <v>87.89</v>
      </c>
      <c r="AA26" s="80">
        <v>0.05</v>
      </c>
      <c r="AB26" s="80">
        <v>21.54</v>
      </c>
      <c r="AC26" s="80">
        <v>17.79</v>
      </c>
      <c r="AD26" s="80">
        <v>0.61</v>
      </c>
      <c r="AE26" s="80">
        <v>6.23</v>
      </c>
      <c r="AF26" s="80">
        <v>9.99</v>
      </c>
      <c r="AG26" s="80">
        <v>0.23</v>
      </c>
      <c r="AH26" s="80">
        <v>0.41</v>
      </c>
      <c r="AI26" s="80">
        <v>0.4</v>
      </c>
      <c r="AJ26" s="80">
        <v>0.09</v>
      </c>
      <c r="AK26" s="80">
        <v>1.4</v>
      </c>
      <c r="AL26" s="80"/>
      <c r="AM26" s="80"/>
      <c r="AN26" s="80"/>
      <c r="AO26" s="80"/>
      <c r="AP26" s="80">
        <v>2551.86</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2939.9300000000003</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2551.86</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2551.86</v>
      </c>
    </row>
    <row r="28" spans="1:82" s="9" customFormat="1" ht="13.5" customHeight="1" x14ac:dyDescent="0.2">
      <c r="A28" s="27" t="s">
        <v>85</v>
      </c>
      <c r="B28" s="24"/>
      <c r="C28" s="24"/>
      <c r="D28" s="24"/>
      <c r="E28" s="24"/>
      <c r="F28" s="24"/>
      <c r="G28" s="24"/>
      <c r="H28" s="24">
        <v>24.71</v>
      </c>
      <c r="I28" s="24">
        <v>91.38</v>
      </c>
      <c r="J28" s="24">
        <v>1.94</v>
      </c>
      <c r="K28" s="24"/>
      <c r="L28" s="24"/>
      <c r="M28" s="24"/>
      <c r="N28" s="24">
        <v>24.3</v>
      </c>
      <c r="O28" s="24">
        <v>6.85</v>
      </c>
      <c r="P28" s="24">
        <v>9.16</v>
      </c>
      <c r="Q28" s="24">
        <v>2.6</v>
      </c>
      <c r="R28" s="24">
        <v>1.1000000000000001</v>
      </c>
      <c r="S28" s="24">
        <v>48.9</v>
      </c>
      <c r="T28" s="24">
        <v>0.56999999999999995</v>
      </c>
      <c r="U28" s="24">
        <v>7.24</v>
      </c>
      <c r="V28" s="24">
        <v>8.39</v>
      </c>
      <c r="W28" s="24">
        <v>12.68</v>
      </c>
      <c r="X28" s="24">
        <v>1.45</v>
      </c>
      <c r="Y28" s="24">
        <v>0.17</v>
      </c>
      <c r="Z28" s="24">
        <v>87.89</v>
      </c>
      <c r="AA28" s="24">
        <v>0.05</v>
      </c>
      <c r="AB28" s="24">
        <v>21.54</v>
      </c>
      <c r="AC28" s="24">
        <v>17.79</v>
      </c>
      <c r="AD28" s="24">
        <v>0.61</v>
      </c>
      <c r="AE28" s="24">
        <v>6.23</v>
      </c>
      <c r="AF28" s="24">
        <v>9.99</v>
      </c>
      <c r="AG28" s="24">
        <v>0.23</v>
      </c>
      <c r="AH28" s="24">
        <v>0.41</v>
      </c>
      <c r="AI28" s="24">
        <v>0.4</v>
      </c>
      <c r="AJ28" s="24">
        <v>0.09</v>
      </c>
      <c r="AK28" s="24">
        <v>1.4</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388.07000000000005</v>
      </c>
    </row>
    <row r="29" spans="1:82" s="9" customFormat="1" ht="13.5" customHeight="1" x14ac:dyDescent="0.2">
      <c r="A29" s="26" t="s">
        <v>99</v>
      </c>
      <c r="B29" s="51"/>
      <c r="C29" s="51"/>
      <c r="D29" s="51"/>
      <c r="E29" s="51"/>
      <c r="F29" s="51"/>
      <c r="G29" s="51"/>
      <c r="H29" s="51">
        <v>56.2</v>
      </c>
      <c r="I29" s="51">
        <v>200.68</v>
      </c>
      <c r="J29" s="51">
        <v>3.08</v>
      </c>
      <c r="K29" s="51"/>
      <c r="L29" s="51"/>
      <c r="M29" s="51"/>
      <c r="N29" s="51">
        <v>0.57999999999999996</v>
      </c>
      <c r="O29" s="51">
        <v>10.73</v>
      </c>
      <c r="P29" s="51">
        <v>0.44</v>
      </c>
      <c r="Q29" s="51">
        <v>0.5</v>
      </c>
      <c r="R29" s="51">
        <v>0.04</v>
      </c>
      <c r="S29" s="51">
        <v>737.64</v>
      </c>
      <c r="T29" s="51">
        <v>0.01</v>
      </c>
      <c r="U29" s="51">
        <v>1.49</v>
      </c>
      <c r="V29" s="51">
        <v>0.23</v>
      </c>
      <c r="W29" s="51">
        <v>3.69</v>
      </c>
      <c r="X29" s="51">
        <v>0.18</v>
      </c>
      <c r="Y29" s="51">
        <v>0.02</v>
      </c>
      <c r="Z29" s="51">
        <v>38.840000000000003</v>
      </c>
      <c r="AA29" s="51">
        <v>0</v>
      </c>
      <c r="AB29" s="51">
        <v>12.18</v>
      </c>
      <c r="AC29" s="51">
        <v>11.96</v>
      </c>
      <c r="AD29" s="51">
        <v>2.27</v>
      </c>
      <c r="AE29" s="51">
        <v>8.9</v>
      </c>
      <c r="AF29" s="51">
        <v>160.85</v>
      </c>
      <c r="AG29" s="51">
        <v>0.41</v>
      </c>
      <c r="AH29" s="51">
        <v>0.16</v>
      </c>
      <c r="AI29" s="51">
        <v>1.39</v>
      </c>
      <c r="AJ29" s="51">
        <v>0.01</v>
      </c>
      <c r="AK29" s="51">
        <v>0.01</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1252.4900000000002</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56.2</v>
      </c>
      <c r="I31" s="17">
        <v>200.68</v>
      </c>
      <c r="J31" s="17">
        <v>3.08</v>
      </c>
      <c r="K31" s="17"/>
      <c r="L31" s="17"/>
      <c r="M31" s="17"/>
      <c r="N31" s="17">
        <v>0.57999999999999996</v>
      </c>
      <c r="O31" s="17">
        <v>10.73</v>
      </c>
      <c r="P31" s="17">
        <v>0.44</v>
      </c>
      <c r="Q31" s="17">
        <v>0.5</v>
      </c>
      <c r="R31" s="17">
        <v>0.04</v>
      </c>
      <c r="S31" s="17">
        <v>737.64</v>
      </c>
      <c r="T31" s="17">
        <v>0.01</v>
      </c>
      <c r="U31" s="17">
        <v>1.49</v>
      </c>
      <c r="V31" s="17">
        <v>0.23</v>
      </c>
      <c r="W31" s="17">
        <v>3.69</v>
      </c>
      <c r="X31" s="17">
        <v>0.18</v>
      </c>
      <c r="Y31" s="17">
        <v>0.02</v>
      </c>
      <c r="Z31" s="17">
        <v>38.840000000000003</v>
      </c>
      <c r="AA31" s="17">
        <v>0</v>
      </c>
      <c r="AB31" s="17">
        <v>12.18</v>
      </c>
      <c r="AC31" s="17">
        <v>11.96</v>
      </c>
      <c r="AD31" s="17">
        <v>2.27</v>
      </c>
      <c r="AE31" s="17">
        <v>8.9</v>
      </c>
      <c r="AF31" s="17">
        <v>160.85</v>
      </c>
      <c r="AG31" s="17">
        <v>0.41</v>
      </c>
      <c r="AH31" s="17">
        <v>0.16</v>
      </c>
      <c r="AI31" s="17">
        <v>1.39</v>
      </c>
      <c r="AJ31" s="17">
        <v>0.01</v>
      </c>
      <c r="AK31" s="17">
        <v>0.01</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1252.4900000000002</v>
      </c>
    </row>
    <row r="32" spans="1:82" s="9" customFormat="1" ht="13.5" customHeight="1" x14ac:dyDescent="0.2">
      <c r="A32" s="19" t="s">
        <v>87</v>
      </c>
      <c r="B32" s="21"/>
      <c r="C32" s="21"/>
      <c r="D32" s="21"/>
      <c r="E32" s="21"/>
      <c r="F32" s="21"/>
      <c r="G32" s="21"/>
      <c r="H32" s="21">
        <v>80.91</v>
      </c>
      <c r="I32" s="21">
        <v>292.06</v>
      </c>
      <c r="J32" s="21">
        <v>5.0199999999999996</v>
      </c>
      <c r="K32" s="21"/>
      <c r="L32" s="21"/>
      <c r="M32" s="21"/>
      <c r="N32" s="21">
        <v>24.88</v>
      </c>
      <c r="O32" s="21">
        <v>17.579999999999998</v>
      </c>
      <c r="P32" s="21">
        <v>9.6</v>
      </c>
      <c r="Q32" s="21">
        <v>3.1</v>
      </c>
      <c r="R32" s="21">
        <v>1.1400000000000001</v>
      </c>
      <c r="S32" s="21">
        <v>786.54</v>
      </c>
      <c r="T32" s="21">
        <v>0.57999999999999996</v>
      </c>
      <c r="U32" s="21">
        <v>8.73</v>
      </c>
      <c r="V32" s="21">
        <v>8.620000000000001</v>
      </c>
      <c r="W32" s="21">
        <v>16.37</v>
      </c>
      <c r="X32" s="21">
        <v>1.63</v>
      </c>
      <c r="Y32" s="21">
        <v>0.19</v>
      </c>
      <c r="Z32" s="21">
        <v>126.73</v>
      </c>
      <c r="AA32" s="21">
        <v>0.05</v>
      </c>
      <c r="AB32" s="21">
        <v>33.72</v>
      </c>
      <c r="AC32" s="21">
        <v>29.75</v>
      </c>
      <c r="AD32" s="21">
        <v>2.88</v>
      </c>
      <c r="AE32" s="21">
        <v>15.13</v>
      </c>
      <c r="AF32" s="21">
        <v>170.84</v>
      </c>
      <c r="AG32" s="21">
        <v>0.64</v>
      </c>
      <c r="AH32" s="21">
        <v>0.56999999999999995</v>
      </c>
      <c r="AI32" s="21">
        <v>1.79</v>
      </c>
      <c r="AJ32" s="21">
        <v>9.9999999999999992E-2</v>
      </c>
      <c r="AK32" s="21">
        <v>1.41</v>
      </c>
      <c r="AL32" s="21"/>
      <c r="AM32" s="21"/>
      <c r="AN32" s="21"/>
      <c r="AO32" s="21"/>
      <c r="AP32" s="21">
        <v>2551.86</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4192.42</v>
      </c>
    </row>
    <row r="33" spans="1:82"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171987.68</v>
      </c>
      <c r="CB34" s="80"/>
      <c r="CC34" s="148">
        <v>171987.68</v>
      </c>
    </row>
    <row r="35" spans="1:82"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2"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2"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171987.68</v>
      </c>
      <c r="CB37" s="63"/>
      <c r="CC37" s="152">
        <v>171987.68</v>
      </c>
    </row>
    <row r="38" spans="1:82"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2"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2"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2"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2" s="9" customFormat="1" ht="13.5" customHeight="1" x14ac:dyDescent="0.2">
      <c r="A42" s="22" t="s">
        <v>192</v>
      </c>
      <c r="B42" s="29">
        <v>135691.5</v>
      </c>
      <c r="C42" s="29">
        <v>28696.239999999998</v>
      </c>
      <c r="D42" s="29">
        <v>1744.67</v>
      </c>
      <c r="E42" s="29">
        <v>22989.98</v>
      </c>
      <c r="F42" s="29">
        <v>4936.54</v>
      </c>
      <c r="G42" s="29"/>
      <c r="H42" s="29">
        <v>130.57</v>
      </c>
      <c r="I42" s="29">
        <v>488.75</v>
      </c>
      <c r="J42" s="29">
        <v>33.260000000000005</v>
      </c>
      <c r="K42" s="29">
        <v>34.479999999999997</v>
      </c>
      <c r="L42" s="29"/>
      <c r="M42" s="29"/>
      <c r="N42" s="29">
        <v>72.72</v>
      </c>
      <c r="O42" s="29">
        <v>39.06</v>
      </c>
      <c r="P42" s="29">
        <v>27.439999999999998</v>
      </c>
      <c r="Q42" s="29">
        <v>11.57</v>
      </c>
      <c r="R42" s="29">
        <v>3.8400000000000003</v>
      </c>
      <c r="S42" s="29">
        <v>864.53</v>
      </c>
      <c r="T42" s="29">
        <v>2.25</v>
      </c>
      <c r="U42" s="29">
        <v>74.09</v>
      </c>
      <c r="V42" s="29">
        <v>37.549999999999997</v>
      </c>
      <c r="W42" s="29">
        <v>44.86</v>
      </c>
      <c r="X42" s="29">
        <v>5.36</v>
      </c>
      <c r="Y42" s="29">
        <v>1.29</v>
      </c>
      <c r="Z42" s="29">
        <v>293.3</v>
      </c>
      <c r="AA42" s="29">
        <v>0.43</v>
      </c>
      <c r="AB42" s="29">
        <v>97.580000000000013</v>
      </c>
      <c r="AC42" s="29">
        <v>104.93</v>
      </c>
      <c r="AD42" s="29">
        <v>5.42</v>
      </c>
      <c r="AE42" s="29">
        <v>63.470000000000006</v>
      </c>
      <c r="AF42" s="29">
        <v>205.66</v>
      </c>
      <c r="AG42" s="29">
        <v>1.23</v>
      </c>
      <c r="AH42" s="29">
        <v>2.2499999999999996</v>
      </c>
      <c r="AI42" s="29">
        <v>2.7800000000000002</v>
      </c>
      <c r="AJ42" s="29">
        <v>0.47</v>
      </c>
      <c r="AK42" s="29">
        <v>4.45</v>
      </c>
      <c r="AL42" s="29"/>
      <c r="AM42" s="29">
        <v>144208.57999999999</v>
      </c>
      <c r="AN42" s="29"/>
      <c r="AO42" s="29">
        <v>3465.0499999999997</v>
      </c>
      <c r="AP42" s="29">
        <v>2551.86</v>
      </c>
      <c r="AQ42" s="29"/>
      <c r="AR42" s="29"/>
      <c r="AS42" s="29">
        <v>1.24</v>
      </c>
      <c r="AT42" s="29">
        <v>4.9400000000000004</v>
      </c>
      <c r="AU42" s="29">
        <v>0</v>
      </c>
      <c r="AV42" s="29"/>
      <c r="AW42" s="29">
        <v>115.56</v>
      </c>
      <c r="AX42" s="29">
        <v>6.8</v>
      </c>
      <c r="AY42" s="29">
        <v>1.85</v>
      </c>
      <c r="AZ42" s="29">
        <v>0</v>
      </c>
      <c r="BA42" s="29">
        <v>0.62</v>
      </c>
      <c r="BB42" s="29">
        <v>8.0299999999999994</v>
      </c>
      <c r="BC42" s="29">
        <v>0.62</v>
      </c>
      <c r="BD42" s="29">
        <v>51.91</v>
      </c>
      <c r="BE42" s="29"/>
      <c r="BF42" s="29">
        <v>29.04</v>
      </c>
      <c r="BG42" s="29"/>
      <c r="BH42" s="29">
        <v>97.02</v>
      </c>
      <c r="BI42" s="29"/>
      <c r="BJ42" s="29">
        <v>10.51</v>
      </c>
      <c r="BK42" s="29"/>
      <c r="BL42" s="29">
        <v>42.64</v>
      </c>
      <c r="BM42" s="29">
        <v>8.65</v>
      </c>
      <c r="BN42" s="29"/>
      <c r="BO42" s="29">
        <v>171.79</v>
      </c>
      <c r="BP42" s="29">
        <v>131.01</v>
      </c>
      <c r="BQ42" s="29">
        <v>4.33</v>
      </c>
      <c r="BR42" s="29">
        <v>17.3</v>
      </c>
      <c r="BS42" s="29"/>
      <c r="BT42" s="29">
        <v>45.11</v>
      </c>
      <c r="BU42" s="29">
        <v>0</v>
      </c>
      <c r="BV42" s="29"/>
      <c r="BW42" s="29">
        <v>2215.39</v>
      </c>
      <c r="BX42" s="29"/>
      <c r="BY42" s="29"/>
      <c r="BZ42" s="29"/>
      <c r="CA42" s="29">
        <v>171987.68</v>
      </c>
      <c r="CB42" s="29"/>
      <c r="CC42" s="149">
        <v>521890.04999999993</v>
      </c>
      <c r="CD42" s="94"/>
    </row>
    <row r="43" spans="1:82"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2"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2" s="10" customFormat="1" ht="12" customHeight="1" x14ac:dyDescent="0.2">
      <c r="A45" s="126" t="s">
        <v>260</v>
      </c>
      <c r="B45" s="125"/>
      <c r="C45" s="125"/>
      <c r="D45" s="125"/>
      <c r="E45" s="125"/>
      <c r="F45" s="125"/>
      <c r="G45" s="125"/>
      <c r="H45" s="125"/>
      <c r="I45" s="125"/>
      <c r="CC45" s="115"/>
    </row>
    <row r="46" spans="1:82" s="10" customFormat="1" ht="12" x14ac:dyDescent="0.2">
      <c r="A46" s="197" t="s">
        <v>261</v>
      </c>
      <c r="B46" s="174"/>
      <c r="C46" s="174"/>
      <c r="D46" s="174"/>
      <c r="E46" s="174"/>
      <c r="F46" s="174"/>
      <c r="G46" s="174"/>
      <c r="H46" s="174"/>
      <c r="I46" s="174"/>
      <c r="CC46" s="115"/>
    </row>
    <row r="47" spans="1:82" s="10" customFormat="1" ht="12" x14ac:dyDescent="0.2">
      <c r="A47" s="173" t="s">
        <v>259</v>
      </c>
      <c r="B47" s="174"/>
      <c r="C47" s="174"/>
      <c r="D47" s="174"/>
      <c r="E47" s="174"/>
      <c r="F47" s="174"/>
      <c r="G47" s="174"/>
      <c r="H47" s="174"/>
      <c r="I47" s="174"/>
      <c r="CC47" s="115"/>
    </row>
    <row r="48" spans="1:82"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BY8:BY9"/>
    <mergeCell ref="A1:I2"/>
    <mergeCell ref="A3:I4"/>
    <mergeCell ref="A5:I5"/>
    <mergeCell ref="A7:A10"/>
    <mergeCell ref="B7:BU7"/>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s>
  <hyperlinks>
    <hyperlink ref="CC5" location="Índice!A1" display="Ìndice" xr:uid="{BD7A3E93-7F74-4414-A34B-EDF6196FC794}"/>
  </hyperlinks>
  <printOptions horizontalCentered="1" verticalCentered="1"/>
  <pageMargins left="0.75000000000000011" right="0.75000000000000011" top="1" bottom="1" header="0.5" footer="0.5"/>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F5D5-2EA0-4753-9268-B2FE6CED46FC}">
  <sheetPr>
    <pageSetUpPr fitToPage="1"/>
  </sheetPr>
  <dimension ref="A1:CD100"/>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253</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196675.69</v>
      </c>
      <c r="CB13" s="51"/>
      <c r="CC13" s="134">
        <v>196675.69</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121019.07</v>
      </c>
      <c r="CB14" s="52"/>
      <c r="CC14" s="135">
        <v>121019.07</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1228.7099999999996</v>
      </c>
      <c r="CB15" s="53"/>
      <c r="CC15" s="136">
        <v>1228.7099999999996</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74427.91</v>
      </c>
      <c r="CB16" s="52"/>
      <c r="CC16" s="135">
        <v>74427.91</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51.62</v>
      </c>
      <c r="CB17" s="55"/>
      <c r="CC17" s="137">
        <v>51.62</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50.36</v>
      </c>
      <c r="CB18" s="52"/>
      <c r="CC18" s="135">
        <v>50.36</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1.26</v>
      </c>
      <c r="CB19" s="56"/>
      <c r="CC19" s="138">
        <v>1.26</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196727.31</v>
      </c>
      <c r="CB20" s="21"/>
      <c r="CC20" s="139">
        <v>196727.31</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3021.36</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3021.36</v>
      </c>
    </row>
    <row r="23" spans="1:82" s="9" customFormat="1" ht="13.5" customHeight="1" x14ac:dyDescent="0.2">
      <c r="A23" s="46" t="s">
        <v>81</v>
      </c>
      <c r="B23" s="17">
        <v>70942.850000000006</v>
      </c>
      <c r="C23" s="17">
        <v>13844.44</v>
      </c>
      <c r="D23" s="17">
        <v>862.79</v>
      </c>
      <c r="E23" s="17">
        <v>11872.34</v>
      </c>
      <c r="F23" s="17">
        <v>2706.16</v>
      </c>
      <c r="G23" s="17"/>
      <c r="H23" s="17">
        <v>29.22</v>
      </c>
      <c r="I23" s="17">
        <v>75.430000000000007</v>
      </c>
      <c r="J23" s="17">
        <v>15.64</v>
      </c>
      <c r="K23" s="17">
        <v>18.93</v>
      </c>
      <c r="L23" s="17"/>
      <c r="M23" s="17"/>
      <c r="N23" s="17">
        <v>19.73</v>
      </c>
      <c r="O23" s="17">
        <v>10.47</v>
      </c>
      <c r="P23" s="17">
        <v>6.7</v>
      </c>
      <c r="Q23" s="17">
        <v>3.95</v>
      </c>
      <c r="R23" s="17">
        <v>1.08</v>
      </c>
      <c r="S23" s="17">
        <v>37.32</v>
      </c>
      <c r="T23" s="17">
        <v>0.49</v>
      </c>
      <c r="U23" s="17">
        <v>29.42</v>
      </c>
      <c r="V23" s="17">
        <v>11.94</v>
      </c>
      <c r="W23" s="17">
        <v>10.029999999999999</v>
      </c>
      <c r="X23" s="17">
        <v>2.02</v>
      </c>
      <c r="Y23" s="17">
        <v>0.61</v>
      </c>
      <c r="Z23" s="17">
        <v>81.08</v>
      </c>
      <c r="AA23" s="17">
        <v>0</v>
      </c>
      <c r="AB23" s="17">
        <v>28.96</v>
      </c>
      <c r="AC23" s="17">
        <v>32.25</v>
      </c>
      <c r="AD23" s="17">
        <v>0.13</v>
      </c>
      <c r="AE23" s="17">
        <v>21.14</v>
      </c>
      <c r="AF23" s="17">
        <v>19.559999999999999</v>
      </c>
      <c r="AG23" s="17">
        <v>0.03</v>
      </c>
      <c r="AH23" s="17">
        <v>0.02</v>
      </c>
      <c r="AI23" s="17">
        <v>0.2</v>
      </c>
      <c r="AJ23" s="17">
        <v>0.03</v>
      </c>
      <c r="AK23" s="17">
        <v>0.21</v>
      </c>
      <c r="AL23" s="17"/>
      <c r="AM23" s="17">
        <v>92790.84</v>
      </c>
      <c r="AN23" s="17"/>
      <c r="AO23" s="17">
        <v>161.30000000000001</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193637.31</v>
      </c>
    </row>
    <row r="24" spans="1:82" s="9" customFormat="1" ht="13.5" customHeight="1" x14ac:dyDescent="0.2">
      <c r="A24" s="43" t="s">
        <v>82</v>
      </c>
      <c r="B24" s="21">
        <v>70942.850000000006</v>
      </c>
      <c r="C24" s="21">
        <v>13844.44</v>
      </c>
      <c r="D24" s="21">
        <v>862.79</v>
      </c>
      <c r="E24" s="21">
        <v>11872.34</v>
      </c>
      <c r="F24" s="21">
        <v>2706.16</v>
      </c>
      <c r="G24" s="21"/>
      <c r="H24" s="21">
        <v>29.22</v>
      </c>
      <c r="I24" s="21">
        <v>75.430000000000007</v>
      </c>
      <c r="J24" s="21">
        <v>15.64</v>
      </c>
      <c r="K24" s="21">
        <v>18.93</v>
      </c>
      <c r="L24" s="21"/>
      <c r="M24" s="21"/>
      <c r="N24" s="21">
        <v>19.73</v>
      </c>
      <c r="O24" s="21">
        <v>10.47</v>
      </c>
      <c r="P24" s="21">
        <v>6.7</v>
      </c>
      <c r="Q24" s="21">
        <v>3.95</v>
      </c>
      <c r="R24" s="21">
        <v>1.08</v>
      </c>
      <c r="S24" s="21">
        <v>37.32</v>
      </c>
      <c r="T24" s="21">
        <v>0.49</v>
      </c>
      <c r="U24" s="21">
        <v>29.42</v>
      </c>
      <c r="V24" s="21">
        <v>11.94</v>
      </c>
      <c r="W24" s="21">
        <v>10.029999999999999</v>
      </c>
      <c r="X24" s="21">
        <v>2.02</v>
      </c>
      <c r="Y24" s="21">
        <v>0.61</v>
      </c>
      <c r="Z24" s="21">
        <v>81.08</v>
      </c>
      <c r="AA24" s="21">
        <v>0</v>
      </c>
      <c r="AB24" s="21">
        <v>28.96</v>
      </c>
      <c r="AC24" s="21">
        <v>32.25</v>
      </c>
      <c r="AD24" s="21">
        <v>0.13</v>
      </c>
      <c r="AE24" s="21">
        <v>21.14</v>
      </c>
      <c r="AF24" s="21">
        <v>19.559999999999999</v>
      </c>
      <c r="AG24" s="21">
        <v>0.03</v>
      </c>
      <c r="AH24" s="21">
        <v>0.02</v>
      </c>
      <c r="AI24" s="21">
        <v>0.2</v>
      </c>
      <c r="AJ24" s="21">
        <v>0.03</v>
      </c>
      <c r="AK24" s="21">
        <v>0.21</v>
      </c>
      <c r="AL24" s="21"/>
      <c r="AM24" s="21">
        <v>92790.84</v>
      </c>
      <c r="AN24" s="21"/>
      <c r="AO24" s="21">
        <v>3182.6600000000003</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196658.67</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21.82</v>
      </c>
      <c r="I26" s="80">
        <v>77.489999999999995</v>
      </c>
      <c r="J26" s="80">
        <v>3.61</v>
      </c>
      <c r="K26" s="24"/>
      <c r="L26" s="24"/>
      <c r="M26" s="24"/>
      <c r="N26" s="80">
        <v>41.25</v>
      </c>
      <c r="O26" s="80">
        <v>8.59</v>
      </c>
      <c r="P26" s="80">
        <v>14.100000000000001</v>
      </c>
      <c r="Q26" s="80">
        <v>6.21</v>
      </c>
      <c r="R26" s="80">
        <v>2.8</v>
      </c>
      <c r="S26" s="80">
        <v>61.5</v>
      </c>
      <c r="T26" s="80">
        <v>0.58000000000000007</v>
      </c>
      <c r="U26" s="80">
        <v>34.94</v>
      </c>
      <c r="V26" s="80">
        <v>12.469999999999999</v>
      </c>
      <c r="W26" s="80">
        <v>32.770000000000003</v>
      </c>
      <c r="X26" s="80">
        <v>2.41</v>
      </c>
      <c r="Y26" s="80">
        <v>0.34</v>
      </c>
      <c r="Z26" s="80">
        <v>87.990000000000009</v>
      </c>
      <c r="AA26" s="80">
        <v>0.42</v>
      </c>
      <c r="AB26" s="80">
        <v>17.95</v>
      </c>
      <c r="AC26" s="80">
        <v>32.72</v>
      </c>
      <c r="AD26" s="80">
        <v>2.08</v>
      </c>
      <c r="AE26" s="80">
        <v>9.27</v>
      </c>
      <c r="AF26" s="80">
        <v>13</v>
      </c>
      <c r="AG26" s="80">
        <v>0.64999999999999991</v>
      </c>
      <c r="AH26" s="80">
        <v>1.1299999999999999</v>
      </c>
      <c r="AI26" s="80">
        <v>0.90999999999999992</v>
      </c>
      <c r="AJ26" s="80">
        <v>0.41000000000000003</v>
      </c>
      <c r="AK26" s="80">
        <v>2.59</v>
      </c>
      <c r="AL26" s="80"/>
      <c r="AM26" s="80">
        <v>0</v>
      </c>
      <c r="AN26" s="80">
        <v>0</v>
      </c>
      <c r="AO26" s="80">
        <v>1.98</v>
      </c>
      <c r="AP26" s="80">
        <v>1.98</v>
      </c>
      <c r="AQ26" s="80">
        <v>0.66</v>
      </c>
      <c r="AR26" s="80"/>
      <c r="AS26" s="80">
        <v>0.66</v>
      </c>
      <c r="AT26" s="80">
        <v>1.32</v>
      </c>
      <c r="AU26" s="80">
        <v>0</v>
      </c>
      <c r="AV26" s="80"/>
      <c r="AW26" s="80">
        <v>38.22</v>
      </c>
      <c r="AX26" s="80">
        <v>1.98</v>
      </c>
      <c r="AY26" s="80">
        <v>5.27</v>
      </c>
      <c r="AZ26" s="80">
        <v>1.32</v>
      </c>
      <c r="BA26" s="80">
        <v>2.64</v>
      </c>
      <c r="BB26" s="80">
        <v>5.93</v>
      </c>
      <c r="BC26" s="80">
        <v>4.6100000000000003</v>
      </c>
      <c r="BD26" s="80">
        <v>17.79</v>
      </c>
      <c r="BE26" s="80"/>
      <c r="BF26" s="80">
        <v>7.91</v>
      </c>
      <c r="BG26" s="80"/>
      <c r="BH26" s="80">
        <v>39.54</v>
      </c>
      <c r="BI26" s="80"/>
      <c r="BJ26" s="80">
        <v>2.64</v>
      </c>
      <c r="BK26" s="80"/>
      <c r="BL26" s="80">
        <v>11.86</v>
      </c>
      <c r="BM26" s="80">
        <v>1.98</v>
      </c>
      <c r="BN26" s="80"/>
      <c r="BO26" s="80">
        <v>62.6</v>
      </c>
      <c r="BP26" s="80">
        <v>27.68</v>
      </c>
      <c r="BQ26" s="80">
        <v>1.32</v>
      </c>
      <c r="BR26" s="80">
        <v>5.27</v>
      </c>
      <c r="BS26" s="80"/>
      <c r="BT26" s="80">
        <v>21.09</v>
      </c>
      <c r="BU26" s="80">
        <v>0</v>
      </c>
      <c r="BV26" s="80"/>
      <c r="BW26" s="80">
        <v>2187.86</v>
      </c>
      <c r="BX26" s="24"/>
      <c r="BY26" s="33"/>
      <c r="BZ26" s="33"/>
      <c r="CA26" s="33"/>
      <c r="CB26" s="33"/>
      <c r="CC26" s="144">
        <v>2944.11</v>
      </c>
    </row>
    <row r="27" spans="1:82" s="9" customFormat="1" ht="13.5" customHeight="1" x14ac:dyDescent="0.2">
      <c r="A27" s="42" t="s">
        <v>84</v>
      </c>
      <c r="B27" s="17"/>
      <c r="C27" s="17"/>
      <c r="D27" s="17"/>
      <c r="E27" s="17"/>
      <c r="F27" s="17"/>
      <c r="G27" s="17"/>
      <c r="H27" s="17"/>
      <c r="I27" s="17"/>
      <c r="J27" s="17"/>
      <c r="K27" s="17"/>
      <c r="L27" s="17"/>
      <c r="M27" s="17"/>
      <c r="N27" s="17">
        <v>11.98</v>
      </c>
      <c r="O27" s="17">
        <v>1.89</v>
      </c>
      <c r="P27" s="17">
        <v>4.78</v>
      </c>
      <c r="Q27" s="17">
        <v>3.09</v>
      </c>
      <c r="R27" s="17">
        <v>1.39</v>
      </c>
      <c r="S27" s="17">
        <v>2.93</v>
      </c>
      <c r="T27" s="17">
        <v>0.06</v>
      </c>
      <c r="U27" s="17">
        <v>27.44</v>
      </c>
      <c r="V27" s="17">
        <v>2.78</v>
      </c>
      <c r="W27" s="17">
        <v>16.010000000000002</v>
      </c>
      <c r="X27" s="17">
        <v>0.73</v>
      </c>
      <c r="Y27" s="17">
        <v>0.14000000000000001</v>
      </c>
      <c r="Z27" s="17">
        <v>1.84</v>
      </c>
      <c r="AA27" s="17">
        <v>0.35</v>
      </c>
      <c r="AB27" s="17">
        <v>0.74</v>
      </c>
      <c r="AC27" s="17">
        <v>11.9</v>
      </c>
      <c r="AD27" s="17">
        <v>1.36</v>
      </c>
      <c r="AE27" s="17">
        <v>2.48</v>
      </c>
      <c r="AF27" s="17">
        <v>1.49</v>
      </c>
      <c r="AG27" s="17">
        <v>0.36</v>
      </c>
      <c r="AH27" s="17">
        <v>0.96</v>
      </c>
      <c r="AI27" s="17">
        <v>0.44</v>
      </c>
      <c r="AJ27" s="17">
        <v>0.32</v>
      </c>
      <c r="AK27" s="17">
        <v>1.2</v>
      </c>
      <c r="AL27" s="17"/>
      <c r="AM27" s="17">
        <v>0</v>
      </c>
      <c r="AN27" s="17">
        <v>0</v>
      </c>
      <c r="AO27" s="17">
        <v>1.98</v>
      </c>
      <c r="AP27" s="17">
        <v>1.98</v>
      </c>
      <c r="AQ27" s="17">
        <v>0.66</v>
      </c>
      <c r="AR27" s="17"/>
      <c r="AS27" s="17">
        <v>0.66</v>
      </c>
      <c r="AT27" s="17">
        <v>1.32</v>
      </c>
      <c r="AU27" s="17">
        <v>0</v>
      </c>
      <c r="AV27" s="17"/>
      <c r="AW27" s="17">
        <v>38.22</v>
      </c>
      <c r="AX27" s="17">
        <v>1.98</v>
      </c>
      <c r="AY27" s="17">
        <v>5.27</v>
      </c>
      <c r="AZ27" s="17">
        <v>1.32</v>
      </c>
      <c r="BA27" s="17">
        <v>2.64</v>
      </c>
      <c r="BB27" s="17">
        <v>5.93</v>
      </c>
      <c r="BC27" s="17">
        <v>4.6100000000000003</v>
      </c>
      <c r="BD27" s="17">
        <v>17.79</v>
      </c>
      <c r="BE27" s="17"/>
      <c r="BF27" s="17">
        <v>7.91</v>
      </c>
      <c r="BG27" s="17"/>
      <c r="BH27" s="17">
        <v>39.54</v>
      </c>
      <c r="BI27" s="17"/>
      <c r="BJ27" s="17">
        <v>2.64</v>
      </c>
      <c r="BK27" s="17"/>
      <c r="BL27" s="17">
        <v>11.86</v>
      </c>
      <c r="BM27" s="17">
        <v>1.98</v>
      </c>
      <c r="BN27" s="17"/>
      <c r="BO27" s="17">
        <v>62.6</v>
      </c>
      <c r="BP27" s="17">
        <v>27.68</v>
      </c>
      <c r="BQ27" s="17">
        <v>1.32</v>
      </c>
      <c r="BR27" s="17">
        <v>5.27</v>
      </c>
      <c r="BS27" s="17"/>
      <c r="BT27" s="17">
        <v>21.09</v>
      </c>
      <c r="BU27" s="17">
        <v>0</v>
      </c>
      <c r="BV27" s="17"/>
      <c r="BW27" s="17">
        <v>2187.86</v>
      </c>
      <c r="BX27" s="17"/>
      <c r="BY27" s="33"/>
      <c r="BZ27" s="33"/>
      <c r="CA27" s="33"/>
      <c r="CB27" s="33"/>
      <c r="CC27" s="145">
        <v>2550.77</v>
      </c>
      <c r="CD27" s="133"/>
    </row>
    <row r="28" spans="1:82" s="9" customFormat="1" ht="13.5" customHeight="1" x14ac:dyDescent="0.2">
      <c r="A28" s="41" t="s">
        <v>85</v>
      </c>
      <c r="B28" s="24"/>
      <c r="C28" s="24"/>
      <c r="D28" s="24"/>
      <c r="E28" s="24"/>
      <c r="F28" s="24"/>
      <c r="G28" s="24"/>
      <c r="H28" s="24">
        <v>21.82</v>
      </c>
      <c r="I28" s="24">
        <v>77.489999999999995</v>
      </c>
      <c r="J28" s="24">
        <v>3.61</v>
      </c>
      <c r="K28" s="24"/>
      <c r="L28" s="24"/>
      <c r="M28" s="24"/>
      <c r="N28" s="24">
        <v>29.27</v>
      </c>
      <c r="O28" s="24">
        <v>6.7</v>
      </c>
      <c r="P28" s="24">
        <v>9.32</v>
      </c>
      <c r="Q28" s="24">
        <v>3.12</v>
      </c>
      <c r="R28" s="24">
        <v>1.41</v>
      </c>
      <c r="S28" s="24">
        <v>58.57</v>
      </c>
      <c r="T28" s="24">
        <v>0.52</v>
      </c>
      <c r="U28" s="24">
        <v>7.5</v>
      </c>
      <c r="V28" s="24">
        <v>9.69</v>
      </c>
      <c r="W28" s="24">
        <v>16.760000000000002</v>
      </c>
      <c r="X28" s="24">
        <v>1.68</v>
      </c>
      <c r="Y28" s="24">
        <v>0.2</v>
      </c>
      <c r="Z28" s="24">
        <v>86.15</v>
      </c>
      <c r="AA28" s="24">
        <v>7.0000000000000007E-2</v>
      </c>
      <c r="AB28" s="24">
        <v>17.21</v>
      </c>
      <c r="AC28" s="24">
        <v>20.82</v>
      </c>
      <c r="AD28" s="24">
        <v>0.72</v>
      </c>
      <c r="AE28" s="24">
        <v>6.79</v>
      </c>
      <c r="AF28" s="24">
        <v>11.51</v>
      </c>
      <c r="AG28" s="24">
        <v>0.28999999999999998</v>
      </c>
      <c r="AH28" s="24">
        <v>0.17</v>
      </c>
      <c r="AI28" s="24">
        <v>0.47</v>
      </c>
      <c r="AJ28" s="24">
        <v>0.09</v>
      </c>
      <c r="AK28" s="24">
        <v>1.39</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393.34</v>
      </c>
    </row>
    <row r="29" spans="1:82" s="9" customFormat="1" ht="13.5" customHeight="1" x14ac:dyDescent="0.2">
      <c r="A29" s="40" t="s">
        <v>86</v>
      </c>
      <c r="B29" s="17"/>
      <c r="C29" s="17"/>
      <c r="D29" s="17"/>
      <c r="E29" s="17"/>
      <c r="F29" s="17"/>
      <c r="G29" s="17"/>
      <c r="H29" s="51">
        <v>42.98</v>
      </c>
      <c r="I29" s="51">
        <v>242.4</v>
      </c>
      <c r="J29" s="51">
        <v>2.92</v>
      </c>
      <c r="K29" s="51"/>
      <c r="L29" s="51"/>
      <c r="M29" s="51"/>
      <c r="N29" s="51">
        <v>1.67</v>
      </c>
      <c r="O29" s="51">
        <v>14.11</v>
      </c>
      <c r="P29" s="51">
        <v>5.82</v>
      </c>
      <c r="Q29" s="51">
        <v>0.41</v>
      </c>
      <c r="R29" s="51">
        <v>0.05</v>
      </c>
      <c r="S29" s="51">
        <v>830.57</v>
      </c>
      <c r="T29" s="51">
        <v>0.02</v>
      </c>
      <c r="U29" s="51">
        <v>4.8499999999999996</v>
      </c>
      <c r="V29" s="51">
        <v>1.25</v>
      </c>
      <c r="W29" s="51">
        <v>5.76</v>
      </c>
      <c r="X29" s="51">
        <v>0.16</v>
      </c>
      <c r="Y29" s="51">
        <v>0.03</v>
      </c>
      <c r="Z29" s="51">
        <v>39.26</v>
      </c>
      <c r="AA29" s="51">
        <v>0.01</v>
      </c>
      <c r="AB29" s="51">
        <v>19.59</v>
      </c>
      <c r="AC29" s="51">
        <v>14.7</v>
      </c>
      <c r="AD29" s="51">
        <v>3.01</v>
      </c>
      <c r="AE29" s="51">
        <v>10.58</v>
      </c>
      <c r="AF29" s="51">
        <v>157.78</v>
      </c>
      <c r="AG29" s="51">
        <v>0.45</v>
      </c>
      <c r="AH29" s="51">
        <v>0.01</v>
      </c>
      <c r="AI29" s="51">
        <v>1.54</v>
      </c>
      <c r="AJ29" s="51">
        <v>0.1</v>
      </c>
      <c r="AK29" s="51">
        <v>0.06</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1400.0899999999997</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42.98</v>
      </c>
      <c r="I31" s="17">
        <v>242.4</v>
      </c>
      <c r="J31" s="17">
        <v>2.92</v>
      </c>
      <c r="K31" s="17"/>
      <c r="L31" s="17"/>
      <c r="M31" s="17"/>
      <c r="N31" s="17">
        <v>1.67</v>
      </c>
      <c r="O31" s="17">
        <v>14.11</v>
      </c>
      <c r="P31" s="17">
        <v>5.82</v>
      </c>
      <c r="Q31" s="17">
        <v>0.41</v>
      </c>
      <c r="R31" s="17">
        <v>0.05</v>
      </c>
      <c r="S31" s="17">
        <v>830.57</v>
      </c>
      <c r="T31" s="17">
        <v>0.02</v>
      </c>
      <c r="U31" s="17">
        <v>4.8499999999999996</v>
      </c>
      <c r="V31" s="17">
        <v>1.25</v>
      </c>
      <c r="W31" s="17">
        <v>5.76</v>
      </c>
      <c r="X31" s="17">
        <v>0.16</v>
      </c>
      <c r="Y31" s="17">
        <v>0.03</v>
      </c>
      <c r="Z31" s="17">
        <v>39.26</v>
      </c>
      <c r="AA31" s="17">
        <v>0.01</v>
      </c>
      <c r="AB31" s="17">
        <v>19.59</v>
      </c>
      <c r="AC31" s="17">
        <v>14.7</v>
      </c>
      <c r="AD31" s="17">
        <v>3.01</v>
      </c>
      <c r="AE31" s="17">
        <v>10.58</v>
      </c>
      <c r="AF31" s="17">
        <v>157.78</v>
      </c>
      <c r="AG31" s="17">
        <v>0.45</v>
      </c>
      <c r="AH31" s="17">
        <v>0.01</v>
      </c>
      <c r="AI31" s="17">
        <v>1.54</v>
      </c>
      <c r="AJ31" s="17">
        <v>0.1</v>
      </c>
      <c r="AK31" s="17">
        <v>0.06</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1400.0899999999997</v>
      </c>
    </row>
    <row r="32" spans="1:82" s="9" customFormat="1" ht="13.5" customHeight="1" x14ac:dyDescent="0.2">
      <c r="A32" s="43" t="s">
        <v>87</v>
      </c>
      <c r="B32" s="21"/>
      <c r="C32" s="21"/>
      <c r="D32" s="21"/>
      <c r="E32" s="21"/>
      <c r="F32" s="21"/>
      <c r="G32" s="21"/>
      <c r="H32" s="21">
        <v>64.8</v>
      </c>
      <c r="I32" s="21">
        <v>319.89</v>
      </c>
      <c r="J32" s="21">
        <v>6.5299999999999994</v>
      </c>
      <c r="K32" s="21"/>
      <c r="L32" s="21"/>
      <c r="M32" s="21"/>
      <c r="N32" s="21">
        <v>42.92</v>
      </c>
      <c r="O32" s="21">
        <v>22.7</v>
      </c>
      <c r="P32" s="21">
        <v>19.920000000000002</v>
      </c>
      <c r="Q32" s="21">
        <v>6.62</v>
      </c>
      <c r="R32" s="21">
        <v>2.8499999999999996</v>
      </c>
      <c r="S32" s="21">
        <v>892.07</v>
      </c>
      <c r="T32" s="21">
        <v>0.60000000000000009</v>
      </c>
      <c r="U32" s="21">
        <v>39.79</v>
      </c>
      <c r="V32" s="21">
        <v>13.719999999999999</v>
      </c>
      <c r="W32" s="21">
        <v>38.53</v>
      </c>
      <c r="X32" s="21">
        <v>2.5700000000000003</v>
      </c>
      <c r="Y32" s="21">
        <v>0.37</v>
      </c>
      <c r="Z32" s="21">
        <v>127.25</v>
      </c>
      <c r="AA32" s="21">
        <v>0.43</v>
      </c>
      <c r="AB32" s="21">
        <v>37.54</v>
      </c>
      <c r="AC32" s="21">
        <v>47.42</v>
      </c>
      <c r="AD32" s="21">
        <v>5.09</v>
      </c>
      <c r="AE32" s="21">
        <v>19.850000000000001</v>
      </c>
      <c r="AF32" s="21">
        <v>170.78</v>
      </c>
      <c r="AG32" s="21">
        <v>1.0999999999999999</v>
      </c>
      <c r="AH32" s="21">
        <v>1.1399999999999999</v>
      </c>
      <c r="AI32" s="21">
        <v>2.4500000000000002</v>
      </c>
      <c r="AJ32" s="21">
        <v>0.51</v>
      </c>
      <c r="AK32" s="21">
        <v>2.65</v>
      </c>
      <c r="AL32" s="21"/>
      <c r="AM32" s="21">
        <v>0</v>
      </c>
      <c r="AN32" s="21">
        <v>0</v>
      </c>
      <c r="AO32" s="21">
        <v>1.98</v>
      </c>
      <c r="AP32" s="21">
        <v>1.98</v>
      </c>
      <c r="AQ32" s="21">
        <v>0.66</v>
      </c>
      <c r="AR32" s="21"/>
      <c r="AS32" s="21">
        <v>0.66</v>
      </c>
      <c r="AT32" s="21">
        <v>1.32</v>
      </c>
      <c r="AU32" s="21">
        <v>0</v>
      </c>
      <c r="AV32" s="21"/>
      <c r="AW32" s="21">
        <v>38.22</v>
      </c>
      <c r="AX32" s="21">
        <v>1.98</v>
      </c>
      <c r="AY32" s="21">
        <v>5.27</v>
      </c>
      <c r="AZ32" s="21">
        <v>1.32</v>
      </c>
      <c r="BA32" s="21">
        <v>2.64</v>
      </c>
      <c r="BB32" s="21">
        <v>5.93</v>
      </c>
      <c r="BC32" s="21">
        <v>4.6100000000000003</v>
      </c>
      <c r="BD32" s="21">
        <v>17.79</v>
      </c>
      <c r="BE32" s="21"/>
      <c r="BF32" s="21">
        <v>7.91</v>
      </c>
      <c r="BG32" s="21"/>
      <c r="BH32" s="21">
        <v>39.54</v>
      </c>
      <c r="BI32" s="21"/>
      <c r="BJ32" s="21">
        <v>2.64</v>
      </c>
      <c r="BK32" s="21"/>
      <c r="BL32" s="21">
        <v>11.86</v>
      </c>
      <c r="BM32" s="21">
        <v>1.98</v>
      </c>
      <c r="BN32" s="21"/>
      <c r="BO32" s="21">
        <v>62.6</v>
      </c>
      <c r="BP32" s="21">
        <v>27.68</v>
      </c>
      <c r="BQ32" s="21">
        <v>1.32</v>
      </c>
      <c r="BR32" s="21">
        <v>5.27</v>
      </c>
      <c r="BS32" s="21"/>
      <c r="BT32" s="21">
        <v>21.09</v>
      </c>
      <c r="BU32" s="21">
        <v>0</v>
      </c>
      <c r="BV32" s="21"/>
      <c r="BW32" s="21">
        <v>2187.86</v>
      </c>
      <c r="BX32" s="21"/>
      <c r="BY32" s="34"/>
      <c r="BZ32" s="34"/>
      <c r="CA32" s="34"/>
      <c r="CB32" s="34"/>
      <c r="CC32" s="139">
        <v>4344.2000000000007</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70942.850000000006</v>
      </c>
      <c r="C34" s="80">
        <v>13844.44</v>
      </c>
      <c r="D34" s="80">
        <v>862.79</v>
      </c>
      <c r="E34" s="80">
        <v>11872.34</v>
      </c>
      <c r="F34" s="80">
        <v>2706.16</v>
      </c>
      <c r="G34" s="80"/>
      <c r="H34" s="80">
        <v>29.22</v>
      </c>
      <c r="I34" s="80">
        <v>75.430000000000007</v>
      </c>
      <c r="J34" s="80">
        <v>15.64</v>
      </c>
      <c r="K34" s="80">
        <v>18.93</v>
      </c>
      <c r="L34" s="80"/>
      <c r="M34" s="80"/>
      <c r="N34" s="80">
        <v>17.36</v>
      </c>
      <c r="O34" s="80">
        <v>3.5</v>
      </c>
      <c r="P34" s="80">
        <v>4.91</v>
      </c>
      <c r="Q34" s="80">
        <v>0.38</v>
      </c>
      <c r="R34" s="80">
        <v>0.02</v>
      </c>
      <c r="S34" s="80">
        <v>11.94</v>
      </c>
      <c r="T34" s="80">
        <v>0.37</v>
      </c>
      <c r="U34" s="80">
        <v>6.33</v>
      </c>
      <c r="V34" s="80">
        <v>5.35</v>
      </c>
      <c r="W34" s="80">
        <v>1.71</v>
      </c>
      <c r="X34" s="80">
        <v>1.04</v>
      </c>
      <c r="Y34" s="80">
        <v>0.05</v>
      </c>
      <c r="Z34" s="80">
        <v>64.12</v>
      </c>
      <c r="AA34" s="80">
        <v>0.01</v>
      </c>
      <c r="AB34" s="80">
        <v>6.13</v>
      </c>
      <c r="AC34" s="80">
        <v>14.93</v>
      </c>
      <c r="AD34" s="80">
        <v>0.2</v>
      </c>
      <c r="AE34" s="80">
        <v>1.27</v>
      </c>
      <c r="AF34" s="80">
        <v>4.49</v>
      </c>
      <c r="AG34" s="80">
        <v>0.11</v>
      </c>
      <c r="AH34" s="80">
        <v>7.0000000000000007E-2</v>
      </c>
      <c r="AI34" s="80">
        <v>0.14000000000000001</v>
      </c>
      <c r="AJ34" s="80">
        <v>0.03</v>
      </c>
      <c r="AK34" s="80">
        <v>0.08</v>
      </c>
      <c r="AL34" s="80"/>
      <c r="AM34" s="80">
        <v>92790.84</v>
      </c>
      <c r="AN34" s="80"/>
      <c r="AO34" s="80"/>
      <c r="AP34" s="80">
        <v>2550.77</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195853.94999999998</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70942.850000000006</v>
      </c>
      <c r="C38" s="21">
        <v>13844.44</v>
      </c>
      <c r="D38" s="21">
        <v>862.79</v>
      </c>
      <c r="E38" s="21">
        <v>11872.34</v>
      </c>
      <c r="F38" s="21">
        <v>2706.16</v>
      </c>
      <c r="G38" s="21"/>
      <c r="H38" s="21">
        <v>29.22</v>
      </c>
      <c r="I38" s="21">
        <v>75.430000000000007</v>
      </c>
      <c r="J38" s="21">
        <v>15.64</v>
      </c>
      <c r="K38" s="21">
        <v>18.93</v>
      </c>
      <c r="L38" s="21"/>
      <c r="M38" s="21"/>
      <c r="N38" s="21">
        <v>17.36</v>
      </c>
      <c r="O38" s="21">
        <v>3.5</v>
      </c>
      <c r="P38" s="21">
        <v>4.91</v>
      </c>
      <c r="Q38" s="21">
        <v>0.38</v>
      </c>
      <c r="R38" s="21">
        <v>0.02</v>
      </c>
      <c r="S38" s="21">
        <v>11.94</v>
      </c>
      <c r="T38" s="21">
        <v>0.37</v>
      </c>
      <c r="U38" s="21">
        <v>6.33</v>
      </c>
      <c r="V38" s="21">
        <v>5.35</v>
      </c>
      <c r="W38" s="21">
        <v>1.71</v>
      </c>
      <c r="X38" s="21">
        <v>1.04</v>
      </c>
      <c r="Y38" s="21">
        <v>0.05</v>
      </c>
      <c r="Z38" s="21">
        <v>64.12</v>
      </c>
      <c r="AA38" s="21">
        <v>0.01</v>
      </c>
      <c r="AB38" s="21">
        <v>6.13</v>
      </c>
      <c r="AC38" s="21">
        <v>14.93</v>
      </c>
      <c r="AD38" s="21">
        <v>0.2</v>
      </c>
      <c r="AE38" s="21">
        <v>1.27</v>
      </c>
      <c r="AF38" s="21">
        <v>4.49</v>
      </c>
      <c r="AG38" s="21">
        <v>0.11</v>
      </c>
      <c r="AH38" s="21">
        <v>7.0000000000000007E-2</v>
      </c>
      <c r="AI38" s="21">
        <v>0.14000000000000001</v>
      </c>
      <c r="AJ38" s="21">
        <v>0.03</v>
      </c>
      <c r="AK38" s="21">
        <v>0.08</v>
      </c>
      <c r="AL38" s="21"/>
      <c r="AM38" s="21">
        <v>92790.84</v>
      </c>
      <c r="AN38" s="21"/>
      <c r="AO38" s="21"/>
      <c r="AP38" s="21">
        <v>2550.77</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195853.94999999998</v>
      </c>
    </row>
    <row r="39" spans="1:82" s="9" customFormat="1" ht="13.5" customHeight="1" x14ac:dyDescent="0.2">
      <c r="A39" s="48" t="s">
        <v>175</v>
      </c>
      <c r="B39" s="17">
        <v>16776.23</v>
      </c>
      <c r="C39" s="17">
        <v>3222.34</v>
      </c>
      <c r="D39" s="17"/>
      <c r="E39" s="17"/>
      <c r="F39" s="17"/>
      <c r="G39" s="17"/>
      <c r="H39" s="17">
        <v>2.5299999999999998</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1003.63</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21004.73</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141885.70000000001</v>
      </c>
      <c r="C44" s="29">
        <v>27688.880000000001</v>
      </c>
      <c r="D44" s="29">
        <v>1725.58</v>
      </c>
      <c r="E44" s="29">
        <v>23744.68</v>
      </c>
      <c r="F44" s="29">
        <v>5412.32</v>
      </c>
      <c r="G44" s="29"/>
      <c r="H44" s="29">
        <v>123.24</v>
      </c>
      <c r="I44" s="29">
        <v>470.75</v>
      </c>
      <c r="J44" s="29">
        <v>37.81</v>
      </c>
      <c r="K44" s="29">
        <v>37.86</v>
      </c>
      <c r="L44" s="29"/>
      <c r="M44" s="29"/>
      <c r="N44" s="29">
        <v>80.010000000000005</v>
      </c>
      <c r="O44" s="29">
        <v>36.67</v>
      </c>
      <c r="P44" s="29">
        <v>31.53</v>
      </c>
      <c r="Q44" s="29">
        <v>10.950000000000001</v>
      </c>
      <c r="R44" s="29">
        <v>3.9499999999999997</v>
      </c>
      <c r="S44" s="29">
        <v>941.33000000000015</v>
      </c>
      <c r="T44" s="29">
        <v>1.46</v>
      </c>
      <c r="U44" s="29">
        <v>75.540000000000006</v>
      </c>
      <c r="V44" s="29">
        <v>31.009999999999998</v>
      </c>
      <c r="W44" s="29">
        <v>50.27</v>
      </c>
      <c r="X44" s="29">
        <v>5.63</v>
      </c>
      <c r="Y44" s="29">
        <v>1.03</v>
      </c>
      <c r="Z44" s="29">
        <v>272.45</v>
      </c>
      <c r="AA44" s="29">
        <v>0.44</v>
      </c>
      <c r="AB44" s="29">
        <v>72.63</v>
      </c>
      <c r="AC44" s="29">
        <v>94.6</v>
      </c>
      <c r="AD44" s="29">
        <v>5.42</v>
      </c>
      <c r="AE44" s="29">
        <v>42.260000000000005</v>
      </c>
      <c r="AF44" s="29">
        <v>194.83</v>
      </c>
      <c r="AG44" s="29">
        <v>1.24</v>
      </c>
      <c r="AH44" s="29">
        <v>1.23</v>
      </c>
      <c r="AI44" s="29">
        <v>2.7900000000000005</v>
      </c>
      <c r="AJ44" s="29">
        <v>0.57000000000000006</v>
      </c>
      <c r="AK44" s="29">
        <v>2.94</v>
      </c>
      <c r="AL44" s="29"/>
      <c r="AM44" s="29">
        <v>185581.68</v>
      </c>
      <c r="AN44" s="29">
        <v>0</v>
      </c>
      <c r="AO44" s="29">
        <v>3184.6400000000003</v>
      </c>
      <c r="AP44" s="29">
        <v>2552.75</v>
      </c>
      <c r="AQ44" s="29">
        <v>0.66</v>
      </c>
      <c r="AR44" s="29"/>
      <c r="AS44" s="29">
        <v>0.66</v>
      </c>
      <c r="AT44" s="29">
        <v>1.32</v>
      </c>
      <c r="AU44" s="29">
        <v>0</v>
      </c>
      <c r="AV44" s="29"/>
      <c r="AW44" s="29">
        <v>38.22</v>
      </c>
      <c r="AX44" s="29">
        <v>1.98</v>
      </c>
      <c r="AY44" s="29">
        <v>5.27</v>
      </c>
      <c r="AZ44" s="29">
        <v>1.32</v>
      </c>
      <c r="BA44" s="29">
        <v>2.64</v>
      </c>
      <c r="BB44" s="29">
        <v>5.93</v>
      </c>
      <c r="BC44" s="29">
        <v>4.6100000000000003</v>
      </c>
      <c r="BD44" s="29">
        <v>17.79</v>
      </c>
      <c r="BE44" s="29"/>
      <c r="BF44" s="29">
        <v>7.91</v>
      </c>
      <c r="BG44" s="29"/>
      <c r="BH44" s="29">
        <v>39.54</v>
      </c>
      <c r="BI44" s="29"/>
      <c r="BJ44" s="29">
        <v>2.64</v>
      </c>
      <c r="BK44" s="29"/>
      <c r="BL44" s="29">
        <v>11.86</v>
      </c>
      <c r="BM44" s="29">
        <v>1.98</v>
      </c>
      <c r="BN44" s="29"/>
      <c r="BO44" s="29">
        <v>62.6</v>
      </c>
      <c r="BP44" s="29">
        <v>27.68</v>
      </c>
      <c r="BQ44" s="29">
        <v>1.32</v>
      </c>
      <c r="BR44" s="29">
        <v>5.27</v>
      </c>
      <c r="BS44" s="29"/>
      <c r="BT44" s="29">
        <v>21.09</v>
      </c>
      <c r="BU44" s="29">
        <v>0</v>
      </c>
      <c r="BV44" s="29"/>
      <c r="BW44" s="29">
        <v>2187.86</v>
      </c>
      <c r="BX44" s="29"/>
      <c r="BY44" s="29"/>
      <c r="BZ44" s="29"/>
      <c r="CA44" s="29">
        <v>196727.31</v>
      </c>
      <c r="CB44" s="29"/>
      <c r="CC44" s="149">
        <v>593584.12999999989</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53" t="s">
        <v>262</v>
      </c>
      <c r="B47" s="154"/>
      <c r="C47" s="154"/>
      <c r="D47" s="154"/>
      <c r="E47" s="154"/>
      <c r="F47" s="154"/>
      <c r="G47" s="154"/>
      <c r="H47" s="154"/>
      <c r="I47" s="154"/>
      <c r="CA47" s="155"/>
      <c r="CC47" s="115"/>
    </row>
    <row r="48" spans="1:82" s="10" customFormat="1" ht="12" x14ac:dyDescent="0.2">
      <c r="A48" s="173" t="s">
        <v>234</v>
      </c>
      <c r="B48" s="174"/>
      <c r="C48" s="174"/>
      <c r="D48" s="174"/>
      <c r="E48" s="174"/>
      <c r="F48" s="174"/>
      <c r="G48" s="174"/>
      <c r="H48" s="174"/>
      <c r="I48" s="174"/>
      <c r="CC48" s="115"/>
    </row>
    <row r="49" spans="1:81" s="10" customFormat="1" ht="12" customHeight="1" x14ac:dyDescent="0.2">
      <c r="A49" s="126" t="s">
        <v>257</v>
      </c>
      <c r="B49" s="125"/>
      <c r="C49" s="125"/>
      <c r="D49" s="125"/>
      <c r="E49" s="125"/>
      <c r="F49" s="125"/>
      <c r="G49" s="125"/>
      <c r="H49" s="125"/>
      <c r="I49" s="125"/>
      <c r="CC49" s="115"/>
    </row>
    <row r="50" spans="1:81" s="10" customFormat="1" ht="12" x14ac:dyDescent="0.2">
      <c r="A50" s="173" t="s">
        <v>258</v>
      </c>
      <c r="B50" s="174"/>
      <c r="C50" s="174"/>
      <c r="D50" s="174"/>
      <c r="E50" s="174"/>
      <c r="F50" s="174"/>
      <c r="G50" s="174"/>
      <c r="H50" s="174"/>
      <c r="I50" s="174"/>
      <c r="CC50" s="115"/>
    </row>
    <row r="51" spans="1:81" s="10" customFormat="1" ht="12.75" customHeight="1" x14ac:dyDescent="0.2">
      <c r="A51" s="173" t="s">
        <v>259</v>
      </c>
      <c r="B51" s="174"/>
      <c r="C51" s="174"/>
      <c r="D51" s="174"/>
      <c r="E51" s="174"/>
      <c r="F51" s="174"/>
      <c r="G51" s="174"/>
      <c r="H51" s="174"/>
      <c r="I51" s="174"/>
      <c r="CC51" s="115"/>
    </row>
    <row r="52" spans="1:81" s="10" customFormat="1" ht="12" x14ac:dyDescent="0.2">
      <c r="A52" s="169" t="s">
        <v>239</v>
      </c>
      <c r="B52" s="170"/>
      <c r="C52" s="170"/>
      <c r="D52" s="170"/>
      <c r="E52" s="170"/>
      <c r="F52" s="170"/>
      <c r="G52" s="170"/>
      <c r="H52" s="170"/>
      <c r="I52" s="170"/>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7"/>
    </row>
    <row r="53" spans="1:81" s="10" customFormat="1" ht="12" x14ac:dyDescent="0.2">
      <c r="A53" s="201"/>
      <c r="B53" s="202"/>
      <c r="C53" s="202"/>
      <c r="D53" s="202"/>
      <c r="E53" s="202"/>
      <c r="F53" s="202"/>
      <c r="G53" s="202"/>
      <c r="H53" s="202"/>
      <c r="I53" s="202"/>
      <c r="CC53" s="112"/>
    </row>
    <row r="55" spans="1:81" x14ac:dyDescent="0.2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row>
    <row r="56" spans="1:81" x14ac:dyDescent="0.25">
      <c r="C56" s="96"/>
      <c r="D56" s="96"/>
      <c r="E56" s="96"/>
      <c r="F56" s="96"/>
      <c r="G56" s="96"/>
    </row>
    <row r="57" spans="1:81" x14ac:dyDescent="0.25">
      <c r="CC57" s="131"/>
    </row>
    <row r="79" spans="12:12" x14ac:dyDescent="0.25">
      <c r="L79" s="96"/>
    </row>
    <row r="80" spans="12:12" x14ac:dyDescent="0.25">
      <c r="L80" s="96"/>
    </row>
    <row r="81" spans="2:12" x14ac:dyDescent="0.25">
      <c r="B81" s="96"/>
    </row>
    <row r="82" spans="2:12" x14ac:dyDescent="0.25">
      <c r="B82" s="96"/>
      <c r="L82" s="96"/>
    </row>
    <row r="83" spans="2:12" x14ac:dyDescent="0.25">
      <c r="L83" s="96"/>
    </row>
    <row r="84" spans="2:12" x14ac:dyDescent="0.25">
      <c r="L84" s="96"/>
    </row>
    <row r="85" spans="2:12" x14ac:dyDescent="0.25">
      <c r="L85" s="96"/>
    </row>
    <row r="87" spans="2:12" x14ac:dyDescent="0.25">
      <c r="L87" s="96"/>
    </row>
    <row r="88" spans="2:12" x14ac:dyDescent="0.25">
      <c r="L88" s="96"/>
    </row>
    <row r="90" spans="2:12" x14ac:dyDescent="0.25">
      <c r="L90" s="96"/>
    </row>
    <row r="94" spans="2:12" x14ac:dyDescent="0.25">
      <c r="L94" s="96"/>
    </row>
    <row r="100" spans="12:12" x14ac:dyDescent="0.25">
      <c r="L100" s="96"/>
    </row>
  </sheetData>
  <mergeCells count="24">
    <mergeCell ref="A1:I2"/>
    <mergeCell ref="A3:I4"/>
    <mergeCell ref="A5:I5"/>
    <mergeCell ref="A7:A10"/>
    <mergeCell ref="B7:BW7"/>
    <mergeCell ref="BW8:BW9"/>
    <mergeCell ref="CC7:CC9"/>
    <mergeCell ref="B8:F8"/>
    <mergeCell ref="H8:L8"/>
    <mergeCell ref="N8:AK8"/>
    <mergeCell ref="AM8:AQ8"/>
    <mergeCell ref="AS8:AU8"/>
    <mergeCell ref="AW8:BD8"/>
    <mergeCell ref="BL8:BM8"/>
    <mergeCell ref="BO8:BR8"/>
    <mergeCell ref="BT8:BU8"/>
    <mergeCell ref="CA7:CA9"/>
    <mergeCell ref="BY8:BY9"/>
    <mergeCell ref="A46:I46"/>
    <mergeCell ref="A51:I51"/>
    <mergeCell ref="A52:I52"/>
    <mergeCell ref="A53:I53"/>
    <mergeCell ref="A48:I48"/>
    <mergeCell ref="A50:I50"/>
  </mergeCells>
  <hyperlinks>
    <hyperlink ref="CC5" location="Índice!A1" display="Ìndice" xr:uid="{104B14D5-ADB2-48B3-811B-816318C7BF77}"/>
  </hyperlinks>
  <printOptions horizontalCentered="1" verticalCentered="1"/>
  <pageMargins left="0.75000000000000011" right="0.75000000000000011" top="1" bottom="1" header="0.5" footer="0.5"/>
  <pageSetup paperSize="9" orientation="portrait" horizontalDpi="0" verticalDpi="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FB47-5DAD-4BDD-843F-964DD237B9E1}">
  <sheetPr>
    <pageSetUpPr fitToPage="1"/>
  </sheetPr>
  <dimension ref="A1:CD50"/>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254</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70942.850000000006</v>
      </c>
      <c r="C13" s="51">
        <v>13844.439999999999</v>
      </c>
      <c r="D13" s="51">
        <v>862.78000000000009</v>
      </c>
      <c r="E13" s="51">
        <v>11872.33</v>
      </c>
      <c r="F13" s="51">
        <v>2706.16</v>
      </c>
      <c r="G13" s="51"/>
      <c r="H13" s="51">
        <v>3.59</v>
      </c>
      <c r="I13" s="51">
        <v>75.41</v>
      </c>
      <c r="J13" s="51">
        <v>5.99</v>
      </c>
      <c r="K13" s="51">
        <v>18.93</v>
      </c>
      <c r="L13" s="51"/>
      <c r="M13" s="51"/>
      <c r="N13" s="51">
        <v>19.700000000000003</v>
      </c>
      <c r="O13" s="51">
        <v>10.08</v>
      </c>
      <c r="P13" s="51">
        <v>6.67</v>
      </c>
      <c r="Q13" s="51">
        <v>3.86</v>
      </c>
      <c r="R13" s="51">
        <v>1.05</v>
      </c>
      <c r="S13" s="51">
        <v>37.32</v>
      </c>
      <c r="T13" s="51">
        <v>0.49</v>
      </c>
      <c r="U13" s="51">
        <v>29.419999999999998</v>
      </c>
      <c r="V13" s="51">
        <v>11.93</v>
      </c>
      <c r="W13" s="51">
        <v>9.9499999999999993</v>
      </c>
      <c r="X13" s="51">
        <v>2.02</v>
      </c>
      <c r="Y13" s="51">
        <v>0.56000000000000005</v>
      </c>
      <c r="Z13" s="51">
        <v>81.03</v>
      </c>
      <c r="AA13" s="51">
        <v>0</v>
      </c>
      <c r="AB13" s="51">
        <v>28.84</v>
      </c>
      <c r="AC13" s="51">
        <v>32.01</v>
      </c>
      <c r="AD13" s="51">
        <v>0.05</v>
      </c>
      <c r="AE13" s="51">
        <v>20.62</v>
      </c>
      <c r="AF13" s="51">
        <v>5.0199999999999996</v>
      </c>
      <c r="AG13" s="51">
        <v>0.01</v>
      </c>
      <c r="AH13" s="51">
        <v>0</v>
      </c>
      <c r="AI13" s="51">
        <v>0.2</v>
      </c>
      <c r="AJ13" s="51">
        <v>0.02</v>
      </c>
      <c r="AK13" s="51">
        <v>0.21000000000000002</v>
      </c>
      <c r="AL13" s="51"/>
      <c r="AM13" s="51">
        <v>92790.84</v>
      </c>
      <c r="AN13" s="51"/>
      <c r="AO13" s="51">
        <v>3251.3100000000004</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196675.69</v>
      </c>
    </row>
    <row r="14" spans="1:81" s="9" customFormat="1" ht="13.5" customHeight="1" x14ac:dyDescent="0.2">
      <c r="A14" s="27" t="s">
        <v>188</v>
      </c>
      <c r="B14" s="24">
        <v>15607.43</v>
      </c>
      <c r="C14" s="24">
        <v>3045.78</v>
      </c>
      <c r="D14" s="24">
        <v>762.7</v>
      </c>
      <c r="E14" s="24">
        <v>2611.91</v>
      </c>
      <c r="F14" s="24">
        <v>2706.16</v>
      </c>
      <c r="G14" s="24"/>
      <c r="H14" s="24">
        <v>2.06</v>
      </c>
      <c r="I14" s="24">
        <v>56.53</v>
      </c>
      <c r="J14" s="24">
        <v>5.04</v>
      </c>
      <c r="K14" s="24">
        <v>18.93</v>
      </c>
      <c r="L14" s="24"/>
      <c r="M14" s="24"/>
      <c r="N14" s="24">
        <v>8.81</v>
      </c>
      <c r="O14" s="24">
        <v>4.16</v>
      </c>
      <c r="P14" s="24">
        <v>2.7</v>
      </c>
      <c r="Q14" s="24">
        <v>0.56000000000000005</v>
      </c>
      <c r="R14" s="24">
        <v>0</v>
      </c>
      <c r="S14" s="24">
        <v>21.7</v>
      </c>
      <c r="T14" s="24">
        <v>0.37</v>
      </c>
      <c r="U14" s="24">
        <v>27.45</v>
      </c>
      <c r="V14" s="24">
        <v>8.9</v>
      </c>
      <c r="W14" s="24">
        <v>5.94</v>
      </c>
      <c r="X14" s="24">
        <v>0.54</v>
      </c>
      <c r="Y14" s="24">
        <v>0.51</v>
      </c>
      <c r="Z14" s="24">
        <v>69.989999999999995</v>
      </c>
      <c r="AA14" s="24">
        <v>0</v>
      </c>
      <c r="AB14" s="24">
        <v>28.37</v>
      </c>
      <c r="AC14" s="24">
        <v>24.06</v>
      </c>
      <c r="AD14" s="24">
        <v>0.03</v>
      </c>
      <c r="AE14" s="24">
        <v>17.27</v>
      </c>
      <c r="AF14" s="24">
        <v>3.92</v>
      </c>
      <c r="AG14" s="24">
        <v>0</v>
      </c>
      <c r="AH14" s="24">
        <v>0</v>
      </c>
      <c r="AI14" s="24">
        <v>0</v>
      </c>
      <c r="AJ14" s="24">
        <v>0</v>
      </c>
      <c r="AK14" s="24">
        <v>0.13</v>
      </c>
      <c r="AL14" s="24"/>
      <c r="AM14" s="24">
        <v>92790.84</v>
      </c>
      <c r="AN14" s="24"/>
      <c r="AO14" s="24">
        <v>3186.28</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121019.07</v>
      </c>
    </row>
    <row r="15" spans="1:81" s="9" customFormat="1" ht="13.5" customHeight="1" x14ac:dyDescent="0.2">
      <c r="A15" s="15" t="s">
        <v>189</v>
      </c>
      <c r="B15" s="17">
        <v>709.43</v>
      </c>
      <c r="C15" s="17">
        <v>138.44</v>
      </c>
      <c r="D15" s="17">
        <v>100.08</v>
      </c>
      <c r="E15" s="17">
        <v>118.72</v>
      </c>
      <c r="F15" s="17">
        <v>0</v>
      </c>
      <c r="G15" s="17"/>
      <c r="H15" s="17">
        <v>1.53</v>
      </c>
      <c r="I15" s="17">
        <v>18.88</v>
      </c>
      <c r="J15" s="17">
        <v>0.95</v>
      </c>
      <c r="K15" s="17"/>
      <c r="L15" s="17"/>
      <c r="M15" s="17"/>
      <c r="N15" s="17">
        <v>10.89</v>
      </c>
      <c r="O15" s="17">
        <v>5.92</v>
      </c>
      <c r="P15" s="17">
        <v>3.97</v>
      </c>
      <c r="Q15" s="17">
        <v>3.3</v>
      </c>
      <c r="R15" s="17">
        <v>1.05</v>
      </c>
      <c r="S15" s="17">
        <v>15.62</v>
      </c>
      <c r="T15" s="17">
        <v>0.12</v>
      </c>
      <c r="U15" s="17">
        <v>1.97</v>
      </c>
      <c r="V15" s="17">
        <v>3.03</v>
      </c>
      <c r="W15" s="17">
        <v>4.01</v>
      </c>
      <c r="X15" s="17">
        <v>1.48</v>
      </c>
      <c r="Y15" s="17">
        <v>0.05</v>
      </c>
      <c r="Z15" s="17">
        <v>11.04</v>
      </c>
      <c r="AA15" s="17">
        <v>0</v>
      </c>
      <c r="AB15" s="17">
        <v>0.47</v>
      </c>
      <c r="AC15" s="17">
        <v>7.95</v>
      </c>
      <c r="AD15" s="17">
        <v>0.02</v>
      </c>
      <c r="AE15" s="17">
        <v>3.35</v>
      </c>
      <c r="AF15" s="17">
        <v>1.1000000000000001</v>
      </c>
      <c r="AG15" s="17">
        <v>0.01</v>
      </c>
      <c r="AH15" s="17">
        <v>0</v>
      </c>
      <c r="AI15" s="17">
        <v>0.2</v>
      </c>
      <c r="AJ15" s="17">
        <v>0.02</v>
      </c>
      <c r="AK15" s="17">
        <v>0.08</v>
      </c>
      <c r="AL15" s="17"/>
      <c r="AM15" s="17"/>
      <c r="AN15" s="17"/>
      <c r="AO15" s="17">
        <v>65.03</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1228.7099999999996</v>
      </c>
    </row>
    <row r="16" spans="1:81" s="9" customFormat="1" ht="13.5" customHeight="1" x14ac:dyDescent="0.2">
      <c r="A16" s="27" t="s">
        <v>219</v>
      </c>
      <c r="B16" s="24">
        <v>54625.99</v>
      </c>
      <c r="C16" s="24">
        <v>10660.22</v>
      </c>
      <c r="D16" s="24">
        <v>0</v>
      </c>
      <c r="E16" s="24">
        <v>9141.7000000000007</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74427.91</v>
      </c>
    </row>
    <row r="17" spans="1:82" s="9" customFormat="1" ht="13.5" customHeight="1" x14ac:dyDescent="0.2">
      <c r="A17" s="90" t="s">
        <v>76</v>
      </c>
      <c r="B17" s="91"/>
      <c r="C17" s="91"/>
      <c r="D17" s="91"/>
      <c r="E17" s="91"/>
      <c r="F17" s="91"/>
      <c r="G17" s="91"/>
      <c r="H17" s="91">
        <v>25.63</v>
      </c>
      <c r="I17" s="91">
        <v>0.02</v>
      </c>
      <c r="J17" s="91">
        <v>9.65</v>
      </c>
      <c r="K17" s="91"/>
      <c r="L17" s="91"/>
      <c r="M17" s="91"/>
      <c r="N17" s="91">
        <v>0.03</v>
      </c>
      <c r="O17" s="91">
        <v>0.39</v>
      </c>
      <c r="P17" s="91">
        <v>0.03</v>
      </c>
      <c r="Q17" s="91">
        <v>0.08</v>
      </c>
      <c r="R17" s="91">
        <v>0.03</v>
      </c>
      <c r="S17" s="91">
        <v>0</v>
      </c>
      <c r="T17" s="91">
        <v>0</v>
      </c>
      <c r="U17" s="91">
        <v>0</v>
      </c>
      <c r="V17" s="91">
        <v>0.01</v>
      </c>
      <c r="W17" s="91">
        <v>0.08</v>
      </c>
      <c r="X17" s="91">
        <v>0.01</v>
      </c>
      <c r="Y17" s="91">
        <v>0.05</v>
      </c>
      <c r="Z17" s="91">
        <v>0.06</v>
      </c>
      <c r="AA17" s="91">
        <v>0</v>
      </c>
      <c r="AB17" s="91">
        <v>0.12</v>
      </c>
      <c r="AC17" s="91">
        <v>0.24</v>
      </c>
      <c r="AD17" s="91">
        <v>0.08</v>
      </c>
      <c r="AE17" s="91">
        <v>0.52</v>
      </c>
      <c r="AF17" s="91">
        <v>14.54</v>
      </c>
      <c r="AG17" s="91">
        <v>0.02</v>
      </c>
      <c r="AH17" s="91">
        <v>0.02</v>
      </c>
      <c r="AI17" s="91">
        <v>0</v>
      </c>
      <c r="AJ17" s="91">
        <v>0.01</v>
      </c>
      <c r="AK17" s="91">
        <v>0</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51.62</v>
      </c>
    </row>
    <row r="18" spans="1:82" s="9" customFormat="1" ht="13.5" customHeight="1" x14ac:dyDescent="0.2">
      <c r="A18" s="27" t="s">
        <v>77</v>
      </c>
      <c r="B18" s="24"/>
      <c r="C18" s="24"/>
      <c r="D18" s="24"/>
      <c r="E18" s="24"/>
      <c r="F18" s="24"/>
      <c r="G18" s="24"/>
      <c r="H18" s="24">
        <v>24.4</v>
      </c>
      <c r="I18" s="24">
        <v>0</v>
      </c>
      <c r="J18" s="24">
        <v>9.65</v>
      </c>
      <c r="K18" s="24"/>
      <c r="L18" s="24"/>
      <c r="M18" s="24"/>
      <c r="N18" s="24">
        <v>0.03</v>
      </c>
      <c r="O18" s="24">
        <v>0.39</v>
      </c>
      <c r="P18" s="24">
        <v>0.03</v>
      </c>
      <c r="Q18" s="24">
        <v>0.08</v>
      </c>
      <c r="R18" s="24">
        <v>0.03</v>
      </c>
      <c r="S18" s="24">
        <v>0</v>
      </c>
      <c r="T18" s="24">
        <v>0</v>
      </c>
      <c r="U18" s="24">
        <v>0</v>
      </c>
      <c r="V18" s="24">
        <v>0.01</v>
      </c>
      <c r="W18" s="24">
        <v>0.08</v>
      </c>
      <c r="X18" s="24">
        <v>0</v>
      </c>
      <c r="Y18" s="24">
        <v>0.05</v>
      </c>
      <c r="Z18" s="24">
        <v>0.06</v>
      </c>
      <c r="AA18" s="24">
        <v>0</v>
      </c>
      <c r="AB18" s="24">
        <v>0.12</v>
      </c>
      <c r="AC18" s="24">
        <v>0.24</v>
      </c>
      <c r="AD18" s="24">
        <v>0.08</v>
      </c>
      <c r="AE18" s="24">
        <v>0.52</v>
      </c>
      <c r="AF18" s="24">
        <v>14.54</v>
      </c>
      <c r="AG18" s="24">
        <v>0.02</v>
      </c>
      <c r="AH18" s="24">
        <v>0.02</v>
      </c>
      <c r="AI18" s="24">
        <v>0</v>
      </c>
      <c r="AJ18" s="24">
        <v>0.01</v>
      </c>
      <c r="AK18" s="24">
        <v>0</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50.36</v>
      </c>
    </row>
    <row r="19" spans="1:82" s="9" customFormat="1" ht="13.5" customHeight="1" x14ac:dyDescent="0.2">
      <c r="A19" s="15" t="s">
        <v>220</v>
      </c>
      <c r="B19" s="17"/>
      <c r="C19" s="17"/>
      <c r="D19" s="17"/>
      <c r="E19" s="17"/>
      <c r="F19" s="17"/>
      <c r="G19" s="17"/>
      <c r="H19" s="17">
        <v>1.23</v>
      </c>
      <c r="I19" s="17">
        <v>0.02</v>
      </c>
      <c r="J19" s="17">
        <v>0</v>
      </c>
      <c r="K19" s="17"/>
      <c r="L19" s="17"/>
      <c r="M19" s="17"/>
      <c r="N19" s="17">
        <v>0</v>
      </c>
      <c r="O19" s="17">
        <v>0</v>
      </c>
      <c r="P19" s="17">
        <v>0</v>
      </c>
      <c r="Q19" s="17">
        <v>0</v>
      </c>
      <c r="R19" s="17">
        <v>0</v>
      </c>
      <c r="S19" s="17">
        <v>0</v>
      </c>
      <c r="T19" s="17">
        <v>0</v>
      </c>
      <c r="U19" s="17">
        <v>0</v>
      </c>
      <c r="V19" s="17">
        <v>0</v>
      </c>
      <c r="W19" s="17">
        <v>0</v>
      </c>
      <c r="X19" s="17">
        <v>0.01</v>
      </c>
      <c r="Y19" s="17">
        <v>0</v>
      </c>
      <c r="Z19" s="17">
        <v>0</v>
      </c>
      <c r="AA19" s="17">
        <v>0</v>
      </c>
      <c r="AB19" s="17">
        <v>0</v>
      </c>
      <c r="AC19" s="17">
        <v>0</v>
      </c>
      <c r="AD19" s="17">
        <v>0</v>
      </c>
      <c r="AE19" s="17">
        <v>0</v>
      </c>
      <c r="AF19" s="17">
        <v>0</v>
      </c>
      <c r="AG19" s="17">
        <v>0</v>
      </c>
      <c r="AH19" s="17">
        <v>0</v>
      </c>
      <c r="AI19" s="17">
        <v>0</v>
      </c>
      <c r="AJ19" s="17">
        <v>0</v>
      </c>
      <c r="AK19" s="17">
        <v>0</v>
      </c>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1.26</v>
      </c>
    </row>
    <row r="20" spans="1:82" s="9" customFormat="1" ht="13.5" customHeight="1" x14ac:dyDescent="0.2">
      <c r="A20" s="19" t="s">
        <v>95</v>
      </c>
      <c r="B20" s="21">
        <v>70942.850000000006</v>
      </c>
      <c r="C20" s="21">
        <v>13844.439999999999</v>
      </c>
      <c r="D20" s="21">
        <v>862.78000000000009</v>
      </c>
      <c r="E20" s="21">
        <v>11872.33</v>
      </c>
      <c r="F20" s="21">
        <v>2706.16</v>
      </c>
      <c r="G20" s="21"/>
      <c r="H20" s="21">
        <v>29.22</v>
      </c>
      <c r="I20" s="21">
        <v>75.429999999999993</v>
      </c>
      <c r="J20" s="21">
        <v>15.64</v>
      </c>
      <c r="K20" s="21">
        <v>18.93</v>
      </c>
      <c r="L20" s="21"/>
      <c r="M20" s="21"/>
      <c r="N20" s="21">
        <v>19.730000000000004</v>
      </c>
      <c r="O20" s="21">
        <v>10.47</v>
      </c>
      <c r="P20" s="21">
        <v>6.7</v>
      </c>
      <c r="Q20" s="21">
        <v>3.94</v>
      </c>
      <c r="R20" s="21">
        <v>1.08</v>
      </c>
      <c r="S20" s="21">
        <v>37.32</v>
      </c>
      <c r="T20" s="21">
        <v>0.49</v>
      </c>
      <c r="U20" s="21">
        <v>29.419999999999998</v>
      </c>
      <c r="V20" s="21">
        <v>11.94</v>
      </c>
      <c r="W20" s="21">
        <v>10.029999999999999</v>
      </c>
      <c r="X20" s="21">
        <v>2.0299999999999998</v>
      </c>
      <c r="Y20" s="21">
        <v>0.6100000000000001</v>
      </c>
      <c r="Z20" s="21">
        <v>81.09</v>
      </c>
      <c r="AA20" s="21">
        <v>0</v>
      </c>
      <c r="AB20" s="21">
        <v>28.96</v>
      </c>
      <c r="AC20" s="21">
        <v>32.25</v>
      </c>
      <c r="AD20" s="21">
        <v>0.13</v>
      </c>
      <c r="AE20" s="21">
        <v>21.14</v>
      </c>
      <c r="AF20" s="21">
        <v>19.559999999999999</v>
      </c>
      <c r="AG20" s="21">
        <v>0.03</v>
      </c>
      <c r="AH20" s="21">
        <v>0.02</v>
      </c>
      <c r="AI20" s="21">
        <v>0.2</v>
      </c>
      <c r="AJ20" s="21">
        <v>0.03</v>
      </c>
      <c r="AK20" s="21">
        <v>0.21000000000000002</v>
      </c>
      <c r="AL20" s="21"/>
      <c r="AM20" s="21">
        <v>92790.84</v>
      </c>
      <c r="AN20" s="21"/>
      <c r="AO20" s="21">
        <v>3251.3100000000004</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196727.31</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15.2</v>
      </c>
      <c r="J22" s="24">
        <v>2.57</v>
      </c>
      <c r="K22" s="24"/>
      <c r="L22" s="24"/>
      <c r="M22" s="24"/>
      <c r="N22" s="24">
        <v>17.87</v>
      </c>
      <c r="O22" s="24">
        <v>2.35</v>
      </c>
      <c r="P22" s="24">
        <v>7.03</v>
      </c>
      <c r="Q22" s="24">
        <v>3.17</v>
      </c>
      <c r="R22" s="24">
        <v>3.04</v>
      </c>
      <c r="S22" s="24">
        <v>0.06</v>
      </c>
      <c r="T22" s="24">
        <v>0.36</v>
      </c>
      <c r="U22" s="24">
        <v>7.21</v>
      </c>
      <c r="V22" s="24">
        <v>9.34</v>
      </c>
      <c r="W22" s="24">
        <v>11.62</v>
      </c>
      <c r="X22" s="24">
        <v>0.64</v>
      </c>
      <c r="Y22" s="24">
        <v>0.21</v>
      </c>
      <c r="Z22" s="24">
        <v>2.23</v>
      </c>
      <c r="AA22" s="24">
        <v>0.4</v>
      </c>
      <c r="AB22" s="24">
        <v>9.2100000000000009</v>
      </c>
      <c r="AC22" s="24">
        <v>13.15</v>
      </c>
      <c r="AD22" s="24">
        <v>2.39</v>
      </c>
      <c r="AE22" s="24">
        <v>5.33</v>
      </c>
      <c r="AF22" s="24">
        <v>2.5299999999999998</v>
      </c>
      <c r="AG22" s="24">
        <v>0.57999999999999996</v>
      </c>
      <c r="AH22" s="24">
        <v>1.1200000000000001</v>
      </c>
      <c r="AI22" s="24">
        <v>0.53</v>
      </c>
      <c r="AJ22" s="24">
        <v>0.37</v>
      </c>
      <c r="AK22" s="24">
        <v>3.05</v>
      </c>
      <c r="AL22" s="24"/>
      <c r="AM22" s="24"/>
      <c r="AN22" s="24"/>
      <c r="AO22" s="24"/>
      <c r="AP22" s="24"/>
      <c r="AQ22" s="24"/>
      <c r="AR22" s="24"/>
      <c r="AS22" s="24">
        <v>1.1000000000000001</v>
      </c>
      <c r="AT22" s="24">
        <v>3.85</v>
      </c>
      <c r="AU22" s="24">
        <v>0</v>
      </c>
      <c r="AV22" s="24"/>
      <c r="AW22" s="24">
        <v>116.6</v>
      </c>
      <c r="AX22" s="24">
        <v>7.15</v>
      </c>
      <c r="AY22" s="24">
        <v>1.1000000000000001</v>
      </c>
      <c r="AZ22" s="24">
        <v>0</v>
      </c>
      <c r="BA22" s="24">
        <v>0.55000000000000004</v>
      </c>
      <c r="BB22" s="24">
        <v>9.9</v>
      </c>
      <c r="BC22" s="24">
        <v>0.55000000000000004</v>
      </c>
      <c r="BD22" s="24">
        <v>66.55</v>
      </c>
      <c r="BE22" s="24"/>
      <c r="BF22" s="24">
        <v>28.6</v>
      </c>
      <c r="BG22" s="24"/>
      <c r="BH22" s="24">
        <v>88</v>
      </c>
      <c r="BI22" s="24"/>
      <c r="BJ22" s="24">
        <v>9.35</v>
      </c>
      <c r="BK22" s="24"/>
      <c r="BL22" s="24">
        <v>41.8</v>
      </c>
      <c r="BM22" s="24">
        <v>8.25</v>
      </c>
      <c r="BN22" s="24"/>
      <c r="BO22" s="24">
        <v>167.75</v>
      </c>
      <c r="BP22" s="24">
        <v>114.95</v>
      </c>
      <c r="BQ22" s="24">
        <v>4.95</v>
      </c>
      <c r="BR22" s="24">
        <v>17.600000000000001</v>
      </c>
      <c r="BS22" s="24"/>
      <c r="BT22" s="24">
        <v>62.7</v>
      </c>
      <c r="BU22" s="24">
        <v>0</v>
      </c>
      <c r="BV22" s="24"/>
      <c r="BW22" s="24">
        <v>2148.5</v>
      </c>
      <c r="BX22" s="24"/>
      <c r="BY22" s="24"/>
      <c r="BZ22" s="24"/>
      <c r="CA22" s="58"/>
      <c r="CB22" s="58"/>
      <c r="CC22" s="141">
        <v>3021.36</v>
      </c>
    </row>
    <row r="23" spans="1:82" s="9" customFormat="1" ht="13.5" customHeight="1" x14ac:dyDescent="0.2">
      <c r="A23" s="16" t="s">
        <v>97</v>
      </c>
      <c r="B23" s="17">
        <v>70942.850000000006</v>
      </c>
      <c r="C23" s="17">
        <v>13844.44</v>
      </c>
      <c r="D23" s="17">
        <v>862.79</v>
      </c>
      <c r="E23" s="17">
        <v>11872.34</v>
      </c>
      <c r="F23" s="17">
        <v>2706.16</v>
      </c>
      <c r="G23" s="17"/>
      <c r="H23" s="17">
        <v>29.22</v>
      </c>
      <c r="I23" s="17">
        <v>75.430000000000007</v>
      </c>
      <c r="J23" s="17">
        <v>15.64</v>
      </c>
      <c r="K23" s="17">
        <v>18.93</v>
      </c>
      <c r="L23" s="17"/>
      <c r="M23" s="17"/>
      <c r="N23" s="17">
        <v>19.73</v>
      </c>
      <c r="O23" s="17">
        <v>10.47</v>
      </c>
      <c r="P23" s="17">
        <v>6.7</v>
      </c>
      <c r="Q23" s="17">
        <v>3.95</v>
      </c>
      <c r="R23" s="17">
        <v>1.08</v>
      </c>
      <c r="S23" s="17">
        <v>37.32</v>
      </c>
      <c r="T23" s="17">
        <v>0.49</v>
      </c>
      <c r="U23" s="17">
        <v>29.42</v>
      </c>
      <c r="V23" s="17">
        <v>11.94</v>
      </c>
      <c r="W23" s="17">
        <v>10.029999999999999</v>
      </c>
      <c r="X23" s="17">
        <v>2.02</v>
      </c>
      <c r="Y23" s="17">
        <v>0.61</v>
      </c>
      <c r="Z23" s="17">
        <v>81.08</v>
      </c>
      <c r="AA23" s="17">
        <v>0</v>
      </c>
      <c r="AB23" s="17">
        <v>28.96</v>
      </c>
      <c r="AC23" s="17">
        <v>32.25</v>
      </c>
      <c r="AD23" s="17">
        <v>0.13</v>
      </c>
      <c r="AE23" s="17">
        <v>21.14</v>
      </c>
      <c r="AF23" s="17">
        <v>19.559999999999999</v>
      </c>
      <c r="AG23" s="17">
        <v>0.03</v>
      </c>
      <c r="AH23" s="17">
        <v>0.02</v>
      </c>
      <c r="AI23" s="17">
        <v>0.2</v>
      </c>
      <c r="AJ23" s="17">
        <v>0.03</v>
      </c>
      <c r="AK23" s="17">
        <v>0.21</v>
      </c>
      <c r="AL23" s="17"/>
      <c r="AM23" s="17">
        <v>92790.84</v>
      </c>
      <c r="AN23" s="17"/>
      <c r="AO23" s="17">
        <v>161.30000000000001</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193637.31</v>
      </c>
    </row>
    <row r="24" spans="1:82" s="9" customFormat="1" ht="13.5" customHeight="1" x14ac:dyDescent="0.2">
      <c r="A24" s="19" t="s">
        <v>82</v>
      </c>
      <c r="B24" s="21">
        <v>70942.850000000006</v>
      </c>
      <c r="C24" s="21">
        <v>13844.44</v>
      </c>
      <c r="D24" s="21">
        <v>862.79</v>
      </c>
      <c r="E24" s="21">
        <v>11872.34</v>
      </c>
      <c r="F24" s="21">
        <v>2706.16</v>
      </c>
      <c r="G24" s="21"/>
      <c r="H24" s="21">
        <v>29.22</v>
      </c>
      <c r="I24" s="21">
        <v>90.63000000000001</v>
      </c>
      <c r="J24" s="21">
        <v>18.21</v>
      </c>
      <c r="K24" s="21">
        <v>18.93</v>
      </c>
      <c r="L24" s="21"/>
      <c r="M24" s="21"/>
      <c r="N24" s="21">
        <v>37.6</v>
      </c>
      <c r="O24" s="21">
        <v>12.82</v>
      </c>
      <c r="P24" s="21">
        <v>13.73</v>
      </c>
      <c r="Q24" s="21">
        <v>7.12</v>
      </c>
      <c r="R24" s="21">
        <v>4.12</v>
      </c>
      <c r="S24" s="21">
        <v>37.380000000000003</v>
      </c>
      <c r="T24" s="21">
        <v>0.85</v>
      </c>
      <c r="U24" s="21">
        <v>36.630000000000003</v>
      </c>
      <c r="V24" s="21">
        <v>21.28</v>
      </c>
      <c r="W24" s="21">
        <v>21.65</v>
      </c>
      <c r="X24" s="21">
        <v>2.66</v>
      </c>
      <c r="Y24" s="21">
        <v>0.82</v>
      </c>
      <c r="Z24" s="21">
        <v>83.31</v>
      </c>
      <c r="AA24" s="21">
        <v>0.4</v>
      </c>
      <c r="AB24" s="21">
        <v>38.17</v>
      </c>
      <c r="AC24" s="21">
        <v>45.4</v>
      </c>
      <c r="AD24" s="21">
        <v>2.52</v>
      </c>
      <c r="AE24" s="21">
        <v>26.47</v>
      </c>
      <c r="AF24" s="21">
        <v>22.09</v>
      </c>
      <c r="AG24" s="21">
        <v>0.61</v>
      </c>
      <c r="AH24" s="21">
        <v>1.1400000000000001</v>
      </c>
      <c r="AI24" s="21">
        <v>0.73</v>
      </c>
      <c r="AJ24" s="21">
        <v>0.4</v>
      </c>
      <c r="AK24" s="21">
        <v>3.26</v>
      </c>
      <c r="AL24" s="21"/>
      <c r="AM24" s="21">
        <v>92790.84</v>
      </c>
      <c r="AN24" s="21"/>
      <c r="AO24" s="21">
        <v>161.30000000000001</v>
      </c>
      <c r="AP24" s="21"/>
      <c r="AQ24" s="21"/>
      <c r="AR24" s="21"/>
      <c r="AS24" s="21">
        <v>1.1000000000000001</v>
      </c>
      <c r="AT24" s="21">
        <v>3.85</v>
      </c>
      <c r="AU24" s="21">
        <v>0</v>
      </c>
      <c r="AV24" s="21"/>
      <c r="AW24" s="21">
        <v>116.6</v>
      </c>
      <c r="AX24" s="21">
        <v>7.15</v>
      </c>
      <c r="AY24" s="21">
        <v>1.1000000000000001</v>
      </c>
      <c r="AZ24" s="21">
        <v>0</v>
      </c>
      <c r="BA24" s="21">
        <v>0.55000000000000004</v>
      </c>
      <c r="BB24" s="21">
        <v>9.9</v>
      </c>
      <c r="BC24" s="21">
        <v>0.55000000000000004</v>
      </c>
      <c r="BD24" s="21">
        <v>66.55</v>
      </c>
      <c r="BE24" s="21"/>
      <c r="BF24" s="21">
        <v>28.6</v>
      </c>
      <c r="BG24" s="21"/>
      <c r="BH24" s="21">
        <v>88</v>
      </c>
      <c r="BI24" s="21"/>
      <c r="BJ24" s="21">
        <v>9.35</v>
      </c>
      <c r="BK24" s="21"/>
      <c r="BL24" s="21">
        <v>41.8</v>
      </c>
      <c r="BM24" s="21">
        <v>8.25</v>
      </c>
      <c r="BN24" s="21"/>
      <c r="BO24" s="21">
        <v>167.75</v>
      </c>
      <c r="BP24" s="21">
        <v>114.95</v>
      </c>
      <c r="BQ24" s="21">
        <v>4.95</v>
      </c>
      <c r="BR24" s="21">
        <v>17.600000000000001</v>
      </c>
      <c r="BS24" s="21"/>
      <c r="BT24" s="21">
        <v>62.7</v>
      </c>
      <c r="BU24" s="21">
        <v>0</v>
      </c>
      <c r="BV24" s="21"/>
      <c r="BW24" s="21">
        <v>2148.5</v>
      </c>
      <c r="BX24" s="21"/>
      <c r="BY24" s="34"/>
      <c r="BZ24" s="34"/>
      <c r="CA24" s="34"/>
      <c r="CB24" s="34"/>
      <c r="CC24" s="139">
        <v>196658.67</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21.82</v>
      </c>
      <c r="I26" s="80">
        <v>77.489999999999995</v>
      </c>
      <c r="J26" s="80">
        <v>3.61</v>
      </c>
      <c r="K26" s="80"/>
      <c r="L26" s="80"/>
      <c r="M26" s="80"/>
      <c r="N26" s="80">
        <v>29.27</v>
      </c>
      <c r="O26" s="80">
        <v>6.7</v>
      </c>
      <c r="P26" s="80">
        <v>9.32</v>
      </c>
      <c r="Q26" s="80">
        <v>3.12</v>
      </c>
      <c r="R26" s="80">
        <v>1.41</v>
      </c>
      <c r="S26" s="80">
        <v>58.57</v>
      </c>
      <c r="T26" s="80">
        <v>0.52</v>
      </c>
      <c r="U26" s="80">
        <v>7.5</v>
      </c>
      <c r="V26" s="80">
        <v>9.69</v>
      </c>
      <c r="W26" s="80">
        <v>16.760000000000002</v>
      </c>
      <c r="X26" s="80">
        <v>1.68</v>
      </c>
      <c r="Y26" s="80">
        <v>0.2</v>
      </c>
      <c r="Z26" s="80">
        <v>86.15</v>
      </c>
      <c r="AA26" s="80">
        <v>7.0000000000000007E-2</v>
      </c>
      <c r="AB26" s="80">
        <v>17.21</v>
      </c>
      <c r="AC26" s="80">
        <v>20.82</v>
      </c>
      <c r="AD26" s="80">
        <v>0.72</v>
      </c>
      <c r="AE26" s="80">
        <v>6.79</v>
      </c>
      <c r="AF26" s="80">
        <v>11.51</v>
      </c>
      <c r="AG26" s="80">
        <v>0.28999999999999998</v>
      </c>
      <c r="AH26" s="80">
        <v>0.17</v>
      </c>
      <c r="AI26" s="80">
        <v>0.47</v>
      </c>
      <c r="AJ26" s="80">
        <v>0.09</v>
      </c>
      <c r="AK26" s="80">
        <v>1.39</v>
      </c>
      <c r="AL26" s="80"/>
      <c r="AM26" s="80"/>
      <c r="AN26" s="80"/>
      <c r="AO26" s="80"/>
      <c r="AP26" s="80">
        <v>2550.77</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2944.11</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2550.77</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2550.77</v>
      </c>
    </row>
    <row r="28" spans="1:82" s="9" customFormat="1" ht="13.5" customHeight="1" x14ac:dyDescent="0.2">
      <c r="A28" s="27" t="s">
        <v>85</v>
      </c>
      <c r="B28" s="24"/>
      <c r="C28" s="24"/>
      <c r="D28" s="24"/>
      <c r="E28" s="24"/>
      <c r="F28" s="24"/>
      <c r="G28" s="24"/>
      <c r="H28" s="24">
        <v>21.82</v>
      </c>
      <c r="I28" s="24">
        <v>77.489999999999995</v>
      </c>
      <c r="J28" s="24">
        <v>3.61</v>
      </c>
      <c r="K28" s="24"/>
      <c r="L28" s="24"/>
      <c r="M28" s="24"/>
      <c r="N28" s="24">
        <v>29.27</v>
      </c>
      <c r="O28" s="24">
        <v>6.7</v>
      </c>
      <c r="P28" s="24">
        <v>9.32</v>
      </c>
      <c r="Q28" s="24">
        <v>3.12</v>
      </c>
      <c r="R28" s="24">
        <v>1.41</v>
      </c>
      <c r="S28" s="24">
        <v>58.57</v>
      </c>
      <c r="T28" s="24">
        <v>0.52</v>
      </c>
      <c r="U28" s="24">
        <v>7.5</v>
      </c>
      <c r="V28" s="24">
        <v>9.69</v>
      </c>
      <c r="W28" s="24">
        <v>16.760000000000002</v>
      </c>
      <c r="X28" s="24">
        <v>1.68</v>
      </c>
      <c r="Y28" s="24">
        <v>0.2</v>
      </c>
      <c r="Z28" s="24">
        <v>86.15</v>
      </c>
      <c r="AA28" s="24">
        <v>7.0000000000000007E-2</v>
      </c>
      <c r="AB28" s="24">
        <v>17.21</v>
      </c>
      <c r="AC28" s="24">
        <v>20.82</v>
      </c>
      <c r="AD28" s="24">
        <v>0.72</v>
      </c>
      <c r="AE28" s="24">
        <v>6.79</v>
      </c>
      <c r="AF28" s="24">
        <v>11.51</v>
      </c>
      <c r="AG28" s="24">
        <v>0.28999999999999998</v>
      </c>
      <c r="AH28" s="24">
        <v>0.17</v>
      </c>
      <c r="AI28" s="24">
        <v>0.47</v>
      </c>
      <c r="AJ28" s="24">
        <v>0.09</v>
      </c>
      <c r="AK28" s="24">
        <v>1.39</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393.34</v>
      </c>
    </row>
    <row r="29" spans="1:82" s="9" customFormat="1" ht="13.5" customHeight="1" x14ac:dyDescent="0.2">
      <c r="A29" s="26" t="s">
        <v>99</v>
      </c>
      <c r="B29" s="51"/>
      <c r="C29" s="51"/>
      <c r="D29" s="51"/>
      <c r="E29" s="51"/>
      <c r="F29" s="51"/>
      <c r="G29" s="51"/>
      <c r="H29" s="51">
        <v>42.98</v>
      </c>
      <c r="I29" s="51">
        <v>242.4</v>
      </c>
      <c r="J29" s="51">
        <v>2.92</v>
      </c>
      <c r="K29" s="51"/>
      <c r="L29" s="51"/>
      <c r="M29" s="51"/>
      <c r="N29" s="51">
        <v>1.67</v>
      </c>
      <c r="O29" s="51">
        <v>14.11</v>
      </c>
      <c r="P29" s="51">
        <v>5.82</v>
      </c>
      <c r="Q29" s="51">
        <v>0.41</v>
      </c>
      <c r="R29" s="51">
        <v>0.05</v>
      </c>
      <c r="S29" s="51">
        <v>830.57</v>
      </c>
      <c r="T29" s="51">
        <v>0.02</v>
      </c>
      <c r="U29" s="51">
        <v>4.8499999999999996</v>
      </c>
      <c r="V29" s="51">
        <v>1.25</v>
      </c>
      <c r="W29" s="51">
        <v>5.76</v>
      </c>
      <c r="X29" s="51">
        <v>0.16</v>
      </c>
      <c r="Y29" s="51">
        <v>0.03</v>
      </c>
      <c r="Z29" s="51">
        <v>39.26</v>
      </c>
      <c r="AA29" s="51">
        <v>0.01</v>
      </c>
      <c r="AB29" s="51">
        <v>19.59</v>
      </c>
      <c r="AC29" s="51">
        <v>14.7</v>
      </c>
      <c r="AD29" s="51">
        <v>3.01</v>
      </c>
      <c r="AE29" s="51">
        <v>10.58</v>
      </c>
      <c r="AF29" s="51">
        <v>157.78</v>
      </c>
      <c r="AG29" s="51">
        <v>0.45</v>
      </c>
      <c r="AH29" s="51">
        <v>0.01</v>
      </c>
      <c r="AI29" s="51">
        <v>1.54</v>
      </c>
      <c r="AJ29" s="51">
        <v>0.1</v>
      </c>
      <c r="AK29" s="51">
        <v>0.06</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1400.0899999999997</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42.98</v>
      </c>
      <c r="I31" s="17">
        <v>242.4</v>
      </c>
      <c r="J31" s="17">
        <v>2.92</v>
      </c>
      <c r="K31" s="17"/>
      <c r="L31" s="17"/>
      <c r="M31" s="17"/>
      <c r="N31" s="17">
        <v>1.67</v>
      </c>
      <c r="O31" s="17">
        <v>14.11</v>
      </c>
      <c r="P31" s="17">
        <v>5.82</v>
      </c>
      <c r="Q31" s="17">
        <v>0.41</v>
      </c>
      <c r="R31" s="17">
        <v>0.05</v>
      </c>
      <c r="S31" s="17">
        <v>830.57</v>
      </c>
      <c r="T31" s="17">
        <v>0.02</v>
      </c>
      <c r="U31" s="17">
        <v>4.8499999999999996</v>
      </c>
      <c r="V31" s="17">
        <v>1.25</v>
      </c>
      <c r="W31" s="17">
        <v>5.76</v>
      </c>
      <c r="X31" s="17">
        <v>0.16</v>
      </c>
      <c r="Y31" s="17">
        <v>0.03</v>
      </c>
      <c r="Z31" s="17">
        <v>39.26</v>
      </c>
      <c r="AA31" s="17">
        <v>0.01</v>
      </c>
      <c r="AB31" s="17">
        <v>19.59</v>
      </c>
      <c r="AC31" s="17">
        <v>14.7</v>
      </c>
      <c r="AD31" s="17">
        <v>3.01</v>
      </c>
      <c r="AE31" s="17">
        <v>10.58</v>
      </c>
      <c r="AF31" s="17">
        <v>157.78</v>
      </c>
      <c r="AG31" s="17">
        <v>0.45</v>
      </c>
      <c r="AH31" s="17">
        <v>0.01</v>
      </c>
      <c r="AI31" s="17">
        <v>1.54</v>
      </c>
      <c r="AJ31" s="17">
        <v>0.1</v>
      </c>
      <c r="AK31" s="17">
        <v>0.06</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1400.0899999999997</v>
      </c>
    </row>
    <row r="32" spans="1:82" s="9" customFormat="1" ht="13.5" customHeight="1" x14ac:dyDescent="0.2">
      <c r="A32" s="19" t="s">
        <v>87</v>
      </c>
      <c r="B32" s="21"/>
      <c r="C32" s="21"/>
      <c r="D32" s="21"/>
      <c r="E32" s="21"/>
      <c r="F32" s="21"/>
      <c r="G32" s="21"/>
      <c r="H32" s="21">
        <v>64.8</v>
      </c>
      <c r="I32" s="21">
        <v>319.89</v>
      </c>
      <c r="J32" s="21">
        <v>6.5299999999999994</v>
      </c>
      <c r="K32" s="21"/>
      <c r="L32" s="21"/>
      <c r="M32" s="21"/>
      <c r="N32" s="21">
        <v>30.939999999999998</v>
      </c>
      <c r="O32" s="21">
        <v>20.81</v>
      </c>
      <c r="P32" s="21">
        <v>15.14</v>
      </c>
      <c r="Q32" s="21">
        <v>3.5300000000000002</v>
      </c>
      <c r="R32" s="21">
        <v>1.46</v>
      </c>
      <c r="S32" s="21">
        <v>889.1400000000001</v>
      </c>
      <c r="T32" s="21">
        <v>0.54</v>
      </c>
      <c r="U32" s="21">
        <v>12.35</v>
      </c>
      <c r="V32" s="21">
        <v>10.94</v>
      </c>
      <c r="W32" s="21">
        <v>22.520000000000003</v>
      </c>
      <c r="X32" s="21">
        <v>1.8399999999999999</v>
      </c>
      <c r="Y32" s="21">
        <v>0.23</v>
      </c>
      <c r="Z32" s="21">
        <v>125.41</v>
      </c>
      <c r="AA32" s="21">
        <v>0.08</v>
      </c>
      <c r="AB32" s="21">
        <v>36.799999999999997</v>
      </c>
      <c r="AC32" s="21">
        <v>35.519999999999996</v>
      </c>
      <c r="AD32" s="21">
        <v>3.7299999999999995</v>
      </c>
      <c r="AE32" s="21">
        <v>17.37</v>
      </c>
      <c r="AF32" s="21">
        <v>169.29</v>
      </c>
      <c r="AG32" s="21">
        <v>0.74</v>
      </c>
      <c r="AH32" s="21">
        <v>0.18000000000000002</v>
      </c>
      <c r="AI32" s="21">
        <v>2.0099999999999998</v>
      </c>
      <c r="AJ32" s="21">
        <v>0.19</v>
      </c>
      <c r="AK32" s="21">
        <v>1.45</v>
      </c>
      <c r="AL32" s="21"/>
      <c r="AM32" s="21"/>
      <c r="AN32" s="21"/>
      <c r="AO32" s="21"/>
      <c r="AP32" s="21">
        <v>2550.77</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4344.2</v>
      </c>
    </row>
    <row r="33" spans="1:82"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195853.94999999998</v>
      </c>
      <c r="CB34" s="80"/>
      <c r="CC34" s="148">
        <v>195853.94999999998</v>
      </c>
    </row>
    <row r="35" spans="1:82"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2"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2"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195853.94999999998</v>
      </c>
      <c r="CB37" s="63"/>
      <c r="CC37" s="152">
        <v>195853.94999999998</v>
      </c>
    </row>
    <row r="38" spans="1:82"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2"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2"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2"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2" s="9" customFormat="1" ht="13.5" customHeight="1" x14ac:dyDescent="0.2">
      <c r="A42" s="22" t="s">
        <v>192</v>
      </c>
      <c r="B42" s="29">
        <v>141885.70000000001</v>
      </c>
      <c r="C42" s="29">
        <v>27688.879999999997</v>
      </c>
      <c r="D42" s="29">
        <v>1725.5700000000002</v>
      </c>
      <c r="E42" s="29">
        <v>23744.67</v>
      </c>
      <c r="F42" s="29">
        <v>5412.32</v>
      </c>
      <c r="G42" s="29"/>
      <c r="H42" s="29">
        <v>123.24</v>
      </c>
      <c r="I42" s="29">
        <v>485.95</v>
      </c>
      <c r="J42" s="29">
        <v>40.380000000000003</v>
      </c>
      <c r="K42" s="29">
        <v>37.86</v>
      </c>
      <c r="L42" s="29"/>
      <c r="M42" s="29"/>
      <c r="N42" s="29">
        <v>88.27000000000001</v>
      </c>
      <c r="O42" s="29">
        <v>44.099999999999994</v>
      </c>
      <c r="P42" s="29">
        <v>35.57</v>
      </c>
      <c r="Q42" s="29">
        <v>14.59</v>
      </c>
      <c r="R42" s="29">
        <v>6.66</v>
      </c>
      <c r="S42" s="29">
        <v>963.84000000000015</v>
      </c>
      <c r="T42" s="29">
        <v>1.88</v>
      </c>
      <c r="U42" s="29">
        <v>78.399999999999991</v>
      </c>
      <c r="V42" s="29">
        <v>44.16</v>
      </c>
      <c r="W42" s="29">
        <v>54.2</v>
      </c>
      <c r="X42" s="29">
        <v>6.5299999999999994</v>
      </c>
      <c r="Y42" s="29">
        <v>1.6600000000000001</v>
      </c>
      <c r="Z42" s="29">
        <v>289.81</v>
      </c>
      <c r="AA42" s="29">
        <v>0.48000000000000004</v>
      </c>
      <c r="AB42" s="29">
        <v>103.92999999999999</v>
      </c>
      <c r="AC42" s="29">
        <v>113.17</v>
      </c>
      <c r="AD42" s="29">
        <v>6.379999999999999</v>
      </c>
      <c r="AE42" s="29">
        <v>64.98</v>
      </c>
      <c r="AF42" s="29">
        <v>210.94</v>
      </c>
      <c r="AG42" s="29">
        <v>1.38</v>
      </c>
      <c r="AH42" s="29">
        <v>1.34</v>
      </c>
      <c r="AI42" s="29">
        <v>2.9399999999999995</v>
      </c>
      <c r="AJ42" s="29">
        <v>0.62000000000000011</v>
      </c>
      <c r="AK42" s="29">
        <v>4.92</v>
      </c>
      <c r="AL42" s="29"/>
      <c r="AM42" s="29">
        <v>185581.68</v>
      </c>
      <c r="AN42" s="29"/>
      <c r="AO42" s="29">
        <v>3412.6100000000006</v>
      </c>
      <c r="AP42" s="29">
        <v>2550.77</v>
      </c>
      <c r="AQ42" s="29"/>
      <c r="AR42" s="29"/>
      <c r="AS42" s="29">
        <v>1.1000000000000001</v>
      </c>
      <c r="AT42" s="29">
        <v>3.85</v>
      </c>
      <c r="AU42" s="29">
        <v>0</v>
      </c>
      <c r="AV42" s="29"/>
      <c r="AW42" s="29">
        <v>116.6</v>
      </c>
      <c r="AX42" s="29">
        <v>7.15</v>
      </c>
      <c r="AY42" s="29">
        <v>1.1000000000000001</v>
      </c>
      <c r="AZ42" s="29">
        <v>0</v>
      </c>
      <c r="BA42" s="29">
        <v>0.55000000000000004</v>
      </c>
      <c r="BB42" s="29">
        <v>9.9</v>
      </c>
      <c r="BC42" s="29">
        <v>0.55000000000000004</v>
      </c>
      <c r="BD42" s="29">
        <v>66.55</v>
      </c>
      <c r="BE42" s="29"/>
      <c r="BF42" s="29">
        <v>28.6</v>
      </c>
      <c r="BG42" s="29"/>
      <c r="BH42" s="29">
        <v>88</v>
      </c>
      <c r="BI42" s="29"/>
      <c r="BJ42" s="29">
        <v>9.35</v>
      </c>
      <c r="BK42" s="29"/>
      <c r="BL42" s="29">
        <v>41.8</v>
      </c>
      <c r="BM42" s="29">
        <v>8.25</v>
      </c>
      <c r="BN42" s="29"/>
      <c r="BO42" s="29">
        <v>167.75</v>
      </c>
      <c r="BP42" s="29">
        <v>114.95</v>
      </c>
      <c r="BQ42" s="29">
        <v>4.95</v>
      </c>
      <c r="BR42" s="29">
        <v>17.600000000000001</v>
      </c>
      <c r="BS42" s="29"/>
      <c r="BT42" s="29">
        <v>62.7</v>
      </c>
      <c r="BU42" s="29">
        <v>0</v>
      </c>
      <c r="BV42" s="29"/>
      <c r="BW42" s="29">
        <v>2148.5</v>
      </c>
      <c r="BX42" s="29"/>
      <c r="BY42" s="29"/>
      <c r="BZ42" s="29"/>
      <c r="CA42" s="29">
        <v>195853.94999999998</v>
      </c>
      <c r="CB42" s="29"/>
      <c r="CC42" s="149">
        <v>593584.12999999989</v>
      </c>
      <c r="CD42" s="94"/>
    </row>
    <row r="43" spans="1:82"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2"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2" s="10" customFormat="1" ht="12" x14ac:dyDescent="0.2">
      <c r="A45" s="153" t="s">
        <v>262</v>
      </c>
      <c r="B45" s="154"/>
      <c r="C45" s="154"/>
      <c r="D45" s="154"/>
      <c r="E45" s="154"/>
      <c r="F45" s="154"/>
      <c r="G45" s="154"/>
      <c r="H45" s="154"/>
      <c r="I45" s="154"/>
      <c r="BW45" s="155"/>
      <c r="CC45" s="156"/>
    </row>
    <row r="46" spans="1:82" s="10" customFormat="1" ht="12" customHeight="1" x14ac:dyDescent="0.2">
      <c r="A46" s="126" t="s">
        <v>260</v>
      </c>
      <c r="B46" s="125"/>
      <c r="C46" s="125"/>
      <c r="D46" s="125"/>
      <c r="E46" s="125"/>
      <c r="F46" s="125"/>
      <c r="G46" s="125"/>
      <c r="H46" s="125"/>
      <c r="I46" s="125"/>
      <c r="CC46" s="115"/>
    </row>
    <row r="47" spans="1:82" s="10" customFormat="1" ht="12" x14ac:dyDescent="0.2">
      <c r="A47" s="197" t="s">
        <v>261</v>
      </c>
      <c r="B47" s="174"/>
      <c r="C47" s="174"/>
      <c r="D47" s="174"/>
      <c r="E47" s="174"/>
      <c r="F47" s="174"/>
      <c r="G47" s="174"/>
      <c r="H47" s="174"/>
      <c r="I47" s="174"/>
      <c r="CC47" s="115"/>
    </row>
    <row r="48" spans="1:82" s="10" customFormat="1" ht="12" x14ac:dyDescent="0.2">
      <c r="A48" s="173" t="s">
        <v>259</v>
      </c>
      <c r="B48" s="174"/>
      <c r="C48" s="174"/>
      <c r="D48" s="174"/>
      <c r="E48" s="174"/>
      <c r="F48" s="174"/>
      <c r="G48" s="174"/>
      <c r="H48" s="174"/>
      <c r="I48" s="174"/>
      <c r="CC48" s="115"/>
    </row>
    <row r="49" spans="1:81" s="10" customFormat="1" ht="12" x14ac:dyDescent="0.2">
      <c r="A49" s="169" t="s">
        <v>239</v>
      </c>
      <c r="B49" s="170"/>
      <c r="C49" s="170"/>
      <c r="D49" s="170"/>
      <c r="E49" s="170"/>
      <c r="F49" s="170"/>
      <c r="G49" s="170"/>
      <c r="H49" s="170"/>
      <c r="I49" s="170"/>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7"/>
    </row>
    <row r="50" spans="1:81" s="10" customFormat="1" ht="12" x14ac:dyDescent="0.2">
      <c r="A50" s="201"/>
      <c r="B50" s="202"/>
      <c r="C50" s="202"/>
      <c r="D50" s="202"/>
      <c r="E50" s="202"/>
      <c r="F50" s="202"/>
      <c r="G50" s="202"/>
      <c r="H50" s="202"/>
      <c r="I50" s="202"/>
    </row>
  </sheetData>
  <mergeCells count="23">
    <mergeCell ref="A1:I2"/>
    <mergeCell ref="A3:I4"/>
    <mergeCell ref="A5:I5"/>
    <mergeCell ref="A7:A10"/>
    <mergeCell ref="B7:BU7"/>
    <mergeCell ref="CC7:CC9"/>
    <mergeCell ref="B8:F8"/>
    <mergeCell ref="H8:L8"/>
    <mergeCell ref="N8:AK8"/>
    <mergeCell ref="AM8:AQ8"/>
    <mergeCell ref="AS8:AU8"/>
    <mergeCell ref="AW8:BD8"/>
    <mergeCell ref="BL8:BM8"/>
    <mergeCell ref="BO8:BR8"/>
    <mergeCell ref="BT8:BU8"/>
    <mergeCell ref="CA7:CA9"/>
    <mergeCell ref="BW8:BW9"/>
    <mergeCell ref="BY8:BY9"/>
    <mergeCell ref="A47:I47"/>
    <mergeCell ref="A44:I44"/>
    <mergeCell ref="A48:I48"/>
    <mergeCell ref="A49:I49"/>
    <mergeCell ref="A50:I50"/>
  </mergeCells>
  <hyperlinks>
    <hyperlink ref="CC5" location="Índice!A1" display="Ìndice" xr:uid="{EB84C06B-FC44-4538-A017-3286ABF97E3F}"/>
  </hyperlinks>
  <printOptions horizontalCentered="1" verticalCentered="1"/>
  <pageMargins left="0.75000000000000011" right="0.75000000000000011" top="1" bottom="1" header="0.5" footer="0.5"/>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001AB-874A-4942-9D49-1BA2DFEC3FD4}">
  <sheetPr>
    <pageSetUpPr fitToPage="1"/>
  </sheetPr>
  <dimension ref="A1:CD100"/>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255</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199720.21999999997</v>
      </c>
      <c r="CB13" s="51"/>
      <c r="CC13" s="134">
        <v>199720.21999999997</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125132.11</v>
      </c>
      <c r="CB14" s="52"/>
      <c r="CC14" s="135">
        <v>125132.11</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1224.5</v>
      </c>
      <c r="CB15" s="53"/>
      <c r="CC15" s="136">
        <v>1224.5</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73363.61</v>
      </c>
      <c r="CB16" s="52"/>
      <c r="CC16" s="135">
        <v>73363.61</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63.63</v>
      </c>
      <c r="CB17" s="55"/>
      <c r="CC17" s="137">
        <v>63.63</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62.35</v>
      </c>
      <c r="CB18" s="52"/>
      <c r="CC18" s="135">
        <v>62.35</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1.28</v>
      </c>
      <c r="CB19" s="56"/>
      <c r="CC19" s="138">
        <v>1.28</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199783.84999999998</v>
      </c>
      <c r="CB20" s="21"/>
      <c r="CC20" s="139">
        <v>199783.84999999998</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3156.46</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3156.46</v>
      </c>
    </row>
    <row r="23" spans="1:82" s="9" customFormat="1" ht="13.5" customHeight="1" x14ac:dyDescent="0.2">
      <c r="A23" s="46" t="s">
        <v>81</v>
      </c>
      <c r="B23" s="17">
        <v>71725.070000000007</v>
      </c>
      <c r="C23" s="17">
        <v>11398.77</v>
      </c>
      <c r="D23" s="17">
        <v>906.96</v>
      </c>
      <c r="E23" s="17">
        <v>12153.57</v>
      </c>
      <c r="F23" s="17">
        <v>3055.77</v>
      </c>
      <c r="G23" s="17"/>
      <c r="H23" s="17">
        <v>38.56</v>
      </c>
      <c r="I23" s="17">
        <v>64.47</v>
      </c>
      <c r="J23" s="17">
        <v>16.559999999999999</v>
      </c>
      <c r="K23" s="17">
        <v>18.260000000000002</v>
      </c>
      <c r="L23" s="17"/>
      <c r="M23" s="17"/>
      <c r="N23" s="17">
        <v>22.17</v>
      </c>
      <c r="O23" s="17">
        <v>11.16</v>
      </c>
      <c r="P23" s="17">
        <v>6.81</v>
      </c>
      <c r="Q23" s="17">
        <v>3.93</v>
      </c>
      <c r="R23" s="17">
        <v>0.95</v>
      </c>
      <c r="S23" s="17">
        <v>35.89</v>
      </c>
      <c r="T23" s="17">
        <v>0.52</v>
      </c>
      <c r="U23" s="17">
        <v>28.02</v>
      </c>
      <c r="V23" s="17">
        <v>12.07</v>
      </c>
      <c r="W23" s="17">
        <v>9.98</v>
      </c>
      <c r="X23" s="17">
        <v>1.87</v>
      </c>
      <c r="Y23" s="17">
        <v>0.57999999999999996</v>
      </c>
      <c r="Z23" s="17">
        <v>89.97</v>
      </c>
      <c r="AA23" s="17">
        <v>0</v>
      </c>
      <c r="AB23" s="17">
        <v>28.1</v>
      </c>
      <c r="AC23" s="17">
        <v>29.1</v>
      </c>
      <c r="AD23" s="17">
        <v>0.14000000000000001</v>
      </c>
      <c r="AE23" s="17">
        <v>20.010000000000002</v>
      </c>
      <c r="AF23" s="17">
        <v>22.96</v>
      </c>
      <c r="AG23" s="17">
        <v>0.03</v>
      </c>
      <c r="AH23" s="17">
        <v>0.04</v>
      </c>
      <c r="AI23" s="17">
        <v>0.24</v>
      </c>
      <c r="AJ23" s="17">
        <v>0.03</v>
      </c>
      <c r="AK23" s="17">
        <v>0.21</v>
      </c>
      <c r="AL23" s="17"/>
      <c r="AM23" s="17">
        <v>96675.93</v>
      </c>
      <c r="AN23" s="17"/>
      <c r="AO23" s="17">
        <v>160.96</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196539.66</v>
      </c>
    </row>
    <row r="24" spans="1:82" s="9" customFormat="1" ht="13.5" customHeight="1" x14ac:dyDescent="0.2">
      <c r="A24" s="43" t="s">
        <v>82</v>
      </c>
      <c r="B24" s="21">
        <f>B23+B22</f>
        <v>71725.070000000007</v>
      </c>
      <c r="C24" s="21">
        <v>11398.77</v>
      </c>
      <c r="D24" s="21">
        <v>906.96</v>
      </c>
      <c r="E24" s="21">
        <v>12153.57</v>
      </c>
      <c r="F24" s="21">
        <v>3055.77</v>
      </c>
      <c r="G24" s="21"/>
      <c r="H24" s="21">
        <v>38.56</v>
      </c>
      <c r="I24" s="21">
        <v>64.47</v>
      </c>
      <c r="J24" s="21">
        <v>16.559999999999999</v>
      </c>
      <c r="K24" s="21">
        <v>18.260000000000002</v>
      </c>
      <c r="L24" s="21"/>
      <c r="M24" s="21"/>
      <c r="N24" s="21">
        <v>22.17</v>
      </c>
      <c r="O24" s="21">
        <v>11.16</v>
      </c>
      <c r="P24" s="21">
        <v>6.81</v>
      </c>
      <c r="Q24" s="21">
        <v>3.93</v>
      </c>
      <c r="R24" s="21">
        <v>0.95</v>
      </c>
      <c r="S24" s="21">
        <v>35.89</v>
      </c>
      <c r="T24" s="21">
        <v>0.52</v>
      </c>
      <c r="U24" s="21">
        <v>28.02</v>
      </c>
      <c r="V24" s="21">
        <v>12.07</v>
      </c>
      <c r="W24" s="21">
        <v>9.98</v>
      </c>
      <c r="X24" s="21">
        <v>1.87</v>
      </c>
      <c r="Y24" s="21">
        <v>0.57999999999999996</v>
      </c>
      <c r="Z24" s="21">
        <v>89.97</v>
      </c>
      <c r="AA24" s="21">
        <v>0</v>
      </c>
      <c r="AB24" s="21">
        <v>28.1</v>
      </c>
      <c r="AC24" s="21">
        <v>29.1</v>
      </c>
      <c r="AD24" s="21">
        <v>0.14000000000000001</v>
      </c>
      <c r="AE24" s="21">
        <v>20.010000000000002</v>
      </c>
      <c r="AF24" s="21">
        <v>22.96</v>
      </c>
      <c r="AG24" s="21">
        <v>0.03</v>
      </c>
      <c r="AH24" s="21">
        <v>0.04</v>
      </c>
      <c r="AI24" s="21">
        <v>0.24</v>
      </c>
      <c r="AJ24" s="21">
        <v>0.03</v>
      </c>
      <c r="AK24" s="21">
        <v>0.21</v>
      </c>
      <c r="AL24" s="21"/>
      <c r="AM24" s="21">
        <v>96675.93</v>
      </c>
      <c r="AN24" s="21"/>
      <c r="AO24" s="21">
        <v>3317.42</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199696.12000000002</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13.85</v>
      </c>
      <c r="I26" s="80">
        <v>78.94</v>
      </c>
      <c r="J26" s="80">
        <v>14.6</v>
      </c>
      <c r="K26" s="24"/>
      <c r="L26" s="24"/>
      <c r="M26" s="24"/>
      <c r="N26" s="80">
        <v>45.83</v>
      </c>
      <c r="O26" s="80">
        <v>9.1300000000000008</v>
      </c>
      <c r="P26" s="80">
        <v>14.11</v>
      </c>
      <c r="Q26" s="80">
        <v>5.99</v>
      </c>
      <c r="R26" s="80">
        <v>2.6500000000000004</v>
      </c>
      <c r="S26" s="80">
        <v>53.06</v>
      </c>
      <c r="T26" s="80">
        <v>0.53</v>
      </c>
      <c r="U26" s="80">
        <v>30.84</v>
      </c>
      <c r="V26" s="80">
        <v>14.34</v>
      </c>
      <c r="W26" s="80">
        <v>31.240000000000002</v>
      </c>
      <c r="X26" s="80">
        <v>2.4900000000000002</v>
      </c>
      <c r="Y26" s="80">
        <v>0.33</v>
      </c>
      <c r="Z26" s="80">
        <v>96.720000000000013</v>
      </c>
      <c r="AA26" s="80">
        <v>0.44</v>
      </c>
      <c r="AB26" s="80">
        <v>17.989999999999998</v>
      </c>
      <c r="AC26" s="80">
        <v>29.21</v>
      </c>
      <c r="AD26" s="80">
        <v>2.16</v>
      </c>
      <c r="AE26" s="80">
        <v>9.89</v>
      </c>
      <c r="AF26" s="80">
        <v>15.12</v>
      </c>
      <c r="AG26" s="80">
        <v>0.7</v>
      </c>
      <c r="AH26" s="80">
        <v>1.1099999999999999</v>
      </c>
      <c r="AI26" s="80">
        <v>1.07</v>
      </c>
      <c r="AJ26" s="80">
        <v>0.43</v>
      </c>
      <c r="AK26" s="80">
        <v>2.7199999999999998</v>
      </c>
      <c r="AL26" s="80"/>
      <c r="AM26" s="80">
        <v>0</v>
      </c>
      <c r="AN26" s="80">
        <v>0</v>
      </c>
      <c r="AO26" s="80">
        <v>1.82</v>
      </c>
      <c r="AP26" s="80">
        <v>1.82</v>
      </c>
      <c r="AQ26" s="80">
        <v>0.61</v>
      </c>
      <c r="AR26" s="80"/>
      <c r="AS26" s="80">
        <v>0.61</v>
      </c>
      <c r="AT26" s="80">
        <v>1.21</v>
      </c>
      <c r="AU26" s="80">
        <v>0</v>
      </c>
      <c r="AV26" s="80"/>
      <c r="AW26" s="80">
        <v>42.5</v>
      </c>
      <c r="AX26" s="80">
        <v>2.4300000000000002</v>
      </c>
      <c r="AY26" s="80">
        <v>6.68</v>
      </c>
      <c r="AZ26" s="80">
        <v>1.82</v>
      </c>
      <c r="BA26" s="80">
        <v>4.25</v>
      </c>
      <c r="BB26" s="80">
        <v>7.89</v>
      </c>
      <c r="BC26" s="80">
        <v>4.8600000000000003</v>
      </c>
      <c r="BD26" s="80">
        <v>20.64</v>
      </c>
      <c r="BE26" s="80"/>
      <c r="BF26" s="80">
        <v>9.7100000000000009</v>
      </c>
      <c r="BG26" s="80"/>
      <c r="BH26" s="80">
        <v>46.14</v>
      </c>
      <c r="BI26" s="80"/>
      <c r="BJ26" s="80">
        <v>3.04</v>
      </c>
      <c r="BK26" s="80"/>
      <c r="BL26" s="80">
        <v>13.36</v>
      </c>
      <c r="BM26" s="80">
        <v>2.4300000000000002</v>
      </c>
      <c r="BN26" s="80"/>
      <c r="BO26" s="80">
        <v>68</v>
      </c>
      <c r="BP26" s="80">
        <v>31.57</v>
      </c>
      <c r="BQ26" s="80">
        <v>1.21</v>
      </c>
      <c r="BR26" s="80">
        <v>5.46</v>
      </c>
      <c r="BS26" s="80"/>
      <c r="BT26" s="80">
        <v>34</v>
      </c>
      <c r="BU26" s="80">
        <v>0</v>
      </c>
      <c r="BV26" s="80"/>
      <c r="BW26" s="80">
        <v>2297.87</v>
      </c>
      <c r="BX26" s="24"/>
      <c r="BY26" s="33"/>
      <c r="BZ26" s="33"/>
      <c r="CA26" s="33"/>
      <c r="CB26" s="33"/>
      <c r="CC26" s="144">
        <v>3105.42</v>
      </c>
    </row>
    <row r="27" spans="1:82" s="9" customFormat="1" ht="13.5" customHeight="1" x14ac:dyDescent="0.2">
      <c r="A27" s="42" t="s">
        <v>84</v>
      </c>
      <c r="B27" s="17"/>
      <c r="C27" s="17"/>
      <c r="D27" s="17"/>
      <c r="E27" s="17"/>
      <c r="F27" s="17"/>
      <c r="G27" s="17"/>
      <c r="H27" s="17"/>
      <c r="I27" s="17"/>
      <c r="J27" s="17"/>
      <c r="K27" s="17"/>
      <c r="L27" s="17"/>
      <c r="M27" s="17"/>
      <c r="N27" s="17">
        <v>13.35</v>
      </c>
      <c r="O27" s="17">
        <v>1.94</v>
      </c>
      <c r="P27" s="17">
        <v>4.38</v>
      </c>
      <c r="Q27" s="17">
        <v>2.9</v>
      </c>
      <c r="R27" s="17">
        <v>1.32</v>
      </c>
      <c r="S27" s="17">
        <v>0.04</v>
      </c>
      <c r="T27" s="17">
        <v>0.06</v>
      </c>
      <c r="U27" s="17">
        <v>23.32</v>
      </c>
      <c r="V27" s="17">
        <v>4.32</v>
      </c>
      <c r="W27" s="17">
        <v>15.4</v>
      </c>
      <c r="X27" s="17">
        <v>0.99</v>
      </c>
      <c r="Y27" s="17">
        <v>0.14000000000000001</v>
      </c>
      <c r="Z27" s="17">
        <v>2.04</v>
      </c>
      <c r="AA27" s="17">
        <v>0.36</v>
      </c>
      <c r="AB27" s="17">
        <v>1.04</v>
      </c>
      <c r="AC27" s="17">
        <v>12.03</v>
      </c>
      <c r="AD27" s="17">
        <v>1.44</v>
      </c>
      <c r="AE27" s="17">
        <v>2.88</v>
      </c>
      <c r="AF27" s="17">
        <v>1.42</v>
      </c>
      <c r="AG27" s="17">
        <v>0.36</v>
      </c>
      <c r="AH27" s="17">
        <v>0.94</v>
      </c>
      <c r="AI27" s="17">
        <v>0.54</v>
      </c>
      <c r="AJ27" s="17">
        <v>0.32</v>
      </c>
      <c r="AK27" s="17">
        <v>1.31</v>
      </c>
      <c r="AL27" s="17"/>
      <c r="AM27" s="17">
        <v>0</v>
      </c>
      <c r="AN27" s="17">
        <v>0</v>
      </c>
      <c r="AO27" s="17">
        <v>1.82</v>
      </c>
      <c r="AP27" s="17">
        <v>1.82</v>
      </c>
      <c r="AQ27" s="17">
        <v>0.61</v>
      </c>
      <c r="AR27" s="17"/>
      <c r="AS27" s="17">
        <v>0.61</v>
      </c>
      <c r="AT27" s="17">
        <v>1.21</v>
      </c>
      <c r="AU27" s="17">
        <v>0</v>
      </c>
      <c r="AV27" s="17"/>
      <c r="AW27" s="17">
        <v>42.5</v>
      </c>
      <c r="AX27" s="17">
        <v>2.4300000000000002</v>
      </c>
      <c r="AY27" s="17">
        <v>6.68</v>
      </c>
      <c r="AZ27" s="17">
        <v>1.82</v>
      </c>
      <c r="BA27" s="17">
        <v>4.25</v>
      </c>
      <c r="BB27" s="17">
        <v>7.89</v>
      </c>
      <c r="BC27" s="17">
        <v>4.8600000000000003</v>
      </c>
      <c r="BD27" s="17">
        <v>20.64</v>
      </c>
      <c r="BE27" s="17"/>
      <c r="BF27" s="17">
        <v>9.7100000000000009</v>
      </c>
      <c r="BG27" s="17"/>
      <c r="BH27" s="17">
        <v>46.14</v>
      </c>
      <c r="BI27" s="17"/>
      <c r="BJ27" s="17">
        <v>3.04</v>
      </c>
      <c r="BK27" s="17"/>
      <c r="BL27" s="17">
        <v>13.36</v>
      </c>
      <c r="BM27" s="17">
        <v>2.4300000000000002</v>
      </c>
      <c r="BN27" s="17"/>
      <c r="BO27" s="17">
        <v>68</v>
      </c>
      <c r="BP27" s="17">
        <v>31.57</v>
      </c>
      <c r="BQ27" s="17">
        <v>1.21</v>
      </c>
      <c r="BR27" s="17">
        <v>5.46</v>
      </c>
      <c r="BS27" s="17"/>
      <c r="BT27" s="17">
        <v>34</v>
      </c>
      <c r="BU27" s="17">
        <v>0</v>
      </c>
      <c r="BV27" s="17"/>
      <c r="BW27" s="17">
        <v>2297.87</v>
      </c>
      <c r="BX27" s="17"/>
      <c r="BY27" s="33"/>
      <c r="BZ27" s="33"/>
      <c r="CA27" s="33"/>
      <c r="CB27" s="33"/>
      <c r="CC27" s="145">
        <v>2702.77</v>
      </c>
      <c r="CD27" s="133"/>
    </row>
    <row r="28" spans="1:82" s="9" customFormat="1" ht="13.5" customHeight="1" x14ac:dyDescent="0.2">
      <c r="A28" s="41" t="s">
        <v>85</v>
      </c>
      <c r="B28" s="24"/>
      <c r="C28" s="24"/>
      <c r="D28" s="24"/>
      <c r="E28" s="24"/>
      <c r="F28" s="24"/>
      <c r="G28" s="24"/>
      <c r="H28" s="24">
        <v>13.85</v>
      </c>
      <c r="I28" s="24">
        <v>78.94</v>
      </c>
      <c r="J28" s="24">
        <v>14.6</v>
      </c>
      <c r="K28" s="24"/>
      <c r="L28" s="24"/>
      <c r="M28" s="24"/>
      <c r="N28" s="24">
        <v>32.479999999999997</v>
      </c>
      <c r="O28" s="24">
        <v>7.19</v>
      </c>
      <c r="P28" s="24">
        <v>9.73</v>
      </c>
      <c r="Q28" s="24">
        <v>3.09</v>
      </c>
      <c r="R28" s="24">
        <v>1.33</v>
      </c>
      <c r="S28" s="24">
        <v>53.02</v>
      </c>
      <c r="T28" s="24">
        <v>0.47</v>
      </c>
      <c r="U28" s="24">
        <v>7.52</v>
      </c>
      <c r="V28" s="24">
        <v>10.02</v>
      </c>
      <c r="W28" s="24">
        <v>15.84</v>
      </c>
      <c r="X28" s="24">
        <v>1.5</v>
      </c>
      <c r="Y28" s="24">
        <v>0.19</v>
      </c>
      <c r="Z28" s="24">
        <v>94.68</v>
      </c>
      <c r="AA28" s="24">
        <v>0.08</v>
      </c>
      <c r="AB28" s="24">
        <v>16.95</v>
      </c>
      <c r="AC28" s="24">
        <v>17.18</v>
      </c>
      <c r="AD28" s="24">
        <v>0.72</v>
      </c>
      <c r="AE28" s="24">
        <v>7.01</v>
      </c>
      <c r="AF28" s="24">
        <v>13.7</v>
      </c>
      <c r="AG28" s="24">
        <v>0.34</v>
      </c>
      <c r="AH28" s="24">
        <v>0.17</v>
      </c>
      <c r="AI28" s="24">
        <v>0.53</v>
      </c>
      <c r="AJ28" s="24">
        <v>0.11</v>
      </c>
      <c r="AK28" s="24">
        <v>1.41</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402.65000000000003</v>
      </c>
    </row>
    <row r="29" spans="1:82" s="9" customFormat="1" ht="13.5" customHeight="1" x14ac:dyDescent="0.2">
      <c r="A29" s="40" t="s">
        <v>86</v>
      </c>
      <c r="B29" s="17"/>
      <c r="C29" s="17"/>
      <c r="D29" s="17"/>
      <c r="E29" s="17"/>
      <c r="F29" s="17"/>
      <c r="G29" s="17"/>
      <c r="H29" s="51">
        <v>29.22</v>
      </c>
      <c r="I29" s="51">
        <v>279.74</v>
      </c>
      <c r="J29" s="51">
        <v>1.86</v>
      </c>
      <c r="K29" s="51"/>
      <c r="L29" s="51"/>
      <c r="M29" s="51"/>
      <c r="N29" s="51">
        <v>2.04</v>
      </c>
      <c r="O29" s="51">
        <v>9.93</v>
      </c>
      <c r="P29" s="51">
        <v>5.81</v>
      </c>
      <c r="Q29" s="51">
        <v>0.4</v>
      </c>
      <c r="R29" s="51">
        <v>0.03</v>
      </c>
      <c r="S29" s="51">
        <v>723.08</v>
      </c>
      <c r="T29" s="51">
        <v>0.02</v>
      </c>
      <c r="U29" s="51">
        <v>3.47</v>
      </c>
      <c r="V29" s="51">
        <v>1.59</v>
      </c>
      <c r="W29" s="51">
        <v>5.45</v>
      </c>
      <c r="X29" s="51">
        <v>0.13</v>
      </c>
      <c r="Y29" s="51">
        <v>0.13</v>
      </c>
      <c r="Z29" s="51">
        <v>41.7</v>
      </c>
      <c r="AA29" s="51">
        <v>0.01</v>
      </c>
      <c r="AB29" s="51">
        <v>20.68</v>
      </c>
      <c r="AC29" s="51">
        <v>10.039999999999999</v>
      </c>
      <c r="AD29" s="51">
        <v>3.11</v>
      </c>
      <c r="AE29" s="51">
        <v>12.05</v>
      </c>
      <c r="AF29" s="51">
        <v>143.88999999999999</v>
      </c>
      <c r="AG29" s="51">
        <v>0.48</v>
      </c>
      <c r="AH29" s="51">
        <v>0.01</v>
      </c>
      <c r="AI29" s="51">
        <v>1.76</v>
      </c>
      <c r="AJ29" s="51">
        <v>0.11</v>
      </c>
      <c r="AK29" s="51">
        <v>0.05</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1296.79</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29.22</v>
      </c>
      <c r="I31" s="17">
        <v>279.74</v>
      </c>
      <c r="J31" s="17">
        <v>1.86</v>
      </c>
      <c r="K31" s="17"/>
      <c r="L31" s="17"/>
      <c r="M31" s="17"/>
      <c r="N31" s="17">
        <v>2.04</v>
      </c>
      <c r="O31" s="17">
        <v>9.93</v>
      </c>
      <c r="P31" s="17">
        <v>5.81</v>
      </c>
      <c r="Q31" s="17">
        <v>0.4</v>
      </c>
      <c r="R31" s="17">
        <v>0.03</v>
      </c>
      <c r="S31" s="17">
        <v>723.08</v>
      </c>
      <c r="T31" s="17">
        <v>0.02</v>
      </c>
      <c r="U31" s="17">
        <v>3.47</v>
      </c>
      <c r="V31" s="17">
        <v>1.59</v>
      </c>
      <c r="W31" s="17">
        <v>5.45</v>
      </c>
      <c r="X31" s="17">
        <v>0.13</v>
      </c>
      <c r="Y31" s="17">
        <v>0.13</v>
      </c>
      <c r="Z31" s="17">
        <v>41.7</v>
      </c>
      <c r="AA31" s="17">
        <v>0.01</v>
      </c>
      <c r="AB31" s="17">
        <v>20.68</v>
      </c>
      <c r="AC31" s="17">
        <v>10.039999999999999</v>
      </c>
      <c r="AD31" s="17">
        <v>3.11</v>
      </c>
      <c r="AE31" s="17">
        <v>12.05</v>
      </c>
      <c r="AF31" s="17">
        <v>143.88999999999999</v>
      </c>
      <c r="AG31" s="17">
        <v>0.48</v>
      </c>
      <c r="AH31" s="17">
        <v>0.01</v>
      </c>
      <c r="AI31" s="17">
        <v>1.76</v>
      </c>
      <c r="AJ31" s="17">
        <v>0.11</v>
      </c>
      <c r="AK31" s="17">
        <v>0.05</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1296.79</v>
      </c>
    </row>
    <row r="32" spans="1:82" s="9" customFormat="1" ht="13.5" customHeight="1" x14ac:dyDescent="0.2">
      <c r="A32" s="43" t="s">
        <v>87</v>
      </c>
      <c r="B32" s="21"/>
      <c r="C32" s="21"/>
      <c r="D32" s="21"/>
      <c r="E32" s="21"/>
      <c r="F32" s="21"/>
      <c r="G32" s="21"/>
      <c r="H32" s="21">
        <v>43.07</v>
      </c>
      <c r="I32" s="21">
        <v>358.68</v>
      </c>
      <c r="J32" s="21">
        <v>16.46</v>
      </c>
      <c r="K32" s="21"/>
      <c r="L32" s="21"/>
      <c r="M32" s="21"/>
      <c r="N32" s="21">
        <v>47.87</v>
      </c>
      <c r="O32" s="21">
        <v>19.060000000000002</v>
      </c>
      <c r="P32" s="21">
        <v>19.919999999999998</v>
      </c>
      <c r="Q32" s="21">
        <v>6.3900000000000006</v>
      </c>
      <c r="R32" s="21">
        <v>2.68</v>
      </c>
      <c r="S32" s="21">
        <v>776.1400000000001</v>
      </c>
      <c r="T32" s="21">
        <v>0.55000000000000004</v>
      </c>
      <c r="U32" s="21">
        <v>34.31</v>
      </c>
      <c r="V32" s="21">
        <v>15.93</v>
      </c>
      <c r="W32" s="21">
        <v>36.690000000000005</v>
      </c>
      <c r="X32" s="21">
        <v>2.62</v>
      </c>
      <c r="Y32" s="21">
        <v>0.46</v>
      </c>
      <c r="Z32" s="21">
        <v>138.42000000000002</v>
      </c>
      <c r="AA32" s="21">
        <v>0.45</v>
      </c>
      <c r="AB32" s="21">
        <v>38.67</v>
      </c>
      <c r="AC32" s="21">
        <v>39.25</v>
      </c>
      <c r="AD32" s="21">
        <v>5.27</v>
      </c>
      <c r="AE32" s="21">
        <v>21.94</v>
      </c>
      <c r="AF32" s="21">
        <v>159.01</v>
      </c>
      <c r="AG32" s="21">
        <v>1.18</v>
      </c>
      <c r="AH32" s="21">
        <v>1.1199999999999999</v>
      </c>
      <c r="AI32" s="21">
        <v>2.83</v>
      </c>
      <c r="AJ32" s="21">
        <v>0.54</v>
      </c>
      <c r="AK32" s="21">
        <v>2.7699999999999996</v>
      </c>
      <c r="AL32" s="21"/>
      <c r="AM32" s="21">
        <v>0</v>
      </c>
      <c r="AN32" s="21">
        <v>0</v>
      </c>
      <c r="AO32" s="21">
        <v>1.82</v>
      </c>
      <c r="AP32" s="21">
        <v>1.82</v>
      </c>
      <c r="AQ32" s="21">
        <v>0.61</v>
      </c>
      <c r="AR32" s="21"/>
      <c r="AS32" s="21">
        <v>0.61</v>
      </c>
      <c r="AT32" s="21">
        <v>1.21</v>
      </c>
      <c r="AU32" s="21">
        <v>0</v>
      </c>
      <c r="AV32" s="21"/>
      <c r="AW32" s="21">
        <v>42.5</v>
      </c>
      <c r="AX32" s="21">
        <v>2.4300000000000002</v>
      </c>
      <c r="AY32" s="21">
        <v>6.68</v>
      </c>
      <c r="AZ32" s="21">
        <v>1.82</v>
      </c>
      <c r="BA32" s="21">
        <v>4.25</v>
      </c>
      <c r="BB32" s="21">
        <v>7.89</v>
      </c>
      <c r="BC32" s="21">
        <v>4.8600000000000003</v>
      </c>
      <c r="BD32" s="21">
        <v>20.64</v>
      </c>
      <c r="BE32" s="21"/>
      <c r="BF32" s="21">
        <v>9.7100000000000009</v>
      </c>
      <c r="BG32" s="21"/>
      <c r="BH32" s="21">
        <v>46.14</v>
      </c>
      <c r="BI32" s="21"/>
      <c r="BJ32" s="21">
        <v>3.04</v>
      </c>
      <c r="BK32" s="21"/>
      <c r="BL32" s="21">
        <v>13.36</v>
      </c>
      <c r="BM32" s="21">
        <v>2.4300000000000002</v>
      </c>
      <c r="BN32" s="21"/>
      <c r="BO32" s="21">
        <v>68</v>
      </c>
      <c r="BP32" s="21">
        <v>31.57</v>
      </c>
      <c r="BQ32" s="21">
        <v>1.21</v>
      </c>
      <c r="BR32" s="21">
        <v>5.46</v>
      </c>
      <c r="BS32" s="21"/>
      <c r="BT32" s="21">
        <v>34</v>
      </c>
      <c r="BU32" s="21">
        <v>0</v>
      </c>
      <c r="BV32" s="21"/>
      <c r="BW32" s="21">
        <v>2297.87</v>
      </c>
      <c r="BX32" s="21"/>
      <c r="BY32" s="34"/>
      <c r="BZ32" s="34"/>
      <c r="CA32" s="34"/>
      <c r="CB32" s="34"/>
      <c r="CC32" s="139">
        <v>4402.21</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71725.070000000007</v>
      </c>
      <c r="C34" s="80">
        <v>11398.77</v>
      </c>
      <c r="D34" s="80">
        <v>906.96</v>
      </c>
      <c r="E34" s="80">
        <v>12153.57</v>
      </c>
      <c r="F34" s="80">
        <v>3055.77</v>
      </c>
      <c r="G34" s="80"/>
      <c r="H34" s="80">
        <v>38.56</v>
      </c>
      <c r="I34" s="80">
        <v>64.47</v>
      </c>
      <c r="J34" s="80">
        <v>16.559999999999999</v>
      </c>
      <c r="K34" s="80">
        <v>18.260000000000002</v>
      </c>
      <c r="L34" s="80"/>
      <c r="M34" s="80"/>
      <c r="N34" s="80">
        <v>17.22</v>
      </c>
      <c r="O34" s="80">
        <v>2.93</v>
      </c>
      <c r="P34" s="80">
        <v>4.67</v>
      </c>
      <c r="Q34" s="80">
        <v>0.34</v>
      </c>
      <c r="R34" s="80">
        <v>0.06</v>
      </c>
      <c r="S34" s="80">
        <v>14.9</v>
      </c>
      <c r="T34" s="80">
        <v>0.42</v>
      </c>
      <c r="U34" s="80">
        <v>14.09</v>
      </c>
      <c r="V34" s="80">
        <v>5.53</v>
      </c>
      <c r="W34" s="80">
        <v>2.2999999999999998</v>
      </c>
      <c r="X34" s="80">
        <v>1.21</v>
      </c>
      <c r="Y34" s="80">
        <v>7.0000000000000007E-2</v>
      </c>
      <c r="Z34" s="80">
        <v>66.319999999999993</v>
      </c>
      <c r="AA34" s="80">
        <v>0.01</v>
      </c>
      <c r="AB34" s="80">
        <v>10.37</v>
      </c>
      <c r="AC34" s="80">
        <v>8.7200000000000006</v>
      </c>
      <c r="AD34" s="80">
        <v>0.28000000000000003</v>
      </c>
      <c r="AE34" s="80">
        <v>0.9</v>
      </c>
      <c r="AF34" s="80">
        <v>6.39</v>
      </c>
      <c r="AG34" s="80">
        <v>0.13</v>
      </c>
      <c r="AH34" s="80">
        <v>7.0000000000000007E-2</v>
      </c>
      <c r="AI34" s="80">
        <v>0.16</v>
      </c>
      <c r="AJ34" s="80">
        <v>0.01</v>
      </c>
      <c r="AK34" s="80">
        <v>0.1</v>
      </c>
      <c r="AL34" s="80"/>
      <c r="AM34" s="80">
        <v>96675.93</v>
      </c>
      <c r="AN34" s="80"/>
      <c r="AO34" s="80"/>
      <c r="AP34" s="80">
        <v>2702.77</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198913.88999999998</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f>B34</f>
        <v>71725.070000000007</v>
      </c>
      <c r="C38" s="21">
        <v>11398.77</v>
      </c>
      <c r="D38" s="21">
        <v>906.96</v>
      </c>
      <c r="E38" s="21">
        <v>12153.57</v>
      </c>
      <c r="F38" s="21">
        <v>3055.77</v>
      </c>
      <c r="G38" s="21"/>
      <c r="H38" s="21">
        <v>38.56</v>
      </c>
      <c r="I38" s="21">
        <v>64.47</v>
      </c>
      <c r="J38" s="21">
        <v>16.559999999999999</v>
      </c>
      <c r="K38" s="21">
        <v>18.260000000000002</v>
      </c>
      <c r="L38" s="21"/>
      <c r="M38" s="21"/>
      <c r="N38" s="21">
        <v>17.22</v>
      </c>
      <c r="O38" s="21">
        <v>2.93</v>
      </c>
      <c r="P38" s="21">
        <v>4.67</v>
      </c>
      <c r="Q38" s="21">
        <v>0.34</v>
      </c>
      <c r="R38" s="21">
        <v>0.06</v>
      </c>
      <c r="S38" s="21">
        <v>14.9</v>
      </c>
      <c r="T38" s="21">
        <v>0.42</v>
      </c>
      <c r="U38" s="21">
        <v>14.09</v>
      </c>
      <c r="V38" s="21">
        <v>5.53</v>
      </c>
      <c r="W38" s="21">
        <v>2.2999999999999998</v>
      </c>
      <c r="X38" s="21">
        <v>1.21</v>
      </c>
      <c r="Y38" s="21">
        <v>7.0000000000000007E-2</v>
      </c>
      <c r="Z38" s="21">
        <v>66.319999999999993</v>
      </c>
      <c r="AA38" s="21">
        <v>0.01</v>
      </c>
      <c r="AB38" s="21">
        <v>10.37</v>
      </c>
      <c r="AC38" s="21">
        <v>8.7200000000000006</v>
      </c>
      <c r="AD38" s="21">
        <v>0.28000000000000003</v>
      </c>
      <c r="AE38" s="21">
        <v>0.9</v>
      </c>
      <c r="AF38" s="21">
        <v>6.39</v>
      </c>
      <c r="AG38" s="21">
        <v>0.13</v>
      </c>
      <c r="AH38" s="21">
        <v>7.0000000000000007E-2</v>
      </c>
      <c r="AI38" s="21">
        <v>0.16</v>
      </c>
      <c r="AJ38" s="21">
        <v>0.01</v>
      </c>
      <c r="AK38" s="21">
        <v>0.1</v>
      </c>
      <c r="AL38" s="21"/>
      <c r="AM38" s="21">
        <v>96675.93</v>
      </c>
      <c r="AN38" s="21"/>
      <c r="AO38" s="21"/>
      <c r="AP38" s="21">
        <v>2702.77</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198913.88999999998</v>
      </c>
    </row>
    <row r="39" spans="1:82" s="9" customFormat="1" ht="13.5" customHeight="1" x14ac:dyDescent="0.2">
      <c r="A39" s="48" t="s">
        <v>175</v>
      </c>
      <c r="B39" s="17">
        <v>16961.21</v>
      </c>
      <c r="C39" s="17">
        <v>2653.1</v>
      </c>
      <c r="D39" s="17"/>
      <c r="E39" s="17"/>
      <c r="F39" s="17"/>
      <c r="G39" s="17"/>
      <c r="H39" s="17">
        <v>2.06</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979.25</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20595.62</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f t="shared" ref="B44" si="0">B24+B20+B32+B38</f>
        <v>143450.14000000001</v>
      </c>
      <c r="C44" s="29">
        <v>22797.54</v>
      </c>
      <c r="D44" s="29">
        <v>1813.92</v>
      </c>
      <c r="E44" s="29">
        <v>24307.14</v>
      </c>
      <c r="F44" s="29">
        <v>6111.54</v>
      </c>
      <c r="G44" s="29"/>
      <c r="H44" s="29">
        <v>120.19</v>
      </c>
      <c r="I44" s="29">
        <v>487.62</v>
      </c>
      <c r="J44" s="29">
        <v>49.58</v>
      </c>
      <c r="K44" s="29">
        <v>36.520000000000003</v>
      </c>
      <c r="L44" s="29"/>
      <c r="M44" s="29"/>
      <c r="N44" s="29">
        <v>87.259999999999991</v>
      </c>
      <c r="O44" s="29">
        <v>33.150000000000006</v>
      </c>
      <c r="P44" s="29">
        <v>31.4</v>
      </c>
      <c r="Q44" s="29">
        <v>10.66</v>
      </c>
      <c r="R44" s="29">
        <v>3.69</v>
      </c>
      <c r="S44" s="29">
        <v>826.93000000000006</v>
      </c>
      <c r="T44" s="29">
        <v>1.49</v>
      </c>
      <c r="U44" s="29">
        <v>76.42</v>
      </c>
      <c r="V44" s="29">
        <v>33.53</v>
      </c>
      <c r="W44" s="29">
        <v>48.97</v>
      </c>
      <c r="X44" s="29">
        <v>5.7</v>
      </c>
      <c r="Y44" s="29">
        <v>1.1100000000000001</v>
      </c>
      <c r="Z44" s="29">
        <v>294.71000000000004</v>
      </c>
      <c r="AA44" s="29">
        <v>0.46</v>
      </c>
      <c r="AB44" s="29">
        <v>77.140000000000015</v>
      </c>
      <c r="AC44" s="29">
        <v>77.069999999999993</v>
      </c>
      <c r="AD44" s="29">
        <v>5.6899999999999995</v>
      </c>
      <c r="AE44" s="29">
        <v>42.85</v>
      </c>
      <c r="AF44" s="29">
        <v>188.35999999999999</v>
      </c>
      <c r="AG44" s="29">
        <v>1.3399999999999999</v>
      </c>
      <c r="AH44" s="29">
        <v>1.23</v>
      </c>
      <c r="AI44" s="29">
        <v>3.2300000000000004</v>
      </c>
      <c r="AJ44" s="29">
        <v>0.58000000000000007</v>
      </c>
      <c r="AK44" s="29">
        <v>3.0799999999999996</v>
      </c>
      <c r="AL44" s="29"/>
      <c r="AM44" s="29">
        <v>193351.86</v>
      </c>
      <c r="AN44" s="29">
        <v>0</v>
      </c>
      <c r="AO44" s="29">
        <v>3319.2400000000002</v>
      </c>
      <c r="AP44" s="29">
        <v>2704.59</v>
      </c>
      <c r="AQ44" s="29">
        <v>0.61</v>
      </c>
      <c r="AR44" s="29"/>
      <c r="AS44" s="29">
        <v>0.61</v>
      </c>
      <c r="AT44" s="29">
        <v>1.21</v>
      </c>
      <c r="AU44" s="29">
        <v>0</v>
      </c>
      <c r="AV44" s="29"/>
      <c r="AW44" s="29">
        <v>42.5</v>
      </c>
      <c r="AX44" s="29">
        <v>2.4300000000000002</v>
      </c>
      <c r="AY44" s="29">
        <v>6.68</v>
      </c>
      <c r="AZ44" s="29">
        <v>1.82</v>
      </c>
      <c r="BA44" s="29">
        <v>4.25</v>
      </c>
      <c r="BB44" s="29">
        <v>7.89</v>
      </c>
      <c r="BC44" s="29">
        <v>4.8600000000000003</v>
      </c>
      <c r="BD44" s="29">
        <v>20.64</v>
      </c>
      <c r="BE44" s="29"/>
      <c r="BF44" s="29">
        <v>9.7100000000000009</v>
      </c>
      <c r="BG44" s="29"/>
      <c r="BH44" s="29">
        <v>46.14</v>
      </c>
      <c r="BI44" s="29"/>
      <c r="BJ44" s="29">
        <v>3.04</v>
      </c>
      <c r="BK44" s="29"/>
      <c r="BL44" s="29">
        <v>13.36</v>
      </c>
      <c r="BM44" s="29">
        <v>2.4300000000000002</v>
      </c>
      <c r="BN44" s="29"/>
      <c r="BO44" s="29">
        <v>68</v>
      </c>
      <c r="BP44" s="29">
        <v>31.57</v>
      </c>
      <c r="BQ44" s="29">
        <v>1.21</v>
      </c>
      <c r="BR44" s="29">
        <v>5.46</v>
      </c>
      <c r="BS44" s="29"/>
      <c r="BT44" s="29">
        <v>34</v>
      </c>
      <c r="BU44" s="29">
        <v>0</v>
      </c>
      <c r="BV44" s="29"/>
      <c r="BW44" s="29">
        <v>2297.87</v>
      </c>
      <c r="BX44" s="29"/>
      <c r="BY44" s="29"/>
      <c r="BZ44" s="29"/>
      <c r="CA44" s="29">
        <v>199783.84999999998</v>
      </c>
      <c r="CB44" s="29"/>
      <c r="CC44" s="149">
        <v>602796.07000000007</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53" t="s">
        <v>262</v>
      </c>
      <c r="B47" s="154"/>
      <c r="C47" s="154"/>
      <c r="D47" s="154"/>
      <c r="E47" s="154"/>
      <c r="F47" s="154"/>
      <c r="G47" s="154"/>
      <c r="H47" s="154"/>
      <c r="I47" s="154"/>
      <c r="CA47" s="155"/>
      <c r="CC47" s="115"/>
    </row>
    <row r="48" spans="1:82" s="10" customFormat="1" ht="12" x14ac:dyDescent="0.2">
      <c r="A48" s="173" t="s">
        <v>234</v>
      </c>
      <c r="B48" s="174"/>
      <c r="C48" s="174"/>
      <c r="D48" s="174"/>
      <c r="E48" s="174"/>
      <c r="F48" s="174"/>
      <c r="G48" s="174"/>
      <c r="H48" s="174"/>
      <c r="I48" s="174"/>
      <c r="CC48" s="115"/>
    </row>
    <row r="49" spans="1:81" s="10" customFormat="1" ht="12" customHeight="1" x14ac:dyDescent="0.2">
      <c r="A49" s="126" t="s">
        <v>257</v>
      </c>
      <c r="B49" s="125"/>
      <c r="C49" s="125"/>
      <c r="D49" s="125"/>
      <c r="E49" s="125"/>
      <c r="F49" s="125"/>
      <c r="G49" s="125"/>
      <c r="H49" s="125"/>
      <c r="I49" s="125"/>
      <c r="CC49" s="115"/>
    </row>
    <row r="50" spans="1:81" s="10" customFormat="1" ht="12" x14ac:dyDescent="0.2">
      <c r="A50" s="173" t="s">
        <v>258</v>
      </c>
      <c r="B50" s="174"/>
      <c r="C50" s="174"/>
      <c r="D50" s="174"/>
      <c r="E50" s="174"/>
      <c r="F50" s="174"/>
      <c r="G50" s="174"/>
      <c r="H50" s="174"/>
      <c r="I50" s="174"/>
      <c r="CC50" s="115"/>
    </row>
    <row r="51" spans="1:81" s="10" customFormat="1" ht="12.75" customHeight="1" x14ac:dyDescent="0.2">
      <c r="A51" s="173" t="s">
        <v>259</v>
      </c>
      <c r="B51" s="174"/>
      <c r="C51" s="174"/>
      <c r="D51" s="174"/>
      <c r="E51" s="174"/>
      <c r="F51" s="174"/>
      <c r="G51" s="174"/>
      <c r="H51" s="174"/>
      <c r="I51" s="174"/>
      <c r="CC51" s="115"/>
    </row>
    <row r="52" spans="1:81" s="10" customFormat="1" ht="12" x14ac:dyDescent="0.2">
      <c r="A52" s="169" t="s">
        <v>239</v>
      </c>
      <c r="B52" s="170"/>
      <c r="C52" s="170"/>
      <c r="D52" s="170"/>
      <c r="E52" s="170"/>
      <c r="F52" s="170"/>
      <c r="G52" s="170"/>
      <c r="H52" s="170"/>
      <c r="I52" s="170"/>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6"/>
      <c r="BU52" s="116"/>
      <c r="BV52" s="116"/>
      <c r="BW52" s="116"/>
      <c r="BX52" s="116"/>
      <c r="BY52" s="116"/>
      <c r="BZ52" s="116"/>
      <c r="CA52" s="116"/>
      <c r="CB52" s="116"/>
      <c r="CC52" s="117"/>
    </row>
    <row r="53" spans="1:81" s="10" customFormat="1" ht="12" x14ac:dyDescent="0.2">
      <c r="A53" s="201"/>
      <c r="B53" s="202"/>
      <c r="C53" s="202"/>
      <c r="D53" s="202"/>
      <c r="E53" s="202"/>
      <c r="F53" s="202"/>
      <c r="G53" s="202"/>
      <c r="H53" s="202"/>
      <c r="I53" s="202"/>
    </row>
    <row r="55" spans="1:81" x14ac:dyDescent="0.2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row>
    <row r="56" spans="1:81" x14ac:dyDescent="0.25">
      <c r="C56" s="96"/>
      <c r="D56" s="96"/>
      <c r="E56" s="96"/>
      <c r="F56" s="96"/>
      <c r="G56" s="96"/>
    </row>
    <row r="57" spans="1:81" x14ac:dyDescent="0.25">
      <c r="CC57" s="131"/>
    </row>
    <row r="79" spans="12:12" x14ac:dyDescent="0.25">
      <c r="L79" s="96"/>
    </row>
    <row r="80" spans="12:12" x14ac:dyDescent="0.25">
      <c r="L80" s="96"/>
    </row>
    <row r="81" spans="2:12" x14ac:dyDescent="0.25">
      <c r="B81" s="96"/>
    </row>
    <row r="82" spans="2:12" x14ac:dyDescent="0.25">
      <c r="B82" s="96"/>
      <c r="L82" s="96"/>
    </row>
    <row r="83" spans="2:12" x14ac:dyDescent="0.25">
      <c r="L83" s="96"/>
    </row>
    <row r="84" spans="2:12" x14ac:dyDescent="0.25">
      <c r="L84" s="96"/>
    </row>
    <row r="85" spans="2:12" x14ac:dyDescent="0.25">
      <c r="L85" s="96"/>
    </row>
    <row r="87" spans="2:12" x14ac:dyDescent="0.25">
      <c r="L87" s="96"/>
    </row>
    <row r="88" spans="2:12" x14ac:dyDescent="0.25">
      <c r="L88" s="96"/>
    </row>
    <row r="90" spans="2:12" x14ac:dyDescent="0.25">
      <c r="L90" s="96"/>
    </row>
    <row r="94" spans="2:12" x14ac:dyDescent="0.25">
      <c r="L94" s="96"/>
    </row>
    <row r="100" spans="12:12" x14ac:dyDescent="0.25">
      <c r="L100" s="96"/>
    </row>
  </sheetData>
  <mergeCells count="24">
    <mergeCell ref="A1:I2"/>
    <mergeCell ref="A3:I4"/>
    <mergeCell ref="A5:I5"/>
    <mergeCell ref="A7:A10"/>
    <mergeCell ref="B7:BW7"/>
    <mergeCell ref="BW8:BW9"/>
    <mergeCell ref="CC7:CC9"/>
    <mergeCell ref="B8:F8"/>
    <mergeCell ref="H8:L8"/>
    <mergeCell ref="N8:AK8"/>
    <mergeCell ref="AM8:AQ8"/>
    <mergeCell ref="AS8:AU8"/>
    <mergeCell ref="AW8:BD8"/>
    <mergeCell ref="BL8:BM8"/>
    <mergeCell ref="BO8:BR8"/>
    <mergeCell ref="BT8:BU8"/>
    <mergeCell ref="CA7:CA9"/>
    <mergeCell ref="BY8:BY9"/>
    <mergeCell ref="A46:I46"/>
    <mergeCell ref="A51:I51"/>
    <mergeCell ref="A52:I52"/>
    <mergeCell ref="A53:I53"/>
    <mergeCell ref="A48:I48"/>
    <mergeCell ref="A50:I50"/>
  </mergeCells>
  <hyperlinks>
    <hyperlink ref="CC5" location="Índice!A1" display="Ìndice" xr:uid="{8308D460-66E0-428B-8757-B8F6D2042869}"/>
  </hyperlinks>
  <printOptions horizontalCentered="1" verticalCentered="1"/>
  <pageMargins left="0.75000000000000011" right="0.75000000000000011" top="1" bottom="1" header="0.5" footer="0.5"/>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1811-BD9D-4B09-B9CE-23DC0D3135F2}">
  <sheetPr>
    <pageSetUpPr fitToPage="1"/>
  </sheetPr>
  <dimension ref="A1:CE50"/>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3" s="123" customFormat="1" ht="60" customHeight="1" x14ac:dyDescent="0.2">
      <c r="A1" s="185"/>
      <c r="B1" s="185"/>
      <c r="C1" s="185"/>
      <c r="D1" s="185"/>
      <c r="E1" s="185"/>
      <c r="F1" s="185"/>
      <c r="G1" s="185"/>
      <c r="H1" s="185"/>
      <c r="I1" s="185"/>
    </row>
    <row r="2" spans="1:83" s="123" customFormat="1" ht="30.75" customHeight="1" x14ac:dyDescent="0.2">
      <c r="A2" s="185"/>
      <c r="B2" s="185"/>
      <c r="C2" s="185"/>
      <c r="D2" s="185"/>
      <c r="E2" s="185"/>
      <c r="F2" s="185"/>
      <c r="G2" s="185"/>
      <c r="H2" s="185"/>
      <c r="I2" s="185"/>
    </row>
    <row r="3" spans="1:83" s="9" customFormat="1" ht="14.1" customHeight="1" x14ac:dyDescent="0.2">
      <c r="A3" s="180" t="s">
        <v>215</v>
      </c>
      <c r="B3" s="180"/>
      <c r="C3" s="180"/>
      <c r="D3" s="180"/>
      <c r="E3" s="180"/>
      <c r="F3" s="180"/>
      <c r="G3" s="180"/>
      <c r="H3" s="180"/>
      <c r="I3" s="181"/>
      <c r="J3" s="123"/>
      <c r="K3" s="123"/>
    </row>
    <row r="4" spans="1:83" s="9" customFormat="1" ht="17.100000000000001" customHeight="1" x14ac:dyDescent="0.2">
      <c r="A4" s="180"/>
      <c r="B4" s="180"/>
      <c r="C4" s="180"/>
      <c r="D4" s="180"/>
      <c r="E4" s="180"/>
      <c r="F4" s="180"/>
      <c r="G4" s="180"/>
      <c r="H4" s="180"/>
      <c r="I4" s="181"/>
      <c r="J4" s="123"/>
      <c r="K4" s="123"/>
    </row>
    <row r="5" spans="1:83" s="9" customFormat="1" ht="50.25" customHeight="1" x14ac:dyDescent="0.3">
      <c r="A5" s="182" t="s">
        <v>256</v>
      </c>
      <c r="B5" s="183"/>
      <c r="C5" s="183"/>
      <c r="D5" s="183"/>
      <c r="E5" s="183"/>
      <c r="F5" s="183"/>
      <c r="G5" s="183"/>
      <c r="H5" s="183"/>
      <c r="I5" s="184"/>
      <c r="CC5" s="85" t="s">
        <v>196</v>
      </c>
    </row>
    <row r="6" spans="1:83" s="9" customFormat="1" ht="12" x14ac:dyDescent="0.2"/>
    <row r="7" spans="1:83"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3"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3"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3"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3"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3"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c r="CE12" s="94"/>
    </row>
    <row r="13" spans="1:83" s="9" customFormat="1" ht="13.5" customHeight="1" x14ac:dyDescent="0.2">
      <c r="A13" s="26" t="s">
        <v>75</v>
      </c>
      <c r="B13" s="51">
        <v>71725.08</v>
      </c>
      <c r="C13" s="51">
        <v>11398.769999999999</v>
      </c>
      <c r="D13" s="51">
        <v>906.96</v>
      </c>
      <c r="E13" s="51">
        <v>12153.57</v>
      </c>
      <c r="F13" s="51">
        <v>3055.77</v>
      </c>
      <c r="G13" s="51"/>
      <c r="H13" s="51">
        <v>3.27</v>
      </c>
      <c r="I13" s="51">
        <v>64.430000000000007</v>
      </c>
      <c r="J13" s="51">
        <v>6.34</v>
      </c>
      <c r="K13" s="51">
        <v>18.260000000000002</v>
      </c>
      <c r="L13" s="51"/>
      <c r="M13" s="51"/>
      <c r="N13" s="51">
        <v>22.15</v>
      </c>
      <c r="O13" s="51">
        <v>10.719999999999999</v>
      </c>
      <c r="P13" s="51">
        <v>6.77</v>
      </c>
      <c r="Q13" s="51">
        <v>3.85</v>
      </c>
      <c r="R13" s="51">
        <v>0.92</v>
      </c>
      <c r="S13" s="51">
        <v>35.9</v>
      </c>
      <c r="T13" s="51">
        <v>0.51</v>
      </c>
      <c r="U13" s="51">
        <v>27.97</v>
      </c>
      <c r="V13" s="51">
        <v>12.05</v>
      </c>
      <c r="W13" s="51">
        <v>9.9</v>
      </c>
      <c r="X13" s="51">
        <v>1.85</v>
      </c>
      <c r="Y13" s="51">
        <v>0.54</v>
      </c>
      <c r="Z13" s="51">
        <v>89.93</v>
      </c>
      <c r="AA13" s="51">
        <v>0</v>
      </c>
      <c r="AB13" s="51">
        <v>27.99</v>
      </c>
      <c r="AC13" s="51">
        <v>28.83</v>
      </c>
      <c r="AD13" s="51">
        <v>0.06</v>
      </c>
      <c r="AE13" s="51">
        <v>19.38</v>
      </c>
      <c r="AF13" s="51">
        <v>6.93</v>
      </c>
      <c r="AG13" s="51">
        <v>0.01</v>
      </c>
      <c r="AH13" s="51">
        <v>0.01</v>
      </c>
      <c r="AI13" s="51">
        <v>0.23</v>
      </c>
      <c r="AJ13" s="51">
        <v>0.02</v>
      </c>
      <c r="AK13" s="51">
        <v>0.21000000000000002</v>
      </c>
      <c r="AL13" s="51"/>
      <c r="AM13" s="51">
        <v>96675.93</v>
      </c>
      <c r="AN13" s="51"/>
      <c r="AO13" s="51">
        <v>3405.11</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199720.21999999997</v>
      </c>
      <c r="CE13" s="94"/>
    </row>
    <row r="14" spans="1:83" s="9" customFormat="1" ht="13.5" customHeight="1" x14ac:dyDescent="0.2">
      <c r="A14" s="27" t="s">
        <v>188</v>
      </c>
      <c r="B14" s="24">
        <v>15779.52</v>
      </c>
      <c r="C14" s="24">
        <v>2507.73</v>
      </c>
      <c r="D14" s="24">
        <v>801.75</v>
      </c>
      <c r="E14" s="24">
        <v>2673.78</v>
      </c>
      <c r="F14" s="24">
        <v>3055.77</v>
      </c>
      <c r="G14" s="24"/>
      <c r="H14" s="24">
        <v>2</v>
      </c>
      <c r="I14" s="24">
        <v>49.09</v>
      </c>
      <c r="J14" s="24">
        <v>5.34</v>
      </c>
      <c r="K14" s="24">
        <v>18.260000000000002</v>
      </c>
      <c r="L14" s="24"/>
      <c r="M14" s="24"/>
      <c r="N14" s="24">
        <v>10.220000000000001</v>
      </c>
      <c r="O14" s="24">
        <v>4.09</v>
      </c>
      <c r="P14" s="24">
        <v>2.63</v>
      </c>
      <c r="Q14" s="24">
        <v>0.54</v>
      </c>
      <c r="R14" s="24">
        <v>0</v>
      </c>
      <c r="S14" s="24">
        <v>20.25</v>
      </c>
      <c r="T14" s="24">
        <v>0.15</v>
      </c>
      <c r="U14" s="24">
        <v>25.7</v>
      </c>
      <c r="V14" s="24">
        <v>8.3800000000000008</v>
      </c>
      <c r="W14" s="24">
        <v>5.54</v>
      </c>
      <c r="X14" s="24">
        <v>0.64</v>
      </c>
      <c r="Y14" s="24">
        <v>0.5</v>
      </c>
      <c r="Z14" s="24">
        <v>77.87</v>
      </c>
      <c r="AA14" s="24">
        <v>0</v>
      </c>
      <c r="AB14" s="24">
        <v>27.65</v>
      </c>
      <c r="AC14" s="24">
        <v>21.82</v>
      </c>
      <c r="AD14" s="24">
        <v>0.03</v>
      </c>
      <c r="AE14" s="24">
        <v>15.49</v>
      </c>
      <c r="AF14" s="24">
        <v>4.3</v>
      </c>
      <c r="AG14" s="24">
        <v>0</v>
      </c>
      <c r="AH14" s="24">
        <v>0</v>
      </c>
      <c r="AI14" s="24">
        <v>0</v>
      </c>
      <c r="AJ14" s="24">
        <v>0</v>
      </c>
      <c r="AK14" s="24">
        <v>0.13</v>
      </c>
      <c r="AL14" s="24"/>
      <c r="AM14" s="24">
        <v>96675.93</v>
      </c>
      <c r="AN14" s="24"/>
      <c r="AO14" s="24">
        <v>3337.01</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125132.11</v>
      </c>
      <c r="CE14" s="94"/>
    </row>
    <row r="15" spans="1:83" s="9" customFormat="1" ht="13.5" customHeight="1" x14ac:dyDescent="0.2">
      <c r="A15" s="15" t="s">
        <v>189</v>
      </c>
      <c r="B15" s="17">
        <v>717.25</v>
      </c>
      <c r="C15" s="17">
        <v>113.99</v>
      </c>
      <c r="D15" s="17">
        <v>105.21</v>
      </c>
      <c r="E15" s="17">
        <v>121.54</v>
      </c>
      <c r="F15" s="17">
        <v>0</v>
      </c>
      <c r="G15" s="17"/>
      <c r="H15" s="17">
        <v>1.27</v>
      </c>
      <c r="I15" s="17">
        <v>15.34</v>
      </c>
      <c r="J15" s="17">
        <v>1</v>
      </c>
      <c r="K15" s="17"/>
      <c r="L15" s="17"/>
      <c r="M15" s="17"/>
      <c r="N15" s="17">
        <v>11.93</v>
      </c>
      <c r="O15" s="17">
        <v>6.63</v>
      </c>
      <c r="P15" s="17">
        <v>4.1399999999999997</v>
      </c>
      <c r="Q15" s="17">
        <v>3.31</v>
      </c>
      <c r="R15" s="17">
        <v>0.92</v>
      </c>
      <c r="S15" s="17">
        <v>15.65</v>
      </c>
      <c r="T15" s="17">
        <v>0.36</v>
      </c>
      <c r="U15" s="17">
        <v>2.27</v>
      </c>
      <c r="V15" s="17">
        <v>3.67</v>
      </c>
      <c r="W15" s="17">
        <v>4.3600000000000003</v>
      </c>
      <c r="X15" s="17">
        <v>1.21</v>
      </c>
      <c r="Y15" s="17">
        <v>0.04</v>
      </c>
      <c r="Z15" s="17">
        <v>12.06</v>
      </c>
      <c r="AA15" s="17">
        <v>0</v>
      </c>
      <c r="AB15" s="17">
        <v>0.34</v>
      </c>
      <c r="AC15" s="17">
        <v>7.01</v>
      </c>
      <c r="AD15" s="17">
        <v>0.03</v>
      </c>
      <c r="AE15" s="17">
        <v>3.89</v>
      </c>
      <c r="AF15" s="17">
        <v>2.63</v>
      </c>
      <c r="AG15" s="17">
        <v>0.01</v>
      </c>
      <c r="AH15" s="17">
        <v>0.01</v>
      </c>
      <c r="AI15" s="17">
        <v>0.23</v>
      </c>
      <c r="AJ15" s="17">
        <v>0.02</v>
      </c>
      <c r="AK15" s="17">
        <v>0.08</v>
      </c>
      <c r="AL15" s="17"/>
      <c r="AM15" s="17"/>
      <c r="AN15" s="17"/>
      <c r="AO15" s="17">
        <v>68.099999999999994</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1224.5</v>
      </c>
      <c r="CE15" s="94"/>
    </row>
    <row r="16" spans="1:83" s="9" customFormat="1" ht="13.5" customHeight="1" x14ac:dyDescent="0.2">
      <c r="A16" s="27" t="s">
        <v>219</v>
      </c>
      <c r="B16" s="24">
        <v>55228.31</v>
      </c>
      <c r="C16" s="24">
        <v>8777.0499999999993</v>
      </c>
      <c r="D16" s="24">
        <v>0</v>
      </c>
      <c r="E16" s="24">
        <v>9358.25</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73363.61</v>
      </c>
      <c r="CE16" s="94"/>
    </row>
    <row r="17" spans="1:83" s="9" customFormat="1" ht="13.5" customHeight="1" x14ac:dyDescent="0.2">
      <c r="A17" s="90" t="s">
        <v>76</v>
      </c>
      <c r="B17" s="91"/>
      <c r="C17" s="91"/>
      <c r="D17" s="91"/>
      <c r="E17" s="91"/>
      <c r="F17" s="91"/>
      <c r="G17" s="91"/>
      <c r="H17" s="91">
        <v>35.300000000000004</v>
      </c>
      <c r="I17" s="91">
        <v>0.05</v>
      </c>
      <c r="J17" s="91">
        <v>10.220000000000001</v>
      </c>
      <c r="K17" s="91"/>
      <c r="L17" s="91"/>
      <c r="M17" s="91"/>
      <c r="N17" s="91">
        <v>0.02</v>
      </c>
      <c r="O17" s="91">
        <v>0.43</v>
      </c>
      <c r="P17" s="91">
        <v>0.04</v>
      </c>
      <c r="Q17" s="91">
        <v>0.09</v>
      </c>
      <c r="R17" s="91">
        <v>0.03</v>
      </c>
      <c r="S17" s="91">
        <v>0</v>
      </c>
      <c r="T17" s="91">
        <v>0</v>
      </c>
      <c r="U17" s="91">
        <v>0.05</v>
      </c>
      <c r="V17" s="91">
        <v>0.01</v>
      </c>
      <c r="W17" s="91">
        <v>7.0000000000000007E-2</v>
      </c>
      <c r="X17" s="91">
        <v>0.03</v>
      </c>
      <c r="Y17" s="91">
        <v>0.04</v>
      </c>
      <c r="Z17" s="91">
        <v>0.05</v>
      </c>
      <c r="AA17" s="91">
        <v>0</v>
      </c>
      <c r="AB17" s="91">
        <v>0.12</v>
      </c>
      <c r="AC17" s="91">
        <v>0.27</v>
      </c>
      <c r="AD17" s="91">
        <v>0.08</v>
      </c>
      <c r="AE17" s="91">
        <v>0.63</v>
      </c>
      <c r="AF17" s="91">
        <v>16.03</v>
      </c>
      <c r="AG17" s="91">
        <v>0.02</v>
      </c>
      <c r="AH17" s="91">
        <v>0.03</v>
      </c>
      <c r="AI17" s="91">
        <v>0.01</v>
      </c>
      <c r="AJ17" s="91">
        <v>0.01</v>
      </c>
      <c r="AK17" s="91">
        <v>0</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63.63</v>
      </c>
      <c r="CE17" s="94"/>
    </row>
    <row r="18" spans="1:83" s="9" customFormat="1" ht="13.5" customHeight="1" x14ac:dyDescent="0.2">
      <c r="A18" s="27" t="s">
        <v>77</v>
      </c>
      <c r="B18" s="24"/>
      <c r="C18" s="24"/>
      <c r="D18" s="24"/>
      <c r="E18" s="24"/>
      <c r="F18" s="24"/>
      <c r="G18" s="24"/>
      <c r="H18" s="24">
        <v>34.020000000000003</v>
      </c>
      <c r="I18" s="24">
        <v>0.05</v>
      </c>
      <c r="J18" s="24">
        <v>10.220000000000001</v>
      </c>
      <c r="K18" s="24"/>
      <c r="L18" s="24"/>
      <c r="M18" s="24"/>
      <c r="N18" s="24">
        <v>0.02</v>
      </c>
      <c r="O18" s="24">
        <v>0.43</v>
      </c>
      <c r="P18" s="24">
        <v>0.04</v>
      </c>
      <c r="Q18" s="24">
        <v>0.09</v>
      </c>
      <c r="R18" s="24">
        <v>0.03</v>
      </c>
      <c r="S18" s="24">
        <v>0</v>
      </c>
      <c r="T18" s="24">
        <v>0</v>
      </c>
      <c r="U18" s="24">
        <v>0.05</v>
      </c>
      <c r="V18" s="24">
        <v>0.01</v>
      </c>
      <c r="W18" s="24">
        <v>7.0000000000000007E-2</v>
      </c>
      <c r="X18" s="24">
        <v>0.03</v>
      </c>
      <c r="Y18" s="24">
        <v>0.04</v>
      </c>
      <c r="Z18" s="24">
        <v>0.05</v>
      </c>
      <c r="AA18" s="24">
        <v>0</v>
      </c>
      <c r="AB18" s="24">
        <v>0.12</v>
      </c>
      <c r="AC18" s="24">
        <v>0.27</v>
      </c>
      <c r="AD18" s="24">
        <v>0.08</v>
      </c>
      <c r="AE18" s="24">
        <v>0.63</v>
      </c>
      <c r="AF18" s="24">
        <v>16.03</v>
      </c>
      <c r="AG18" s="24">
        <v>0.02</v>
      </c>
      <c r="AH18" s="24">
        <v>0.03</v>
      </c>
      <c r="AI18" s="24">
        <v>0.01</v>
      </c>
      <c r="AJ18" s="24">
        <v>0.01</v>
      </c>
      <c r="AK18" s="24">
        <v>0</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62.35</v>
      </c>
      <c r="CE18" s="94"/>
    </row>
    <row r="19" spans="1:83" s="9" customFormat="1" ht="13.5" customHeight="1" x14ac:dyDescent="0.2">
      <c r="A19" s="15" t="s">
        <v>220</v>
      </c>
      <c r="B19" s="17"/>
      <c r="C19" s="17"/>
      <c r="D19" s="17"/>
      <c r="E19" s="17"/>
      <c r="F19" s="17"/>
      <c r="G19" s="17"/>
      <c r="H19" s="17">
        <v>1.28</v>
      </c>
      <c r="I19" s="17">
        <v>0</v>
      </c>
      <c r="J19" s="17">
        <v>0</v>
      </c>
      <c r="K19" s="17"/>
      <c r="L19" s="17"/>
      <c r="M19" s="17"/>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1.28</v>
      </c>
      <c r="CE19" s="94"/>
    </row>
    <row r="20" spans="1:83" s="9" customFormat="1" ht="13.5" customHeight="1" x14ac:dyDescent="0.2">
      <c r="A20" s="19" t="s">
        <v>95</v>
      </c>
      <c r="B20" s="21">
        <v>71725.08</v>
      </c>
      <c r="C20" s="21">
        <v>11398.769999999999</v>
      </c>
      <c r="D20" s="21">
        <v>906.96</v>
      </c>
      <c r="E20" s="21">
        <v>12153.57</v>
      </c>
      <c r="F20" s="21">
        <v>3055.77</v>
      </c>
      <c r="G20" s="21"/>
      <c r="H20" s="21">
        <v>38.570000000000007</v>
      </c>
      <c r="I20" s="21">
        <v>64.48</v>
      </c>
      <c r="J20" s="21">
        <v>16.560000000000002</v>
      </c>
      <c r="K20" s="21">
        <v>18.260000000000002</v>
      </c>
      <c r="L20" s="21"/>
      <c r="M20" s="21"/>
      <c r="N20" s="21">
        <v>22.169999999999998</v>
      </c>
      <c r="O20" s="21">
        <v>11.149999999999999</v>
      </c>
      <c r="P20" s="21">
        <v>6.81</v>
      </c>
      <c r="Q20" s="21">
        <v>3.94</v>
      </c>
      <c r="R20" s="21">
        <v>0.95000000000000007</v>
      </c>
      <c r="S20" s="21">
        <v>35.9</v>
      </c>
      <c r="T20" s="21">
        <v>0.51</v>
      </c>
      <c r="U20" s="21">
        <v>28.02</v>
      </c>
      <c r="V20" s="21">
        <v>12.06</v>
      </c>
      <c r="W20" s="21">
        <v>9.9700000000000006</v>
      </c>
      <c r="X20" s="21">
        <v>1.8800000000000001</v>
      </c>
      <c r="Y20" s="21">
        <v>0.58000000000000007</v>
      </c>
      <c r="Z20" s="21">
        <v>89.98</v>
      </c>
      <c r="AA20" s="21">
        <v>0</v>
      </c>
      <c r="AB20" s="21">
        <v>28.11</v>
      </c>
      <c r="AC20" s="21">
        <v>29.099999999999998</v>
      </c>
      <c r="AD20" s="21">
        <v>0.14000000000000001</v>
      </c>
      <c r="AE20" s="21">
        <v>20.009999999999998</v>
      </c>
      <c r="AF20" s="21">
        <v>22.96</v>
      </c>
      <c r="AG20" s="21">
        <v>0.03</v>
      </c>
      <c r="AH20" s="21">
        <v>0.04</v>
      </c>
      <c r="AI20" s="21">
        <v>0.24000000000000002</v>
      </c>
      <c r="AJ20" s="21">
        <v>0.03</v>
      </c>
      <c r="AK20" s="21">
        <v>0.21000000000000002</v>
      </c>
      <c r="AL20" s="21"/>
      <c r="AM20" s="21">
        <v>96675.93</v>
      </c>
      <c r="AN20" s="21"/>
      <c r="AO20" s="21">
        <v>3405.11</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199783.84999999998</v>
      </c>
      <c r="CE20" s="94"/>
    </row>
    <row r="21" spans="1:83"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c r="CE21" s="94"/>
    </row>
    <row r="22" spans="1:83" s="9" customFormat="1" ht="13.5" customHeight="1" x14ac:dyDescent="0.2">
      <c r="A22" s="28" t="s">
        <v>96</v>
      </c>
      <c r="B22" s="24"/>
      <c r="C22" s="24"/>
      <c r="D22" s="24"/>
      <c r="E22" s="24"/>
      <c r="F22" s="24"/>
      <c r="G22" s="24"/>
      <c r="H22" s="24">
        <v>0</v>
      </c>
      <c r="I22" s="24">
        <v>16.46</v>
      </c>
      <c r="J22" s="24">
        <v>2.72</v>
      </c>
      <c r="K22" s="24"/>
      <c r="L22" s="24"/>
      <c r="M22" s="24"/>
      <c r="N22" s="24">
        <v>18.37</v>
      </c>
      <c r="O22" s="24">
        <v>2.36</v>
      </c>
      <c r="P22" s="24">
        <v>6.85</v>
      </c>
      <c r="Q22" s="24">
        <v>3</v>
      </c>
      <c r="R22" s="24">
        <v>2.88</v>
      </c>
      <c r="S22" s="24">
        <v>0.05</v>
      </c>
      <c r="T22" s="24">
        <v>0.43</v>
      </c>
      <c r="U22" s="24">
        <v>3.68</v>
      </c>
      <c r="V22" s="24">
        <v>13.48</v>
      </c>
      <c r="W22" s="24">
        <v>11.46</v>
      </c>
      <c r="X22" s="24">
        <v>0.88</v>
      </c>
      <c r="Y22" s="24">
        <v>0.22</v>
      </c>
      <c r="Z22" s="24">
        <v>2.42</v>
      </c>
      <c r="AA22" s="24">
        <v>0.38</v>
      </c>
      <c r="AB22" s="24">
        <v>10.4</v>
      </c>
      <c r="AC22" s="24">
        <v>14.23</v>
      </c>
      <c r="AD22" s="24">
        <v>2.4900000000000002</v>
      </c>
      <c r="AE22" s="24">
        <v>6.12</v>
      </c>
      <c r="AF22" s="24">
        <v>2.4300000000000002</v>
      </c>
      <c r="AG22" s="24">
        <v>0.62</v>
      </c>
      <c r="AH22" s="24">
        <v>1.1599999999999999</v>
      </c>
      <c r="AI22" s="24">
        <v>0.57999999999999996</v>
      </c>
      <c r="AJ22" s="24">
        <v>0.4</v>
      </c>
      <c r="AK22" s="24">
        <v>3.14</v>
      </c>
      <c r="AL22" s="24"/>
      <c r="AM22" s="24"/>
      <c r="AN22" s="24"/>
      <c r="AO22" s="24"/>
      <c r="AP22" s="24"/>
      <c r="AQ22" s="24"/>
      <c r="AR22" s="24"/>
      <c r="AS22" s="24">
        <v>1.56</v>
      </c>
      <c r="AT22" s="24">
        <v>4.17</v>
      </c>
      <c r="AU22" s="24">
        <v>0</v>
      </c>
      <c r="AV22" s="24"/>
      <c r="AW22" s="24">
        <v>134.55000000000001</v>
      </c>
      <c r="AX22" s="24">
        <v>8.8699999999999992</v>
      </c>
      <c r="AY22" s="24">
        <v>1.56</v>
      </c>
      <c r="AZ22" s="24">
        <v>0</v>
      </c>
      <c r="BA22" s="24">
        <v>1.56</v>
      </c>
      <c r="BB22" s="24">
        <v>13.04</v>
      </c>
      <c r="BC22" s="24">
        <v>0.52</v>
      </c>
      <c r="BD22" s="24">
        <v>82.92</v>
      </c>
      <c r="BE22" s="24"/>
      <c r="BF22" s="24">
        <v>37.03</v>
      </c>
      <c r="BG22" s="24"/>
      <c r="BH22" s="24">
        <v>104.3</v>
      </c>
      <c r="BI22" s="24"/>
      <c r="BJ22" s="24">
        <v>10.43</v>
      </c>
      <c r="BK22" s="24"/>
      <c r="BL22" s="24">
        <v>46.94</v>
      </c>
      <c r="BM22" s="24">
        <v>9.91</v>
      </c>
      <c r="BN22" s="24"/>
      <c r="BO22" s="24">
        <v>193.48</v>
      </c>
      <c r="BP22" s="24">
        <v>134.55000000000001</v>
      </c>
      <c r="BQ22" s="24">
        <v>5.22</v>
      </c>
      <c r="BR22" s="24">
        <v>19.3</v>
      </c>
      <c r="BS22" s="24"/>
      <c r="BT22" s="24">
        <v>107.95</v>
      </c>
      <c r="BU22" s="24">
        <v>0</v>
      </c>
      <c r="BV22" s="24"/>
      <c r="BW22" s="24">
        <v>2111.3900000000003</v>
      </c>
      <c r="BX22" s="24"/>
      <c r="BY22" s="24"/>
      <c r="BZ22" s="24"/>
      <c r="CA22" s="58"/>
      <c r="CB22" s="58"/>
      <c r="CC22" s="141">
        <v>3156.46</v>
      </c>
      <c r="CE22" s="94"/>
    </row>
    <row r="23" spans="1:83" s="9" customFormat="1" ht="13.5" customHeight="1" x14ac:dyDescent="0.2">
      <c r="A23" s="16" t="s">
        <v>97</v>
      </c>
      <c r="B23" s="17">
        <v>71725.070000000007</v>
      </c>
      <c r="C23" s="17">
        <v>11398.77</v>
      </c>
      <c r="D23" s="17">
        <v>906.96</v>
      </c>
      <c r="E23" s="17">
        <v>12153.57</v>
      </c>
      <c r="F23" s="17">
        <v>3055.77</v>
      </c>
      <c r="G23" s="17"/>
      <c r="H23" s="17">
        <v>38.56</v>
      </c>
      <c r="I23" s="17">
        <v>64.47</v>
      </c>
      <c r="J23" s="17">
        <v>16.559999999999999</v>
      </c>
      <c r="K23" s="17">
        <v>18.260000000000002</v>
      </c>
      <c r="L23" s="17"/>
      <c r="M23" s="17"/>
      <c r="N23" s="17">
        <v>22.17</v>
      </c>
      <c r="O23" s="17">
        <v>11.16</v>
      </c>
      <c r="P23" s="17">
        <v>6.81</v>
      </c>
      <c r="Q23" s="17">
        <v>3.93</v>
      </c>
      <c r="R23" s="17">
        <v>0.95</v>
      </c>
      <c r="S23" s="17">
        <v>35.89</v>
      </c>
      <c r="T23" s="17">
        <v>0.52</v>
      </c>
      <c r="U23" s="17">
        <v>28.02</v>
      </c>
      <c r="V23" s="17">
        <v>12.07</v>
      </c>
      <c r="W23" s="17">
        <v>9.98</v>
      </c>
      <c r="X23" s="17">
        <v>1.87</v>
      </c>
      <c r="Y23" s="17">
        <v>0.57999999999999996</v>
      </c>
      <c r="Z23" s="17">
        <v>89.97</v>
      </c>
      <c r="AA23" s="17">
        <v>0</v>
      </c>
      <c r="AB23" s="17">
        <v>28.1</v>
      </c>
      <c r="AC23" s="17">
        <v>29.1</v>
      </c>
      <c r="AD23" s="17">
        <v>0.14000000000000001</v>
      </c>
      <c r="AE23" s="17">
        <v>20.010000000000002</v>
      </c>
      <c r="AF23" s="17">
        <v>22.96</v>
      </c>
      <c r="AG23" s="17">
        <v>0.03</v>
      </c>
      <c r="AH23" s="17">
        <v>0.04</v>
      </c>
      <c r="AI23" s="17">
        <v>0.24</v>
      </c>
      <c r="AJ23" s="17">
        <v>0.03</v>
      </c>
      <c r="AK23" s="17">
        <v>0.21</v>
      </c>
      <c r="AL23" s="17"/>
      <c r="AM23" s="17">
        <v>96675.93</v>
      </c>
      <c r="AN23" s="17"/>
      <c r="AO23" s="17">
        <v>160.96</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196539.66</v>
      </c>
      <c r="CE23" s="94"/>
    </row>
    <row r="24" spans="1:83" s="9" customFormat="1" ht="13.5" customHeight="1" x14ac:dyDescent="0.2">
      <c r="A24" s="19" t="s">
        <v>82</v>
      </c>
      <c r="B24" s="21">
        <v>71725.070000000007</v>
      </c>
      <c r="C24" s="21">
        <v>11398.77</v>
      </c>
      <c r="D24" s="21">
        <v>906.96</v>
      </c>
      <c r="E24" s="21">
        <v>12153.57</v>
      </c>
      <c r="F24" s="21">
        <v>3055.77</v>
      </c>
      <c r="G24" s="21"/>
      <c r="H24" s="21">
        <v>38.56</v>
      </c>
      <c r="I24" s="21">
        <v>80.930000000000007</v>
      </c>
      <c r="J24" s="21">
        <v>19.279999999999998</v>
      </c>
      <c r="K24" s="21">
        <v>18.260000000000002</v>
      </c>
      <c r="L24" s="21"/>
      <c r="M24" s="21"/>
      <c r="N24" s="21">
        <v>40.540000000000006</v>
      </c>
      <c r="O24" s="21">
        <v>13.52</v>
      </c>
      <c r="P24" s="21">
        <v>13.66</v>
      </c>
      <c r="Q24" s="21">
        <v>6.93</v>
      </c>
      <c r="R24" s="21">
        <v>3.83</v>
      </c>
      <c r="S24" s="21">
        <v>35.94</v>
      </c>
      <c r="T24" s="21">
        <v>0.95</v>
      </c>
      <c r="U24" s="21">
        <v>31.7</v>
      </c>
      <c r="V24" s="21">
        <v>25.55</v>
      </c>
      <c r="W24" s="21">
        <v>21.44</v>
      </c>
      <c r="X24" s="21">
        <v>2.75</v>
      </c>
      <c r="Y24" s="21">
        <v>0.79999999999999993</v>
      </c>
      <c r="Z24" s="21">
        <v>92.39</v>
      </c>
      <c r="AA24" s="21">
        <v>0.38</v>
      </c>
      <c r="AB24" s="21">
        <v>38.5</v>
      </c>
      <c r="AC24" s="21">
        <v>43.33</v>
      </c>
      <c r="AD24" s="21">
        <v>2.6300000000000003</v>
      </c>
      <c r="AE24" s="21">
        <v>26.130000000000003</v>
      </c>
      <c r="AF24" s="21">
        <v>25.39</v>
      </c>
      <c r="AG24" s="21">
        <v>0.65</v>
      </c>
      <c r="AH24" s="21">
        <v>1.2</v>
      </c>
      <c r="AI24" s="21">
        <v>0.82</v>
      </c>
      <c r="AJ24" s="21">
        <v>0.43000000000000005</v>
      </c>
      <c r="AK24" s="21">
        <v>3.35</v>
      </c>
      <c r="AL24" s="21"/>
      <c r="AM24" s="21">
        <v>96675.93</v>
      </c>
      <c r="AN24" s="21"/>
      <c r="AO24" s="21">
        <v>160.96</v>
      </c>
      <c r="AP24" s="21"/>
      <c r="AQ24" s="21"/>
      <c r="AR24" s="21"/>
      <c r="AS24" s="21">
        <v>1.56</v>
      </c>
      <c r="AT24" s="21">
        <v>4.17</v>
      </c>
      <c r="AU24" s="21">
        <v>0</v>
      </c>
      <c r="AV24" s="21"/>
      <c r="AW24" s="21">
        <v>134.55000000000001</v>
      </c>
      <c r="AX24" s="21">
        <v>8.8699999999999992</v>
      </c>
      <c r="AY24" s="21">
        <v>1.56</v>
      </c>
      <c r="AZ24" s="21">
        <v>0</v>
      </c>
      <c r="BA24" s="21">
        <v>1.56</v>
      </c>
      <c r="BB24" s="21">
        <v>13.04</v>
      </c>
      <c r="BC24" s="21">
        <v>0.52</v>
      </c>
      <c r="BD24" s="21">
        <v>82.92</v>
      </c>
      <c r="BE24" s="21"/>
      <c r="BF24" s="21">
        <v>37.03</v>
      </c>
      <c r="BG24" s="21"/>
      <c r="BH24" s="21">
        <v>104.3</v>
      </c>
      <c r="BI24" s="21"/>
      <c r="BJ24" s="21">
        <v>10.43</v>
      </c>
      <c r="BK24" s="21"/>
      <c r="BL24" s="21">
        <v>46.94</v>
      </c>
      <c r="BM24" s="21">
        <v>9.91</v>
      </c>
      <c r="BN24" s="21"/>
      <c r="BO24" s="21">
        <v>193.48</v>
      </c>
      <c r="BP24" s="21">
        <v>134.55000000000001</v>
      </c>
      <c r="BQ24" s="21">
        <v>5.22</v>
      </c>
      <c r="BR24" s="21">
        <v>19.3</v>
      </c>
      <c r="BS24" s="21"/>
      <c r="BT24" s="21">
        <v>107.95</v>
      </c>
      <c r="BU24" s="21">
        <v>0</v>
      </c>
      <c r="BV24" s="21"/>
      <c r="BW24" s="21">
        <v>2111.3900000000003</v>
      </c>
      <c r="BX24" s="21"/>
      <c r="BY24" s="34"/>
      <c r="BZ24" s="34"/>
      <c r="CA24" s="34"/>
      <c r="CB24" s="34"/>
      <c r="CC24" s="139">
        <v>199696.12000000002</v>
      </c>
      <c r="CD24" s="133"/>
      <c r="CE24" s="94"/>
    </row>
    <row r="25" spans="1:83"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c r="CE25" s="94"/>
    </row>
    <row r="26" spans="1:83" s="9" customFormat="1" ht="13.5" customHeight="1" x14ac:dyDescent="0.2">
      <c r="A26" s="23" t="s">
        <v>190</v>
      </c>
      <c r="B26" s="80"/>
      <c r="C26" s="80"/>
      <c r="D26" s="80"/>
      <c r="E26" s="80"/>
      <c r="F26" s="80"/>
      <c r="G26" s="80"/>
      <c r="H26" s="80">
        <v>13.85</v>
      </c>
      <c r="I26" s="80">
        <v>78.94</v>
      </c>
      <c r="J26" s="80">
        <v>14.6</v>
      </c>
      <c r="K26" s="80"/>
      <c r="L26" s="80"/>
      <c r="M26" s="80"/>
      <c r="N26" s="80">
        <v>32.479999999999997</v>
      </c>
      <c r="O26" s="80">
        <v>7.19</v>
      </c>
      <c r="P26" s="80">
        <v>9.73</v>
      </c>
      <c r="Q26" s="80">
        <v>3.09</v>
      </c>
      <c r="R26" s="80">
        <v>1.33</v>
      </c>
      <c r="S26" s="80">
        <v>53.02</v>
      </c>
      <c r="T26" s="80">
        <v>0.47</v>
      </c>
      <c r="U26" s="80">
        <v>7.52</v>
      </c>
      <c r="V26" s="80">
        <v>10.02</v>
      </c>
      <c r="W26" s="80">
        <v>15.84</v>
      </c>
      <c r="X26" s="80">
        <v>1.5</v>
      </c>
      <c r="Y26" s="80">
        <v>0.19</v>
      </c>
      <c r="Z26" s="80">
        <v>94.68</v>
      </c>
      <c r="AA26" s="80">
        <v>0.08</v>
      </c>
      <c r="AB26" s="80">
        <v>16.95</v>
      </c>
      <c r="AC26" s="80">
        <v>17.18</v>
      </c>
      <c r="AD26" s="80">
        <v>0.72</v>
      </c>
      <c r="AE26" s="80">
        <v>7.01</v>
      </c>
      <c r="AF26" s="80">
        <v>13.7</v>
      </c>
      <c r="AG26" s="80">
        <v>0.34</v>
      </c>
      <c r="AH26" s="80">
        <v>0.17</v>
      </c>
      <c r="AI26" s="80">
        <v>0.53</v>
      </c>
      <c r="AJ26" s="80">
        <v>0.11</v>
      </c>
      <c r="AK26" s="80">
        <v>1.41</v>
      </c>
      <c r="AL26" s="80"/>
      <c r="AM26" s="80"/>
      <c r="AN26" s="80"/>
      <c r="AO26" s="80"/>
      <c r="AP26" s="80">
        <v>2702.77</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3105.42</v>
      </c>
      <c r="CD26" s="133"/>
      <c r="CE26" s="94"/>
    </row>
    <row r="27" spans="1:83"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2702.77</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2702.77</v>
      </c>
      <c r="CE27" s="94"/>
    </row>
    <row r="28" spans="1:83" s="9" customFormat="1" ht="13.5" customHeight="1" x14ac:dyDescent="0.2">
      <c r="A28" s="27" t="s">
        <v>85</v>
      </c>
      <c r="B28" s="24"/>
      <c r="C28" s="24"/>
      <c r="D28" s="24"/>
      <c r="E28" s="24"/>
      <c r="F28" s="24"/>
      <c r="G28" s="24"/>
      <c r="H28" s="24">
        <v>13.85</v>
      </c>
      <c r="I28" s="24">
        <v>78.94</v>
      </c>
      <c r="J28" s="24">
        <v>14.6</v>
      </c>
      <c r="K28" s="24"/>
      <c r="L28" s="24"/>
      <c r="M28" s="24"/>
      <c r="N28" s="24">
        <v>32.479999999999997</v>
      </c>
      <c r="O28" s="24">
        <v>7.19</v>
      </c>
      <c r="P28" s="24">
        <v>9.73</v>
      </c>
      <c r="Q28" s="24">
        <v>3.09</v>
      </c>
      <c r="R28" s="24">
        <v>1.33</v>
      </c>
      <c r="S28" s="24">
        <v>53.02</v>
      </c>
      <c r="T28" s="24">
        <v>0.47</v>
      </c>
      <c r="U28" s="24">
        <v>7.52</v>
      </c>
      <c r="V28" s="24">
        <v>10.02</v>
      </c>
      <c r="W28" s="24">
        <v>15.84</v>
      </c>
      <c r="X28" s="24">
        <v>1.5</v>
      </c>
      <c r="Y28" s="24">
        <v>0.19</v>
      </c>
      <c r="Z28" s="24">
        <v>94.68</v>
      </c>
      <c r="AA28" s="24">
        <v>0.08</v>
      </c>
      <c r="AB28" s="24">
        <v>16.95</v>
      </c>
      <c r="AC28" s="24">
        <v>17.18</v>
      </c>
      <c r="AD28" s="24">
        <v>0.72</v>
      </c>
      <c r="AE28" s="24">
        <v>7.01</v>
      </c>
      <c r="AF28" s="24">
        <v>13.7</v>
      </c>
      <c r="AG28" s="24">
        <v>0.34</v>
      </c>
      <c r="AH28" s="24">
        <v>0.17</v>
      </c>
      <c r="AI28" s="24">
        <v>0.53</v>
      </c>
      <c r="AJ28" s="24">
        <v>0.11</v>
      </c>
      <c r="AK28" s="24">
        <v>1.41</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402.65000000000003</v>
      </c>
      <c r="CE28" s="94"/>
    </row>
    <row r="29" spans="1:83" s="9" customFormat="1" ht="13.5" customHeight="1" x14ac:dyDescent="0.2">
      <c r="A29" s="26" t="s">
        <v>99</v>
      </c>
      <c r="B29" s="51"/>
      <c r="C29" s="51"/>
      <c r="D29" s="51"/>
      <c r="E29" s="51"/>
      <c r="F29" s="51"/>
      <c r="G29" s="51"/>
      <c r="H29" s="51">
        <v>29.22</v>
      </c>
      <c r="I29" s="51">
        <v>279.74</v>
      </c>
      <c r="J29" s="51">
        <v>1.86</v>
      </c>
      <c r="K29" s="51"/>
      <c r="L29" s="51"/>
      <c r="M29" s="51"/>
      <c r="N29" s="51">
        <v>2.04</v>
      </c>
      <c r="O29" s="51">
        <v>9.93</v>
      </c>
      <c r="P29" s="51">
        <v>5.81</v>
      </c>
      <c r="Q29" s="51">
        <v>0.4</v>
      </c>
      <c r="R29" s="51">
        <v>0.03</v>
      </c>
      <c r="S29" s="51">
        <v>723.08</v>
      </c>
      <c r="T29" s="51">
        <v>0.02</v>
      </c>
      <c r="U29" s="51">
        <v>3.47</v>
      </c>
      <c r="V29" s="51">
        <v>1.59</v>
      </c>
      <c r="W29" s="51">
        <v>5.45</v>
      </c>
      <c r="X29" s="51">
        <v>0.13</v>
      </c>
      <c r="Y29" s="51">
        <v>0.13</v>
      </c>
      <c r="Z29" s="51">
        <v>41.7</v>
      </c>
      <c r="AA29" s="51">
        <v>0.01</v>
      </c>
      <c r="AB29" s="51">
        <v>20.68</v>
      </c>
      <c r="AC29" s="51">
        <v>10.039999999999999</v>
      </c>
      <c r="AD29" s="51">
        <v>3.11</v>
      </c>
      <c r="AE29" s="51">
        <v>12.05</v>
      </c>
      <c r="AF29" s="51">
        <v>143.88999999999999</v>
      </c>
      <c r="AG29" s="51">
        <v>0.48</v>
      </c>
      <c r="AH29" s="51">
        <v>0.01</v>
      </c>
      <c r="AI29" s="51">
        <v>1.76</v>
      </c>
      <c r="AJ29" s="51">
        <v>0.11</v>
      </c>
      <c r="AK29" s="51">
        <v>0.05</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1296.79</v>
      </c>
      <c r="CE29" s="94"/>
    </row>
    <row r="30" spans="1:83"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c r="CE30" s="94"/>
    </row>
    <row r="31" spans="1:83" s="9" customFormat="1" ht="13.5" customHeight="1" x14ac:dyDescent="0.2">
      <c r="A31" s="15" t="s">
        <v>97</v>
      </c>
      <c r="B31" s="17"/>
      <c r="C31" s="17"/>
      <c r="D31" s="17"/>
      <c r="E31" s="17"/>
      <c r="F31" s="17"/>
      <c r="G31" s="17"/>
      <c r="H31" s="17">
        <v>29.22</v>
      </c>
      <c r="I31" s="17">
        <v>279.74</v>
      </c>
      <c r="J31" s="17">
        <v>1.86</v>
      </c>
      <c r="K31" s="17"/>
      <c r="L31" s="17"/>
      <c r="M31" s="17"/>
      <c r="N31" s="17">
        <v>2.04</v>
      </c>
      <c r="O31" s="17">
        <v>9.93</v>
      </c>
      <c r="P31" s="17">
        <v>5.81</v>
      </c>
      <c r="Q31" s="17">
        <v>0.4</v>
      </c>
      <c r="R31" s="17">
        <v>0.03</v>
      </c>
      <c r="S31" s="17">
        <v>723.08</v>
      </c>
      <c r="T31" s="17">
        <v>0.02</v>
      </c>
      <c r="U31" s="17">
        <v>3.47</v>
      </c>
      <c r="V31" s="17">
        <v>1.59</v>
      </c>
      <c r="W31" s="17">
        <v>5.45</v>
      </c>
      <c r="X31" s="17">
        <v>0.13</v>
      </c>
      <c r="Y31" s="17">
        <v>0.13</v>
      </c>
      <c r="Z31" s="17">
        <v>41.7</v>
      </c>
      <c r="AA31" s="17">
        <v>0.01</v>
      </c>
      <c r="AB31" s="17">
        <v>20.68</v>
      </c>
      <c r="AC31" s="17">
        <v>10.039999999999999</v>
      </c>
      <c r="AD31" s="17">
        <v>3.11</v>
      </c>
      <c r="AE31" s="17">
        <v>12.05</v>
      </c>
      <c r="AF31" s="17">
        <v>143.88999999999999</v>
      </c>
      <c r="AG31" s="17">
        <v>0.48</v>
      </c>
      <c r="AH31" s="17">
        <v>0.01</v>
      </c>
      <c r="AI31" s="17">
        <v>1.76</v>
      </c>
      <c r="AJ31" s="17">
        <v>0.11</v>
      </c>
      <c r="AK31" s="17">
        <v>0.05</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1296.79</v>
      </c>
      <c r="CE31" s="94"/>
    </row>
    <row r="32" spans="1:83" s="9" customFormat="1" ht="13.5" customHeight="1" x14ac:dyDescent="0.2">
      <c r="A32" s="19" t="s">
        <v>87</v>
      </c>
      <c r="B32" s="21"/>
      <c r="C32" s="21"/>
      <c r="D32" s="21"/>
      <c r="E32" s="21"/>
      <c r="F32" s="21"/>
      <c r="G32" s="21"/>
      <c r="H32" s="21">
        <v>43.07</v>
      </c>
      <c r="I32" s="21">
        <v>358.68</v>
      </c>
      <c r="J32" s="21">
        <v>16.46</v>
      </c>
      <c r="K32" s="21"/>
      <c r="L32" s="21"/>
      <c r="M32" s="21"/>
      <c r="N32" s="21">
        <v>34.519999999999996</v>
      </c>
      <c r="O32" s="21">
        <v>17.12</v>
      </c>
      <c r="P32" s="21">
        <v>15.54</v>
      </c>
      <c r="Q32" s="21">
        <v>3.4899999999999998</v>
      </c>
      <c r="R32" s="21">
        <v>1.36</v>
      </c>
      <c r="S32" s="21">
        <v>776.1</v>
      </c>
      <c r="T32" s="21">
        <v>0.49</v>
      </c>
      <c r="U32" s="21">
        <v>10.99</v>
      </c>
      <c r="V32" s="21">
        <v>11.61</v>
      </c>
      <c r="W32" s="21">
        <v>21.29</v>
      </c>
      <c r="X32" s="21">
        <v>1.63</v>
      </c>
      <c r="Y32" s="21">
        <v>0.32</v>
      </c>
      <c r="Z32" s="21">
        <v>136.38</v>
      </c>
      <c r="AA32" s="21">
        <v>0.09</v>
      </c>
      <c r="AB32" s="21">
        <v>37.629999999999995</v>
      </c>
      <c r="AC32" s="21">
        <v>27.22</v>
      </c>
      <c r="AD32" s="21">
        <v>3.83</v>
      </c>
      <c r="AE32" s="21">
        <v>19.060000000000002</v>
      </c>
      <c r="AF32" s="21">
        <v>157.58999999999997</v>
      </c>
      <c r="AG32" s="21">
        <v>0.82000000000000006</v>
      </c>
      <c r="AH32" s="21">
        <v>0.18000000000000002</v>
      </c>
      <c r="AI32" s="21">
        <v>2.29</v>
      </c>
      <c r="AJ32" s="21">
        <v>0.22</v>
      </c>
      <c r="AK32" s="21">
        <v>1.46</v>
      </c>
      <c r="AL32" s="21"/>
      <c r="AM32" s="21"/>
      <c r="AN32" s="21"/>
      <c r="AO32" s="21"/>
      <c r="AP32" s="21">
        <v>2702.77</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4402.21</v>
      </c>
      <c r="CE32" s="94"/>
    </row>
    <row r="33" spans="1:83"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c r="CE33" s="94"/>
    </row>
    <row r="34" spans="1:83"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198913.88999999998</v>
      </c>
      <c r="CB34" s="80"/>
      <c r="CC34" s="148">
        <v>198913.88999999998</v>
      </c>
      <c r="CE34" s="94"/>
    </row>
    <row r="35" spans="1:83"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c r="CE35" s="94"/>
    </row>
    <row r="36" spans="1:83"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c r="CE36" s="94"/>
    </row>
    <row r="37" spans="1:83"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198913.88999999998</v>
      </c>
      <c r="CB37" s="63"/>
      <c r="CC37" s="152">
        <v>198913.88999999998</v>
      </c>
      <c r="CE37" s="94"/>
    </row>
    <row r="38" spans="1:83"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c r="CE38" s="94"/>
    </row>
    <row r="39" spans="1:83"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c r="CE39" s="94"/>
    </row>
    <row r="40" spans="1:83"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c r="CE40" s="94"/>
    </row>
    <row r="41" spans="1:83"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c r="CE41" s="94"/>
    </row>
    <row r="42" spans="1:83" s="9" customFormat="1" ht="13.5" customHeight="1" x14ac:dyDescent="0.2">
      <c r="A42" s="22" t="s">
        <v>192</v>
      </c>
      <c r="B42" s="29">
        <v>143450.15000000002</v>
      </c>
      <c r="C42" s="29">
        <v>22797.54</v>
      </c>
      <c r="D42" s="29">
        <v>1813.92</v>
      </c>
      <c r="E42" s="29">
        <v>24307.14</v>
      </c>
      <c r="F42" s="29">
        <v>6111.54</v>
      </c>
      <c r="G42" s="29"/>
      <c r="H42" s="29">
        <v>120.20000000000002</v>
      </c>
      <c r="I42" s="29">
        <v>504.09000000000003</v>
      </c>
      <c r="J42" s="29">
        <v>52.300000000000004</v>
      </c>
      <c r="K42" s="29">
        <v>36.520000000000003</v>
      </c>
      <c r="L42" s="29"/>
      <c r="M42" s="29"/>
      <c r="N42" s="29">
        <v>97.23</v>
      </c>
      <c r="O42" s="29">
        <v>41.79</v>
      </c>
      <c r="P42" s="29">
        <v>36.01</v>
      </c>
      <c r="Q42" s="29">
        <v>14.36</v>
      </c>
      <c r="R42" s="29">
        <v>6.1400000000000006</v>
      </c>
      <c r="S42" s="29">
        <v>847.94</v>
      </c>
      <c r="T42" s="29">
        <v>1.95</v>
      </c>
      <c r="U42" s="29">
        <v>70.709999999999994</v>
      </c>
      <c r="V42" s="29">
        <v>49.22</v>
      </c>
      <c r="W42" s="29">
        <v>52.7</v>
      </c>
      <c r="X42" s="29">
        <v>6.26</v>
      </c>
      <c r="Y42" s="29">
        <v>1.7</v>
      </c>
      <c r="Z42" s="29">
        <v>318.75</v>
      </c>
      <c r="AA42" s="29">
        <v>0.47</v>
      </c>
      <c r="AB42" s="29">
        <v>104.24</v>
      </c>
      <c r="AC42" s="29">
        <v>99.649999999999991</v>
      </c>
      <c r="AD42" s="29">
        <v>6.6000000000000005</v>
      </c>
      <c r="AE42" s="29">
        <v>65.2</v>
      </c>
      <c r="AF42" s="29">
        <v>205.93999999999997</v>
      </c>
      <c r="AG42" s="29">
        <v>1.5</v>
      </c>
      <c r="AH42" s="29">
        <v>1.42</v>
      </c>
      <c r="AI42" s="29">
        <v>3.35</v>
      </c>
      <c r="AJ42" s="29">
        <v>0.68</v>
      </c>
      <c r="AK42" s="29">
        <v>5.0199999999999996</v>
      </c>
      <c r="AL42" s="29"/>
      <c r="AM42" s="29">
        <v>193351.86</v>
      </c>
      <c r="AN42" s="29"/>
      <c r="AO42" s="29">
        <v>3566.07</v>
      </c>
      <c r="AP42" s="29">
        <v>2702.77</v>
      </c>
      <c r="AQ42" s="29"/>
      <c r="AR42" s="29"/>
      <c r="AS42" s="29">
        <v>1.56</v>
      </c>
      <c r="AT42" s="29">
        <v>4.17</v>
      </c>
      <c r="AU42" s="29">
        <v>0</v>
      </c>
      <c r="AV42" s="29"/>
      <c r="AW42" s="29">
        <v>134.55000000000001</v>
      </c>
      <c r="AX42" s="29">
        <v>8.8699999999999992</v>
      </c>
      <c r="AY42" s="29">
        <v>1.56</v>
      </c>
      <c r="AZ42" s="29">
        <v>0</v>
      </c>
      <c r="BA42" s="29">
        <v>1.56</v>
      </c>
      <c r="BB42" s="29">
        <v>13.04</v>
      </c>
      <c r="BC42" s="29">
        <v>0.52</v>
      </c>
      <c r="BD42" s="29">
        <v>82.92</v>
      </c>
      <c r="BE42" s="29"/>
      <c r="BF42" s="29">
        <v>37.03</v>
      </c>
      <c r="BG42" s="29"/>
      <c r="BH42" s="29">
        <v>104.3</v>
      </c>
      <c r="BI42" s="29"/>
      <c r="BJ42" s="29">
        <v>10.43</v>
      </c>
      <c r="BK42" s="29"/>
      <c r="BL42" s="29">
        <v>46.94</v>
      </c>
      <c r="BM42" s="29">
        <v>9.91</v>
      </c>
      <c r="BN42" s="29"/>
      <c r="BO42" s="29">
        <v>193.48</v>
      </c>
      <c r="BP42" s="29">
        <v>134.55000000000001</v>
      </c>
      <c r="BQ42" s="29">
        <v>5.22</v>
      </c>
      <c r="BR42" s="29">
        <v>19.3</v>
      </c>
      <c r="BS42" s="29"/>
      <c r="BT42" s="29">
        <v>107.95</v>
      </c>
      <c r="BU42" s="29">
        <v>0</v>
      </c>
      <c r="BV42" s="29"/>
      <c r="BW42" s="29">
        <v>2111.3900000000003</v>
      </c>
      <c r="BX42" s="29"/>
      <c r="BY42" s="29"/>
      <c r="BZ42" s="29"/>
      <c r="CA42" s="29">
        <v>198913.88999999998</v>
      </c>
      <c r="CB42" s="29"/>
      <c r="CC42" s="149">
        <v>602796.06999999995</v>
      </c>
      <c r="CD42" s="94"/>
      <c r="CE42" s="94"/>
    </row>
    <row r="43" spans="1:83"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3"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3" s="10" customFormat="1" ht="12" x14ac:dyDescent="0.2">
      <c r="A45" s="153" t="s">
        <v>262</v>
      </c>
      <c r="B45" s="154"/>
      <c r="C45" s="154"/>
      <c r="D45" s="154"/>
      <c r="E45" s="154"/>
      <c r="F45" s="154"/>
      <c r="G45" s="154"/>
      <c r="H45" s="154"/>
      <c r="I45" s="154"/>
      <c r="BW45" s="155"/>
      <c r="CC45" s="156"/>
    </row>
    <row r="46" spans="1:83" s="10" customFormat="1" ht="12" customHeight="1" x14ac:dyDescent="0.2">
      <c r="A46" s="126" t="s">
        <v>260</v>
      </c>
      <c r="B46" s="125"/>
      <c r="C46" s="125"/>
      <c r="D46" s="125"/>
      <c r="E46" s="125"/>
      <c r="F46" s="125"/>
      <c r="G46" s="125"/>
      <c r="H46" s="125"/>
      <c r="I46" s="125"/>
      <c r="CC46" s="115"/>
    </row>
    <row r="47" spans="1:83" s="10" customFormat="1" ht="12" x14ac:dyDescent="0.2">
      <c r="A47" s="197" t="s">
        <v>261</v>
      </c>
      <c r="B47" s="174"/>
      <c r="C47" s="174"/>
      <c r="D47" s="174"/>
      <c r="E47" s="174"/>
      <c r="F47" s="174"/>
      <c r="G47" s="174"/>
      <c r="H47" s="174"/>
      <c r="I47" s="174"/>
      <c r="CC47" s="115"/>
    </row>
    <row r="48" spans="1:83" s="10" customFormat="1" ht="12" x14ac:dyDescent="0.2">
      <c r="A48" s="173" t="s">
        <v>259</v>
      </c>
      <c r="B48" s="174"/>
      <c r="C48" s="174"/>
      <c r="D48" s="174"/>
      <c r="E48" s="174"/>
      <c r="F48" s="174"/>
      <c r="G48" s="174"/>
      <c r="H48" s="174"/>
      <c r="I48" s="174"/>
      <c r="CC48" s="115"/>
    </row>
    <row r="49" spans="1:81" s="10" customFormat="1" ht="12" x14ac:dyDescent="0.2">
      <c r="A49" s="169" t="s">
        <v>239</v>
      </c>
      <c r="B49" s="170"/>
      <c r="C49" s="170"/>
      <c r="D49" s="170"/>
      <c r="E49" s="170"/>
      <c r="F49" s="170"/>
      <c r="G49" s="170"/>
      <c r="H49" s="170"/>
      <c r="I49" s="170"/>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7"/>
    </row>
    <row r="50" spans="1:81" s="10" customFormat="1" ht="12" x14ac:dyDescent="0.2">
      <c r="A50" s="201"/>
      <c r="B50" s="202"/>
      <c r="C50" s="202"/>
      <c r="D50" s="202"/>
      <c r="E50" s="202"/>
      <c r="F50" s="202"/>
      <c r="G50" s="202"/>
      <c r="H50" s="202"/>
      <c r="I50" s="202"/>
    </row>
  </sheetData>
  <mergeCells count="23">
    <mergeCell ref="A1:I2"/>
    <mergeCell ref="A3:I4"/>
    <mergeCell ref="A5:I5"/>
    <mergeCell ref="A7:A10"/>
    <mergeCell ref="B7:BU7"/>
    <mergeCell ref="CC7:CC9"/>
    <mergeCell ref="B8:F8"/>
    <mergeCell ref="H8:L8"/>
    <mergeCell ref="N8:AK8"/>
    <mergeCell ref="AM8:AQ8"/>
    <mergeCell ref="AS8:AU8"/>
    <mergeCell ref="AW8:BD8"/>
    <mergeCell ref="BL8:BM8"/>
    <mergeCell ref="BO8:BR8"/>
    <mergeCell ref="BT8:BU8"/>
    <mergeCell ref="CA7:CA9"/>
    <mergeCell ref="BW8:BW9"/>
    <mergeCell ref="BY8:BY9"/>
    <mergeCell ref="A47:I47"/>
    <mergeCell ref="A44:I44"/>
    <mergeCell ref="A48:I48"/>
    <mergeCell ref="A49:I49"/>
    <mergeCell ref="A50:I50"/>
  </mergeCells>
  <conditionalFormatting sqref="CE12:CE42">
    <cfRule type="cellIs" dxfId="0" priority="1" operator="notEqual">
      <formula>0</formula>
    </cfRule>
  </conditionalFormatting>
  <hyperlinks>
    <hyperlink ref="CC5" location="Índice!A1" display="Ìndice" xr:uid="{FAB4D92F-E8B2-49CF-A4F1-484619902126}"/>
  </hyperlinks>
  <printOptions horizontalCentered="1" verticalCentered="1"/>
  <pageMargins left="0.75000000000000011" right="0.75000000000000011" top="1" bottom="1" header="0.5" footer="0.5"/>
  <pageSetup paperSize="9" orientation="portrait" horizontalDpi="0"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4" s="123" customFormat="1" ht="60" customHeight="1" x14ac:dyDescent="0.2">
      <c r="A1" s="185"/>
      <c r="B1" s="185"/>
      <c r="C1" s="185"/>
      <c r="D1" s="185"/>
      <c r="E1" s="185"/>
      <c r="F1" s="185"/>
      <c r="G1" s="185"/>
      <c r="H1" s="185"/>
      <c r="I1" s="185"/>
    </row>
    <row r="2" spans="1:84" s="123" customFormat="1" ht="30.75" customHeight="1" x14ac:dyDescent="0.2">
      <c r="A2" s="185"/>
      <c r="B2" s="185"/>
      <c r="C2" s="185"/>
      <c r="D2" s="185"/>
      <c r="E2" s="185"/>
      <c r="F2" s="185"/>
      <c r="G2" s="185"/>
      <c r="H2" s="185"/>
      <c r="I2" s="185"/>
    </row>
    <row r="3" spans="1:84" s="9" customFormat="1" ht="14.1" customHeight="1" x14ac:dyDescent="0.2">
      <c r="A3" s="180" t="s">
        <v>215</v>
      </c>
      <c r="B3" s="180"/>
      <c r="C3" s="180"/>
      <c r="D3" s="180"/>
      <c r="E3" s="180"/>
      <c r="F3" s="180"/>
      <c r="G3" s="180"/>
      <c r="H3" s="180"/>
      <c r="I3" s="181"/>
      <c r="J3" s="123"/>
      <c r="K3" s="123"/>
    </row>
    <row r="4" spans="1:84" s="9" customFormat="1" ht="17.100000000000001" customHeight="1" x14ac:dyDescent="0.2">
      <c r="A4" s="180"/>
      <c r="B4" s="180"/>
      <c r="C4" s="180"/>
      <c r="D4" s="180"/>
      <c r="E4" s="180"/>
      <c r="F4" s="180"/>
      <c r="G4" s="180"/>
      <c r="H4" s="180"/>
      <c r="I4" s="181"/>
      <c r="J4" s="123"/>
      <c r="K4" s="123"/>
    </row>
    <row r="5" spans="1:84" s="9" customFormat="1" ht="50.25" customHeight="1" x14ac:dyDescent="0.3">
      <c r="A5" s="182" t="s">
        <v>222</v>
      </c>
      <c r="B5" s="183"/>
      <c r="C5" s="183"/>
      <c r="D5" s="183"/>
      <c r="E5" s="183"/>
      <c r="F5" s="183"/>
      <c r="G5" s="183"/>
      <c r="H5" s="183"/>
      <c r="I5" s="184"/>
      <c r="CC5" s="85" t="s">
        <v>196</v>
      </c>
    </row>
    <row r="6" spans="1:84" s="9" customFormat="1" ht="12" x14ac:dyDescent="0.2"/>
    <row r="7" spans="1:84"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4"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4"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4"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4"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4"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c r="CE12" s="94"/>
      <c r="CF12" s="94"/>
    </row>
    <row r="13" spans="1:84" s="9" customFormat="1" ht="13.5" customHeight="1" x14ac:dyDescent="0.2">
      <c r="A13" s="26" t="s">
        <v>75</v>
      </c>
      <c r="B13" s="51">
        <v>48466.09</v>
      </c>
      <c r="C13" s="51">
        <v>9198.1899999999987</v>
      </c>
      <c r="D13" s="51">
        <v>631.66</v>
      </c>
      <c r="E13" s="51">
        <v>4939.71</v>
      </c>
      <c r="F13" s="51">
        <v>1193.8699999999999</v>
      </c>
      <c r="G13" s="51"/>
      <c r="H13" s="51">
        <v>10.64</v>
      </c>
      <c r="I13" s="51">
        <v>235.35999999999999</v>
      </c>
      <c r="J13" s="51">
        <v>5.1300000000000008</v>
      </c>
      <c r="K13" s="51">
        <v>16.760000000000002</v>
      </c>
      <c r="L13" s="51"/>
      <c r="M13" s="51"/>
      <c r="N13" s="51">
        <v>24.93</v>
      </c>
      <c r="O13" s="51">
        <v>6.49</v>
      </c>
      <c r="P13" s="51">
        <v>6.86</v>
      </c>
      <c r="Q13" s="51">
        <v>2.2599999999999998</v>
      </c>
      <c r="R13" s="51">
        <v>0.01</v>
      </c>
      <c r="S13" s="51">
        <v>63.849999999999994</v>
      </c>
      <c r="T13" s="51">
        <v>1.53</v>
      </c>
      <c r="U13" s="51">
        <v>28.65</v>
      </c>
      <c r="V13" s="51">
        <v>14.13</v>
      </c>
      <c r="W13" s="51">
        <v>31.92</v>
      </c>
      <c r="X13" s="51">
        <v>5.7</v>
      </c>
      <c r="Y13" s="51">
        <v>1.6</v>
      </c>
      <c r="Z13" s="51">
        <v>94.46</v>
      </c>
      <c r="AA13" s="51">
        <v>0</v>
      </c>
      <c r="AB13" s="51">
        <v>36.71</v>
      </c>
      <c r="AC13" s="51">
        <v>24.83</v>
      </c>
      <c r="AD13" s="51">
        <v>1.05</v>
      </c>
      <c r="AE13" s="51">
        <v>16.310000000000002</v>
      </c>
      <c r="AF13" s="51">
        <v>9.34</v>
      </c>
      <c r="AG13" s="51">
        <v>0.1</v>
      </c>
      <c r="AH13" s="51">
        <v>0.55000000000000004</v>
      </c>
      <c r="AI13" s="51">
        <v>0.01</v>
      </c>
      <c r="AJ13" s="51">
        <v>6.9999999999999993E-2</v>
      </c>
      <c r="AK13" s="51">
        <v>0.01</v>
      </c>
      <c r="AL13" s="51"/>
      <c r="AM13" s="51">
        <v>53492.63</v>
      </c>
      <c r="AN13" s="51"/>
      <c r="AO13" s="51">
        <v>3126.4300000000003</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121687.84</v>
      </c>
      <c r="CE13" s="94"/>
      <c r="CF13" s="94"/>
    </row>
    <row r="14" spans="1:84" s="9" customFormat="1" ht="13.5" customHeight="1" x14ac:dyDescent="0.2">
      <c r="A14" s="27" t="s">
        <v>188</v>
      </c>
      <c r="B14" s="24">
        <v>10662.54</v>
      </c>
      <c r="C14" s="24">
        <v>2023.6</v>
      </c>
      <c r="D14" s="24">
        <v>558.39</v>
      </c>
      <c r="E14" s="24">
        <v>1086.74</v>
      </c>
      <c r="F14" s="24">
        <v>1193.8699999999999</v>
      </c>
      <c r="G14" s="24"/>
      <c r="H14" s="24">
        <v>8.01</v>
      </c>
      <c r="I14" s="24">
        <v>222.01</v>
      </c>
      <c r="J14" s="24">
        <v>4.32</v>
      </c>
      <c r="K14" s="24">
        <v>16.760000000000002</v>
      </c>
      <c r="L14" s="24"/>
      <c r="M14" s="24"/>
      <c r="N14" s="24">
        <v>13.48</v>
      </c>
      <c r="O14" s="24">
        <v>4.3600000000000003</v>
      </c>
      <c r="P14" s="24">
        <v>2.7</v>
      </c>
      <c r="Q14" s="24">
        <v>0.05</v>
      </c>
      <c r="R14" s="24">
        <v>0</v>
      </c>
      <c r="S14" s="24">
        <v>43.11</v>
      </c>
      <c r="T14" s="24">
        <v>1.32</v>
      </c>
      <c r="U14" s="24">
        <v>26.7</v>
      </c>
      <c r="V14" s="24">
        <v>11.63</v>
      </c>
      <c r="W14" s="24">
        <v>22.8</v>
      </c>
      <c r="X14" s="24">
        <v>4.04</v>
      </c>
      <c r="Y14" s="24">
        <v>1.59</v>
      </c>
      <c r="Z14" s="24">
        <v>82.77</v>
      </c>
      <c r="AA14" s="24">
        <v>0</v>
      </c>
      <c r="AB14" s="24">
        <v>36.630000000000003</v>
      </c>
      <c r="AC14" s="24">
        <v>19.75</v>
      </c>
      <c r="AD14" s="24">
        <v>0.01</v>
      </c>
      <c r="AE14" s="24">
        <v>13.64</v>
      </c>
      <c r="AF14" s="24">
        <v>8.09</v>
      </c>
      <c r="AG14" s="24">
        <v>7.0000000000000007E-2</v>
      </c>
      <c r="AH14" s="24">
        <v>0.13</v>
      </c>
      <c r="AI14" s="24">
        <v>0</v>
      </c>
      <c r="AJ14" s="24">
        <v>0.01</v>
      </c>
      <c r="AK14" s="24">
        <v>0</v>
      </c>
      <c r="AL14" s="24"/>
      <c r="AM14" s="24">
        <v>53492.63</v>
      </c>
      <c r="AN14" s="24"/>
      <c r="AO14" s="24">
        <v>3063.9</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72625.649999999994</v>
      </c>
      <c r="CE14" s="94"/>
      <c r="CF14" s="94"/>
    </row>
    <row r="15" spans="1:84" s="9" customFormat="1" ht="13.5" customHeight="1" x14ac:dyDescent="0.2">
      <c r="A15" s="15" t="s">
        <v>189</v>
      </c>
      <c r="B15" s="17">
        <v>484.66</v>
      </c>
      <c r="C15" s="17">
        <v>91.98</v>
      </c>
      <c r="D15" s="17">
        <v>73.27</v>
      </c>
      <c r="E15" s="17">
        <v>49.4</v>
      </c>
      <c r="F15" s="17">
        <v>0</v>
      </c>
      <c r="G15" s="17"/>
      <c r="H15" s="17">
        <v>2.63</v>
      </c>
      <c r="I15" s="17">
        <v>13.35</v>
      </c>
      <c r="J15" s="17">
        <v>0.81</v>
      </c>
      <c r="K15" s="17"/>
      <c r="L15" s="17"/>
      <c r="M15" s="17"/>
      <c r="N15" s="17">
        <v>11.45</v>
      </c>
      <c r="O15" s="17">
        <v>2.13</v>
      </c>
      <c r="P15" s="17">
        <v>4.16</v>
      </c>
      <c r="Q15" s="17">
        <v>2.21</v>
      </c>
      <c r="R15" s="17">
        <v>0.01</v>
      </c>
      <c r="S15" s="17">
        <v>20.74</v>
      </c>
      <c r="T15" s="17">
        <v>0.21</v>
      </c>
      <c r="U15" s="17">
        <v>1.95</v>
      </c>
      <c r="V15" s="17">
        <v>2.5</v>
      </c>
      <c r="W15" s="17">
        <v>9.1199999999999992</v>
      </c>
      <c r="X15" s="17">
        <v>1.66</v>
      </c>
      <c r="Y15" s="17">
        <v>0.01</v>
      </c>
      <c r="Z15" s="17">
        <v>11.69</v>
      </c>
      <c r="AA15" s="17">
        <v>0</v>
      </c>
      <c r="AB15" s="17">
        <v>0.08</v>
      </c>
      <c r="AC15" s="17">
        <v>5.08</v>
      </c>
      <c r="AD15" s="17">
        <v>1.04</v>
      </c>
      <c r="AE15" s="17">
        <v>2.67</v>
      </c>
      <c r="AF15" s="17">
        <v>1.25</v>
      </c>
      <c r="AG15" s="17">
        <v>0.03</v>
      </c>
      <c r="AH15" s="17">
        <v>0.42</v>
      </c>
      <c r="AI15" s="17">
        <v>0.01</v>
      </c>
      <c r="AJ15" s="17">
        <v>0.06</v>
      </c>
      <c r="AK15" s="17">
        <v>0.01</v>
      </c>
      <c r="AL15" s="17"/>
      <c r="AM15" s="17"/>
      <c r="AN15" s="17"/>
      <c r="AO15" s="17">
        <v>62.53</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857.11999999999989</v>
      </c>
      <c r="CE15" s="94"/>
      <c r="CF15" s="94"/>
    </row>
    <row r="16" spans="1:84" s="9" customFormat="1" ht="13.5" customHeight="1" x14ac:dyDescent="0.2">
      <c r="A16" s="27" t="s">
        <v>219</v>
      </c>
      <c r="B16" s="24">
        <v>37318.89</v>
      </c>
      <c r="C16" s="24">
        <v>7082.61</v>
      </c>
      <c r="D16" s="24">
        <v>0</v>
      </c>
      <c r="E16" s="24">
        <v>3803.57</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48205.07</v>
      </c>
      <c r="CE16" s="94"/>
      <c r="CF16" s="94"/>
    </row>
    <row r="17" spans="1:84" s="9" customFormat="1" ht="13.5" customHeight="1" x14ac:dyDescent="0.2">
      <c r="A17" s="90" t="s">
        <v>76</v>
      </c>
      <c r="B17" s="91"/>
      <c r="C17" s="91"/>
      <c r="D17" s="91"/>
      <c r="E17" s="91"/>
      <c r="F17" s="91"/>
      <c r="G17" s="91"/>
      <c r="H17" s="91">
        <v>24.8</v>
      </c>
      <c r="I17" s="91">
        <v>0</v>
      </c>
      <c r="J17" s="91">
        <v>8.26</v>
      </c>
      <c r="K17" s="91"/>
      <c r="L17" s="91"/>
      <c r="M17" s="91"/>
      <c r="N17" s="91">
        <v>0</v>
      </c>
      <c r="O17" s="91">
        <v>0</v>
      </c>
      <c r="P17" s="91">
        <v>0.26</v>
      </c>
      <c r="Q17" s="91">
        <v>0.08</v>
      </c>
      <c r="R17" s="91">
        <v>0</v>
      </c>
      <c r="S17" s="91">
        <v>0</v>
      </c>
      <c r="T17" s="91">
        <v>0</v>
      </c>
      <c r="U17" s="91">
        <v>0.02</v>
      </c>
      <c r="V17" s="91">
        <v>0</v>
      </c>
      <c r="W17" s="91">
        <v>0.17</v>
      </c>
      <c r="X17" s="91">
        <v>0.03</v>
      </c>
      <c r="Y17" s="91">
        <v>0.02</v>
      </c>
      <c r="Z17" s="91">
        <v>0.11</v>
      </c>
      <c r="AA17" s="91">
        <v>0</v>
      </c>
      <c r="AB17" s="91">
        <v>0.05</v>
      </c>
      <c r="AC17" s="91">
        <v>0.04</v>
      </c>
      <c r="AD17" s="91">
        <v>0.23</v>
      </c>
      <c r="AE17" s="91">
        <v>0.77</v>
      </c>
      <c r="AF17" s="91">
        <v>4.7</v>
      </c>
      <c r="AG17" s="91">
        <v>0.01</v>
      </c>
      <c r="AH17" s="91">
        <v>0.23</v>
      </c>
      <c r="AI17" s="91">
        <v>0.28999999999999998</v>
      </c>
      <c r="AJ17" s="91">
        <v>0.01</v>
      </c>
      <c r="AK17" s="91">
        <v>0</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40.08</v>
      </c>
      <c r="CE17" s="94"/>
      <c r="CF17" s="94"/>
    </row>
    <row r="18" spans="1:84" s="9" customFormat="1" ht="13.5" customHeight="1" x14ac:dyDescent="0.2">
      <c r="A18" s="27" t="s">
        <v>77</v>
      </c>
      <c r="B18" s="24"/>
      <c r="C18" s="24"/>
      <c r="D18" s="24"/>
      <c r="E18" s="24"/>
      <c r="F18" s="24"/>
      <c r="G18" s="24"/>
      <c r="H18" s="24">
        <v>23.3</v>
      </c>
      <c r="I18" s="24">
        <v>0</v>
      </c>
      <c r="J18" s="24">
        <v>8.26</v>
      </c>
      <c r="K18" s="24"/>
      <c r="L18" s="24"/>
      <c r="M18" s="24"/>
      <c r="N18" s="24">
        <v>0</v>
      </c>
      <c r="O18" s="24">
        <v>0</v>
      </c>
      <c r="P18" s="24">
        <v>0.26</v>
      </c>
      <c r="Q18" s="24">
        <v>0.08</v>
      </c>
      <c r="R18" s="24">
        <v>0</v>
      </c>
      <c r="S18" s="24">
        <v>0</v>
      </c>
      <c r="T18" s="24">
        <v>0</v>
      </c>
      <c r="U18" s="24">
        <v>0.02</v>
      </c>
      <c r="V18" s="24">
        <v>0</v>
      </c>
      <c r="W18" s="24">
        <v>0.17</v>
      </c>
      <c r="X18" s="24">
        <v>0.03</v>
      </c>
      <c r="Y18" s="24">
        <v>0.02</v>
      </c>
      <c r="Z18" s="24">
        <v>0.11</v>
      </c>
      <c r="AA18" s="24">
        <v>0</v>
      </c>
      <c r="AB18" s="24">
        <v>0.05</v>
      </c>
      <c r="AC18" s="24">
        <v>0.04</v>
      </c>
      <c r="AD18" s="24">
        <v>0.23</v>
      </c>
      <c r="AE18" s="24">
        <v>0.77</v>
      </c>
      <c r="AF18" s="24">
        <v>4.7</v>
      </c>
      <c r="AG18" s="24">
        <v>0.01</v>
      </c>
      <c r="AH18" s="24">
        <v>0.23</v>
      </c>
      <c r="AI18" s="24">
        <v>0.28999999999999998</v>
      </c>
      <c r="AJ18" s="24">
        <v>0.01</v>
      </c>
      <c r="AK18" s="24">
        <v>0</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38.58</v>
      </c>
      <c r="CE18" s="94"/>
      <c r="CF18" s="94"/>
    </row>
    <row r="19" spans="1:84" s="9" customFormat="1" ht="13.5" customHeight="1" x14ac:dyDescent="0.2">
      <c r="A19" s="15" t="s">
        <v>220</v>
      </c>
      <c r="B19" s="17"/>
      <c r="C19" s="17"/>
      <c r="D19" s="17"/>
      <c r="E19" s="17"/>
      <c r="F19" s="17"/>
      <c r="G19" s="17"/>
      <c r="H19" s="17">
        <v>1.5</v>
      </c>
      <c r="I19" s="17">
        <v>0</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1.5</v>
      </c>
      <c r="CE19" s="94"/>
      <c r="CF19" s="94"/>
    </row>
    <row r="20" spans="1:84" s="9" customFormat="1" ht="13.5" customHeight="1" x14ac:dyDescent="0.2">
      <c r="A20" s="19" t="s">
        <v>95</v>
      </c>
      <c r="B20" s="21">
        <v>48466.09</v>
      </c>
      <c r="C20" s="21">
        <v>9198.1899999999987</v>
      </c>
      <c r="D20" s="21">
        <v>631.66</v>
      </c>
      <c r="E20" s="21">
        <v>4939.71</v>
      </c>
      <c r="F20" s="21">
        <v>1193.8699999999999</v>
      </c>
      <c r="G20" s="21"/>
      <c r="H20" s="21">
        <v>35.44</v>
      </c>
      <c r="I20" s="21">
        <v>235.35999999999999</v>
      </c>
      <c r="J20" s="21">
        <v>13.39</v>
      </c>
      <c r="K20" s="21">
        <v>16.760000000000002</v>
      </c>
      <c r="L20" s="21"/>
      <c r="M20" s="21"/>
      <c r="N20" s="21">
        <v>24.93</v>
      </c>
      <c r="O20" s="21">
        <v>6.49</v>
      </c>
      <c r="P20" s="21">
        <v>7.12</v>
      </c>
      <c r="Q20" s="21">
        <v>2.34</v>
      </c>
      <c r="R20" s="21">
        <v>0.01</v>
      </c>
      <c r="S20" s="21">
        <v>63.849999999999994</v>
      </c>
      <c r="T20" s="21">
        <v>1.53</v>
      </c>
      <c r="U20" s="21">
        <v>28.669999999999998</v>
      </c>
      <c r="V20" s="21">
        <v>14.13</v>
      </c>
      <c r="W20" s="21">
        <v>32.090000000000003</v>
      </c>
      <c r="X20" s="21">
        <v>5.73</v>
      </c>
      <c r="Y20" s="21">
        <v>1.62</v>
      </c>
      <c r="Z20" s="21">
        <v>94.57</v>
      </c>
      <c r="AA20" s="21">
        <v>0</v>
      </c>
      <c r="AB20" s="21">
        <v>36.76</v>
      </c>
      <c r="AC20" s="21">
        <v>24.869999999999997</v>
      </c>
      <c r="AD20" s="21">
        <v>1.28</v>
      </c>
      <c r="AE20" s="21">
        <v>17.080000000000002</v>
      </c>
      <c r="AF20" s="21">
        <v>14.04</v>
      </c>
      <c r="AG20" s="21">
        <v>0.11</v>
      </c>
      <c r="AH20" s="21">
        <v>0.78</v>
      </c>
      <c r="AI20" s="21">
        <v>0.3</v>
      </c>
      <c r="AJ20" s="21">
        <v>7.9999999999999988E-2</v>
      </c>
      <c r="AK20" s="21">
        <v>0.01</v>
      </c>
      <c r="AL20" s="21"/>
      <c r="AM20" s="21">
        <v>53492.63</v>
      </c>
      <c r="AN20" s="21"/>
      <c r="AO20" s="21">
        <v>3126.4300000000003</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121727.92000000001</v>
      </c>
      <c r="CE20" s="94"/>
      <c r="CF20" s="94"/>
    </row>
    <row r="21" spans="1:84"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c r="CE21" s="94"/>
      <c r="CF21" s="94"/>
    </row>
    <row r="22" spans="1:84" s="9" customFormat="1" ht="13.5" customHeight="1" x14ac:dyDescent="0.2">
      <c r="A22" s="28" t="s">
        <v>96</v>
      </c>
      <c r="B22" s="24"/>
      <c r="C22" s="24"/>
      <c r="D22" s="24"/>
      <c r="E22" s="24"/>
      <c r="F22" s="24"/>
      <c r="G22" s="24"/>
      <c r="H22" s="24">
        <v>0</v>
      </c>
      <c r="I22" s="24">
        <v>12.37</v>
      </c>
      <c r="J22" s="24">
        <v>2.2000000000000002</v>
      </c>
      <c r="K22" s="24"/>
      <c r="L22" s="24"/>
      <c r="M22" s="24"/>
      <c r="N22" s="24">
        <v>16.78</v>
      </c>
      <c r="O22" s="24">
        <v>1.44</v>
      </c>
      <c r="P22" s="24">
        <v>4.53</v>
      </c>
      <c r="Q22" s="24">
        <v>3.07</v>
      </c>
      <c r="R22" s="24">
        <v>1.75</v>
      </c>
      <c r="S22" s="24">
        <v>0.48</v>
      </c>
      <c r="T22" s="24">
        <v>0.44</v>
      </c>
      <c r="U22" s="24">
        <v>2.96</v>
      </c>
      <c r="V22" s="24">
        <v>8.1999999999999993</v>
      </c>
      <c r="W22" s="24">
        <v>16.100000000000001</v>
      </c>
      <c r="X22" s="24">
        <v>2.64</v>
      </c>
      <c r="Y22" s="24">
        <v>0.69</v>
      </c>
      <c r="Z22" s="24">
        <v>4.6100000000000003</v>
      </c>
      <c r="AA22" s="24">
        <v>0.12</v>
      </c>
      <c r="AB22" s="24">
        <v>7.72</v>
      </c>
      <c r="AC22" s="24">
        <v>15.02</v>
      </c>
      <c r="AD22" s="24">
        <v>2.65</v>
      </c>
      <c r="AE22" s="24">
        <v>6.04</v>
      </c>
      <c r="AF22" s="24">
        <v>3.81</v>
      </c>
      <c r="AG22" s="24">
        <v>1.32</v>
      </c>
      <c r="AH22" s="24">
        <v>2.4700000000000002</v>
      </c>
      <c r="AI22" s="24">
        <v>0.56999999999999995</v>
      </c>
      <c r="AJ22" s="24">
        <v>0.89</v>
      </c>
      <c r="AK22" s="24">
        <v>0.22</v>
      </c>
      <c r="AL22" s="24"/>
      <c r="AM22" s="24"/>
      <c r="AN22" s="24"/>
      <c r="AO22" s="24"/>
      <c r="AP22" s="24"/>
      <c r="AQ22" s="24"/>
      <c r="AR22" s="24"/>
      <c r="AS22" s="24">
        <v>1.44</v>
      </c>
      <c r="AT22" s="24">
        <v>4.3099999999999996</v>
      </c>
      <c r="AU22" s="24">
        <v>0</v>
      </c>
      <c r="AV22" s="24"/>
      <c r="AW22" s="24">
        <v>90.54</v>
      </c>
      <c r="AX22" s="24">
        <v>6.47</v>
      </c>
      <c r="AY22" s="24">
        <v>0.72</v>
      </c>
      <c r="AZ22" s="24">
        <v>0</v>
      </c>
      <c r="BA22" s="24">
        <v>0.72</v>
      </c>
      <c r="BB22" s="24">
        <v>5.75</v>
      </c>
      <c r="BC22" s="24">
        <v>0</v>
      </c>
      <c r="BD22" s="24">
        <v>46.71</v>
      </c>
      <c r="BE22" s="24"/>
      <c r="BF22" s="24">
        <v>20.84</v>
      </c>
      <c r="BG22" s="24"/>
      <c r="BH22" s="24">
        <v>56.05</v>
      </c>
      <c r="BI22" s="24"/>
      <c r="BJ22" s="24">
        <v>6.47</v>
      </c>
      <c r="BK22" s="24"/>
      <c r="BL22" s="24">
        <v>40.24</v>
      </c>
      <c r="BM22" s="24">
        <v>5.75</v>
      </c>
      <c r="BN22" s="24"/>
      <c r="BO22" s="24">
        <v>155.93</v>
      </c>
      <c r="BP22" s="24">
        <v>46.71</v>
      </c>
      <c r="BQ22" s="24">
        <v>2.87</v>
      </c>
      <c r="BR22" s="24">
        <v>11.5</v>
      </c>
      <c r="BS22" s="24"/>
      <c r="BT22" s="24">
        <v>25.15</v>
      </c>
      <c r="BU22" s="24">
        <v>0</v>
      </c>
      <c r="BV22" s="24"/>
      <c r="BW22" s="24">
        <v>2243.34</v>
      </c>
      <c r="BX22" s="24"/>
      <c r="BY22" s="24"/>
      <c r="BZ22" s="24"/>
      <c r="CA22" s="58"/>
      <c r="CB22" s="58"/>
      <c r="CC22" s="141">
        <v>2890.6000000000004</v>
      </c>
      <c r="CD22" s="133"/>
      <c r="CE22" s="94"/>
      <c r="CF22" s="94"/>
    </row>
    <row r="23" spans="1:84" s="9" customFormat="1" ht="13.5" customHeight="1" x14ac:dyDescent="0.2">
      <c r="A23" s="16" t="s">
        <v>97</v>
      </c>
      <c r="B23" s="17">
        <v>48466.1</v>
      </c>
      <c r="C23" s="17">
        <v>9198.2000000000007</v>
      </c>
      <c r="D23" s="17">
        <v>631.66999999999996</v>
      </c>
      <c r="E23" s="17">
        <v>4939.7</v>
      </c>
      <c r="F23" s="17">
        <v>1193.8699999999999</v>
      </c>
      <c r="G23" s="17"/>
      <c r="H23" s="17">
        <v>35.44</v>
      </c>
      <c r="I23" s="17">
        <v>235.36</v>
      </c>
      <c r="J23" s="17">
        <v>13.38</v>
      </c>
      <c r="K23" s="17">
        <v>16.760000000000002</v>
      </c>
      <c r="L23" s="17"/>
      <c r="M23" s="17"/>
      <c r="N23" s="17">
        <v>24.93</v>
      </c>
      <c r="O23" s="17">
        <v>6.49</v>
      </c>
      <c r="P23" s="17">
        <v>7.12</v>
      </c>
      <c r="Q23" s="17">
        <v>2.35</v>
      </c>
      <c r="R23" s="17">
        <v>0.01</v>
      </c>
      <c r="S23" s="17">
        <v>63.85</v>
      </c>
      <c r="T23" s="17">
        <v>1.53</v>
      </c>
      <c r="U23" s="17">
        <v>28.67</v>
      </c>
      <c r="V23" s="17">
        <v>14.12</v>
      </c>
      <c r="W23" s="17">
        <v>32.090000000000003</v>
      </c>
      <c r="X23" s="17">
        <v>5.74</v>
      </c>
      <c r="Y23" s="17">
        <v>1.61</v>
      </c>
      <c r="Z23" s="17">
        <v>94.57</v>
      </c>
      <c r="AA23" s="17">
        <v>0</v>
      </c>
      <c r="AB23" s="17">
        <v>36.770000000000003</v>
      </c>
      <c r="AC23" s="17">
        <v>24.86</v>
      </c>
      <c r="AD23" s="17">
        <v>1.28</v>
      </c>
      <c r="AE23" s="17">
        <v>17.07</v>
      </c>
      <c r="AF23" s="17">
        <v>14.03</v>
      </c>
      <c r="AG23" s="17">
        <v>0.11</v>
      </c>
      <c r="AH23" s="17">
        <v>0.78</v>
      </c>
      <c r="AI23" s="17">
        <v>0.28999999999999998</v>
      </c>
      <c r="AJ23" s="17">
        <v>0.08</v>
      </c>
      <c r="AK23" s="17">
        <v>0.01</v>
      </c>
      <c r="AL23" s="17"/>
      <c r="AM23" s="17">
        <v>53492.63</v>
      </c>
      <c r="AN23" s="17"/>
      <c r="AO23" s="17">
        <v>144.07</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118745.54000000001</v>
      </c>
      <c r="CE23" s="94"/>
      <c r="CF23" s="94"/>
    </row>
    <row r="24" spans="1:84" s="9" customFormat="1" ht="13.5" customHeight="1" x14ac:dyDescent="0.2">
      <c r="A24" s="19" t="s">
        <v>82</v>
      </c>
      <c r="B24" s="21">
        <v>48466.1</v>
      </c>
      <c r="C24" s="21">
        <v>9198.2000000000007</v>
      </c>
      <c r="D24" s="21">
        <v>631.66999999999996</v>
      </c>
      <c r="E24" s="21">
        <v>4939.7</v>
      </c>
      <c r="F24" s="21">
        <v>1193.8699999999999</v>
      </c>
      <c r="G24" s="21"/>
      <c r="H24" s="21">
        <v>35.44</v>
      </c>
      <c r="I24" s="21">
        <v>247.73000000000002</v>
      </c>
      <c r="J24" s="21">
        <v>15.580000000000002</v>
      </c>
      <c r="K24" s="21">
        <v>16.760000000000002</v>
      </c>
      <c r="L24" s="21"/>
      <c r="M24" s="21"/>
      <c r="N24" s="21">
        <v>41.71</v>
      </c>
      <c r="O24" s="21">
        <v>7.93</v>
      </c>
      <c r="P24" s="21">
        <v>11.65</v>
      </c>
      <c r="Q24" s="21">
        <v>5.42</v>
      </c>
      <c r="R24" s="21">
        <v>1.76</v>
      </c>
      <c r="S24" s="21">
        <v>64.33</v>
      </c>
      <c r="T24" s="21">
        <v>1.97</v>
      </c>
      <c r="U24" s="21">
        <v>31.630000000000003</v>
      </c>
      <c r="V24" s="21">
        <v>22.32</v>
      </c>
      <c r="W24" s="21">
        <v>48.190000000000005</v>
      </c>
      <c r="X24" s="21">
        <v>8.3800000000000008</v>
      </c>
      <c r="Y24" s="21">
        <v>2.2999999999999998</v>
      </c>
      <c r="Z24" s="21">
        <v>99.179999999999993</v>
      </c>
      <c r="AA24" s="21">
        <v>0.12</v>
      </c>
      <c r="AB24" s="21">
        <v>44.49</v>
      </c>
      <c r="AC24" s="21">
        <v>39.879999999999995</v>
      </c>
      <c r="AD24" s="21">
        <v>3.9299999999999997</v>
      </c>
      <c r="AE24" s="21">
        <v>23.11</v>
      </c>
      <c r="AF24" s="21">
        <v>17.84</v>
      </c>
      <c r="AG24" s="21">
        <v>1.4300000000000002</v>
      </c>
      <c r="AH24" s="21">
        <v>3.25</v>
      </c>
      <c r="AI24" s="21">
        <v>0.85999999999999988</v>
      </c>
      <c r="AJ24" s="21">
        <v>0.97</v>
      </c>
      <c r="AK24" s="21">
        <v>0.23</v>
      </c>
      <c r="AL24" s="21"/>
      <c r="AM24" s="21">
        <v>53492.63</v>
      </c>
      <c r="AN24" s="21"/>
      <c r="AO24" s="21">
        <v>144.07</v>
      </c>
      <c r="AP24" s="21"/>
      <c r="AQ24" s="21"/>
      <c r="AR24" s="21"/>
      <c r="AS24" s="21">
        <v>1.44</v>
      </c>
      <c r="AT24" s="21">
        <v>4.3099999999999996</v>
      </c>
      <c r="AU24" s="21">
        <v>0</v>
      </c>
      <c r="AV24" s="21"/>
      <c r="AW24" s="21">
        <v>90.54</v>
      </c>
      <c r="AX24" s="21">
        <v>6.47</v>
      </c>
      <c r="AY24" s="21">
        <v>0.72</v>
      </c>
      <c r="AZ24" s="21">
        <v>0</v>
      </c>
      <c r="BA24" s="21">
        <v>0.72</v>
      </c>
      <c r="BB24" s="21">
        <v>5.75</v>
      </c>
      <c r="BC24" s="21">
        <v>0</v>
      </c>
      <c r="BD24" s="21">
        <v>46.71</v>
      </c>
      <c r="BE24" s="21"/>
      <c r="BF24" s="21">
        <v>20.84</v>
      </c>
      <c r="BG24" s="21"/>
      <c r="BH24" s="21">
        <v>56.05</v>
      </c>
      <c r="BI24" s="21"/>
      <c r="BJ24" s="21">
        <v>6.47</v>
      </c>
      <c r="BK24" s="21"/>
      <c r="BL24" s="21">
        <v>40.24</v>
      </c>
      <c r="BM24" s="21">
        <v>5.75</v>
      </c>
      <c r="BN24" s="21"/>
      <c r="BO24" s="21">
        <v>155.93</v>
      </c>
      <c r="BP24" s="21">
        <v>46.71</v>
      </c>
      <c r="BQ24" s="21">
        <v>2.87</v>
      </c>
      <c r="BR24" s="21">
        <v>11.5</v>
      </c>
      <c r="BS24" s="21"/>
      <c r="BT24" s="21">
        <v>25.15</v>
      </c>
      <c r="BU24" s="21">
        <v>0</v>
      </c>
      <c r="BV24" s="21"/>
      <c r="BW24" s="21">
        <v>2243.34</v>
      </c>
      <c r="BX24" s="21"/>
      <c r="BY24" s="34"/>
      <c r="BZ24" s="34"/>
      <c r="CA24" s="34"/>
      <c r="CB24" s="34"/>
      <c r="CC24" s="139">
        <v>121636.14000000001</v>
      </c>
      <c r="CE24" s="94"/>
      <c r="CF24" s="94"/>
    </row>
    <row r="25" spans="1:84"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c r="CE25" s="94"/>
      <c r="CF25" s="94"/>
    </row>
    <row r="26" spans="1:84" s="9" customFormat="1" ht="13.5" customHeight="1" x14ac:dyDescent="0.2">
      <c r="A26" s="23" t="s">
        <v>190</v>
      </c>
      <c r="B26" s="80"/>
      <c r="C26" s="80"/>
      <c r="D26" s="80"/>
      <c r="E26" s="80"/>
      <c r="F26" s="80"/>
      <c r="G26" s="80"/>
      <c r="H26" s="80">
        <v>23.64</v>
      </c>
      <c r="I26" s="80">
        <v>124.49</v>
      </c>
      <c r="J26" s="80">
        <v>6.91</v>
      </c>
      <c r="K26" s="80"/>
      <c r="L26" s="80"/>
      <c r="M26" s="80"/>
      <c r="N26" s="80">
        <v>35.340000000000003</v>
      </c>
      <c r="O26" s="80">
        <v>1.5</v>
      </c>
      <c r="P26" s="80">
        <v>8.31</v>
      </c>
      <c r="Q26" s="80">
        <v>2.11</v>
      </c>
      <c r="R26" s="80">
        <v>0.72</v>
      </c>
      <c r="S26" s="80">
        <v>83.45</v>
      </c>
      <c r="T26" s="80">
        <v>0.79</v>
      </c>
      <c r="U26" s="80">
        <v>7.92</v>
      </c>
      <c r="V26" s="80">
        <v>10.199999999999999</v>
      </c>
      <c r="W26" s="80">
        <v>8.9600000000000009</v>
      </c>
      <c r="X26" s="80">
        <v>1.94</v>
      </c>
      <c r="Y26" s="80">
        <v>0.49</v>
      </c>
      <c r="Z26" s="80">
        <v>93.88</v>
      </c>
      <c r="AA26" s="80">
        <v>0.01</v>
      </c>
      <c r="AB26" s="80">
        <v>13.11</v>
      </c>
      <c r="AC26" s="80">
        <v>22.53</v>
      </c>
      <c r="AD26" s="80">
        <v>0.61</v>
      </c>
      <c r="AE26" s="80">
        <v>8.34</v>
      </c>
      <c r="AF26" s="80">
        <v>19.420000000000002</v>
      </c>
      <c r="AG26" s="80">
        <v>0.44</v>
      </c>
      <c r="AH26" s="80">
        <v>1.06</v>
      </c>
      <c r="AI26" s="80">
        <v>0.37</v>
      </c>
      <c r="AJ26" s="80">
        <v>0.13</v>
      </c>
      <c r="AK26" s="80">
        <v>0.02</v>
      </c>
      <c r="AL26" s="80"/>
      <c r="AM26" s="80"/>
      <c r="AN26" s="80"/>
      <c r="AO26" s="80"/>
      <c r="AP26" s="80">
        <v>2024.5</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2501.19</v>
      </c>
      <c r="CE26" s="94"/>
      <c r="CF26" s="94"/>
    </row>
    <row r="27" spans="1:84"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2024.5</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2024.5</v>
      </c>
      <c r="CE27" s="94"/>
      <c r="CF27" s="94"/>
    </row>
    <row r="28" spans="1:84" s="9" customFormat="1" ht="13.5" customHeight="1" x14ac:dyDescent="0.2">
      <c r="A28" s="27" t="s">
        <v>85</v>
      </c>
      <c r="B28" s="24"/>
      <c r="C28" s="24"/>
      <c r="D28" s="24"/>
      <c r="E28" s="24"/>
      <c r="F28" s="24"/>
      <c r="G28" s="24"/>
      <c r="H28" s="24">
        <v>23.64</v>
      </c>
      <c r="I28" s="24">
        <v>124.49</v>
      </c>
      <c r="J28" s="24">
        <v>6.91</v>
      </c>
      <c r="K28" s="24"/>
      <c r="L28" s="24"/>
      <c r="M28" s="24"/>
      <c r="N28" s="24">
        <v>35.340000000000003</v>
      </c>
      <c r="O28" s="24">
        <v>1.5</v>
      </c>
      <c r="P28" s="24">
        <v>8.31</v>
      </c>
      <c r="Q28" s="24">
        <v>2.11</v>
      </c>
      <c r="R28" s="24">
        <v>0.72</v>
      </c>
      <c r="S28" s="24">
        <v>83.45</v>
      </c>
      <c r="T28" s="24">
        <v>0.79</v>
      </c>
      <c r="U28" s="24">
        <v>7.92</v>
      </c>
      <c r="V28" s="24">
        <v>10.199999999999999</v>
      </c>
      <c r="W28" s="24">
        <v>8.9600000000000009</v>
      </c>
      <c r="X28" s="24">
        <v>1.94</v>
      </c>
      <c r="Y28" s="24">
        <v>0.49</v>
      </c>
      <c r="Z28" s="24">
        <v>93.88</v>
      </c>
      <c r="AA28" s="24">
        <v>0.01</v>
      </c>
      <c r="AB28" s="24">
        <v>13.11</v>
      </c>
      <c r="AC28" s="24">
        <v>22.53</v>
      </c>
      <c r="AD28" s="24">
        <v>0.61</v>
      </c>
      <c r="AE28" s="24">
        <v>8.34</v>
      </c>
      <c r="AF28" s="24">
        <v>19.420000000000002</v>
      </c>
      <c r="AG28" s="24">
        <v>0.44</v>
      </c>
      <c r="AH28" s="24">
        <v>1.06</v>
      </c>
      <c r="AI28" s="24">
        <v>0.37</v>
      </c>
      <c r="AJ28" s="24">
        <v>0.13</v>
      </c>
      <c r="AK28" s="24">
        <v>0.02</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476.69000000000005</v>
      </c>
      <c r="CE28" s="94"/>
      <c r="CF28" s="94"/>
    </row>
    <row r="29" spans="1:84" s="9" customFormat="1" ht="13.5" customHeight="1" x14ac:dyDescent="0.2">
      <c r="A29" s="26" t="s">
        <v>99</v>
      </c>
      <c r="B29" s="51"/>
      <c r="C29" s="51"/>
      <c r="D29" s="51"/>
      <c r="E29" s="51"/>
      <c r="F29" s="51"/>
      <c r="G29" s="51"/>
      <c r="H29" s="51">
        <v>19.239999999999998</v>
      </c>
      <c r="I29" s="51">
        <v>220.82</v>
      </c>
      <c r="J29" s="51">
        <v>5.36</v>
      </c>
      <c r="K29" s="51"/>
      <c r="L29" s="51"/>
      <c r="M29" s="51"/>
      <c r="N29" s="51">
        <v>2.69</v>
      </c>
      <c r="O29" s="51">
        <v>13.18</v>
      </c>
      <c r="P29" s="51">
        <v>1.28</v>
      </c>
      <c r="Q29" s="51">
        <v>0.19</v>
      </c>
      <c r="R29" s="51">
        <v>0.03</v>
      </c>
      <c r="S29" s="51">
        <v>705.82</v>
      </c>
      <c r="T29" s="51">
        <v>0.01</v>
      </c>
      <c r="U29" s="51">
        <v>2.42</v>
      </c>
      <c r="V29" s="51">
        <v>1.39</v>
      </c>
      <c r="W29" s="51">
        <v>6.65</v>
      </c>
      <c r="X29" s="51">
        <v>0.46</v>
      </c>
      <c r="Y29" s="51">
        <v>0.8</v>
      </c>
      <c r="Z29" s="51">
        <v>29.96</v>
      </c>
      <c r="AA29" s="51">
        <v>0</v>
      </c>
      <c r="AB29" s="51">
        <v>21.18</v>
      </c>
      <c r="AC29" s="51">
        <v>9.35</v>
      </c>
      <c r="AD29" s="51">
        <v>0.44</v>
      </c>
      <c r="AE29" s="51">
        <v>13.03</v>
      </c>
      <c r="AF29" s="51">
        <v>203.09</v>
      </c>
      <c r="AG29" s="51">
        <v>0.59</v>
      </c>
      <c r="AH29" s="51">
        <v>0.28000000000000003</v>
      </c>
      <c r="AI29" s="51">
        <v>7.0000000000000007E-2</v>
      </c>
      <c r="AJ29" s="51">
        <v>0.02</v>
      </c>
      <c r="AK29" s="51">
        <v>0</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1258.3499999999997</v>
      </c>
      <c r="CE29" s="94"/>
      <c r="CF29" s="94"/>
    </row>
    <row r="30" spans="1:84"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c r="CE30" s="94"/>
      <c r="CF30" s="94"/>
    </row>
    <row r="31" spans="1:84" s="9" customFormat="1" ht="13.5" customHeight="1" x14ac:dyDescent="0.2">
      <c r="A31" s="15" t="s">
        <v>97</v>
      </c>
      <c r="B31" s="17"/>
      <c r="C31" s="17"/>
      <c r="D31" s="17"/>
      <c r="E31" s="17"/>
      <c r="F31" s="17"/>
      <c r="G31" s="17"/>
      <c r="H31" s="17">
        <v>19.239999999999998</v>
      </c>
      <c r="I31" s="17">
        <v>220.82</v>
      </c>
      <c r="J31" s="17">
        <v>5.36</v>
      </c>
      <c r="K31" s="17"/>
      <c r="L31" s="17"/>
      <c r="M31" s="17"/>
      <c r="N31" s="17">
        <v>2.69</v>
      </c>
      <c r="O31" s="17">
        <v>13.18</v>
      </c>
      <c r="P31" s="17">
        <v>1.28</v>
      </c>
      <c r="Q31" s="17">
        <v>0.19</v>
      </c>
      <c r="R31" s="17">
        <v>0.03</v>
      </c>
      <c r="S31" s="17">
        <v>705.82</v>
      </c>
      <c r="T31" s="17">
        <v>0.01</v>
      </c>
      <c r="U31" s="17">
        <v>2.42</v>
      </c>
      <c r="V31" s="17">
        <v>1.39</v>
      </c>
      <c r="W31" s="17">
        <v>6.65</v>
      </c>
      <c r="X31" s="17">
        <v>0.46</v>
      </c>
      <c r="Y31" s="17">
        <v>0.8</v>
      </c>
      <c r="Z31" s="17">
        <v>29.96</v>
      </c>
      <c r="AA31" s="17">
        <v>0</v>
      </c>
      <c r="AB31" s="17">
        <v>21.18</v>
      </c>
      <c r="AC31" s="17">
        <v>9.35</v>
      </c>
      <c r="AD31" s="17">
        <v>0.44</v>
      </c>
      <c r="AE31" s="17">
        <v>13.03</v>
      </c>
      <c r="AF31" s="17">
        <v>203.09</v>
      </c>
      <c r="AG31" s="17">
        <v>0.59</v>
      </c>
      <c r="AH31" s="17">
        <v>0.28000000000000003</v>
      </c>
      <c r="AI31" s="17">
        <v>7.0000000000000007E-2</v>
      </c>
      <c r="AJ31" s="17">
        <v>0.02</v>
      </c>
      <c r="AK31" s="17">
        <v>0</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1258.3499999999997</v>
      </c>
      <c r="CE31" s="94"/>
      <c r="CF31" s="94"/>
    </row>
    <row r="32" spans="1:84" s="9" customFormat="1" ht="13.5" customHeight="1" x14ac:dyDescent="0.2">
      <c r="A32" s="19" t="s">
        <v>87</v>
      </c>
      <c r="B32" s="21"/>
      <c r="C32" s="21"/>
      <c r="D32" s="21"/>
      <c r="E32" s="21"/>
      <c r="F32" s="21"/>
      <c r="G32" s="21"/>
      <c r="H32" s="21">
        <v>42.879999999999995</v>
      </c>
      <c r="I32" s="21">
        <v>345.31</v>
      </c>
      <c r="J32" s="21">
        <v>12.27</v>
      </c>
      <c r="K32" s="21"/>
      <c r="L32" s="21"/>
      <c r="M32" s="21"/>
      <c r="N32" s="21">
        <v>38.03</v>
      </c>
      <c r="O32" s="21">
        <v>14.68</v>
      </c>
      <c r="P32" s="21">
        <v>9.59</v>
      </c>
      <c r="Q32" s="21">
        <v>2.2999999999999998</v>
      </c>
      <c r="R32" s="21">
        <v>0.75</v>
      </c>
      <c r="S32" s="21">
        <v>789.2700000000001</v>
      </c>
      <c r="T32" s="21">
        <v>0.8</v>
      </c>
      <c r="U32" s="21">
        <v>10.34</v>
      </c>
      <c r="V32" s="21">
        <v>11.59</v>
      </c>
      <c r="W32" s="21">
        <v>15.610000000000001</v>
      </c>
      <c r="X32" s="21">
        <v>2.4</v>
      </c>
      <c r="Y32" s="21">
        <v>1.29</v>
      </c>
      <c r="Z32" s="21">
        <v>123.84</v>
      </c>
      <c r="AA32" s="21">
        <v>0.01</v>
      </c>
      <c r="AB32" s="21">
        <v>34.29</v>
      </c>
      <c r="AC32" s="21">
        <v>31.880000000000003</v>
      </c>
      <c r="AD32" s="21">
        <v>1.05</v>
      </c>
      <c r="AE32" s="21">
        <v>21.369999999999997</v>
      </c>
      <c r="AF32" s="21">
        <v>222.51</v>
      </c>
      <c r="AG32" s="21">
        <v>1.03</v>
      </c>
      <c r="AH32" s="21">
        <v>1.34</v>
      </c>
      <c r="AI32" s="21">
        <v>0.44</v>
      </c>
      <c r="AJ32" s="21">
        <v>0.15</v>
      </c>
      <c r="AK32" s="21">
        <v>0.02</v>
      </c>
      <c r="AL32" s="21"/>
      <c r="AM32" s="21"/>
      <c r="AN32" s="21"/>
      <c r="AO32" s="21"/>
      <c r="AP32" s="21">
        <v>2024.5</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3759.54</v>
      </c>
      <c r="CE32" s="94"/>
      <c r="CF32" s="94"/>
    </row>
    <row r="33" spans="1:84"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c r="CE33" s="94"/>
      <c r="CF33" s="94"/>
    </row>
    <row r="34" spans="1:84"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120404.07</v>
      </c>
      <c r="CB34" s="80"/>
      <c r="CC34" s="148">
        <v>120404.07</v>
      </c>
      <c r="CE34" s="94"/>
      <c r="CF34" s="94"/>
    </row>
    <row r="35" spans="1:84"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c r="CE35" s="94"/>
      <c r="CF35" s="94"/>
    </row>
    <row r="36" spans="1:84"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c r="CE36" s="94"/>
      <c r="CF36" s="94"/>
    </row>
    <row r="37" spans="1:84"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120404.07</v>
      </c>
      <c r="CB37" s="63"/>
      <c r="CC37" s="152">
        <v>120404.07</v>
      </c>
      <c r="CE37" s="94"/>
      <c r="CF37" s="94"/>
    </row>
    <row r="38" spans="1:84"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c r="CD38" s="94"/>
      <c r="CE38" s="94"/>
      <c r="CF38" s="94"/>
    </row>
    <row r="39" spans="1:84"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c r="CE39" s="94"/>
      <c r="CF39" s="94"/>
    </row>
    <row r="40" spans="1:84"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c r="CD40" s="10"/>
      <c r="CE40" s="94"/>
      <c r="CF40" s="94"/>
    </row>
    <row r="41" spans="1:84"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c r="CD41" s="10"/>
      <c r="CE41" s="94"/>
      <c r="CF41" s="94"/>
    </row>
    <row r="42" spans="1:84" s="9" customFormat="1" ht="13.5" customHeight="1" x14ac:dyDescent="0.2">
      <c r="A42" s="22" t="s">
        <v>192</v>
      </c>
      <c r="B42" s="29">
        <v>96932.19</v>
      </c>
      <c r="C42" s="29">
        <v>18396.39</v>
      </c>
      <c r="D42" s="29">
        <v>1263.33</v>
      </c>
      <c r="E42" s="29">
        <v>9879.41</v>
      </c>
      <c r="F42" s="29">
        <v>2387.7399999999998</v>
      </c>
      <c r="G42" s="29"/>
      <c r="H42" s="29">
        <v>113.75999999999999</v>
      </c>
      <c r="I42" s="29">
        <v>828.40000000000009</v>
      </c>
      <c r="J42" s="29">
        <v>41.24</v>
      </c>
      <c r="K42" s="29">
        <v>33.520000000000003</v>
      </c>
      <c r="L42" s="29"/>
      <c r="M42" s="29"/>
      <c r="N42" s="29">
        <v>104.67</v>
      </c>
      <c r="O42" s="29">
        <v>29.1</v>
      </c>
      <c r="P42" s="29">
        <v>28.36</v>
      </c>
      <c r="Q42" s="29">
        <v>10.059999999999999</v>
      </c>
      <c r="R42" s="29">
        <v>2.52</v>
      </c>
      <c r="S42" s="29">
        <v>917.45</v>
      </c>
      <c r="T42" s="29">
        <v>4.3</v>
      </c>
      <c r="U42" s="29">
        <v>70.64</v>
      </c>
      <c r="V42" s="29">
        <v>48.040000000000006</v>
      </c>
      <c r="W42" s="29">
        <v>95.89</v>
      </c>
      <c r="X42" s="29">
        <v>16.510000000000002</v>
      </c>
      <c r="Y42" s="29">
        <v>5.21</v>
      </c>
      <c r="Z42" s="29">
        <v>317.59000000000003</v>
      </c>
      <c r="AA42" s="29">
        <v>0.13</v>
      </c>
      <c r="AB42" s="29">
        <v>115.53999999999999</v>
      </c>
      <c r="AC42" s="29">
        <v>96.63</v>
      </c>
      <c r="AD42" s="29">
        <v>6.26</v>
      </c>
      <c r="AE42" s="29">
        <v>61.559999999999995</v>
      </c>
      <c r="AF42" s="29">
        <v>254.39</v>
      </c>
      <c r="AG42" s="29">
        <v>2.5700000000000003</v>
      </c>
      <c r="AH42" s="29">
        <v>5.37</v>
      </c>
      <c r="AI42" s="29">
        <v>1.5999999999999999</v>
      </c>
      <c r="AJ42" s="29">
        <v>1.2</v>
      </c>
      <c r="AK42" s="29">
        <v>0.26</v>
      </c>
      <c r="AL42" s="29"/>
      <c r="AM42" s="29">
        <v>106985.26</v>
      </c>
      <c r="AN42" s="29"/>
      <c r="AO42" s="29">
        <v>3270.5000000000005</v>
      </c>
      <c r="AP42" s="29">
        <v>2024.5</v>
      </c>
      <c r="AQ42" s="29"/>
      <c r="AR42" s="29"/>
      <c r="AS42" s="29">
        <v>1.44</v>
      </c>
      <c r="AT42" s="29">
        <v>4.3099999999999996</v>
      </c>
      <c r="AU42" s="29">
        <v>0</v>
      </c>
      <c r="AV42" s="29"/>
      <c r="AW42" s="29">
        <v>90.54</v>
      </c>
      <c r="AX42" s="29">
        <v>6.47</v>
      </c>
      <c r="AY42" s="29">
        <v>0.72</v>
      </c>
      <c r="AZ42" s="29">
        <v>0</v>
      </c>
      <c r="BA42" s="29">
        <v>0.72</v>
      </c>
      <c r="BB42" s="29">
        <v>5.75</v>
      </c>
      <c r="BC42" s="29">
        <v>0</v>
      </c>
      <c r="BD42" s="29">
        <v>46.71</v>
      </c>
      <c r="BE42" s="29"/>
      <c r="BF42" s="29">
        <v>20.84</v>
      </c>
      <c r="BG42" s="29"/>
      <c r="BH42" s="29">
        <v>56.05</v>
      </c>
      <c r="BI42" s="29"/>
      <c r="BJ42" s="29">
        <v>6.47</v>
      </c>
      <c r="BK42" s="29"/>
      <c r="BL42" s="29">
        <v>40.24</v>
      </c>
      <c r="BM42" s="29">
        <v>5.75</v>
      </c>
      <c r="BN42" s="29"/>
      <c r="BO42" s="29">
        <v>155.93</v>
      </c>
      <c r="BP42" s="29">
        <v>46.71</v>
      </c>
      <c r="BQ42" s="29">
        <v>2.87</v>
      </c>
      <c r="BR42" s="29">
        <v>11.5</v>
      </c>
      <c r="BS42" s="29"/>
      <c r="BT42" s="29">
        <v>25.15</v>
      </c>
      <c r="BU42" s="29">
        <v>0</v>
      </c>
      <c r="BV42" s="29"/>
      <c r="BW42" s="29">
        <v>2243.34</v>
      </c>
      <c r="BX42" s="29"/>
      <c r="BY42" s="29"/>
      <c r="BZ42" s="29"/>
      <c r="CA42" s="29">
        <v>120404.07</v>
      </c>
      <c r="CB42" s="29"/>
      <c r="CC42" s="149">
        <v>367527.67000000004</v>
      </c>
      <c r="CD42" s="10"/>
      <c r="CE42" s="94"/>
    </row>
    <row r="43" spans="1:84"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c r="CD43" s="10"/>
    </row>
    <row r="44" spans="1:84"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4" s="10" customFormat="1" ht="12" customHeight="1" x14ac:dyDescent="0.25">
      <c r="A45" s="126" t="s">
        <v>260</v>
      </c>
      <c r="B45" s="125"/>
      <c r="C45" s="125"/>
      <c r="D45" s="125"/>
      <c r="E45" s="125"/>
      <c r="F45" s="125"/>
      <c r="G45" s="125"/>
      <c r="H45" s="125"/>
      <c r="I45" s="125"/>
      <c r="CC45" s="115"/>
      <c r="CD45" s="1"/>
    </row>
    <row r="46" spans="1:84" s="10" customFormat="1" x14ac:dyDescent="0.25">
      <c r="A46" s="197" t="s">
        <v>261</v>
      </c>
      <c r="B46" s="174"/>
      <c r="C46" s="174"/>
      <c r="D46" s="174"/>
      <c r="E46" s="174"/>
      <c r="F46" s="174"/>
      <c r="G46" s="174"/>
      <c r="H46" s="174"/>
      <c r="I46" s="174"/>
      <c r="CC46" s="115"/>
      <c r="CD46" s="1"/>
    </row>
    <row r="47" spans="1:84" s="10" customFormat="1" x14ac:dyDescent="0.25">
      <c r="A47" s="173" t="s">
        <v>259</v>
      </c>
      <c r="B47" s="174"/>
      <c r="C47" s="174"/>
      <c r="D47" s="174"/>
      <c r="E47" s="174"/>
      <c r="F47" s="174"/>
      <c r="G47" s="174"/>
      <c r="H47" s="174"/>
      <c r="I47" s="174"/>
      <c r="CC47" s="115"/>
      <c r="CD47" s="1"/>
    </row>
    <row r="48" spans="1:84" s="10" customFormat="1" x14ac:dyDescent="0.25">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c r="CD48" s="1"/>
    </row>
  </sheetData>
  <mergeCells count="22">
    <mergeCell ref="A1:I2"/>
    <mergeCell ref="BL8:BM8"/>
    <mergeCell ref="BO8:BR8"/>
    <mergeCell ref="BT8:BU8"/>
    <mergeCell ref="A3:I4"/>
    <mergeCell ref="A5:I5"/>
    <mergeCell ref="A48:I48"/>
    <mergeCell ref="CC7:CC9"/>
    <mergeCell ref="B8:F8"/>
    <mergeCell ref="H8:L8"/>
    <mergeCell ref="N8:AK8"/>
    <mergeCell ref="AM8:AQ8"/>
    <mergeCell ref="AS8:AU8"/>
    <mergeCell ref="A46:I46"/>
    <mergeCell ref="CA7:CA9"/>
    <mergeCell ref="BW8:BW9"/>
    <mergeCell ref="BY8:BY9"/>
    <mergeCell ref="B7:BU7"/>
    <mergeCell ref="A7:A10"/>
    <mergeCell ref="AW8:BD8"/>
    <mergeCell ref="A47:I47"/>
    <mergeCell ref="A44:I44"/>
  </mergeCells>
  <phoneticPr fontId="4" type="noConversion"/>
  <conditionalFormatting sqref="CE12:CF42">
    <cfRule type="cellIs" dxfId="2" priority="2" operator="notEqual">
      <formula>0</formula>
    </cfRule>
  </conditionalFormatting>
  <hyperlinks>
    <hyperlink ref="CC5" location="Índice!A1" display="Ìndice" xr:uid="{00000000-0004-0000-0200-000000000000}"/>
  </hyperlinks>
  <printOptions horizontalCentered="1" verticalCentered="1"/>
  <pageMargins left="0.75000000000000011" right="0.75000000000000011" top="1" bottom="1" header="0.5" footer="0.5"/>
  <headerFooter alignWithMargins="0"/>
  <ignoredErrors>
    <ignoredError sqref="C9:F9 H9:L9 N9:AK9 AM9:AQ9 AS9:AU9 AW9:BD9 BF9 BH9 BJ9 BL9:BM9 BO9:BR9 BT9:BU9" numberStoredAsText="1"/>
  </ignoredError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EDDE-F3F7-4F1A-AA24-BA46AC6369E8}">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226</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135223.46</v>
      </c>
      <c r="CB13" s="51"/>
      <c r="CC13" s="134">
        <v>135223.46</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84975.819999999992</v>
      </c>
      <c r="CB14" s="52"/>
      <c r="CC14" s="135">
        <v>84975.819999999992</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921.50999999999988</v>
      </c>
      <c r="CB15" s="53"/>
      <c r="CC15" s="136">
        <v>921.50999999999988</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49326.130000000005</v>
      </c>
      <c r="CB16" s="52"/>
      <c r="CC16" s="135">
        <v>49326.130000000005</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48.860000000000007</v>
      </c>
      <c r="CB17" s="55"/>
      <c r="CC17" s="137">
        <v>48.860000000000007</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46.930000000000007</v>
      </c>
      <c r="CB18" s="52"/>
      <c r="CC18" s="135">
        <v>46.930000000000007</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1.93</v>
      </c>
      <c r="CB19" s="56"/>
      <c r="CC19" s="138">
        <v>1.93</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135272.31999999998</v>
      </c>
      <c r="CB20" s="21"/>
      <c r="CC20" s="139">
        <v>135272.31999999998</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3161.4</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3161.4</v>
      </c>
    </row>
    <row r="23" spans="1:82" s="9" customFormat="1" ht="13.5" customHeight="1" x14ac:dyDescent="0.2">
      <c r="A23" s="46" t="s">
        <v>81</v>
      </c>
      <c r="B23" s="17">
        <v>49778.28</v>
      </c>
      <c r="C23" s="17">
        <v>8441.34</v>
      </c>
      <c r="D23" s="17">
        <v>657.51</v>
      </c>
      <c r="E23" s="17">
        <v>5840.29</v>
      </c>
      <c r="F23" s="17">
        <v>1310.84</v>
      </c>
      <c r="G23" s="17"/>
      <c r="H23" s="17">
        <v>41.19</v>
      </c>
      <c r="I23" s="17">
        <v>155.86000000000001</v>
      </c>
      <c r="J23" s="17">
        <v>13.38</v>
      </c>
      <c r="K23" s="17">
        <v>16.760000000000002</v>
      </c>
      <c r="L23" s="17"/>
      <c r="M23" s="17"/>
      <c r="N23" s="17">
        <v>29.02</v>
      </c>
      <c r="O23" s="17">
        <v>6.86</v>
      </c>
      <c r="P23" s="17">
        <v>7.9</v>
      </c>
      <c r="Q23" s="17">
        <v>2.6</v>
      </c>
      <c r="R23" s="17">
        <v>0.01</v>
      </c>
      <c r="S23" s="17">
        <v>72.88</v>
      </c>
      <c r="T23" s="17">
        <v>1.66</v>
      </c>
      <c r="U23" s="17">
        <v>30.93</v>
      </c>
      <c r="V23" s="17">
        <v>15.31</v>
      </c>
      <c r="W23" s="17">
        <v>32.340000000000003</v>
      </c>
      <c r="X23" s="17">
        <v>6.02</v>
      </c>
      <c r="Y23" s="17">
        <v>1.97</v>
      </c>
      <c r="Z23" s="17">
        <v>104.5</v>
      </c>
      <c r="AA23" s="17">
        <v>0</v>
      </c>
      <c r="AB23" s="17">
        <v>60.44</v>
      </c>
      <c r="AC23" s="17">
        <v>26.89</v>
      </c>
      <c r="AD23" s="17">
        <v>1.34</v>
      </c>
      <c r="AE23" s="17">
        <v>18.77</v>
      </c>
      <c r="AF23" s="17">
        <v>15.06</v>
      </c>
      <c r="AG23" s="17">
        <v>0.12</v>
      </c>
      <c r="AH23" s="17">
        <v>0.8</v>
      </c>
      <c r="AI23" s="17">
        <v>0.3</v>
      </c>
      <c r="AJ23" s="17">
        <v>0.09</v>
      </c>
      <c r="AK23" s="17">
        <v>0.01</v>
      </c>
      <c r="AL23" s="17"/>
      <c r="AM23" s="17">
        <v>65178.89</v>
      </c>
      <c r="AN23" s="17"/>
      <c r="AO23" s="17">
        <v>157.5</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132027.65999999997</v>
      </c>
    </row>
    <row r="24" spans="1:82" s="9" customFormat="1" ht="13.5" customHeight="1" x14ac:dyDescent="0.2">
      <c r="A24" s="43" t="s">
        <v>82</v>
      </c>
      <c r="B24" s="21">
        <v>49778.28</v>
      </c>
      <c r="C24" s="21">
        <v>8441.34</v>
      </c>
      <c r="D24" s="21">
        <v>657.51</v>
      </c>
      <c r="E24" s="21">
        <v>5840.29</v>
      </c>
      <c r="F24" s="21">
        <v>1310.84</v>
      </c>
      <c r="G24" s="21"/>
      <c r="H24" s="21">
        <v>41.19</v>
      </c>
      <c r="I24" s="21">
        <v>155.86000000000001</v>
      </c>
      <c r="J24" s="21">
        <v>13.38</v>
      </c>
      <c r="K24" s="21">
        <v>16.760000000000002</v>
      </c>
      <c r="L24" s="21"/>
      <c r="M24" s="21"/>
      <c r="N24" s="21">
        <v>29.02</v>
      </c>
      <c r="O24" s="21">
        <v>6.86</v>
      </c>
      <c r="P24" s="21">
        <v>7.9</v>
      </c>
      <c r="Q24" s="21">
        <v>2.6</v>
      </c>
      <c r="R24" s="21">
        <v>0.01</v>
      </c>
      <c r="S24" s="21">
        <v>72.88</v>
      </c>
      <c r="T24" s="21">
        <v>1.66</v>
      </c>
      <c r="U24" s="21">
        <v>30.93</v>
      </c>
      <c r="V24" s="21">
        <v>15.31</v>
      </c>
      <c r="W24" s="21">
        <v>32.340000000000003</v>
      </c>
      <c r="X24" s="21">
        <v>6.02</v>
      </c>
      <c r="Y24" s="21">
        <v>1.97</v>
      </c>
      <c r="Z24" s="21">
        <v>104.5</v>
      </c>
      <c r="AA24" s="21">
        <v>0</v>
      </c>
      <c r="AB24" s="21">
        <v>60.44</v>
      </c>
      <c r="AC24" s="21">
        <v>26.89</v>
      </c>
      <c r="AD24" s="21">
        <v>1.34</v>
      </c>
      <c r="AE24" s="21">
        <v>18.77</v>
      </c>
      <c r="AF24" s="21">
        <v>15.06</v>
      </c>
      <c r="AG24" s="21">
        <v>0.12</v>
      </c>
      <c r="AH24" s="21">
        <v>0.8</v>
      </c>
      <c r="AI24" s="21">
        <v>0.3</v>
      </c>
      <c r="AJ24" s="21">
        <v>0.09</v>
      </c>
      <c r="AK24" s="21">
        <v>0.01</v>
      </c>
      <c r="AL24" s="21"/>
      <c r="AM24" s="21">
        <v>65178.89</v>
      </c>
      <c r="AN24" s="21"/>
      <c r="AO24" s="21">
        <v>3318.9</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135189.05999999997</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23.32</v>
      </c>
      <c r="I26" s="80">
        <v>124.49</v>
      </c>
      <c r="J26" s="80">
        <v>13.95</v>
      </c>
      <c r="K26" s="24"/>
      <c r="L26" s="24"/>
      <c r="M26" s="24"/>
      <c r="N26" s="80">
        <v>57.6</v>
      </c>
      <c r="O26" s="80">
        <v>3.43</v>
      </c>
      <c r="P26" s="80">
        <v>14.18</v>
      </c>
      <c r="Q26" s="80">
        <v>5.91</v>
      </c>
      <c r="R26" s="80">
        <v>1.75</v>
      </c>
      <c r="S26" s="80">
        <v>96.289999999999992</v>
      </c>
      <c r="T26" s="80">
        <v>1.18</v>
      </c>
      <c r="U26" s="80">
        <v>26.919999999999998</v>
      </c>
      <c r="V26" s="80">
        <v>15.870000000000001</v>
      </c>
      <c r="W26" s="80">
        <v>53.91</v>
      </c>
      <c r="X26" s="80">
        <v>6.02</v>
      </c>
      <c r="Y26" s="80">
        <v>0.8</v>
      </c>
      <c r="Z26" s="80">
        <v>107.72</v>
      </c>
      <c r="AA26" s="80">
        <v>0.16</v>
      </c>
      <c r="AB26" s="80">
        <v>21.720000000000002</v>
      </c>
      <c r="AC26" s="80">
        <v>30.11</v>
      </c>
      <c r="AD26" s="80">
        <v>3.23</v>
      </c>
      <c r="AE26" s="80">
        <v>11.39</v>
      </c>
      <c r="AF26" s="80">
        <v>27.919999999999998</v>
      </c>
      <c r="AG26" s="80">
        <v>1.76</v>
      </c>
      <c r="AH26" s="80">
        <v>2.6</v>
      </c>
      <c r="AI26" s="80">
        <v>0.8</v>
      </c>
      <c r="AJ26" s="80">
        <v>1.42</v>
      </c>
      <c r="AK26" s="80">
        <v>0.34</v>
      </c>
      <c r="AL26" s="80"/>
      <c r="AM26" s="80">
        <v>0</v>
      </c>
      <c r="AN26" s="80">
        <v>0</v>
      </c>
      <c r="AO26" s="80">
        <v>1.84</v>
      </c>
      <c r="AP26" s="80">
        <v>2.76</v>
      </c>
      <c r="AQ26" s="80">
        <v>0.92</v>
      </c>
      <c r="AR26" s="80"/>
      <c r="AS26" s="80">
        <v>0.92</v>
      </c>
      <c r="AT26" s="80">
        <v>1.84</v>
      </c>
      <c r="AU26" s="80">
        <v>0</v>
      </c>
      <c r="AV26" s="80"/>
      <c r="AW26" s="80">
        <v>41.45</v>
      </c>
      <c r="AX26" s="80">
        <v>2.76</v>
      </c>
      <c r="AY26" s="80">
        <v>8.2899999999999991</v>
      </c>
      <c r="AZ26" s="80">
        <v>2.76</v>
      </c>
      <c r="BA26" s="80">
        <v>5.53</v>
      </c>
      <c r="BB26" s="80">
        <v>6.45</v>
      </c>
      <c r="BC26" s="80">
        <v>3.68</v>
      </c>
      <c r="BD26" s="80">
        <v>20.260000000000002</v>
      </c>
      <c r="BE26" s="80"/>
      <c r="BF26" s="80">
        <v>9.2100000000000009</v>
      </c>
      <c r="BG26" s="80"/>
      <c r="BH26" s="80">
        <v>35.92</v>
      </c>
      <c r="BI26" s="80"/>
      <c r="BJ26" s="80">
        <v>2.76</v>
      </c>
      <c r="BK26" s="80"/>
      <c r="BL26" s="80">
        <v>17.5</v>
      </c>
      <c r="BM26" s="80">
        <v>2.76</v>
      </c>
      <c r="BN26" s="80"/>
      <c r="BO26" s="80">
        <v>76.44</v>
      </c>
      <c r="BP26" s="80">
        <v>35</v>
      </c>
      <c r="BQ26" s="80">
        <v>0.92</v>
      </c>
      <c r="BR26" s="80">
        <v>4.6100000000000003</v>
      </c>
      <c r="BS26" s="80"/>
      <c r="BT26" s="80">
        <v>18.420000000000002</v>
      </c>
      <c r="BU26" s="80">
        <v>0</v>
      </c>
      <c r="BV26" s="80"/>
      <c r="BW26" s="80">
        <v>1667.04</v>
      </c>
      <c r="BX26" s="24"/>
      <c r="BY26" s="33"/>
      <c r="BZ26" s="33"/>
      <c r="CA26" s="33"/>
      <c r="CB26" s="33"/>
      <c r="CC26" s="144">
        <v>2624.8299999999995</v>
      </c>
    </row>
    <row r="27" spans="1:82" s="9" customFormat="1" ht="13.5" customHeight="1" x14ac:dyDescent="0.2">
      <c r="A27" s="42" t="s">
        <v>84</v>
      </c>
      <c r="B27" s="17"/>
      <c r="C27" s="17"/>
      <c r="D27" s="17"/>
      <c r="E27" s="17"/>
      <c r="F27" s="17"/>
      <c r="G27" s="17"/>
      <c r="H27" s="17"/>
      <c r="I27" s="17"/>
      <c r="J27" s="17"/>
      <c r="K27" s="17"/>
      <c r="L27" s="17"/>
      <c r="M27" s="17"/>
      <c r="N27" s="17">
        <v>16.47</v>
      </c>
      <c r="O27" s="17">
        <v>1.85</v>
      </c>
      <c r="P27" s="17">
        <v>4.96</v>
      </c>
      <c r="Q27" s="17">
        <v>3.58</v>
      </c>
      <c r="R27" s="17">
        <v>0.91</v>
      </c>
      <c r="S27" s="17">
        <v>1.05</v>
      </c>
      <c r="T27" s="17">
        <v>0.33</v>
      </c>
      <c r="U27" s="17">
        <v>18.38</v>
      </c>
      <c r="V27" s="17">
        <v>4.8099999999999996</v>
      </c>
      <c r="W27" s="17">
        <v>44.72</v>
      </c>
      <c r="X27" s="17">
        <v>3.99</v>
      </c>
      <c r="Y27" s="17">
        <v>0.2</v>
      </c>
      <c r="Z27" s="17">
        <v>3.98</v>
      </c>
      <c r="AA27" s="17">
        <v>0.15</v>
      </c>
      <c r="AB27" s="17">
        <v>0.17</v>
      </c>
      <c r="AC27" s="17">
        <v>5.74</v>
      </c>
      <c r="AD27" s="17">
        <v>2.59</v>
      </c>
      <c r="AE27" s="17">
        <v>2.2200000000000002</v>
      </c>
      <c r="AF27" s="17">
        <v>7.09</v>
      </c>
      <c r="AG27" s="17">
        <v>1.3</v>
      </c>
      <c r="AH27" s="17">
        <v>1.51</v>
      </c>
      <c r="AI27" s="17">
        <v>0.43</v>
      </c>
      <c r="AJ27" s="17">
        <v>1.28</v>
      </c>
      <c r="AK27" s="17">
        <v>0.32</v>
      </c>
      <c r="AL27" s="17"/>
      <c r="AM27" s="17">
        <v>0</v>
      </c>
      <c r="AN27" s="17">
        <v>0</v>
      </c>
      <c r="AO27" s="17">
        <v>1.84</v>
      </c>
      <c r="AP27" s="17">
        <v>2.76</v>
      </c>
      <c r="AQ27" s="17">
        <v>0.92</v>
      </c>
      <c r="AR27" s="17"/>
      <c r="AS27" s="17">
        <v>0.92</v>
      </c>
      <c r="AT27" s="17">
        <v>1.84</v>
      </c>
      <c r="AU27" s="17">
        <v>0</v>
      </c>
      <c r="AV27" s="17"/>
      <c r="AW27" s="17">
        <v>41.45</v>
      </c>
      <c r="AX27" s="17">
        <v>2.76</v>
      </c>
      <c r="AY27" s="17">
        <v>8.2899999999999991</v>
      </c>
      <c r="AZ27" s="17">
        <v>2.76</v>
      </c>
      <c r="BA27" s="17">
        <v>5.53</v>
      </c>
      <c r="BB27" s="17">
        <v>6.45</v>
      </c>
      <c r="BC27" s="17">
        <v>3.68</v>
      </c>
      <c r="BD27" s="17">
        <v>20.260000000000002</v>
      </c>
      <c r="BE27" s="17"/>
      <c r="BF27" s="17">
        <v>9.2100000000000009</v>
      </c>
      <c r="BG27" s="17"/>
      <c r="BH27" s="17">
        <v>35.92</v>
      </c>
      <c r="BI27" s="17"/>
      <c r="BJ27" s="17">
        <v>2.76</v>
      </c>
      <c r="BK27" s="17"/>
      <c r="BL27" s="17">
        <v>17.5</v>
      </c>
      <c r="BM27" s="17">
        <v>2.76</v>
      </c>
      <c r="BN27" s="17"/>
      <c r="BO27" s="17">
        <v>76.44</v>
      </c>
      <c r="BP27" s="17">
        <v>35</v>
      </c>
      <c r="BQ27" s="17">
        <v>0.92</v>
      </c>
      <c r="BR27" s="17">
        <v>4.6100000000000003</v>
      </c>
      <c r="BS27" s="17"/>
      <c r="BT27" s="17">
        <v>18.420000000000002</v>
      </c>
      <c r="BU27" s="17">
        <v>0</v>
      </c>
      <c r="BV27" s="17"/>
      <c r="BW27" s="17">
        <v>1667.04</v>
      </c>
      <c r="BX27" s="17"/>
      <c r="BY27" s="33"/>
      <c r="BZ27" s="33"/>
      <c r="CA27" s="33"/>
      <c r="CB27" s="33"/>
      <c r="CC27" s="145">
        <v>2098.0699999999997</v>
      </c>
      <c r="CD27" s="133"/>
    </row>
    <row r="28" spans="1:82" s="9" customFormat="1" ht="13.5" customHeight="1" x14ac:dyDescent="0.2">
      <c r="A28" s="41" t="s">
        <v>85</v>
      </c>
      <c r="B28" s="24"/>
      <c r="C28" s="24"/>
      <c r="D28" s="24"/>
      <c r="E28" s="24"/>
      <c r="F28" s="24"/>
      <c r="G28" s="24"/>
      <c r="H28" s="24">
        <v>23.32</v>
      </c>
      <c r="I28" s="24">
        <v>124.49</v>
      </c>
      <c r="J28" s="24">
        <v>13.95</v>
      </c>
      <c r="K28" s="24"/>
      <c r="L28" s="24"/>
      <c r="M28" s="24"/>
      <c r="N28" s="24">
        <v>41.13</v>
      </c>
      <c r="O28" s="24">
        <v>1.58</v>
      </c>
      <c r="P28" s="24">
        <v>9.2200000000000006</v>
      </c>
      <c r="Q28" s="24">
        <v>2.33</v>
      </c>
      <c r="R28" s="24">
        <v>0.84</v>
      </c>
      <c r="S28" s="24">
        <v>95.24</v>
      </c>
      <c r="T28" s="24">
        <v>0.85</v>
      </c>
      <c r="U28" s="24">
        <v>8.5399999999999991</v>
      </c>
      <c r="V28" s="24">
        <v>11.06</v>
      </c>
      <c r="W28" s="24">
        <v>9.19</v>
      </c>
      <c r="X28" s="24">
        <v>2.0299999999999998</v>
      </c>
      <c r="Y28" s="24">
        <v>0.6</v>
      </c>
      <c r="Z28" s="24">
        <v>103.74</v>
      </c>
      <c r="AA28" s="24">
        <v>0.01</v>
      </c>
      <c r="AB28" s="24">
        <v>21.55</v>
      </c>
      <c r="AC28" s="24">
        <v>24.37</v>
      </c>
      <c r="AD28" s="24">
        <v>0.64</v>
      </c>
      <c r="AE28" s="24">
        <v>9.17</v>
      </c>
      <c r="AF28" s="24">
        <v>20.83</v>
      </c>
      <c r="AG28" s="24">
        <v>0.46</v>
      </c>
      <c r="AH28" s="24">
        <v>1.0900000000000001</v>
      </c>
      <c r="AI28" s="24">
        <v>0.37</v>
      </c>
      <c r="AJ28" s="24">
        <v>0.14000000000000001</v>
      </c>
      <c r="AK28" s="24">
        <v>0.02</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526.7600000000001</v>
      </c>
    </row>
    <row r="29" spans="1:82" s="9" customFormat="1" ht="13.5" customHeight="1" x14ac:dyDescent="0.2">
      <c r="A29" s="40" t="s">
        <v>86</v>
      </c>
      <c r="B29" s="17"/>
      <c r="C29" s="17"/>
      <c r="D29" s="17"/>
      <c r="E29" s="17"/>
      <c r="F29" s="17"/>
      <c r="G29" s="17"/>
      <c r="H29" s="51">
        <v>16.55</v>
      </c>
      <c r="I29" s="51">
        <v>101.95</v>
      </c>
      <c r="J29" s="51">
        <v>15.28</v>
      </c>
      <c r="K29" s="51"/>
      <c r="L29" s="51"/>
      <c r="M29" s="51"/>
      <c r="N29" s="51">
        <v>3.13</v>
      </c>
      <c r="O29" s="51">
        <v>13.94</v>
      </c>
      <c r="P29" s="51">
        <v>1.43</v>
      </c>
      <c r="Q29" s="51">
        <v>0.21</v>
      </c>
      <c r="R29" s="51">
        <v>0.04</v>
      </c>
      <c r="S29" s="51">
        <v>805.6</v>
      </c>
      <c r="T29" s="51">
        <v>0.01</v>
      </c>
      <c r="U29" s="51">
        <v>2.61</v>
      </c>
      <c r="V29" s="51">
        <v>1.51</v>
      </c>
      <c r="W29" s="51">
        <v>6.7</v>
      </c>
      <c r="X29" s="51">
        <v>0.48</v>
      </c>
      <c r="Y29" s="51">
        <v>0.99</v>
      </c>
      <c r="Z29" s="51">
        <v>33.1</v>
      </c>
      <c r="AA29" s="51">
        <v>0</v>
      </c>
      <c r="AB29" s="51">
        <v>34.81</v>
      </c>
      <c r="AC29" s="51">
        <v>10.11</v>
      </c>
      <c r="AD29" s="51">
        <v>0.46</v>
      </c>
      <c r="AE29" s="51">
        <v>14.32</v>
      </c>
      <c r="AF29" s="51">
        <v>217.88</v>
      </c>
      <c r="AG29" s="51">
        <v>0.61</v>
      </c>
      <c r="AH29" s="51">
        <v>0.28999999999999998</v>
      </c>
      <c r="AI29" s="51">
        <v>7.0000000000000007E-2</v>
      </c>
      <c r="AJ29" s="51">
        <v>0.02</v>
      </c>
      <c r="AK29" s="51">
        <v>0</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1282.0999999999999</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16.55</v>
      </c>
      <c r="I31" s="17">
        <v>101.95</v>
      </c>
      <c r="J31" s="17">
        <v>15.28</v>
      </c>
      <c r="K31" s="17"/>
      <c r="L31" s="17"/>
      <c r="M31" s="17"/>
      <c r="N31" s="17">
        <v>3.13</v>
      </c>
      <c r="O31" s="17">
        <v>13.94</v>
      </c>
      <c r="P31" s="17">
        <v>1.43</v>
      </c>
      <c r="Q31" s="17">
        <v>0.21</v>
      </c>
      <c r="R31" s="17">
        <v>0.04</v>
      </c>
      <c r="S31" s="17">
        <v>805.6</v>
      </c>
      <c r="T31" s="17">
        <v>0.01</v>
      </c>
      <c r="U31" s="17">
        <v>2.61</v>
      </c>
      <c r="V31" s="17">
        <v>1.51</v>
      </c>
      <c r="W31" s="17">
        <v>6.7</v>
      </c>
      <c r="X31" s="17">
        <v>0.48</v>
      </c>
      <c r="Y31" s="17">
        <v>0.99</v>
      </c>
      <c r="Z31" s="17">
        <v>33.1</v>
      </c>
      <c r="AA31" s="17">
        <v>0</v>
      </c>
      <c r="AB31" s="17">
        <v>34.81</v>
      </c>
      <c r="AC31" s="17">
        <v>10.11</v>
      </c>
      <c r="AD31" s="17">
        <v>0.46</v>
      </c>
      <c r="AE31" s="17">
        <v>14.32</v>
      </c>
      <c r="AF31" s="17">
        <v>217.88</v>
      </c>
      <c r="AG31" s="17">
        <v>0.61</v>
      </c>
      <c r="AH31" s="17">
        <v>0.28999999999999998</v>
      </c>
      <c r="AI31" s="17">
        <v>7.0000000000000007E-2</v>
      </c>
      <c r="AJ31" s="17">
        <v>0.02</v>
      </c>
      <c r="AK31" s="17">
        <v>0</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1282.0999999999999</v>
      </c>
    </row>
    <row r="32" spans="1:82" s="9" customFormat="1" ht="13.5" customHeight="1" x14ac:dyDescent="0.2">
      <c r="A32" s="43" t="s">
        <v>87</v>
      </c>
      <c r="B32" s="21"/>
      <c r="C32" s="21"/>
      <c r="D32" s="21"/>
      <c r="E32" s="21"/>
      <c r="F32" s="21"/>
      <c r="G32" s="21"/>
      <c r="H32" s="21">
        <v>39.870000000000005</v>
      </c>
      <c r="I32" s="21">
        <v>226.44</v>
      </c>
      <c r="J32" s="21">
        <v>29.229999999999997</v>
      </c>
      <c r="K32" s="21"/>
      <c r="L32" s="21"/>
      <c r="M32" s="21"/>
      <c r="N32" s="21">
        <v>60.730000000000004</v>
      </c>
      <c r="O32" s="21">
        <v>17.37</v>
      </c>
      <c r="P32" s="21">
        <v>15.61</v>
      </c>
      <c r="Q32" s="21">
        <v>6.12</v>
      </c>
      <c r="R32" s="21">
        <v>1.79</v>
      </c>
      <c r="S32" s="21">
        <v>901.89</v>
      </c>
      <c r="T32" s="21">
        <v>1.19</v>
      </c>
      <c r="U32" s="21">
        <v>29.529999999999998</v>
      </c>
      <c r="V32" s="21">
        <v>17.380000000000003</v>
      </c>
      <c r="W32" s="21">
        <v>60.61</v>
      </c>
      <c r="X32" s="21">
        <v>6.5</v>
      </c>
      <c r="Y32" s="21">
        <v>1.79</v>
      </c>
      <c r="Z32" s="21">
        <v>140.82</v>
      </c>
      <c r="AA32" s="21">
        <v>0.16</v>
      </c>
      <c r="AB32" s="21">
        <v>56.53</v>
      </c>
      <c r="AC32" s="21">
        <v>40.22</v>
      </c>
      <c r="AD32" s="21">
        <v>3.69</v>
      </c>
      <c r="AE32" s="21">
        <v>25.71</v>
      </c>
      <c r="AF32" s="21">
        <v>245.79999999999998</v>
      </c>
      <c r="AG32" s="21">
        <v>2.37</v>
      </c>
      <c r="AH32" s="21">
        <v>2.89</v>
      </c>
      <c r="AI32" s="21">
        <v>0.87000000000000011</v>
      </c>
      <c r="AJ32" s="21">
        <v>1.44</v>
      </c>
      <c r="AK32" s="21">
        <v>0.34</v>
      </c>
      <c r="AL32" s="21"/>
      <c r="AM32" s="21">
        <v>0</v>
      </c>
      <c r="AN32" s="21">
        <v>0</v>
      </c>
      <c r="AO32" s="21">
        <v>1.84</v>
      </c>
      <c r="AP32" s="21">
        <v>2.76</v>
      </c>
      <c r="AQ32" s="21">
        <v>0.92</v>
      </c>
      <c r="AR32" s="21"/>
      <c r="AS32" s="21">
        <v>0.92</v>
      </c>
      <c r="AT32" s="21">
        <v>1.84</v>
      </c>
      <c r="AU32" s="21">
        <v>0</v>
      </c>
      <c r="AV32" s="21"/>
      <c r="AW32" s="21">
        <v>41.45</v>
      </c>
      <c r="AX32" s="21">
        <v>2.76</v>
      </c>
      <c r="AY32" s="21">
        <v>8.2899999999999991</v>
      </c>
      <c r="AZ32" s="21">
        <v>2.76</v>
      </c>
      <c r="BA32" s="21">
        <v>5.53</v>
      </c>
      <c r="BB32" s="21">
        <v>6.45</v>
      </c>
      <c r="BC32" s="21">
        <v>3.68</v>
      </c>
      <c r="BD32" s="21">
        <v>20.260000000000002</v>
      </c>
      <c r="BE32" s="21"/>
      <c r="BF32" s="21">
        <v>9.2100000000000009</v>
      </c>
      <c r="BG32" s="21"/>
      <c r="BH32" s="21">
        <v>35.92</v>
      </c>
      <c r="BI32" s="21"/>
      <c r="BJ32" s="21">
        <v>2.76</v>
      </c>
      <c r="BK32" s="21"/>
      <c r="BL32" s="21">
        <v>17.5</v>
      </c>
      <c r="BM32" s="21">
        <v>2.76</v>
      </c>
      <c r="BN32" s="21"/>
      <c r="BO32" s="21">
        <v>76.44</v>
      </c>
      <c r="BP32" s="21">
        <v>35</v>
      </c>
      <c r="BQ32" s="21">
        <v>0.92</v>
      </c>
      <c r="BR32" s="21">
        <v>4.6100000000000003</v>
      </c>
      <c r="BS32" s="21"/>
      <c r="BT32" s="21">
        <v>18.420000000000002</v>
      </c>
      <c r="BU32" s="21">
        <v>0</v>
      </c>
      <c r="BV32" s="21"/>
      <c r="BW32" s="21">
        <v>1667.04</v>
      </c>
      <c r="BX32" s="21"/>
      <c r="BY32" s="34"/>
      <c r="BZ32" s="34"/>
      <c r="CA32" s="34"/>
      <c r="CB32" s="34"/>
      <c r="CC32" s="139">
        <v>3906.9300000000007</v>
      </c>
    </row>
    <row r="33" spans="1:81"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1" s="9" customFormat="1" ht="13.5" customHeight="1" x14ac:dyDescent="0.2">
      <c r="A34" s="47" t="s">
        <v>89</v>
      </c>
      <c r="B34" s="80">
        <v>49778.28</v>
      </c>
      <c r="C34" s="80">
        <v>8441.34</v>
      </c>
      <c r="D34" s="80">
        <v>657.51</v>
      </c>
      <c r="E34" s="80">
        <v>5840.29</v>
      </c>
      <c r="F34" s="80">
        <v>1310.84</v>
      </c>
      <c r="G34" s="80"/>
      <c r="H34" s="80">
        <v>41.19</v>
      </c>
      <c r="I34" s="80">
        <v>155.86000000000001</v>
      </c>
      <c r="J34" s="80">
        <v>13.38</v>
      </c>
      <c r="K34" s="80">
        <v>16.760000000000002</v>
      </c>
      <c r="L34" s="80"/>
      <c r="M34" s="80"/>
      <c r="N34" s="80">
        <v>13.37</v>
      </c>
      <c r="O34" s="80">
        <v>1.5</v>
      </c>
      <c r="P34" s="80">
        <v>2.75</v>
      </c>
      <c r="Q34" s="80">
        <v>0.44</v>
      </c>
      <c r="R34" s="80">
        <v>0</v>
      </c>
      <c r="S34" s="80">
        <v>14.69</v>
      </c>
      <c r="T34" s="80">
        <v>0.63</v>
      </c>
      <c r="U34" s="80">
        <v>24</v>
      </c>
      <c r="V34" s="80">
        <v>5.81</v>
      </c>
      <c r="W34" s="80">
        <v>8.91</v>
      </c>
      <c r="X34" s="80">
        <v>2.1800000000000002</v>
      </c>
      <c r="Y34" s="80">
        <v>0.3</v>
      </c>
      <c r="Z34" s="80">
        <v>64.61</v>
      </c>
      <c r="AA34" s="80">
        <v>0</v>
      </c>
      <c r="AB34" s="80">
        <v>10.23</v>
      </c>
      <c r="AC34" s="80">
        <v>9.02</v>
      </c>
      <c r="AD34" s="80">
        <v>0.21</v>
      </c>
      <c r="AE34" s="80">
        <v>1.84</v>
      </c>
      <c r="AF34" s="80">
        <v>14.15</v>
      </c>
      <c r="AG34" s="80">
        <v>0.05</v>
      </c>
      <c r="AH34" s="80">
        <v>0.22</v>
      </c>
      <c r="AI34" s="80">
        <v>0.01</v>
      </c>
      <c r="AJ34" s="80">
        <v>0.02</v>
      </c>
      <c r="AK34" s="80">
        <v>0</v>
      </c>
      <c r="AL34" s="80"/>
      <c r="AM34" s="80">
        <v>65178.89</v>
      </c>
      <c r="AN34" s="80"/>
      <c r="AO34" s="80"/>
      <c r="AP34" s="80">
        <v>2098.0699999999997</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133707.35</v>
      </c>
    </row>
    <row r="35" spans="1:81"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1"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1"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1" s="9" customFormat="1" ht="13.5" customHeight="1" x14ac:dyDescent="0.2">
      <c r="A38" s="43" t="s">
        <v>90</v>
      </c>
      <c r="B38" s="21">
        <v>49778.28</v>
      </c>
      <c r="C38" s="21">
        <v>8441.34</v>
      </c>
      <c r="D38" s="21">
        <v>657.51</v>
      </c>
      <c r="E38" s="21">
        <v>5840.29</v>
      </c>
      <c r="F38" s="21">
        <v>1310.84</v>
      </c>
      <c r="G38" s="21"/>
      <c r="H38" s="21">
        <v>41.19</v>
      </c>
      <c r="I38" s="21">
        <v>155.86000000000001</v>
      </c>
      <c r="J38" s="21">
        <v>13.38</v>
      </c>
      <c r="K38" s="21">
        <v>16.760000000000002</v>
      </c>
      <c r="L38" s="21"/>
      <c r="M38" s="21"/>
      <c r="N38" s="21">
        <v>13.37</v>
      </c>
      <c r="O38" s="21">
        <v>1.5</v>
      </c>
      <c r="P38" s="21">
        <v>2.75</v>
      </c>
      <c r="Q38" s="21">
        <v>0.44</v>
      </c>
      <c r="R38" s="21">
        <v>0</v>
      </c>
      <c r="S38" s="21">
        <v>14.69</v>
      </c>
      <c r="T38" s="21">
        <v>0.63</v>
      </c>
      <c r="U38" s="21">
        <v>24</v>
      </c>
      <c r="V38" s="21">
        <v>5.81</v>
      </c>
      <c r="W38" s="21">
        <v>8.91</v>
      </c>
      <c r="X38" s="21">
        <v>2.1800000000000002</v>
      </c>
      <c r="Y38" s="21">
        <v>0.3</v>
      </c>
      <c r="Z38" s="21">
        <v>64.61</v>
      </c>
      <c r="AA38" s="21">
        <v>0</v>
      </c>
      <c r="AB38" s="21">
        <v>10.23</v>
      </c>
      <c r="AC38" s="21">
        <v>9.02</v>
      </c>
      <c r="AD38" s="21">
        <v>0.21</v>
      </c>
      <c r="AE38" s="21">
        <v>1.84</v>
      </c>
      <c r="AF38" s="21">
        <v>14.15</v>
      </c>
      <c r="AG38" s="21">
        <v>0.05</v>
      </c>
      <c r="AH38" s="21">
        <v>0.22</v>
      </c>
      <c r="AI38" s="21">
        <v>0.01</v>
      </c>
      <c r="AJ38" s="21">
        <v>0.02</v>
      </c>
      <c r="AK38" s="21">
        <v>0</v>
      </c>
      <c r="AL38" s="21"/>
      <c r="AM38" s="21">
        <v>65178.89</v>
      </c>
      <c r="AN38" s="21"/>
      <c r="AO38" s="21"/>
      <c r="AP38" s="21">
        <v>2098.0699999999997</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133707.35</v>
      </c>
    </row>
    <row r="39" spans="1:81" s="9" customFormat="1" ht="13.5" customHeight="1" x14ac:dyDescent="0.2">
      <c r="A39" s="48" t="s">
        <v>175</v>
      </c>
      <c r="B39" s="17">
        <v>11771.33</v>
      </c>
      <c r="C39" s="17">
        <v>1964.75</v>
      </c>
      <c r="D39" s="17"/>
      <c r="E39" s="17"/>
      <c r="F39" s="17"/>
      <c r="G39" s="17"/>
      <c r="H39" s="17">
        <v>1.2</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1082.9000000000001</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14820.18</v>
      </c>
    </row>
    <row r="40" spans="1:81"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1"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1"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1"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1" s="9" customFormat="1" ht="13.5" customHeight="1" x14ac:dyDescent="0.2">
      <c r="A44" s="50" t="s">
        <v>191</v>
      </c>
      <c r="B44" s="29">
        <v>99556.56</v>
      </c>
      <c r="C44" s="29">
        <v>16882.68</v>
      </c>
      <c r="D44" s="29">
        <v>1315.02</v>
      </c>
      <c r="E44" s="29">
        <v>11680.58</v>
      </c>
      <c r="F44" s="29">
        <v>2621.68</v>
      </c>
      <c r="G44" s="29"/>
      <c r="H44" s="29">
        <v>122.25</v>
      </c>
      <c r="I44" s="29">
        <v>538.16000000000008</v>
      </c>
      <c r="J44" s="29">
        <v>55.99</v>
      </c>
      <c r="K44" s="29">
        <v>33.520000000000003</v>
      </c>
      <c r="L44" s="29"/>
      <c r="M44" s="29"/>
      <c r="N44" s="29">
        <v>103.12</v>
      </c>
      <c r="O44" s="29">
        <v>25.73</v>
      </c>
      <c r="P44" s="29">
        <v>26.259999999999998</v>
      </c>
      <c r="Q44" s="29">
        <v>9.16</v>
      </c>
      <c r="R44" s="29">
        <v>1.8</v>
      </c>
      <c r="S44" s="29">
        <v>989.46</v>
      </c>
      <c r="T44" s="29">
        <v>3.4799999999999995</v>
      </c>
      <c r="U44" s="29">
        <v>84.46</v>
      </c>
      <c r="V44" s="29">
        <v>38.500000000000007</v>
      </c>
      <c r="W44" s="29">
        <v>101.86</v>
      </c>
      <c r="X44" s="29">
        <v>14.7</v>
      </c>
      <c r="Y44" s="29">
        <v>4.0599999999999996</v>
      </c>
      <c r="Z44" s="29">
        <v>309.93</v>
      </c>
      <c r="AA44" s="29">
        <v>0.16</v>
      </c>
      <c r="AB44" s="29">
        <v>127.2</v>
      </c>
      <c r="AC44" s="29">
        <v>76.13</v>
      </c>
      <c r="AD44" s="29">
        <v>5.24</v>
      </c>
      <c r="AE44" s="29">
        <v>46.320000000000007</v>
      </c>
      <c r="AF44" s="29">
        <v>275.00999999999993</v>
      </c>
      <c r="AG44" s="29">
        <v>2.54</v>
      </c>
      <c r="AH44" s="29">
        <v>3.9100000000000006</v>
      </c>
      <c r="AI44" s="29">
        <v>1.1800000000000002</v>
      </c>
      <c r="AJ44" s="29">
        <v>1.55</v>
      </c>
      <c r="AK44" s="29">
        <v>0.35000000000000003</v>
      </c>
      <c r="AL44" s="29"/>
      <c r="AM44" s="29">
        <v>130357.78</v>
      </c>
      <c r="AN44" s="29">
        <v>0</v>
      </c>
      <c r="AO44" s="29">
        <v>3320.7400000000002</v>
      </c>
      <c r="AP44" s="29">
        <v>2100.83</v>
      </c>
      <c r="AQ44" s="29">
        <v>0.92</v>
      </c>
      <c r="AR44" s="29"/>
      <c r="AS44" s="29">
        <v>0.92</v>
      </c>
      <c r="AT44" s="29">
        <v>1.84</v>
      </c>
      <c r="AU44" s="29">
        <v>0</v>
      </c>
      <c r="AV44" s="29"/>
      <c r="AW44" s="29">
        <v>41.45</v>
      </c>
      <c r="AX44" s="29">
        <v>2.76</v>
      </c>
      <c r="AY44" s="29">
        <v>8.2899999999999991</v>
      </c>
      <c r="AZ44" s="29">
        <v>2.76</v>
      </c>
      <c r="BA44" s="29">
        <v>5.53</v>
      </c>
      <c r="BB44" s="29">
        <v>6.45</v>
      </c>
      <c r="BC44" s="29">
        <v>3.68</v>
      </c>
      <c r="BD44" s="29">
        <v>20.260000000000002</v>
      </c>
      <c r="BE44" s="29"/>
      <c r="BF44" s="29">
        <v>9.2100000000000009</v>
      </c>
      <c r="BG44" s="29"/>
      <c r="BH44" s="29">
        <v>35.92</v>
      </c>
      <c r="BI44" s="29"/>
      <c r="BJ44" s="29">
        <v>2.76</v>
      </c>
      <c r="BK44" s="29"/>
      <c r="BL44" s="29">
        <v>17.5</v>
      </c>
      <c r="BM44" s="29">
        <v>2.76</v>
      </c>
      <c r="BN44" s="29"/>
      <c r="BO44" s="29">
        <v>76.44</v>
      </c>
      <c r="BP44" s="29">
        <v>35</v>
      </c>
      <c r="BQ44" s="29">
        <v>0.92</v>
      </c>
      <c r="BR44" s="29">
        <v>4.6100000000000003</v>
      </c>
      <c r="BS44" s="29"/>
      <c r="BT44" s="29">
        <v>18.420000000000002</v>
      </c>
      <c r="BU44" s="29">
        <v>0</v>
      </c>
      <c r="BV44" s="29"/>
      <c r="BW44" s="29">
        <v>1667.04</v>
      </c>
      <c r="BX44" s="29"/>
      <c r="BY44" s="29"/>
      <c r="BZ44" s="29"/>
      <c r="CA44" s="29">
        <v>135272.31999999998</v>
      </c>
      <c r="CB44" s="29"/>
      <c r="CC44" s="149">
        <v>408075.65999999992</v>
      </c>
    </row>
    <row r="45" spans="1:81"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1"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1" s="10" customFormat="1" ht="12" x14ac:dyDescent="0.2">
      <c r="A47" s="173" t="s">
        <v>234</v>
      </c>
      <c r="B47" s="174"/>
      <c r="C47" s="174"/>
      <c r="D47" s="174"/>
      <c r="E47" s="174"/>
      <c r="F47" s="174"/>
      <c r="G47" s="174"/>
      <c r="H47" s="174"/>
      <c r="I47" s="174"/>
      <c r="CC47" s="115"/>
    </row>
    <row r="48" spans="1:81"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46:I46"/>
    <mergeCell ref="A47:I47"/>
    <mergeCell ref="A49:I49"/>
    <mergeCell ref="A50:I50"/>
    <mergeCell ref="A51:I51"/>
    <mergeCell ref="CC7:CC9"/>
    <mergeCell ref="B8:F8"/>
    <mergeCell ref="H8:L8"/>
    <mergeCell ref="N8:AK8"/>
    <mergeCell ref="AM8:AQ8"/>
    <mergeCell ref="AS8:AU8"/>
    <mergeCell ref="AW8:BD8"/>
    <mergeCell ref="BL8:BM8"/>
    <mergeCell ref="BO8:BR8"/>
    <mergeCell ref="BT8:BU8"/>
    <mergeCell ref="CA7:CA9"/>
    <mergeCell ref="BY8:BY9"/>
    <mergeCell ref="A1:I2"/>
    <mergeCell ref="A3:I4"/>
    <mergeCell ref="A5:I5"/>
    <mergeCell ref="A7:A10"/>
    <mergeCell ref="B7:BW7"/>
    <mergeCell ref="BW8:BW9"/>
  </mergeCells>
  <hyperlinks>
    <hyperlink ref="CC5" location="Índice!A1" display="Ìndice" xr:uid="{D14DE832-9BAF-44ED-8C1A-0D45486FFC52}"/>
  </hyperlinks>
  <printOptions horizontalCentered="1" verticalCentered="1"/>
  <pageMargins left="0.75000000000000011" right="0.75000000000000011"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96CC9-7A21-4483-BFB1-1196F2A244BC}">
  <sheetPr>
    <pageSetUpPr fitToPage="1"/>
  </sheetPr>
  <dimension ref="A1:CD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227</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49778.28</v>
      </c>
      <c r="C13" s="51">
        <v>8441.33</v>
      </c>
      <c r="D13" s="51">
        <v>657.51</v>
      </c>
      <c r="E13" s="51">
        <v>5840.2800000000007</v>
      </c>
      <c r="F13" s="51">
        <v>1310.84</v>
      </c>
      <c r="G13" s="51"/>
      <c r="H13" s="51">
        <v>8.14</v>
      </c>
      <c r="I13" s="51">
        <v>155.86000000000001</v>
      </c>
      <c r="J13" s="51">
        <v>5.1300000000000008</v>
      </c>
      <c r="K13" s="51">
        <v>16.760000000000002</v>
      </c>
      <c r="L13" s="51"/>
      <c r="M13" s="51"/>
      <c r="N13" s="51">
        <v>29.009999999999998</v>
      </c>
      <c r="O13" s="51">
        <v>6.86</v>
      </c>
      <c r="P13" s="51">
        <v>7.62</v>
      </c>
      <c r="Q13" s="51">
        <v>2.5</v>
      </c>
      <c r="R13" s="51">
        <v>0.01</v>
      </c>
      <c r="S13" s="51">
        <v>72.88</v>
      </c>
      <c r="T13" s="51">
        <v>1.67</v>
      </c>
      <c r="U13" s="51">
        <v>30.900000000000002</v>
      </c>
      <c r="V13" s="51">
        <v>15.309999999999999</v>
      </c>
      <c r="W13" s="51">
        <v>32.17</v>
      </c>
      <c r="X13" s="51">
        <v>6</v>
      </c>
      <c r="Y13" s="51">
        <v>1.95</v>
      </c>
      <c r="Z13" s="51">
        <v>104.39</v>
      </c>
      <c r="AA13" s="51">
        <v>0</v>
      </c>
      <c r="AB13" s="51">
        <v>60.36</v>
      </c>
      <c r="AC13" s="51">
        <v>26.85</v>
      </c>
      <c r="AD13" s="51">
        <v>1.1000000000000001</v>
      </c>
      <c r="AE13" s="51">
        <v>17.93</v>
      </c>
      <c r="AF13" s="51">
        <v>10.02</v>
      </c>
      <c r="AG13" s="51">
        <v>0.1</v>
      </c>
      <c r="AH13" s="51">
        <v>0.56000000000000005</v>
      </c>
      <c r="AI13" s="51">
        <v>0.01</v>
      </c>
      <c r="AJ13" s="51">
        <v>0.08</v>
      </c>
      <c r="AK13" s="51">
        <v>0.01</v>
      </c>
      <c r="AL13" s="51"/>
      <c r="AM13" s="51">
        <v>65178.89</v>
      </c>
      <c r="AN13" s="51"/>
      <c r="AO13" s="51">
        <v>3402.15</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135223.46</v>
      </c>
    </row>
    <row r="14" spans="1:81" s="9" customFormat="1" ht="13.5" customHeight="1" x14ac:dyDescent="0.2">
      <c r="A14" s="27" t="s">
        <v>188</v>
      </c>
      <c r="B14" s="24">
        <v>10951.22</v>
      </c>
      <c r="C14" s="24">
        <v>1857.09</v>
      </c>
      <c r="D14" s="24">
        <v>581.24</v>
      </c>
      <c r="E14" s="24">
        <v>1284.8599999999999</v>
      </c>
      <c r="F14" s="24">
        <v>1310.84</v>
      </c>
      <c r="G14" s="24"/>
      <c r="H14" s="24">
        <v>4.9400000000000004</v>
      </c>
      <c r="I14" s="24">
        <v>110.27</v>
      </c>
      <c r="J14" s="24">
        <v>4.32</v>
      </c>
      <c r="K14" s="24">
        <v>16.760000000000002</v>
      </c>
      <c r="L14" s="24"/>
      <c r="M14" s="24"/>
      <c r="N14" s="24">
        <v>15.68</v>
      </c>
      <c r="O14" s="24">
        <v>4.6100000000000003</v>
      </c>
      <c r="P14" s="24">
        <v>3</v>
      </c>
      <c r="Q14" s="24">
        <v>0.05</v>
      </c>
      <c r="R14" s="24">
        <v>0</v>
      </c>
      <c r="S14" s="24">
        <v>49.21</v>
      </c>
      <c r="T14" s="24">
        <v>1.44</v>
      </c>
      <c r="U14" s="24">
        <v>28.8</v>
      </c>
      <c r="V14" s="24">
        <v>12.6</v>
      </c>
      <c r="W14" s="24">
        <v>22.75</v>
      </c>
      <c r="X14" s="24">
        <v>4.25</v>
      </c>
      <c r="Y14" s="24">
        <v>1.94</v>
      </c>
      <c r="Z14" s="24">
        <v>91.47</v>
      </c>
      <c r="AA14" s="24">
        <v>0</v>
      </c>
      <c r="AB14" s="24">
        <v>60.22</v>
      </c>
      <c r="AC14" s="24">
        <v>21.36</v>
      </c>
      <c r="AD14" s="24">
        <v>0.01</v>
      </c>
      <c r="AE14" s="24">
        <v>15</v>
      </c>
      <c r="AF14" s="24">
        <v>8.68</v>
      </c>
      <c r="AG14" s="24">
        <v>7.0000000000000007E-2</v>
      </c>
      <c r="AH14" s="24">
        <v>0.13</v>
      </c>
      <c r="AI14" s="24">
        <v>0</v>
      </c>
      <c r="AJ14" s="24">
        <v>0.01</v>
      </c>
      <c r="AK14" s="24">
        <v>0</v>
      </c>
      <c r="AL14" s="24"/>
      <c r="AM14" s="24">
        <v>65178.89</v>
      </c>
      <c r="AN14" s="24"/>
      <c r="AO14" s="24">
        <v>3334.11</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84975.819999999992</v>
      </c>
    </row>
    <row r="15" spans="1:81" s="9" customFormat="1" ht="13.5" customHeight="1" x14ac:dyDescent="0.2">
      <c r="A15" s="15" t="s">
        <v>189</v>
      </c>
      <c r="B15" s="17">
        <v>497.78</v>
      </c>
      <c r="C15" s="17">
        <v>84.41</v>
      </c>
      <c r="D15" s="17">
        <v>76.27</v>
      </c>
      <c r="E15" s="17">
        <v>58.4</v>
      </c>
      <c r="F15" s="17">
        <v>0</v>
      </c>
      <c r="G15" s="17"/>
      <c r="H15" s="17">
        <v>3.2</v>
      </c>
      <c r="I15" s="17">
        <v>45.59</v>
      </c>
      <c r="J15" s="17">
        <v>0.81</v>
      </c>
      <c r="K15" s="17"/>
      <c r="L15" s="17"/>
      <c r="M15" s="17"/>
      <c r="N15" s="17">
        <v>13.33</v>
      </c>
      <c r="O15" s="17">
        <v>2.25</v>
      </c>
      <c r="P15" s="17">
        <v>4.62</v>
      </c>
      <c r="Q15" s="17">
        <v>2.4500000000000002</v>
      </c>
      <c r="R15" s="17">
        <v>0.01</v>
      </c>
      <c r="S15" s="17">
        <v>23.67</v>
      </c>
      <c r="T15" s="17">
        <v>0.23</v>
      </c>
      <c r="U15" s="17">
        <v>2.1</v>
      </c>
      <c r="V15" s="17">
        <v>2.71</v>
      </c>
      <c r="W15" s="17">
        <v>9.42</v>
      </c>
      <c r="X15" s="17">
        <v>1.75</v>
      </c>
      <c r="Y15" s="17">
        <v>0.01</v>
      </c>
      <c r="Z15" s="17">
        <v>12.92</v>
      </c>
      <c r="AA15" s="17">
        <v>0</v>
      </c>
      <c r="AB15" s="17">
        <v>0.14000000000000001</v>
      </c>
      <c r="AC15" s="17">
        <v>5.49</v>
      </c>
      <c r="AD15" s="17">
        <v>1.0900000000000001</v>
      </c>
      <c r="AE15" s="17">
        <v>2.93</v>
      </c>
      <c r="AF15" s="17">
        <v>1.34</v>
      </c>
      <c r="AG15" s="17">
        <v>0.03</v>
      </c>
      <c r="AH15" s="17">
        <v>0.43</v>
      </c>
      <c r="AI15" s="17">
        <v>0.01</v>
      </c>
      <c r="AJ15" s="17">
        <v>7.0000000000000007E-2</v>
      </c>
      <c r="AK15" s="17">
        <v>0.01</v>
      </c>
      <c r="AL15" s="17"/>
      <c r="AM15" s="17"/>
      <c r="AN15" s="17"/>
      <c r="AO15" s="17">
        <v>68.040000000000006</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921.50999999999988</v>
      </c>
    </row>
    <row r="16" spans="1:81" s="9" customFormat="1" ht="13.5" customHeight="1" x14ac:dyDescent="0.2">
      <c r="A16" s="27" t="s">
        <v>219</v>
      </c>
      <c r="B16" s="24">
        <v>38329.279999999999</v>
      </c>
      <c r="C16" s="24">
        <v>6499.83</v>
      </c>
      <c r="D16" s="24">
        <v>0</v>
      </c>
      <c r="E16" s="24">
        <v>4497.0200000000004</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49326.130000000005</v>
      </c>
    </row>
    <row r="17" spans="1:82" s="9" customFormat="1" ht="13.5" customHeight="1" x14ac:dyDescent="0.2">
      <c r="A17" s="90" t="s">
        <v>76</v>
      </c>
      <c r="B17" s="91"/>
      <c r="C17" s="91"/>
      <c r="D17" s="91"/>
      <c r="E17" s="91"/>
      <c r="F17" s="91"/>
      <c r="G17" s="91"/>
      <c r="H17" s="91">
        <v>33.06</v>
      </c>
      <c r="I17" s="91">
        <v>0</v>
      </c>
      <c r="J17" s="91">
        <v>8.26</v>
      </c>
      <c r="K17" s="91"/>
      <c r="L17" s="91"/>
      <c r="M17" s="91"/>
      <c r="N17" s="91">
        <v>0</v>
      </c>
      <c r="O17" s="91">
        <v>0</v>
      </c>
      <c r="P17" s="91">
        <v>0.28999999999999998</v>
      </c>
      <c r="Q17" s="91">
        <v>0.09</v>
      </c>
      <c r="R17" s="91">
        <v>0</v>
      </c>
      <c r="S17" s="91">
        <v>0</v>
      </c>
      <c r="T17" s="91">
        <v>0</v>
      </c>
      <c r="U17" s="91">
        <v>0.02</v>
      </c>
      <c r="V17" s="91">
        <v>0</v>
      </c>
      <c r="W17" s="91">
        <v>0.18</v>
      </c>
      <c r="X17" s="91">
        <v>0.03</v>
      </c>
      <c r="Y17" s="91">
        <v>0.02</v>
      </c>
      <c r="Z17" s="91">
        <v>0.12</v>
      </c>
      <c r="AA17" s="91">
        <v>0</v>
      </c>
      <c r="AB17" s="91">
        <v>0.08</v>
      </c>
      <c r="AC17" s="91">
        <v>0.04</v>
      </c>
      <c r="AD17" s="91">
        <v>0.24</v>
      </c>
      <c r="AE17" s="91">
        <v>0.84</v>
      </c>
      <c r="AF17" s="91">
        <v>5.04</v>
      </c>
      <c r="AG17" s="91">
        <v>0.01</v>
      </c>
      <c r="AH17" s="91">
        <v>0.24</v>
      </c>
      <c r="AI17" s="91">
        <v>0.28999999999999998</v>
      </c>
      <c r="AJ17" s="91">
        <v>0.01</v>
      </c>
      <c r="AK17" s="91">
        <v>0</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48.860000000000007</v>
      </c>
    </row>
    <row r="18" spans="1:82" s="9" customFormat="1" ht="13.5" customHeight="1" x14ac:dyDescent="0.2">
      <c r="A18" s="27" t="s">
        <v>77</v>
      </c>
      <c r="B18" s="24"/>
      <c r="C18" s="24"/>
      <c r="D18" s="24"/>
      <c r="E18" s="24"/>
      <c r="F18" s="24"/>
      <c r="G18" s="24"/>
      <c r="H18" s="24">
        <v>31.13</v>
      </c>
      <c r="I18" s="24">
        <v>0</v>
      </c>
      <c r="J18" s="24">
        <v>8.26</v>
      </c>
      <c r="K18" s="24"/>
      <c r="L18" s="24"/>
      <c r="M18" s="24"/>
      <c r="N18" s="24">
        <v>0</v>
      </c>
      <c r="O18" s="24">
        <v>0</v>
      </c>
      <c r="P18" s="24">
        <v>0.28999999999999998</v>
      </c>
      <c r="Q18" s="24">
        <v>0.09</v>
      </c>
      <c r="R18" s="24">
        <v>0</v>
      </c>
      <c r="S18" s="24">
        <v>0</v>
      </c>
      <c r="T18" s="24">
        <v>0</v>
      </c>
      <c r="U18" s="24">
        <v>0.02</v>
      </c>
      <c r="V18" s="24">
        <v>0</v>
      </c>
      <c r="W18" s="24">
        <v>0.18</v>
      </c>
      <c r="X18" s="24">
        <v>0.03</v>
      </c>
      <c r="Y18" s="24">
        <v>0.02</v>
      </c>
      <c r="Z18" s="24">
        <v>0.12</v>
      </c>
      <c r="AA18" s="24">
        <v>0</v>
      </c>
      <c r="AB18" s="24">
        <v>0.08</v>
      </c>
      <c r="AC18" s="24">
        <v>0.04</v>
      </c>
      <c r="AD18" s="24">
        <v>0.24</v>
      </c>
      <c r="AE18" s="24">
        <v>0.84</v>
      </c>
      <c r="AF18" s="24">
        <v>5.04</v>
      </c>
      <c r="AG18" s="24">
        <v>0.01</v>
      </c>
      <c r="AH18" s="24">
        <v>0.24</v>
      </c>
      <c r="AI18" s="24">
        <v>0.28999999999999998</v>
      </c>
      <c r="AJ18" s="24">
        <v>0.01</v>
      </c>
      <c r="AK18" s="24">
        <v>0</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46.930000000000007</v>
      </c>
    </row>
    <row r="19" spans="1:82" s="9" customFormat="1" ht="13.5" customHeight="1" x14ac:dyDescent="0.2">
      <c r="A19" s="15" t="s">
        <v>220</v>
      </c>
      <c r="B19" s="17"/>
      <c r="C19" s="17"/>
      <c r="D19" s="17"/>
      <c r="E19" s="17"/>
      <c r="F19" s="17"/>
      <c r="G19" s="17"/>
      <c r="H19" s="17">
        <v>1.93</v>
      </c>
      <c r="I19" s="17">
        <v>0</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1.93</v>
      </c>
    </row>
    <row r="20" spans="1:82" s="9" customFormat="1" ht="13.5" customHeight="1" x14ac:dyDescent="0.2">
      <c r="A20" s="19" t="s">
        <v>95</v>
      </c>
      <c r="B20" s="21">
        <v>49778.28</v>
      </c>
      <c r="C20" s="21">
        <v>8441.33</v>
      </c>
      <c r="D20" s="21">
        <v>657.51</v>
      </c>
      <c r="E20" s="21">
        <v>5840.2800000000007</v>
      </c>
      <c r="F20" s="21">
        <v>1310.84</v>
      </c>
      <c r="G20" s="21"/>
      <c r="H20" s="21">
        <v>41.2</v>
      </c>
      <c r="I20" s="21">
        <v>155.86000000000001</v>
      </c>
      <c r="J20" s="21">
        <v>13.39</v>
      </c>
      <c r="K20" s="21">
        <v>16.760000000000002</v>
      </c>
      <c r="L20" s="21"/>
      <c r="M20" s="21"/>
      <c r="N20" s="21">
        <v>29.009999999999998</v>
      </c>
      <c r="O20" s="21">
        <v>6.86</v>
      </c>
      <c r="P20" s="21">
        <v>7.91</v>
      </c>
      <c r="Q20" s="21">
        <v>2.59</v>
      </c>
      <c r="R20" s="21">
        <v>0.01</v>
      </c>
      <c r="S20" s="21">
        <v>72.88</v>
      </c>
      <c r="T20" s="21">
        <v>1.67</v>
      </c>
      <c r="U20" s="21">
        <v>30.92</v>
      </c>
      <c r="V20" s="21">
        <v>15.309999999999999</v>
      </c>
      <c r="W20" s="21">
        <v>32.35</v>
      </c>
      <c r="X20" s="21">
        <v>6.03</v>
      </c>
      <c r="Y20" s="21">
        <v>1.97</v>
      </c>
      <c r="Z20" s="21">
        <v>104.51</v>
      </c>
      <c r="AA20" s="21">
        <v>0</v>
      </c>
      <c r="AB20" s="21">
        <v>60.44</v>
      </c>
      <c r="AC20" s="21">
        <v>26.89</v>
      </c>
      <c r="AD20" s="21">
        <v>1.34</v>
      </c>
      <c r="AE20" s="21">
        <v>18.77</v>
      </c>
      <c r="AF20" s="21">
        <v>15.059999999999999</v>
      </c>
      <c r="AG20" s="21">
        <v>0.11</v>
      </c>
      <c r="AH20" s="21">
        <v>0.8</v>
      </c>
      <c r="AI20" s="21">
        <v>0.3</v>
      </c>
      <c r="AJ20" s="21">
        <v>0.09</v>
      </c>
      <c r="AK20" s="21">
        <v>0.01</v>
      </c>
      <c r="AL20" s="21"/>
      <c r="AM20" s="21">
        <v>65178.89</v>
      </c>
      <c r="AN20" s="21"/>
      <c r="AO20" s="21">
        <v>3402.15</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135272.31999999998</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16.41</v>
      </c>
      <c r="J22" s="24">
        <v>2.2000000000000002</v>
      </c>
      <c r="K22" s="24"/>
      <c r="L22" s="24"/>
      <c r="M22" s="24"/>
      <c r="N22" s="24">
        <v>19.52</v>
      </c>
      <c r="O22" s="24">
        <v>1.52</v>
      </c>
      <c r="P22" s="24">
        <v>5.0199999999999996</v>
      </c>
      <c r="Q22" s="24">
        <v>3.4</v>
      </c>
      <c r="R22" s="24">
        <v>2.04</v>
      </c>
      <c r="S22" s="24">
        <v>0.55000000000000004</v>
      </c>
      <c r="T22" s="24">
        <v>0.48</v>
      </c>
      <c r="U22" s="24">
        <v>3.2</v>
      </c>
      <c r="V22" s="24">
        <v>8.89</v>
      </c>
      <c r="W22" s="24">
        <v>16.43</v>
      </c>
      <c r="X22" s="24">
        <v>2.77</v>
      </c>
      <c r="Y22" s="24">
        <v>0.84</v>
      </c>
      <c r="Z22" s="24">
        <v>5.0999999999999996</v>
      </c>
      <c r="AA22" s="24">
        <v>0.12</v>
      </c>
      <c r="AB22" s="24">
        <v>12.69</v>
      </c>
      <c r="AC22" s="24">
        <v>16.239999999999998</v>
      </c>
      <c r="AD22" s="24">
        <v>2.77</v>
      </c>
      <c r="AE22" s="24">
        <v>6.64</v>
      </c>
      <c r="AF22" s="24">
        <v>4.09</v>
      </c>
      <c r="AG22" s="24">
        <v>1.37</v>
      </c>
      <c r="AH22" s="24">
        <v>2.5299999999999998</v>
      </c>
      <c r="AI22" s="24">
        <v>0.56999999999999995</v>
      </c>
      <c r="AJ22" s="24">
        <v>0.99</v>
      </c>
      <c r="AK22" s="24">
        <v>0.23</v>
      </c>
      <c r="AL22" s="24"/>
      <c r="AM22" s="24"/>
      <c r="AN22" s="24"/>
      <c r="AO22" s="24"/>
      <c r="AP22" s="24"/>
      <c r="AQ22" s="24"/>
      <c r="AR22" s="24"/>
      <c r="AS22" s="24">
        <v>1.49</v>
      </c>
      <c r="AT22" s="24">
        <v>4.46</v>
      </c>
      <c r="AU22" s="24">
        <v>0</v>
      </c>
      <c r="AV22" s="24"/>
      <c r="AW22" s="24">
        <v>93.67</v>
      </c>
      <c r="AX22" s="24">
        <v>6.69</v>
      </c>
      <c r="AY22" s="24">
        <v>0.74</v>
      </c>
      <c r="AZ22" s="24">
        <v>0</v>
      </c>
      <c r="BA22" s="24">
        <v>0.74</v>
      </c>
      <c r="BB22" s="24">
        <v>5.95</v>
      </c>
      <c r="BC22" s="24">
        <v>0</v>
      </c>
      <c r="BD22" s="24">
        <v>48.32</v>
      </c>
      <c r="BE22" s="24"/>
      <c r="BF22" s="24">
        <v>21.56</v>
      </c>
      <c r="BG22" s="24"/>
      <c r="BH22" s="24">
        <v>57.99</v>
      </c>
      <c r="BI22" s="24"/>
      <c r="BJ22" s="24">
        <v>6.69</v>
      </c>
      <c r="BK22" s="24"/>
      <c r="BL22" s="24">
        <v>41.63</v>
      </c>
      <c r="BM22" s="24">
        <v>5.95</v>
      </c>
      <c r="BN22" s="24"/>
      <c r="BO22" s="24">
        <v>161.32</v>
      </c>
      <c r="BP22" s="24">
        <v>48.32</v>
      </c>
      <c r="BQ22" s="24">
        <v>2.97</v>
      </c>
      <c r="BR22" s="24">
        <v>11.89</v>
      </c>
      <c r="BS22" s="24"/>
      <c r="BT22" s="24">
        <v>26.02</v>
      </c>
      <c r="BU22" s="24">
        <v>0</v>
      </c>
      <c r="BV22" s="24"/>
      <c r="BW22" s="24">
        <v>2478.3900000000003</v>
      </c>
      <c r="BX22" s="24"/>
      <c r="BY22" s="24"/>
      <c r="BZ22" s="24"/>
      <c r="CA22" s="58"/>
      <c r="CB22" s="58"/>
      <c r="CC22" s="141">
        <v>3161.4000000000005</v>
      </c>
    </row>
    <row r="23" spans="1:82" s="9" customFormat="1" ht="13.5" customHeight="1" x14ac:dyDescent="0.2">
      <c r="A23" s="16" t="s">
        <v>97</v>
      </c>
      <c r="B23" s="17">
        <v>49778.28</v>
      </c>
      <c r="C23" s="17">
        <v>8441.34</v>
      </c>
      <c r="D23" s="17">
        <v>657.51</v>
      </c>
      <c r="E23" s="17">
        <v>5840.29</v>
      </c>
      <c r="F23" s="17">
        <v>1310.84</v>
      </c>
      <c r="G23" s="17"/>
      <c r="H23" s="17">
        <v>41.19</v>
      </c>
      <c r="I23" s="17">
        <v>155.86000000000001</v>
      </c>
      <c r="J23" s="17">
        <v>13.38</v>
      </c>
      <c r="K23" s="17">
        <v>16.760000000000002</v>
      </c>
      <c r="L23" s="17"/>
      <c r="M23" s="17"/>
      <c r="N23" s="17">
        <v>29.02</v>
      </c>
      <c r="O23" s="17">
        <v>6.86</v>
      </c>
      <c r="P23" s="17">
        <v>7.9</v>
      </c>
      <c r="Q23" s="17">
        <v>2.6</v>
      </c>
      <c r="R23" s="17">
        <v>0.01</v>
      </c>
      <c r="S23" s="17">
        <v>72.88</v>
      </c>
      <c r="T23" s="17">
        <v>1.66</v>
      </c>
      <c r="U23" s="17">
        <v>30.93</v>
      </c>
      <c r="V23" s="17">
        <v>15.31</v>
      </c>
      <c r="W23" s="17">
        <v>32.340000000000003</v>
      </c>
      <c r="X23" s="17">
        <v>6.02</v>
      </c>
      <c r="Y23" s="17">
        <v>1.97</v>
      </c>
      <c r="Z23" s="17">
        <v>104.5</v>
      </c>
      <c r="AA23" s="17">
        <v>0</v>
      </c>
      <c r="AB23" s="17">
        <v>60.44</v>
      </c>
      <c r="AC23" s="17">
        <v>26.89</v>
      </c>
      <c r="AD23" s="17">
        <v>1.34</v>
      </c>
      <c r="AE23" s="17">
        <v>18.77</v>
      </c>
      <c r="AF23" s="17">
        <v>15.06</v>
      </c>
      <c r="AG23" s="17">
        <v>0.12</v>
      </c>
      <c r="AH23" s="17">
        <v>0.8</v>
      </c>
      <c r="AI23" s="17">
        <v>0.3</v>
      </c>
      <c r="AJ23" s="17">
        <v>0.09</v>
      </c>
      <c r="AK23" s="17">
        <v>0.01</v>
      </c>
      <c r="AL23" s="17"/>
      <c r="AM23" s="17">
        <v>65178.89</v>
      </c>
      <c r="AN23" s="17"/>
      <c r="AO23" s="17">
        <v>157.5</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132027.65999999997</v>
      </c>
    </row>
    <row r="24" spans="1:82" s="9" customFormat="1" ht="13.5" customHeight="1" x14ac:dyDescent="0.2">
      <c r="A24" s="19" t="s">
        <v>82</v>
      </c>
      <c r="B24" s="21">
        <v>49778.28</v>
      </c>
      <c r="C24" s="21">
        <v>8441.34</v>
      </c>
      <c r="D24" s="21">
        <v>657.51</v>
      </c>
      <c r="E24" s="21">
        <v>5840.29</v>
      </c>
      <c r="F24" s="21">
        <v>1310.84</v>
      </c>
      <c r="G24" s="21"/>
      <c r="H24" s="21">
        <v>41.19</v>
      </c>
      <c r="I24" s="21">
        <v>172.27</v>
      </c>
      <c r="J24" s="21">
        <v>15.580000000000002</v>
      </c>
      <c r="K24" s="21">
        <v>16.760000000000002</v>
      </c>
      <c r="L24" s="21"/>
      <c r="M24" s="21"/>
      <c r="N24" s="21">
        <v>48.54</v>
      </c>
      <c r="O24" s="21">
        <v>8.3800000000000008</v>
      </c>
      <c r="P24" s="21">
        <v>12.92</v>
      </c>
      <c r="Q24" s="21">
        <v>6</v>
      </c>
      <c r="R24" s="21">
        <v>2.0499999999999998</v>
      </c>
      <c r="S24" s="21">
        <v>73.429999999999993</v>
      </c>
      <c r="T24" s="21">
        <v>2.1399999999999997</v>
      </c>
      <c r="U24" s="21">
        <v>34.130000000000003</v>
      </c>
      <c r="V24" s="21">
        <v>24.200000000000003</v>
      </c>
      <c r="W24" s="21">
        <v>48.77</v>
      </c>
      <c r="X24" s="21">
        <v>8.7899999999999991</v>
      </c>
      <c r="Y24" s="21">
        <v>2.81</v>
      </c>
      <c r="Z24" s="21">
        <v>109.6</v>
      </c>
      <c r="AA24" s="21">
        <v>0.12</v>
      </c>
      <c r="AB24" s="21">
        <v>73.13</v>
      </c>
      <c r="AC24" s="21">
        <v>43.129999999999995</v>
      </c>
      <c r="AD24" s="21">
        <v>4.1100000000000003</v>
      </c>
      <c r="AE24" s="21">
        <v>25.41</v>
      </c>
      <c r="AF24" s="21">
        <v>19.149999999999999</v>
      </c>
      <c r="AG24" s="21">
        <v>1.4900000000000002</v>
      </c>
      <c r="AH24" s="21">
        <v>3.33</v>
      </c>
      <c r="AI24" s="21">
        <v>0.86999999999999988</v>
      </c>
      <c r="AJ24" s="21">
        <v>1.08</v>
      </c>
      <c r="AK24" s="21">
        <v>0.24000000000000002</v>
      </c>
      <c r="AL24" s="21"/>
      <c r="AM24" s="21">
        <v>65178.89</v>
      </c>
      <c r="AN24" s="21"/>
      <c r="AO24" s="21">
        <v>157.5</v>
      </c>
      <c r="AP24" s="21"/>
      <c r="AQ24" s="21"/>
      <c r="AR24" s="21"/>
      <c r="AS24" s="21">
        <v>1.49</v>
      </c>
      <c r="AT24" s="21">
        <v>4.46</v>
      </c>
      <c r="AU24" s="21">
        <v>0</v>
      </c>
      <c r="AV24" s="21"/>
      <c r="AW24" s="21">
        <v>93.67</v>
      </c>
      <c r="AX24" s="21">
        <v>6.69</v>
      </c>
      <c r="AY24" s="21">
        <v>0.74</v>
      </c>
      <c r="AZ24" s="21">
        <v>0</v>
      </c>
      <c r="BA24" s="21">
        <v>0.74</v>
      </c>
      <c r="BB24" s="21">
        <v>5.95</v>
      </c>
      <c r="BC24" s="21">
        <v>0</v>
      </c>
      <c r="BD24" s="21">
        <v>48.32</v>
      </c>
      <c r="BE24" s="21"/>
      <c r="BF24" s="21">
        <v>21.56</v>
      </c>
      <c r="BG24" s="21"/>
      <c r="BH24" s="21">
        <v>57.99</v>
      </c>
      <c r="BI24" s="21"/>
      <c r="BJ24" s="21">
        <v>6.69</v>
      </c>
      <c r="BK24" s="21"/>
      <c r="BL24" s="21">
        <v>41.63</v>
      </c>
      <c r="BM24" s="21">
        <v>5.95</v>
      </c>
      <c r="BN24" s="21"/>
      <c r="BO24" s="21">
        <v>161.32</v>
      </c>
      <c r="BP24" s="21">
        <v>48.32</v>
      </c>
      <c r="BQ24" s="21">
        <v>2.97</v>
      </c>
      <c r="BR24" s="21">
        <v>11.89</v>
      </c>
      <c r="BS24" s="21"/>
      <c r="BT24" s="21">
        <v>26.02</v>
      </c>
      <c r="BU24" s="21">
        <v>0</v>
      </c>
      <c r="BV24" s="21"/>
      <c r="BW24" s="21">
        <v>2478.3900000000003</v>
      </c>
      <c r="BX24" s="21"/>
      <c r="BY24" s="34"/>
      <c r="BZ24" s="34"/>
      <c r="CA24" s="34"/>
      <c r="CB24" s="34"/>
      <c r="CC24" s="139">
        <v>135189.06000000006</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23.32</v>
      </c>
      <c r="I26" s="80">
        <v>124.49</v>
      </c>
      <c r="J26" s="80">
        <v>13.95</v>
      </c>
      <c r="K26" s="80"/>
      <c r="L26" s="80"/>
      <c r="M26" s="80"/>
      <c r="N26" s="80">
        <v>41.13</v>
      </c>
      <c r="O26" s="80">
        <v>1.58</v>
      </c>
      <c r="P26" s="80">
        <v>9.2200000000000006</v>
      </c>
      <c r="Q26" s="80">
        <v>2.33</v>
      </c>
      <c r="R26" s="80">
        <v>0.84</v>
      </c>
      <c r="S26" s="80">
        <v>95.24</v>
      </c>
      <c r="T26" s="80">
        <v>0.85</v>
      </c>
      <c r="U26" s="80">
        <v>8.5399999999999991</v>
      </c>
      <c r="V26" s="80">
        <v>11.06</v>
      </c>
      <c r="W26" s="80">
        <v>9.19</v>
      </c>
      <c r="X26" s="80">
        <v>2.0299999999999998</v>
      </c>
      <c r="Y26" s="80">
        <v>0.6</v>
      </c>
      <c r="Z26" s="80">
        <v>103.74</v>
      </c>
      <c r="AA26" s="80">
        <v>0.01</v>
      </c>
      <c r="AB26" s="80">
        <v>21.55</v>
      </c>
      <c r="AC26" s="80">
        <v>24.37</v>
      </c>
      <c r="AD26" s="80">
        <v>0.64</v>
      </c>
      <c r="AE26" s="80">
        <v>9.17</v>
      </c>
      <c r="AF26" s="80">
        <v>20.83</v>
      </c>
      <c r="AG26" s="80">
        <v>0.46</v>
      </c>
      <c r="AH26" s="80">
        <v>1.0900000000000001</v>
      </c>
      <c r="AI26" s="80">
        <v>0.37</v>
      </c>
      <c r="AJ26" s="80">
        <v>0.14000000000000001</v>
      </c>
      <c r="AK26" s="80">
        <v>0.02</v>
      </c>
      <c r="AL26" s="80"/>
      <c r="AM26" s="80"/>
      <c r="AN26" s="80"/>
      <c r="AO26" s="80"/>
      <c r="AP26" s="80">
        <v>2098.0699999999997</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2624.83</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2098.0699999999997</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2098.0699999999997</v>
      </c>
    </row>
    <row r="28" spans="1:82" s="9" customFormat="1" ht="13.5" customHeight="1" x14ac:dyDescent="0.2">
      <c r="A28" s="27" t="s">
        <v>85</v>
      </c>
      <c r="B28" s="24"/>
      <c r="C28" s="24"/>
      <c r="D28" s="24"/>
      <c r="E28" s="24"/>
      <c r="F28" s="24"/>
      <c r="G28" s="24"/>
      <c r="H28" s="24">
        <v>23.32</v>
      </c>
      <c r="I28" s="24">
        <v>124.49</v>
      </c>
      <c r="J28" s="24">
        <v>13.95</v>
      </c>
      <c r="K28" s="24"/>
      <c r="L28" s="24"/>
      <c r="M28" s="24"/>
      <c r="N28" s="24">
        <v>41.13</v>
      </c>
      <c r="O28" s="24">
        <v>1.58</v>
      </c>
      <c r="P28" s="24">
        <v>9.2200000000000006</v>
      </c>
      <c r="Q28" s="24">
        <v>2.33</v>
      </c>
      <c r="R28" s="24">
        <v>0.84</v>
      </c>
      <c r="S28" s="24">
        <v>95.24</v>
      </c>
      <c r="T28" s="24">
        <v>0.85</v>
      </c>
      <c r="U28" s="24">
        <v>8.5399999999999991</v>
      </c>
      <c r="V28" s="24">
        <v>11.06</v>
      </c>
      <c r="W28" s="24">
        <v>9.19</v>
      </c>
      <c r="X28" s="24">
        <v>2.0299999999999998</v>
      </c>
      <c r="Y28" s="24">
        <v>0.6</v>
      </c>
      <c r="Z28" s="24">
        <v>103.74</v>
      </c>
      <c r="AA28" s="24">
        <v>0.01</v>
      </c>
      <c r="AB28" s="24">
        <v>21.55</v>
      </c>
      <c r="AC28" s="24">
        <v>24.37</v>
      </c>
      <c r="AD28" s="24">
        <v>0.64</v>
      </c>
      <c r="AE28" s="24">
        <v>9.17</v>
      </c>
      <c r="AF28" s="24">
        <v>20.83</v>
      </c>
      <c r="AG28" s="24">
        <v>0.46</v>
      </c>
      <c r="AH28" s="24">
        <v>1.0900000000000001</v>
      </c>
      <c r="AI28" s="24">
        <v>0.37</v>
      </c>
      <c r="AJ28" s="24">
        <v>0.14000000000000001</v>
      </c>
      <c r="AK28" s="24">
        <v>0.02</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526.7600000000001</v>
      </c>
    </row>
    <row r="29" spans="1:82" s="9" customFormat="1" ht="13.5" customHeight="1" x14ac:dyDescent="0.2">
      <c r="A29" s="26" t="s">
        <v>99</v>
      </c>
      <c r="B29" s="51"/>
      <c r="C29" s="51"/>
      <c r="D29" s="51"/>
      <c r="E29" s="51"/>
      <c r="F29" s="51"/>
      <c r="G29" s="51"/>
      <c r="H29" s="51">
        <v>16.55</v>
      </c>
      <c r="I29" s="51">
        <v>101.95</v>
      </c>
      <c r="J29" s="51">
        <v>15.28</v>
      </c>
      <c r="K29" s="51"/>
      <c r="L29" s="51"/>
      <c r="M29" s="51"/>
      <c r="N29" s="51">
        <v>3.13</v>
      </c>
      <c r="O29" s="51">
        <v>13.94</v>
      </c>
      <c r="P29" s="51">
        <v>1.43</v>
      </c>
      <c r="Q29" s="51">
        <v>0.21</v>
      </c>
      <c r="R29" s="51">
        <v>0.04</v>
      </c>
      <c r="S29" s="51">
        <v>805.6</v>
      </c>
      <c r="T29" s="51">
        <v>0.01</v>
      </c>
      <c r="U29" s="51">
        <v>2.61</v>
      </c>
      <c r="V29" s="51">
        <v>1.51</v>
      </c>
      <c r="W29" s="51">
        <v>6.7</v>
      </c>
      <c r="X29" s="51">
        <v>0.48</v>
      </c>
      <c r="Y29" s="51">
        <v>0.99</v>
      </c>
      <c r="Z29" s="51">
        <v>33.1</v>
      </c>
      <c r="AA29" s="51">
        <v>0</v>
      </c>
      <c r="AB29" s="51">
        <v>34.81</v>
      </c>
      <c r="AC29" s="51">
        <v>10.11</v>
      </c>
      <c r="AD29" s="51">
        <v>0.46</v>
      </c>
      <c r="AE29" s="51">
        <v>14.32</v>
      </c>
      <c r="AF29" s="51">
        <v>217.88</v>
      </c>
      <c r="AG29" s="51">
        <v>0.61</v>
      </c>
      <c r="AH29" s="51">
        <v>0.28999999999999998</v>
      </c>
      <c r="AI29" s="51">
        <v>7.0000000000000007E-2</v>
      </c>
      <c r="AJ29" s="51">
        <v>0.02</v>
      </c>
      <c r="AK29" s="51">
        <v>0</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1282.0999999999999</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16.55</v>
      </c>
      <c r="I31" s="17">
        <v>101.95</v>
      </c>
      <c r="J31" s="17">
        <v>15.28</v>
      </c>
      <c r="K31" s="17"/>
      <c r="L31" s="17"/>
      <c r="M31" s="17"/>
      <c r="N31" s="17">
        <v>3.13</v>
      </c>
      <c r="O31" s="17">
        <v>13.94</v>
      </c>
      <c r="P31" s="17">
        <v>1.43</v>
      </c>
      <c r="Q31" s="17">
        <v>0.21</v>
      </c>
      <c r="R31" s="17">
        <v>0.04</v>
      </c>
      <c r="S31" s="17">
        <v>805.6</v>
      </c>
      <c r="T31" s="17">
        <v>0.01</v>
      </c>
      <c r="U31" s="17">
        <v>2.61</v>
      </c>
      <c r="V31" s="17">
        <v>1.51</v>
      </c>
      <c r="W31" s="17">
        <v>6.7</v>
      </c>
      <c r="X31" s="17">
        <v>0.48</v>
      </c>
      <c r="Y31" s="17">
        <v>0.99</v>
      </c>
      <c r="Z31" s="17">
        <v>33.1</v>
      </c>
      <c r="AA31" s="17">
        <v>0</v>
      </c>
      <c r="AB31" s="17">
        <v>34.81</v>
      </c>
      <c r="AC31" s="17">
        <v>10.11</v>
      </c>
      <c r="AD31" s="17">
        <v>0.46</v>
      </c>
      <c r="AE31" s="17">
        <v>14.32</v>
      </c>
      <c r="AF31" s="17">
        <v>217.88</v>
      </c>
      <c r="AG31" s="17">
        <v>0.61</v>
      </c>
      <c r="AH31" s="17">
        <v>0.28999999999999998</v>
      </c>
      <c r="AI31" s="17">
        <v>7.0000000000000007E-2</v>
      </c>
      <c r="AJ31" s="17">
        <v>0.02</v>
      </c>
      <c r="AK31" s="17">
        <v>0</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1282.0999999999999</v>
      </c>
    </row>
    <row r="32" spans="1:82" s="9" customFormat="1" ht="13.5" customHeight="1" x14ac:dyDescent="0.2">
      <c r="A32" s="19" t="s">
        <v>87</v>
      </c>
      <c r="B32" s="21"/>
      <c r="C32" s="21"/>
      <c r="D32" s="21"/>
      <c r="E32" s="21"/>
      <c r="F32" s="21"/>
      <c r="G32" s="21"/>
      <c r="H32" s="21">
        <v>39.870000000000005</v>
      </c>
      <c r="I32" s="21">
        <v>226.44</v>
      </c>
      <c r="J32" s="21">
        <v>29.229999999999997</v>
      </c>
      <c r="K32" s="21"/>
      <c r="L32" s="21"/>
      <c r="M32" s="21"/>
      <c r="N32" s="21">
        <v>44.260000000000005</v>
      </c>
      <c r="O32" s="21">
        <v>15.52</v>
      </c>
      <c r="P32" s="21">
        <v>10.65</v>
      </c>
      <c r="Q32" s="21">
        <v>2.54</v>
      </c>
      <c r="R32" s="21">
        <v>0.88</v>
      </c>
      <c r="S32" s="21">
        <v>900.84</v>
      </c>
      <c r="T32" s="21">
        <v>0.86</v>
      </c>
      <c r="U32" s="21">
        <v>11.149999999999999</v>
      </c>
      <c r="V32" s="21">
        <v>12.57</v>
      </c>
      <c r="W32" s="21">
        <v>15.89</v>
      </c>
      <c r="X32" s="21">
        <v>2.5099999999999998</v>
      </c>
      <c r="Y32" s="21">
        <v>1.5899999999999999</v>
      </c>
      <c r="Z32" s="21">
        <v>136.84</v>
      </c>
      <c r="AA32" s="21">
        <v>0.01</v>
      </c>
      <c r="AB32" s="21">
        <v>56.36</v>
      </c>
      <c r="AC32" s="21">
        <v>34.480000000000004</v>
      </c>
      <c r="AD32" s="21">
        <v>1.1000000000000001</v>
      </c>
      <c r="AE32" s="21">
        <v>23.490000000000002</v>
      </c>
      <c r="AF32" s="21">
        <v>238.70999999999998</v>
      </c>
      <c r="AG32" s="21">
        <v>1.07</v>
      </c>
      <c r="AH32" s="21">
        <v>1.3800000000000001</v>
      </c>
      <c r="AI32" s="21">
        <v>0.44</v>
      </c>
      <c r="AJ32" s="21">
        <v>0.16</v>
      </c>
      <c r="AK32" s="21">
        <v>0.02</v>
      </c>
      <c r="AL32" s="21"/>
      <c r="AM32" s="21"/>
      <c r="AN32" s="21"/>
      <c r="AO32" s="21"/>
      <c r="AP32" s="21">
        <v>2098.0699999999997</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3906.9299999999994</v>
      </c>
    </row>
    <row r="33" spans="1:82"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133707.35</v>
      </c>
      <c r="CB34" s="80"/>
      <c r="CC34" s="148">
        <v>133707.35</v>
      </c>
    </row>
    <row r="35" spans="1:82"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2"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2"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133707.35</v>
      </c>
      <c r="CB37" s="63"/>
      <c r="CC37" s="152">
        <v>133707.35</v>
      </c>
    </row>
    <row r="38" spans="1:82"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2"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2"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2"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2" s="9" customFormat="1" ht="13.5" customHeight="1" x14ac:dyDescent="0.2">
      <c r="A42" s="22" t="s">
        <v>192</v>
      </c>
      <c r="B42" s="29">
        <v>99556.56</v>
      </c>
      <c r="C42" s="29">
        <v>16882.669999999998</v>
      </c>
      <c r="D42" s="29">
        <v>1315.02</v>
      </c>
      <c r="E42" s="29">
        <v>11680.57</v>
      </c>
      <c r="F42" s="29">
        <v>2621.68</v>
      </c>
      <c r="G42" s="29"/>
      <c r="H42" s="29">
        <v>122.26</v>
      </c>
      <c r="I42" s="29">
        <v>554.56999999999994</v>
      </c>
      <c r="J42" s="29">
        <v>58.2</v>
      </c>
      <c r="K42" s="29">
        <v>33.520000000000003</v>
      </c>
      <c r="L42" s="29"/>
      <c r="M42" s="29"/>
      <c r="N42" s="29">
        <v>121.81</v>
      </c>
      <c r="O42" s="29">
        <v>30.76</v>
      </c>
      <c r="P42" s="29">
        <v>31.479999999999997</v>
      </c>
      <c r="Q42" s="29">
        <v>11.129999999999999</v>
      </c>
      <c r="R42" s="29">
        <v>2.9399999999999995</v>
      </c>
      <c r="S42" s="29">
        <v>1047.1500000000001</v>
      </c>
      <c r="T42" s="29">
        <v>4.67</v>
      </c>
      <c r="U42" s="29">
        <v>76.200000000000017</v>
      </c>
      <c r="V42" s="29">
        <v>52.080000000000005</v>
      </c>
      <c r="W42" s="29">
        <v>97.01</v>
      </c>
      <c r="X42" s="29">
        <v>17.329999999999998</v>
      </c>
      <c r="Y42" s="29">
        <v>6.37</v>
      </c>
      <c r="Z42" s="29">
        <v>350.95000000000005</v>
      </c>
      <c r="AA42" s="29">
        <v>0.13</v>
      </c>
      <c r="AB42" s="29">
        <v>189.93</v>
      </c>
      <c r="AC42" s="29">
        <v>104.5</v>
      </c>
      <c r="AD42" s="29">
        <v>6.5500000000000007</v>
      </c>
      <c r="AE42" s="29">
        <v>67.67</v>
      </c>
      <c r="AF42" s="29">
        <v>272.91999999999996</v>
      </c>
      <c r="AG42" s="29">
        <v>2.6700000000000004</v>
      </c>
      <c r="AH42" s="29">
        <v>5.51</v>
      </c>
      <c r="AI42" s="29">
        <v>1.6099999999999999</v>
      </c>
      <c r="AJ42" s="29">
        <v>1.33</v>
      </c>
      <c r="AK42" s="29">
        <v>0.27</v>
      </c>
      <c r="AL42" s="29"/>
      <c r="AM42" s="29">
        <v>130357.78</v>
      </c>
      <c r="AN42" s="29"/>
      <c r="AO42" s="29">
        <v>3559.65</v>
      </c>
      <c r="AP42" s="29">
        <v>2098.0699999999997</v>
      </c>
      <c r="AQ42" s="29"/>
      <c r="AR42" s="29"/>
      <c r="AS42" s="29">
        <v>1.49</v>
      </c>
      <c r="AT42" s="29">
        <v>4.46</v>
      </c>
      <c r="AU42" s="29">
        <v>0</v>
      </c>
      <c r="AV42" s="29"/>
      <c r="AW42" s="29">
        <v>93.67</v>
      </c>
      <c r="AX42" s="29">
        <v>6.69</v>
      </c>
      <c r="AY42" s="29">
        <v>0.74</v>
      </c>
      <c r="AZ42" s="29">
        <v>0</v>
      </c>
      <c r="BA42" s="29">
        <v>0.74</v>
      </c>
      <c r="BB42" s="29">
        <v>5.95</v>
      </c>
      <c r="BC42" s="29">
        <v>0</v>
      </c>
      <c r="BD42" s="29">
        <v>48.32</v>
      </c>
      <c r="BE42" s="29"/>
      <c r="BF42" s="29">
        <v>21.56</v>
      </c>
      <c r="BG42" s="29"/>
      <c r="BH42" s="29">
        <v>57.99</v>
      </c>
      <c r="BI42" s="29"/>
      <c r="BJ42" s="29">
        <v>6.69</v>
      </c>
      <c r="BK42" s="29"/>
      <c r="BL42" s="29">
        <v>41.63</v>
      </c>
      <c r="BM42" s="29">
        <v>5.95</v>
      </c>
      <c r="BN42" s="29"/>
      <c r="BO42" s="29">
        <v>161.32</v>
      </c>
      <c r="BP42" s="29">
        <v>48.32</v>
      </c>
      <c r="BQ42" s="29">
        <v>2.97</v>
      </c>
      <c r="BR42" s="29">
        <v>11.89</v>
      </c>
      <c r="BS42" s="29"/>
      <c r="BT42" s="29">
        <v>26.02</v>
      </c>
      <c r="BU42" s="29">
        <v>0</v>
      </c>
      <c r="BV42" s="29"/>
      <c r="BW42" s="29">
        <v>2478.3900000000003</v>
      </c>
      <c r="BX42" s="29"/>
      <c r="BY42" s="29"/>
      <c r="BZ42" s="29"/>
      <c r="CA42" s="29">
        <v>133707.35</v>
      </c>
      <c r="CB42" s="29"/>
      <c r="CC42" s="149">
        <v>408075.66000000015</v>
      </c>
      <c r="CD42" s="94"/>
    </row>
    <row r="43" spans="1:82"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2"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2" s="10" customFormat="1" ht="12" customHeight="1" x14ac:dyDescent="0.2">
      <c r="A45" s="126" t="s">
        <v>260</v>
      </c>
      <c r="B45" s="125"/>
      <c r="C45" s="125"/>
      <c r="D45" s="125"/>
      <c r="E45" s="125"/>
      <c r="F45" s="125"/>
      <c r="G45" s="125"/>
      <c r="H45" s="125"/>
      <c r="I45" s="125"/>
      <c r="CC45" s="115"/>
    </row>
    <row r="46" spans="1:82" s="10" customFormat="1" ht="12" x14ac:dyDescent="0.2">
      <c r="A46" s="197" t="s">
        <v>261</v>
      </c>
      <c r="B46" s="174"/>
      <c r="C46" s="174"/>
      <c r="D46" s="174"/>
      <c r="E46" s="174"/>
      <c r="F46" s="174"/>
      <c r="G46" s="174"/>
      <c r="H46" s="174"/>
      <c r="I46" s="174"/>
      <c r="CC46" s="115"/>
    </row>
    <row r="47" spans="1:82" s="10" customFormat="1" ht="12" x14ac:dyDescent="0.2">
      <c r="A47" s="173" t="s">
        <v>259</v>
      </c>
      <c r="B47" s="174"/>
      <c r="C47" s="174"/>
      <c r="D47" s="174"/>
      <c r="E47" s="174"/>
      <c r="F47" s="174"/>
      <c r="G47" s="174"/>
      <c r="H47" s="174"/>
      <c r="I47" s="174"/>
      <c r="CC47" s="115"/>
    </row>
    <row r="48" spans="1:82"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 ref="BY8:BY9"/>
    <mergeCell ref="A1:I2"/>
    <mergeCell ref="A3:I4"/>
    <mergeCell ref="A5:I5"/>
    <mergeCell ref="A7:A10"/>
    <mergeCell ref="B7:BU7"/>
  </mergeCells>
  <hyperlinks>
    <hyperlink ref="CC5" location="Índice!A1" display="Ìndice" xr:uid="{5B9C4089-C77C-4C6F-9D77-49B7983CB778}"/>
  </hyperlinks>
  <printOptions horizontalCentered="1" verticalCentered="1"/>
  <pageMargins left="0.75000000000000011" right="0.75000000000000011"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AE68-8918-4CF1-BAE3-C38E628DBEF0}">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228</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131462</v>
      </c>
      <c r="CB13" s="51"/>
      <c r="CC13" s="134">
        <v>131462</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79485.7</v>
      </c>
      <c r="CB14" s="52"/>
      <c r="CC14" s="135">
        <v>79485.7</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936.33</v>
      </c>
      <c r="CB15" s="53"/>
      <c r="CC15" s="136">
        <v>936.33</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51039.97</v>
      </c>
      <c r="CB16" s="52"/>
      <c r="CC16" s="135">
        <v>51039.97</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51.010000000000019</v>
      </c>
      <c r="CB17" s="55"/>
      <c r="CC17" s="137">
        <v>51.010000000000019</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49.190000000000019</v>
      </c>
      <c r="CB18" s="52"/>
      <c r="CC18" s="135">
        <v>49.190000000000019</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1.82</v>
      </c>
      <c r="CB19" s="56"/>
      <c r="CC19" s="138">
        <v>1.82</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131513.00999999998</v>
      </c>
      <c r="CB20" s="21"/>
      <c r="CC20" s="139">
        <v>131513.00999999998</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3065.77</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3065.77</v>
      </c>
    </row>
    <row r="23" spans="1:82" s="9" customFormat="1" ht="13.5" customHeight="1" x14ac:dyDescent="0.2">
      <c r="A23" s="46" t="s">
        <v>81</v>
      </c>
      <c r="B23" s="17">
        <v>51344.85</v>
      </c>
      <c r="C23" s="17">
        <v>8258.18</v>
      </c>
      <c r="D23" s="17">
        <v>675.12</v>
      </c>
      <c r="E23" s="17">
        <v>6682.65</v>
      </c>
      <c r="F23" s="17">
        <v>1359.32</v>
      </c>
      <c r="G23" s="17"/>
      <c r="H23" s="17">
        <v>43.03</v>
      </c>
      <c r="I23" s="17">
        <v>146.29</v>
      </c>
      <c r="J23" s="17">
        <v>16.489999999999998</v>
      </c>
      <c r="K23" s="17">
        <v>6.63</v>
      </c>
      <c r="L23" s="17"/>
      <c r="M23" s="17"/>
      <c r="N23" s="17">
        <v>31.72</v>
      </c>
      <c r="O23" s="17">
        <v>11.84</v>
      </c>
      <c r="P23" s="17">
        <v>6.65</v>
      </c>
      <c r="Q23" s="17">
        <v>2.2200000000000002</v>
      </c>
      <c r="R23" s="17">
        <v>0.09</v>
      </c>
      <c r="S23" s="17">
        <v>68.39</v>
      </c>
      <c r="T23" s="17">
        <v>1.1499999999999999</v>
      </c>
      <c r="U23" s="17">
        <v>28.09</v>
      </c>
      <c r="V23" s="17">
        <v>14.28</v>
      </c>
      <c r="W23" s="17">
        <v>28.84</v>
      </c>
      <c r="X23" s="17">
        <v>6.92</v>
      </c>
      <c r="Y23" s="17">
        <v>1.6</v>
      </c>
      <c r="Z23" s="17">
        <v>105.08</v>
      </c>
      <c r="AA23" s="17">
        <v>0</v>
      </c>
      <c r="AB23" s="17">
        <v>57.04</v>
      </c>
      <c r="AC23" s="17">
        <v>26.81</v>
      </c>
      <c r="AD23" s="17">
        <v>0.67</v>
      </c>
      <c r="AE23" s="17">
        <v>16.66</v>
      </c>
      <c r="AF23" s="17">
        <v>12.99</v>
      </c>
      <c r="AG23" s="17">
        <v>0.13</v>
      </c>
      <c r="AH23" s="17">
        <v>0.61</v>
      </c>
      <c r="AI23" s="17">
        <v>0.02</v>
      </c>
      <c r="AJ23" s="17">
        <v>0.15</v>
      </c>
      <c r="AK23" s="17">
        <v>0.01</v>
      </c>
      <c r="AL23" s="17"/>
      <c r="AM23" s="17">
        <v>59268.95</v>
      </c>
      <c r="AN23" s="17"/>
      <c r="AO23" s="17">
        <v>141.84</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128365.30999999998</v>
      </c>
    </row>
    <row r="24" spans="1:82" s="9" customFormat="1" ht="13.5" customHeight="1" x14ac:dyDescent="0.2">
      <c r="A24" s="43" t="s">
        <v>82</v>
      </c>
      <c r="B24" s="21">
        <v>51344.85</v>
      </c>
      <c r="C24" s="21">
        <v>8258.18</v>
      </c>
      <c r="D24" s="21">
        <v>675.12</v>
      </c>
      <c r="E24" s="21">
        <v>6682.65</v>
      </c>
      <c r="F24" s="21">
        <v>1359.32</v>
      </c>
      <c r="G24" s="21"/>
      <c r="H24" s="21">
        <v>43.03</v>
      </c>
      <c r="I24" s="21">
        <v>146.29</v>
      </c>
      <c r="J24" s="21">
        <v>16.489999999999998</v>
      </c>
      <c r="K24" s="21">
        <v>6.63</v>
      </c>
      <c r="L24" s="21"/>
      <c r="M24" s="21"/>
      <c r="N24" s="21">
        <v>31.72</v>
      </c>
      <c r="O24" s="21">
        <v>11.84</v>
      </c>
      <c r="P24" s="21">
        <v>6.65</v>
      </c>
      <c r="Q24" s="21">
        <v>2.2200000000000002</v>
      </c>
      <c r="R24" s="21">
        <v>0.09</v>
      </c>
      <c r="S24" s="21">
        <v>68.39</v>
      </c>
      <c r="T24" s="21">
        <v>1.1499999999999999</v>
      </c>
      <c r="U24" s="21">
        <v>28.09</v>
      </c>
      <c r="V24" s="21">
        <v>14.28</v>
      </c>
      <c r="W24" s="21">
        <v>28.84</v>
      </c>
      <c r="X24" s="21">
        <v>6.92</v>
      </c>
      <c r="Y24" s="21">
        <v>1.6</v>
      </c>
      <c r="Z24" s="21">
        <v>105.08</v>
      </c>
      <c r="AA24" s="21">
        <v>0</v>
      </c>
      <c r="AB24" s="21">
        <v>57.04</v>
      </c>
      <c r="AC24" s="21">
        <v>26.81</v>
      </c>
      <c r="AD24" s="21">
        <v>0.67</v>
      </c>
      <c r="AE24" s="21">
        <v>16.66</v>
      </c>
      <c r="AF24" s="21">
        <v>12.99</v>
      </c>
      <c r="AG24" s="21">
        <v>0.13</v>
      </c>
      <c r="AH24" s="21">
        <v>0.61</v>
      </c>
      <c r="AI24" s="21">
        <v>0.02</v>
      </c>
      <c r="AJ24" s="21">
        <v>0.15</v>
      </c>
      <c r="AK24" s="21">
        <v>0.01</v>
      </c>
      <c r="AL24" s="21"/>
      <c r="AM24" s="21">
        <v>59268.95</v>
      </c>
      <c r="AN24" s="21"/>
      <c r="AO24" s="21">
        <v>3207.61</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131431.07999999999</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12.82</v>
      </c>
      <c r="I26" s="80">
        <v>124.49</v>
      </c>
      <c r="J26" s="80">
        <v>18.73</v>
      </c>
      <c r="K26" s="24"/>
      <c r="L26" s="24"/>
      <c r="M26" s="24"/>
      <c r="N26" s="80">
        <v>60.45</v>
      </c>
      <c r="O26" s="80">
        <v>6.83</v>
      </c>
      <c r="P26" s="80">
        <v>14.21</v>
      </c>
      <c r="Q26" s="80">
        <v>4.75</v>
      </c>
      <c r="R26" s="80">
        <v>1.81</v>
      </c>
      <c r="S26" s="80">
        <v>69.5</v>
      </c>
      <c r="T26" s="80">
        <v>1.01</v>
      </c>
      <c r="U26" s="80">
        <v>26.669999999999998</v>
      </c>
      <c r="V26" s="80">
        <v>15.150000000000002</v>
      </c>
      <c r="W26" s="80">
        <v>52.2</v>
      </c>
      <c r="X26" s="80">
        <v>6.35</v>
      </c>
      <c r="Y26" s="80">
        <v>0.87999999999999989</v>
      </c>
      <c r="Z26" s="80">
        <v>105.12</v>
      </c>
      <c r="AA26" s="80">
        <v>0.12</v>
      </c>
      <c r="AB26" s="80">
        <v>40.79</v>
      </c>
      <c r="AC26" s="80">
        <v>27.73</v>
      </c>
      <c r="AD26" s="80">
        <v>2.76</v>
      </c>
      <c r="AE26" s="80">
        <v>12.12</v>
      </c>
      <c r="AF26" s="80">
        <v>22.54</v>
      </c>
      <c r="AG26" s="80">
        <v>1.5</v>
      </c>
      <c r="AH26" s="80">
        <v>2.99</v>
      </c>
      <c r="AI26" s="80">
        <v>0.74</v>
      </c>
      <c r="AJ26" s="80">
        <v>1.3</v>
      </c>
      <c r="AK26" s="80">
        <v>0.30000000000000004</v>
      </c>
      <c r="AL26" s="80"/>
      <c r="AM26" s="80">
        <v>0</v>
      </c>
      <c r="AN26" s="80">
        <v>0</v>
      </c>
      <c r="AO26" s="80">
        <v>1.81</v>
      </c>
      <c r="AP26" s="80">
        <v>2.71</v>
      </c>
      <c r="AQ26" s="80">
        <v>0.9</v>
      </c>
      <c r="AR26" s="80"/>
      <c r="AS26" s="80">
        <v>0.9</v>
      </c>
      <c r="AT26" s="80">
        <v>1.81</v>
      </c>
      <c r="AU26" s="80">
        <v>0</v>
      </c>
      <c r="AV26" s="80"/>
      <c r="AW26" s="80">
        <v>40.700000000000003</v>
      </c>
      <c r="AX26" s="80">
        <v>2.71</v>
      </c>
      <c r="AY26" s="80">
        <v>8.14</v>
      </c>
      <c r="AZ26" s="80">
        <v>2.71</v>
      </c>
      <c r="BA26" s="80">
        <v>5.43</v>
      </c>
      <c r="BB26" s="80">
        <v>6.33</v>
      </c>
      <c r="BC26" s="80">
        <v>3.62</v>
      </c>
      <c r="BD26" s="80">
        <v>19.899999999999999</v>
      </c>
      <c r="BE26" s="80"/>
      <c r="BF26" s="80">
        <v>9.0399999999999991</v>
      </c>
      <c r="BG26" s="80"/>
      <c r="BH26" s="80">
        <v>35.28</v>
      </c>
      <c r="BI26" s="80"/>
      <c r="BJ26" s="80">
        <v>2.71</v>
      </c>
      <c r="BK26" s="80"/>
      <c r="BL26" s="80">
        <v>17.190000000000001</v>
      </c>
      <c r="BM26" s="80">
        <v>2.71</v>
      </c>
      <c r="BN26" s="80"/>
      <c r="BO26" s="80">
        <v>75.069999999999993</v>
      </c>
      <c r="BP26" s="80">
        <v>34.369999999999997</v>
      </c>
      <c r="BQ26" s="80">
        <v>0.9</v>
      </c>
      <c r="BR26" s="80">
        <v>4.5199999999999996</v>
      </c>
      <c r="BS26" s="80"/>
      <c r="BT26" s="80">
        <v>18.09</v>
      </c>
      <c r="BU26" s="80">
        <v>0</v>
      </c>
      <c r="BV26" s="80"/>
      <c r="BW26" s="80">
        <v>1637.13</v>
      </c>
      <c r="BX26" s="24"/>
      <c r="BY26" s="33"/>
      <c r="BZ26" s="33"/>
      <c r="CA26" s="33"/>
      <c r="CB26" s="33"/>
      <c r="CC26" s="144">
        <v>2568.54</v>
      </c>
    </row>
    <row r="27" spans="1:82" s="9" customFormat="1" ht="13.5" customHeight="1" x14ac:dyDescent="0.2">
      <c r="A27" s="42" t="s">
        <v>84</v>
      </c>
      <c r="B27" s="17"/>
      <c r="C27" s="17"/>
      <c r="D27" s="17"/>
      <c r="E27" s="17"/>
      <c r="F27" s="17"/>
      <c r="G27" s="17"/>
      <c r="H27" s="17"/>
      <c r="I27" s="17"/>
      <c r="J27" s="17"/>
      <c r="K27" s="17"/>
      <c r="L27" s="17"/>
      <c r="M27" s="17"/>
      <c r="N27" s="17">
        <v>16.850000000000001</v>
      </c>
      <c r="O27" s="17">
        <v>1.74</v>
      </c>
      <c r="P27" s="17">
        <v>5.16</v>
      </c>
      <c r="Q27" s="17">
        <v>2.89</v>
      </c>
      <c r="R27" s="17">
        <v>0.96</v>
      </c>
      <c r="S27" s="17">
        <v>0.68</v>
      </c>
      <c r="T27" s="17">
        <v>0.22</v>
      </c>
      <c r="U27" s="17">
        <v>19.04</v>
      </c>
      <c r="V27" s="17">
        <v>4.4400000000000004</v>
      </c>
      <c r="W27" s="17">
        <v>33.54</v>
      </c>
      <c r="X27" s="17">
        <v>3.51</v>
      </c>
      <c r="Y27" s="17">
        <v>0.31</v>
      </c>
      <c r="Z27" s="17">
        <v>3.68</v>
      </c>
      <c r="AA27" s="17">
        <v>0.11</v>
      </c>
      <c r="AB27" s="17">
        <v>0.31</v>
      </c>
      <c r="AC27" s="17">
        <v>4.95</v>
      </c>
      <c r="AD27" s="17">
        <v>2.17</v>
      </c>
      <c r="AE27" s="17">
        <v>2.44</v>
      </c>
      <c r="AF27" s="17">
        <v>8.14</v>
      </c>
      <c r="AG27" s="17">
        <v>0.91</v>
      </c>
      <c r="AH27" s="17">
        <v>1.79</v>
      </c>
      <c r="AI27" s="17">
        <v>0.4</v>
      </c>
      <c r="AJ27" s="17">
        <v>0.99</v>
      </c>
      <c r="AK27" s="17">
        <v>0.27</v>
      </c>
      <c r="AL27" s="17"/>
      <c r="AM27" s="17">
        <v>0</v>
      </c>
      <c r="AN27" s="17">
        <v>0</v>
      </c>
      <c r="AO27" s="17">
        <v>1.81</v>
      </c>
      <c r="AP27" s="17">
        <v>2.71</v>
      </c>
      <c r="AQ27" s="17">
        <v>0.9</v>
      </c>
      <c r="AR27" s="17"/>
      <c r="AS27" s="17">
        <v>0.9</v>
      </c>
      <c r="AT27" s="17">
        <v>1.81</v>
      </c>
      <c r="AU27" s="17">
        <v>0</v>
      </c>
      <c r="AV27" s="17"/>
      <c r="AW27" s="17">
        <v>40.700000000000003</v>
      </c>
      <c r="AX27" s="17">
        <v>2.71</v>
      </c>
      <c r="AY27" s="17">
        <v>8.14</v>
      </c>
      <c r="AZ27" s="17">
        <v>2.71</v>
      </c>
      <c r="BA27" s="17">
        <v>5.43</v>
      </c>
      <c r="BB27" s="17">
        <v>6.33</v>
      </c>
      <c r="BC27" s="17">
        <v>3.62</v>
      </c>
      <c r="BD27" s="17">
        <v>19.899999999999999</v>
      </c>
      <c r="BE27" s="17"/>
      <c r="BF27" s="17">
        <v>9.0399999999999991</v>
      </c>
      <c r="BG27" s="17"/>
      <c r="BH27" s="17">
        <v>35.28</v>
      </c>
      <c r="BI27" s="17"/>
      <c r="BJ27" s="17">
        <v>2.71</v>
      </c>
      <c r="BK27" s="17"/>
      <c r="BL27" s="17">
        <v>17.190000000000001</v>
      </c>
      <c r="BM27" s="17">
        <v>2.71</v>
      </c>
      <c r="BN27" s="17"/>
      <c r="BO27" s="17">
        <v>75.069999999999993</v>
      </c>
      <c r="BP27" s="17">
        <v>34.369999999999997</v>
      </c>
      <c r="BQ27" s="17">
        <v>0.9</v>
      </c>
      <c r="BR27" s="17">
        <v>4.5199999999999996</v>
      </c>
      <c r="BS27" s="17"/>
      <c r="BT27" s="17">
        <v>18.09</v>
      </c>
      <c r="BU27" s="17">
        <v>0</v>
      </c>
      <c r="BV27" s="17"/>
      <c r="BW27" s="17">
        <v>1637.13</v>
      </c>
      <c r="BX27" s="17"/>
      <c r="BY27" s="33"/>
      <c r="BZ27" s="33"/>
      <c r="CA27" s="33"/>
      <c r="CB27" s="33"/>
      <c r="CC27" s="145">
        <v>2050.1800000000003</v>
      </c>
      <c r="CD27" s="133"/>
    </row>
    <row r="28" spans="1:82" s="9" customFormat="1" ht="13.5" customHeight="1" x14ac:dyDescent="0.2">
      <c r="A28" s="41" t="s">
        <v>85</v>
      </c>
      <c r="B28" s="24"/>
      <c r="C28" s="24"/>
      <c r="D28" s="24"/>
      <c r="E28" s="24"/>
      <c r="F28" s="24"/>
      <c r="G28" s="24"/>
      <c r="H28" s="24">
        <v>12.82</v>
      </c>
      <c r="I28" s="24">
        <v>124.49</v>
      </c>
      <c r="J28" s="24">
        <v>18.73</v>
      </c>
      <c r="K28" s="24"/>
      <c r="L28" s="24"/>
      <c r="M28" s="24"/>
      <c r="N28" s="24">
        <v>43.6</v>
      </c>
      <c r="O28" s="24">
        <v>5.09</v>
      </c>
      <c r="P28" s="24">
        <v>9.0500000000000007</v>
      </c>
      <c r="Q28" s="24">
        <v>1.86</v>
      </c>
      <c r="R28" s="24">
        <v>0.85</v>
      </c>
      <c r="S28" s="24">
        <v>68.819999999999993</v>
      </c>
      <c r="T28" s="24">
        <v>0.79</v>
      </c>
      <c r="U28" s="24">
        <v>7.63</v>
      </c>
      <c r="V28" s="24">
        <v>10.71</v>
      </c>
      <c r="W28" s="24">
        <v>18.66</v>
      </c>
      <c r="X28" s="24">
        <v>2.84</v>
      </c>
      <c r="Y28" s="24">
        <v>0.56999999999999995</v>
      </c>
      <c r="Z28" s="24">
        <v>101.44</v>
      </c>
      <c r="AA28" s="24">
        <v>0.01</v>
      </c>
      <c r="AB28" s="24">
        <v>40.479999999999997</v>
      </c>
      <c r="AC28" s="24">
        <v>22.78</v>
      </c>
      <c r="AD28" s="24">
        <v>0.59</v>
      </c>
      <c r="AE28" s="24">
        <v>9.68</v>
      </c>
      <c r="AF28" s="24">
        <v>14.4</v>
      </c>
      <c r="AG28" s="24">
        <v>0.59</v>
      </c>
      <c r="AH28" s="24">
        <v>1.2</v>
      </c>
      <c r="AI28" s="24">
        <v>0.34</v>
      </c>
      <c r="AJ28" s="24">
        <v>0.31</v>
      </c>
      <c r="AK28" s="24">
        <v>0.03</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518.36</v>
      </c>
    </row>
    <row r="29" spans="1:82" s="9" customFormat="1" ht="13.5" customHeight="1" x14ac:dyDescent="0.2">
      <c r="A29" s="40" t="s">
        <v>86</v>
      </c>
      <c r="B29" s="17"/>
      <c r="C29" s="17"/>
      <c r="D29" s="17"/>
      <c r="E29" s="17"/>
      <c r="F29" s="17"/>
      <c r="G29" s="17"/>
      <c r="H29" s="51">
        <v>15.85</v>
      </c>
      <c r="I29" s="51">
        <v>124.15</v>
      </c>
      <c r="J29" s="51">
        <v>16.38</v>
      </c>
      <c r="K29" s="51"/>
      <c r="L29" s="51"/>
      <c r="M29" s="51"/>
      <c r="N29" s="51">
        <v>3.13</v>
      </c>
      <c r="O29" s="51">
        <v>13.94</v>
      </c>
      <c r="P29" s="51">
        <v>1.43</v>
      </c>
      <c r="Q29" s="51">
        <v>0.21</v>
      </c>
      <c r="R29" s="51">
        <v>0.04</v>
      </c>
      <c r="S29" s="51">
        <v>805.6</v>
      </c>
      <c r="T29" s="51">
        <v>0.01</v>
      </c>
      <c r="U29" s="51">
        <v>2.61</v>
      </c>
      <c r="V29" s="51">
        <v>1.51</v>
      </c>
      <c r="W29" s="51">
        <v>6.7</v>
      </c>
      <c r="X29" s="51">
        <v>0.48</v>
      </c>
      <c r="Y29" s="51">
        <v>0.99</v>
      </c>
      <c r="Z29" s="51">
        <v>33.1</v>
      </c>
      <c r="AA29" s="51">
        <v>0</v>
      </c>
      <c r="AB29" s="51">
        <v>34.81</v>
      </c>
      <c r="AC29" s="51">
        <v>10.11</v>
      </c>
      <c r="AD29" s="51">
        <v>0.46</v>
      </c>
      <c r="AE29" s="51">
        <v>14.32</v>
      </c>
      <c r="AF29" s="51">
        <v>217.88</v>
      </c>
      <c r="AG29" s="51">
        <v>0.61</v>
      </c>
      <c r="AH29" s="51">
        <v>0.28999999999999998</v>
      </c>
      <c r="AI29" s="51">
        <v>7.0000000000000007E-2</v>
      </c>
      <c r="AJ29" s="51">
        <v>0.02</v>
      </c>
      <c r="AK29" s="51">
        <v>0</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1304.6999999999998</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15.85</v>
      </c>
      <c r="I31" s="17">
        <v>124.15</v>
      </c>
      <c r="J31" s="17">
        <v>16.38</v>
      </c>
      <c r="K31" s="17"/>
      <c r="L31" s="17"/>
      <c r="M31" s="17"/>
      <c r="N31" s="17">
        <v>3.13</v>
      </c>
      <c r="O31" s="17">
        <v>13.94</v>
      </c>
      <c r="P31" s="17">
        <v>1.43</v>
      </c>
      <c r="Q31" s="17">
        <v>0.21</v>
      </c>
      <c r="R31" s="17">
        <v>0.04</v>
      </c>
      <c r="S31" s="17">
        <v>805.6</v>
      </c>
      <c r="T31" s="17">
        <v>0.01</v>
      </c>
      <c r="U31" s="17">
        <v>2.61</v>
      </c>
      <c r="V31" s="17">
        <v>1.51</v>
      </c>
      <c r="W31" s="17">
        <v>6.7</v>
      </c>
      <c r="X31" s="17">
        <v>0.48</v>
      </c>
      <c r="Y31" s="17">
        <v>0.99</v>
      </c>
      <c r="Z31" s="17">
        <v>33.1</v>
      </c>
      <c r="AA31" s="17">
        <v>0</v>
      </c>
      <c r="AB31" s="17">
        <v>34.81</v>
      </c>
      <c r="AC31" s="17">
        <v>10.11</v>
      </c>
      <c r="AD31" s="17">
        <v>0.46</v>
      </c>
      <c r="AE31" s="17">
        <v>14.32</v>
      </c>
      <c r="AF31" s="17">
        <v>217.88</v>
      </c>
      <c r="AG31" s="17">
        <v>0.61</v>
      </c>
      <c r="AH31" s="17">
        <v>0.28999999999999998</v>
      </c>
      <c r="AI31" s="17">
        <v>7.0000000000000007E-2</v>
      </c>
      <c r="AJ31" s="17">
        <v>0.02</v>
      </c>
      <c r="AK31" s="17">
        <v>0</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1304.6999999999998</v>
      </c>
    </row>
    <row r="32" spans="1:82" s="9" customFormat="1" ht="13.5" customHeight="1" x14ac:dyDescent="0.2">
      <c r="A32" s="43" t="s">
        <v>87</v>
      </c>
      <c r="B32" s="21"/>
      <c r="C32" s="21"/>
      <c r="D32" s="21"/>
      <c r="E32" s="21"/>
      <c r="F32" s="21"/>
      <c r="G32" s="21"/>
      <c r="H32" s="21">
        <v>28.67</v>
      </c>
      <c r="I32" s="21">
        <v>248.64</v>
      </c>
      <c r="J32" s="21">
        <v>35.11</v>
      </c>
      <c r="K32" s="21"/>
      <c r="L32" s="21"/>
      <c r="M32" s="21"/>
      <c r="N32" s="21">
        <v>63.580000000000005</v>
      </c>
      <c r="O32" s="21">
        <v>20.77</v>
      </c>
      <c r="P32" s="21">
        <v>15.64</v>
      </c>
      <c r="Q32" s="21">
        <v>4.96</v>
      </c>
      <c r="R32" s="21">
        <v>1.85</v>
      </c>
      <c r="S32" s="21">
        <v>875.1</v>
      </c>
      <c r="T32" s="21">
        <v>1.02</v>
      </c>
      <c r="U32" s="21">
        <v>29.279999999999998</v>
      </c>
      <c r="V32" s="21">
        <v>16.660000000000004</v>
      </c>
      <c r="W32" s="21">
        <v>58.900000000000006</v>
      </c>
      <c r="X32" s="21">
        <v>6.83</v>
      </c>
      <c r="Y32" s="21">
        <v>1.8699999999999999</v>
      </c>
      <c r="Z32" s="21">
        <v>138.22</v>
      </c>
      <c r="AA32" s="21">
        <v>0.12</v>
      </c>
      <c r="AB32" s="21">
        <v>75.599999999999994</v>
      </c>
      <c r="AC32" s="21">
        <v>37.840000000000003</v>
      </c>
      <c r="AD32" s="21">
        <v>3.2199999999999998</v>
      </c>
      <c r="AE32" s="21">
        <v>26.439999999999998</v>
      </c>
      <c r="AF32" s="21">
        <v>240.42</v>
      </c>
      <c r="AG32" s="21">
        <v>2.11</v>
      </c>
      <c r="AH32" s="21">
        <v>3.2800000000000002</v>
      </c>
      <c r="AI32" s="21">
        <v>0.81</v>
      </c>
      <c r="AJ32" s="21">
        <v>1.32</v>
      </c>
      <c r="AK32" s="21">
        <v>0.30000000000000004</v>
      </c>
      <c r="AL32" s="21"/>
      <c r="AM32" s="21">
        <v>0</v>
      </c>
      <c r="AN32" s="21">
        <v>0</v>
      </c>
      <c r="AO32" s="21">
        <v>1.81</v>
      </c>
      <c r="AP32" s="21">
        <v>2.71</v>
      </c>
      <c r="AQ32" s="21">
        <v>0.9</v>
      </c>
      <c r="AR32" s="21"/>
      <c r="AS32" s="21">
        <v>0.9</v>
      </c>
      <c r="AT32" s="21">
        <v>1.81</v>
      </c>
      <c r="AU32" s="21">
        <v>0</v>
      </c>
      <c r="AV32" s="21"/>
      <c r="AW32" s="21">
        <v>40.700000000000003</v>
      </c>
      <c r="AX32" s="21">
        <v>2.71</v>
      </c>
      <c r="AY32" s="21">
        <v>8.14</v>
      </c>
      <c r="AZ32" s="21">
        <v>2.71</v>
      </c>
      <c r="BA32" s="21">
        <v>5.43</v>
      </c>
      <c r="BB32" s="21">
        <v>6.33</v>
      </c>
      <c r="BC32" s="21">
        <v>3.62</v>
      </c>
      <c r="BD32" s="21">
        <v>19.899999999999999</v>
      </c>
      <c r="BE32" s="21"/>
      <c r="BF32" s="21">
        <v>9.0399999999999991</v>
      </c>
      <c r="BG32" s="21"/>
      <c r="BH32" s="21">
        <v>35.28</v>
      </c>
      <c r="BI32" s="21"/>
      <c r="BJ32" s="21">
        <v>2.71</v>
      </c>
      <c r="BK32" s="21"/>
      <c r="BL32" s="21">
        <v>17.190000000000001</v>
      </c>
      <c r="BM32" s="21">
        <v>2.71</v>
      </c>
      <c r="BN32" s="21"/>
      <c r="BO32" s="21">
        <v>75.069999999999993</v>
      </c>
      <c r="BP32" s="21">
        <v>34.369999999999997</v>
      </c>
      <c r="BQ32" s="21">
        <v>0.9</v>
      </c>
      <c r="BR32" s="21">
        <v>4.5199999999999996</v>
      </c>
      <c r="BS32" s="21"/>
      <c r="BT32" s="21">
        <v>18.09</v>
      </c>
      <c r="BU32" s="21">
        <v>0</v>
      </c>
      <c r="BV32" s="21"/>
      <c r="BW32" s="21">
        <v>1637.13</v>
      </c>
      <c r="BX32" s="21"/>
      <c r="BY32" s="34"/>
      <c r="BZ32" s="34"/>
      <c r="CA32" s="34"/>
      <c r="CB32" s="34"/>
      <c r="CC32" s="139">
        <v>3873.2400000000002</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51344.85</v>
      </c>
      <c r="C34" s="80">
        <v>8258.18</v>
      </c>
      <c r="D34" s="80">
        <v>675.12</v>
      </c>
      <c r="E34" s="80">
        <v>6682.65</v>
      </c>
      <c r="F34" s="80">
        <v>1359.32</v>
      </c>
      <c r="G34" s="80"/>
      <c r="H34" s="80">
        <v>43.03</v>
      </c>
      <c r="I34" s="80">
        <v>146.29</v>
      </c>
      <c r="J34" s="80">
        <v>16.489999999999998</v>
      </c>
      <c r="K34" s="80">
        <v>6.63</v>
      </c>
      <c r="L34" s="80"/>
      <c r="M34" s="80"/>
      <c r="N34" s="80">
        <v>17.64</v>
      </c>
      <c r="O34" s="80">
        <v>2.0699999999999998</v>
      </c>
      <c r="P34" s="80">
        <v>2.5</v>
      </c>
      <c r="Q34" s="80">
        <v>0.33</v>
      </c>
      <c r="R34" s="80">
        <v>0</v>
      </c>
      <c r="S34" s="80">
        <v>15.74</v>
      </c>
      <c r="T34" s="80">
        <v>0.53</v>
      </c>
      <c r="U34" s="80">
        <v>14.55</v>
      </c>
      <c r="V34" s="80">
        <v>5.87</v>
      </c>
      <c r="W34" s="80">
        <v>5.2</v>
      </c>
      <c r="X34" s="80">
        <v>1.23</v>
      </c>
      <c r="Y34" s="80">
        <v>0.37</v>
      </c>
      <c r="Z34" s="80">
        <v>62.12</v>
      </c>
      <c r="AA34" s="80">
        <v>0</v>
      </c>
      <c r="AB34" s="80">
        <v>17.25</v>
      </c>
      <c r="AC34" s="80">
        <v>8.99</v>
      </c>
      <c r="AD34" s="80">
        <v>0.2</v>
      </c>
      <c r="AE34" s="80">
        <v>2.0099999999999998</v>
      </c>
      <c r="AF34" s="80">
        <v>8.32</v>
      </c>
      <c r="AG34" s="80">
        <v>0.14000000000000001</v>
      </c>
      <c r="AH34" s="80">
        <v>0.11</v>
      </c>
      <c r="AI34" s="80">
        <v>0.02</v>
      </c>
      <c r="AJ34" s="80">
        <v>0.13</v>
      </c>
      <c r="AK34" s="80">
        <v>0</v>
      </c>
      <c r="AL34" s="80"/>
      <c r="AM34" s="80">
        <v>59268.95</v>
      </c>
      <c r="AN34" s="80"/>
      <c r="AO34" s="80"/>
      <c r="AP34" s="80">
        <v>2050.1800000000003</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130017.01000000001</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51344.85</v>
      </c>
      <c r="C38" s="21">
        <v>8258.18</v>
      </c>
      <c r="D38" s="21">
        <v>675.12</v>
      </c>
      <c r="E38" s="21">
        <v>6682.65</v>
      </c>
      <c r="F38" s="21">
        <v>1359.32</v>
      </c>
      <c r="G38" s="21"/>
      <c r="H38" s="21">
        <v>43.03</v>
      </c>
      <c r="I38" s="21">
        <v>146.29</v>
      </c>
      <c r="J38" s="21">
        <v>16.489999999999998</v>
      </c>
      <c r="K38" s="21">
        <v>6.63</v>
      </c>
      <c r="L38" s="21"/>
      <c r="M38" s="21"/>
      <c r="N38" s="21">
        <v>17.64</v>
      </c>
      <c r="O38" s="21">
        <v>2.0699999999999998</v>
      </c>
      <c r="P38" s="21">
        <v>2.5</v>
      </c>
      <c r="Q38" s="21">
        <v>0.33</v>
      </c>
      <c r="R38" s="21">
        <v>0</v>
      </c>
      <c r="S38" s="21">
        <v>15.74</v>
      </c>
      <c r="T38" s="21">
        <v>0.53</v>
      </c>
      <c r="U38" s="21">
        <v>14.55</v>
      </c>
      <c r="V38" s="21">
        <v>5.87</v>
      </c>
      <c r="W38" s="21">
        <v>5.2</v>
      </c>
      <c r="X38" s="21">
        <v>1.23</v>
      </c>
      <c r="Y38" s="21">
        <v>0.37</v>
      </c>
      <c r="Z38" s="21">
        <v>62.12</v>
      </c>
      <c r="AA38" s="21">
        <v>0</v>
      </c>
      <c r="AB38" s="21">
        <v>17.25</v>
      </c>
      <c r="AC38" s="21">
        <v>8.99</v>
      </c>
      <c r="AD38" s="21">
        <v>0.2</v>
      </c>
      <c r="AE38" s="21">
        <v>2.0099999999999998</v>
      </c>
      <c r="AF38" s="21">
        <v>8.32</v>
      </c>
      <c r="AG38" s="21">
        <v>0.14000000000000001</v>
      </c>
      <c r="AH38" s="21">
        <v>0.11</v>
      </c>
      <c r="AI38" s="21">
        <v>0.02</v>
      </c>
      <c r="AJ38" s="21">
        <v>0.13</v>
      </c>
      <c r="AK38" s="21">
        <v>0</v>
      </c>
      <c r="AL38" s="21"/>
      <c r="AM38" s="21">
        <v>59268.95</v>
      </c>
      <c r="AN38" s="21"/>
      <c r="AO38" s="21"/>
      <c r="AP38" s="21">
        <v>2050.1800000000003</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130017.01000000001</v>
      </c>
    </row>
    <row r="39" spans="1:82" s="9" customFormat="1" ht="13.5" customHeight="1" x14ac:dyDescent="0.2">
      <c r="A39" s="48" t="s">
        <v>175</v>
      </c>
      <c r="B39" s="17">
        <v>12141.79</v>
      </c>
      <c r="C39" s="17">
        <v>1922.12</v>
      </c>
      <c r="D39" s="17"/>
      <c r="E39" s="17"/>
      <c r="F39" s="17"/>
      <c r="G39" s="17"/>
      <c r="H39" s="17">
        <v>1.29</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1046.19</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15111.390000000001</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102689.7</v>
      </c>
      <c r="C44" s="29">
        <v>16516.36</v>
      </c>
      <c r="D44" s="29">
        <v>1350.24</v>
      </c>
      <c r="E44" s="29">
        <v>13365.3</v>
      </c>
      <c r="F44" s="29">
        <v>2718.64</v>
      </c>
      <c r="G44" s="29"/>
      <c r="H44" s="29">
        <v>114.73</v>
      </c>
      <c r="I44" s="29">
        <v>541.22</v>
      </c>
      <c r="J44" s="29">
        <v>68.09</v>
      </c>
      <c r="K44" s="29">
        <v>13.26</v>
      </c>
      <c r="L44" s="29"/>
      <c r="M44" s="29"/>
      <c r="N44" s="29">
        <v>112.94</v>
      </c>
      <c r="O44" s="29">
        <v>34.68</v>
      </c>
      <c r="P44" s="29">
        <v>24.79</v>
      </c>
      <c r="Q44" s="29">
        <v>7.51</v>
      </c>
      <c r="R44" s="29">
        <v>1.9400000000000002</v>
      </c>
      <c r="S44" s="29">
        <v>959.23</v>
      </c>
      <c r="T44" s="29">
        <v>2.7</v>
      </c>
      <c r="U44" s="29">
        <v>71.92</v>
      </c>
      <c r="V44" s="29">
        <v>36.81</v>
      </c>
      <c r="W44" s="29">
        <v>92.94</v>
      </c>
      <c r="X44" s="29">
        <v>14.98</v>
      </c>
      <c r="Y44" s="29">
        <v>3.84</v>
      </c>
      <c r="Z44" s="29">
        <v>305.41999999999996</v>
      </c>
      <c r="AA44" s="29">
        <v>0.12</v>
      </c>
      <c r="AB44" s="29">
        <v>149.88999999999999</v>
      </c>
      <c r="AC44" s="29">
        <v>73.64</v>
      </c>
      <c r="AD44" s="29">
        <v>4.09</v>
      </c>
      <c r="AE44" s="29">
        <v>45.11</v>
      </c>
      <c r="AF44" s="29">
        <v>261.73</v>
      </c>
      <c r="AG44" s="29">
        <v>2.38</v>
      </c>
      <c r="AH44" s="29">
        <v>4</v>
      </c>
      <c r="AI44" s="29">
        <v>0.85000000000000009</v>
      </c>
      <c r="AJ44" s="29">
        <v>1.6</v>
      </c>
      <c r="AK44" s="29">
        <v>0.31000000000000005</v>
      </c>
      <c r="AL44" s="29"/>
      <c r="AM44" s="29">
        <v>118537.9</v>
      </c>
      <c r="AN44" s="29">
        <v>0</v>
      </c>
      <c r="AO44" s="29">
        <v>3209.42</v>
      </c>
      <c r="AP44" s="29">
        <v>2052.8900000000003</v>
      </c>
      <c r="AQ44" s="29">
        <v>0.9</v>
      </c>
      <c r="AR44" s="29"/>
      <c r="AS44" s="29">
        <v>0.9</v>
      </c>
      <c r="AT44" s="29">
        <v>1.81</v>
      </c>
      <c r="AU44" s="29">
        <v>0</v>
      </c>
      <c r="AV44" s="29"/>
      <c r="AW44" s="29">
        <v>40.700000000000003</v>
      </c>
      <c r="AX44" s="29">
        <v>2.71</v>
      </c>
      <c r="AY44" s="29">
        <v>8.14</v>
      </c>
      <c r="AZ44" s="29">
        <v>2.71</v>
      </c>
      <c r="BA44" s="29">
        <v>5.43</v>
      </c>
      <c r="BB44" s="29">
        <v>6.33</v>
      </c>
      <c r="BC44" s="29">
        <v>3.62</v>
      </c>
      <c r="BD44" s="29">
        <v>19.899999999999999</v>
      </c>
      <c r="BE44" s="29"/>
      <c r="BF44" s="29">
        <v>9.0399999999999991</v>
      </c>
      <c r="BG44" s="29"/>
      <c r="BH44" s="29">
        <v>35.28</v>
      </c>
      <c r="BI44" s="29"/>
      <c r="BJ44" s="29">
        <v>2.71</v>
      </c>
      <c r="BK44" s="29"/>
      <c r="BL44" s="29">
        <v>17.190000000000001</v>
      </c>
      <c r="BM44" s="29">
        <v>2.71</v>
      </c>
      <c r="BN44" s="29"/>
      <c r="BO44" s="29">
        <v>75.069999999999993</v>
      </c>
      <c r="BP44" s="29">
        <v>34.369999999999997</v>
      </c>
      <c r="BQ44" s="29">
        <v>0.9</v>
      </c>
      <c r="BR44" s="29">
        <v>4.5199999999999996</v>
      </c>
      <c r="BS44" s="29"/>
      <c r="BT44" s="29">
        <v>18.09</v>
      </c>
      <c r="BU44" s="29">
        <v>0</v>
      </c>
      <c r="BV44" s="29"/>
      <c r="BW44" s="29">
        <v>1637.13</v>
      </c>
      <c r="BX44" s="29"/>
      <c r="BY44" s="29"/>
      <c r="BZ44" s="29"/>
      <c r="CA44" s="29">
        <v>131513.00999999998</v>
      </c>
      <c r="CB44" s="29"/>
      <c r="CC44" s="149">
        <v>396834.33999999997</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46:I46"/>
    <mergeCell ref="A47:I47"/>
    <mergeCell ref="A49:I49"/>
    <mergeCell ref="A50:I50"/>
    <mergeCell ref="A51:I51"/>
    <mergeCell ref="CC7:CC9"/>
    <mergeCell ref="B8:F8"/>
    <mergeCell ref="H8:L8"/>
    <mergeCell ref="N8:AK8"/>
    <mergeCell ref="AM8:AQ8"/>
    <mergeCell ref="AS8:AU8"/>
    <mergeCell ref="AW8:BD8"/>
    <mergeCell ref="BL8:BM8"/>
    <mergeCell ref="BO8:BR8"/>
    <mergeCell ref="BT8:BU8"/>
    <mergeCell ref="CA7:CA9"/>
    <mergeCell ref="BY8:BY9"/>
    <mergeCell ref="A1:I2"/>
    <mergeCell ref="A3:I4"/>
    <mergeCell ref="A5:I5"/>
    <mergeCell ref="A7:A10"/>
    <mergeCell ref="B7:BW7"/>
    <mergeCell ref="BW8:BW9"/>
  </mergeCells>
  <hyperlinks>
    <hyperlink ref="CC5" location="Índice!A1" display="Ìndice" xr:uid="{8802E554-AA9A-4E1A-9826-7D65045C16BB}"/>
  </hyperlinks>
  <printOptions horizontalCentered="1" verticalCentered="1"/>
  <pageMargins left="0.75000000000000011" right="0.75000000000000011"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2AC6-30B9-4B87-9F70-FEF766A9A172}">
  <sheetPr>
    <pageSetUpPr fitToPage="1"/>
  </sheetPr>
  <dimension ref="A1:CE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229</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223</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f>B14+B15+B16</f>
        <v>51344.85</v>
      </c>
      <c r="C13" s="51">
        <f t="shared" ref="C13:F13" si="0">C14+C15+C16</f>
        <v>8258.18</v>
      </c>
      <c r="D13" s="51">
        <f t="shared" si="0"/>
        <v>675.11999999999989</v>
      </c>
      <c r="E13" s="51">
        <f t="shared" si="0"/>
        <v>6682.6500000000005</v>
      </c>
      <c r="F13" s="51">
        <f t="shared" si="0"/>
        <v>1359.32</v>
      </c>
      <c r="G13" s="51"/>
      <c r="H13" s="51">
        <f>H14+H15+H16</f>
        <v>6.55</v>
      </c>
      <c r="I13" s="51">
        <f t="shared" ref="I13:K13" si="1">I14+I15+I16</f>
        <v>146.29000000000002</v>
      </c>
      <c r="J13" s="51">
        <f t="shared" si="1"/>
        <v>6.32</v>
      </c>
      <c r="K13" s="51">
        <f t="shared" si="1"/>
        <v>6.63</v>
      </c>
      <c r="L13" s="51"/>
      <c r="M13" s="51"/>
      <c r="N13" s="51">
        <f t="shared" ref="N13" si="2">N14+N15+N16</f>
        <v>31.72</v>
      </c>
      <c r="O13" s="51">
        <f t="shared" ref="O13" si="3">O14+O15+O16</f>
        <v>11.84</v>
      </c>
      <c r="P13" s="51">
        <f t="shared" ref="P13" si="4">P14+P15+P16</f>
        <v>6.45</v>
      </c>
      <c r="Q13" s="51">
        <f t="shared" ref="Q13" si="5">Q14+Q15+Q16</f>
        <v>2.1999999999999997</v>
      </c>
      <c r="R13" s="51">
        <f t="shared" ref="R13" si="6">R14+R15+R16</f>
        <v>0.09</v>
      </c>
      <c r="S13" s="51">
        <f t="shared" ref="S13" si="7">S14+S15+S16</f>
        <v>68.39</v>
      </c>
      <c r="T13" s="51">
        <f t="shared" ref="T13" si="8">T14+T15+T16</f>
        <v>1.1499999999999999</v>
      </c>
      <c r="U13" s="51">
        <f t="shared" ref="U13" si="9">U14+U15+U16</f>
        <v>28.060000000000002</v>
      </c>
      <c r="V13" s="51">
        <f t="shared" ref="V13" si="10">V14+V15+V16</f>
        <v>14.280000000000001</v>
      </c>
      <c r="W13" s="51">
        <f t="shared" ref="W13" si="11">W14+W15+W16</f>
        <v>28.67</v>
      </c>
      <c r="X13" s="51">
        <f t="shared" ref="X13" si="12">X14+X15+X16</f>
        <v>6.58</v>
      </c>
      <c r="Y13" s="51">
        <f t="shared" ref="Y13" si="13">Y14+Y15+Y16</f>
        <v>1.58</v>
      </c>
      <c r="Z13" s="51">
        <f t="shared" ref="Z13" si="14">Z14+Z15+Z16</f>
        <v>104.99</v>
      </c>
      <c r="AA13" s="51">
        <f t="shared" ref="AA13" si="15">AA14+AA15+AA16</f>
        <v>0</v>
      </c>
      <c r="AB13" s="51">
        <f t="shared" ref="AB13" si="16">AB14+AB15+AB16</f>
        <v>56.97</v>
      </c>
      <c r="AC13" s="51">
        <f t="shared" ref="AC13" si="17">AC14+AC15+AC16</f>
        <v>26.69</v>
      </c>
      <c r="AD13" s="51">
        <f t="shared" ref="AD13" si="18">AD14+AD15+AD16</f>
        <v>0.6</v>
      </c>
      <c r="AE13" s="51">
        <f t="shared" ref="AE13" si="19">AE14+AE15+AE16</f>
        <v>16.119999999999997</v>
      </c>
      <c r="AF13" s="51">
        <f t="shared" ref="AF13" si="20">AF14+AF15+AF16</f>
        <v>10.58</v>
      </c>
      <c r="AG13" s="51">
        <f t="shared" ref="AG13" si="21">AG14+AG15+AG16</f>
        <v>0.11000000000000001</v>
      </c>
      <c r="AH13" s="51">
        <f t="shared" ref="AH13" si="22">AH14+AH15+AH16</f>
        <v>0.45</v>
      </c>
      <c r="AI13" s="51">
        <f t="shared" ref="AI13" si="23">AI14+AI15+AI16</f>
        <v>0.01</v>
      </c>
      <c r="AJ13" s="51">
        <f t="shared" ref="AJ13" si="24">AJ14+AJ15+AJ16</f>
        <v>0.09</v>
      </c>
      <c r="AK13" s="51">
        <f t="shared" ref="AK13" si="25">AK14+AK15+AK16</f>
        <v>0</v>
      </c>
      <c r="AL13" s="51"/>
      <c r="AM13" s="51">
        <f t="shared" ref="AM13:AO13" si="26">AM14+AM15+AM16</f>
        <v>59268.95</v>
      </c>
      <c r="AN13" s="51"/>
      <c r="AO13" s="51">
        <f t="shared" si="26"/>
        <v>3289.52</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131462</v>
      </c>
    </row>
    <row r="14" spans="1:81" s="9" customFormat="1" ht="13.5" customHeight="1" x14ac:dyDescent="0.2">
      <c r="A14" s="27" t="s">
        <v>188</v>
      </c>
      <c r="B14" s="24">
        <v>11295.87</v>
      </c>
      <c r="C14" s="24">
        <v>1816.8</v>
      </c>
      <c r="D14" s="24">
        <v>596.80999999999995</v>
      </c>
      <c r="E14" s="24">
        <v>1470.18</v>
      </c>
      <c r="F14" s="24">
        <v>1359.32</v>
      </c>
      <c r="G14" s="24"/>
      <c r="H14" s="24">
        <v>3.84</v>
      </c>
      <c r="I14" s="24">
        <v>108.34</v>
      </c>
      <c r="J14" s="24">
        <v>5.32</v>
      </c>
      <c r="K14" s="24">
        <v>6.63</v>
      </c>
      <c r="L14" s="24"/>
      <c r="M14" s="24"/>
      <c r="N14" s="24">
        <v>19.43</v>
      </c>
      <c r="O14" s="24">
        <v>5.26</v>
      </c>
      <c r="P14" s="24">
        <v>2.75</v>
      </c>
      <c r="Q14" s="24">
        <v>7.0000000000000007E-2</v>
      </c>
      <c r="R14" s="24">
        <v>0</v>
      </c>
      <c r="S14" s="24">
        <v>46.38</v>
      </c>
      <c r="T14" s="24">
        <v>0.62</v>
      </c>
      <c r="U14" s="24">
        <v>26.01</v>
      </c>
      <c r="V14" s="24">
        <v>11.16</v>
      </c>
      <c r="W14" s="24">
        <v>22.26</v>
      </c>
      <c r="X14" s="24">
        <v>4.74</v>
      </c>
      <c r="Y14" s="24">
        <v>1.55</v>
      </c>
      <c r="Z14" s="24">
        <v>91.5</v>
      </c>
      <c r="AA14" s="24">
        <v>0</v>
      </c>
      <c r="AB14" s="24">
        <v>56.81</v>
      </c>
      <c r="AC14" s="24">
        <v>20.71</v>
      </c>
      <c r="AD14" s="24">
        <v>0.43</v>
      </c>
      <c r="AE14" s="24">
        <v>10.94</v>
      </c>
      <c r="AF14" s="24">
        <v>9.06</v>
      </c>
      <c r="AG14" s="24">
        <v>7.0000000000000007E-2</v>
      </c>
      <c r="AH14" s="24">
        <v>0.13</v>
      </c>
      <c r="AI14" s="24">
        <v>0</v>
      </c>
      <c r="AJ14" s="24">
        <v>0.03</v>
      </c>
      <c r="AK14" s="24"/>
      <c r="AL14" s="24"/>
      <c r="AM14" s="24">
        <v>59268.95</v>
      </c>
      <c r="AN14" s="24"/>
      <c r="AO14" s="24">
        <v>3223.73</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79485.7</v>
      </c>
    </row>
    <row r="15" spans="1:81" s="9" customFormat="1" ht="13.5" customHeight="1" x14ac:dyDescent="0.2">
      <c r="A15" s="15" t="s">
        <v>189</v>
      </c>
      <c r="B15" s="17">
        <v>513.45000000000005</v>
      </c>
      <c r="C15" s="17">
        <v>82.58</v>
      </c>
      <c r="D15" s="17">
        <v>78.31</v>
      </c>
      <c r="E15" s="17">
        <v>66.83</v>
      </c>
      <c r="F15" s="17">
        <v>0</v>
      </c>
      <c r="H15" s="17">
        <v>2.71</v>
      </c>
      <c r="I15" s="17">
        <v>37.950000000000003</v>
      </c>
      <c r="J15" s="17">
        <v>1</v>
      </c>
      <c r="K15" s="17"/>
      <c r="L15" s="17"/>
      <c r="M15" s="17"/>
      <c r="N15" s="17">
        <v>12.29</v>
      </c>
      <c r="O15" s="17">
        <v>6.58</v>
      </c>
      <c r="P15" s="17">
        <v>3.7</v>
      </c>
      <c r="Q15" s="17">
        <v>2.13</v>
      </c>
      <c r="R15" s="17">
        <v>0.09</v>
      </c>
      <c r="S15" s="17">
        <v>22.01</v>
      </c>
      <c r="T15" s="17">
        <v>0.53</v>
      </c>
      <c r="U15" s="17">
        <v>2.0499999999999998</v>
      </c>
      <c r="V15" s="17">
        <v>3.12</v>
      </c>
      <c r="W15" s="17">
        <v>6.41</v>
      </c>
      <c r="X15" s="17">
        <v>1.84</v>
      </c>
      <c r="Y15" s="17">
        <v>0.03</v>
      </c>
      <c r="Z15" s="17">
        <v>13.49</v>
      </c>
      <c r="AA15" s="17">
        <v>0</v>
      </c>
      <c r="AB15" s="17">
        <v>0.16</v>
      </c>
      <c r="AC15" s="17">
        <v>5.98</v>
      </c>
      <c r="AD15" s="17">
        <v>0.17</v>
      </c>
      <c r="AE15" s="17">
        <v>5.18</v>
      </c>
      <c r="AF15" s="17">
        <v>1.52</v>
      </c>
      <c r="AG15" s="17">
        <v>0.04</v>
      </c>
      <c r="AH15" s="17">
        <v>0.32</v>
      </c>
      <c r="AI15" s="17">
        <v>0.01</v>
      </c>
      <c r="AJ15" s="17">
        <v>0.06</v>
      </c>
      <c r="AK15" s="17"/>
      <c r="AL15" s="17"/>
      <c r="AM15" s="17"/>
      <c r="AN15" s="17"/>
      <c r="AO15" s="17">
        <v>65.790000000000006</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936.33</v>
      </c>
    </row>
    <row r="16" spans="1:81" s="9" customFormat="1" ht="13.5" customHeight="1" x14ac:dyDescent="0.2">
      <c r="A16" s="27" t="s">
        <v>219</v>
      </c>
      <c r="B16" s="24">
        <v>39535.53</v>
      </c>
      <c r="C16" s="24">
        <v>6358.8</v>
      </c>
      <c r="D16" s="24">
        <v>0</v>
      </c>
      <c r="E16" s="24">
        <v>5145.6400000000003</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51039.97</v>
      </c>
    </row>
    <row r="17" spans="1:82" s="9" customFormat="1" ht="13.5" customHeight="1" x14ac:dyDescent="0.2">
      <c r="A17" s="90" t="s">
        <v>76</v>
      </c>
      <c r="B17" s="91"/>
      <c r="C17" s="91"/>
      <c r="D17" s="91"/>
      <c r="E17" s="91"/>
      <c r="F17" s="91"/>
      <c r="G17" s="91"/>
      <c r="H17" s="91">
        <f>H18+H19</f>
        <v>36.49</v>
      </c>
      <c r="I17" s="91">
        <f t="shared" ref="I17:J17" si="27">I18+I19</f>
        <v>0</v>
      </c>
      <c r="J17" s="91">
        <f t="shared" si="27"/>
        <v>10.17</v>
      </c>
      <c r="K17" s="91"/>
      <c r="L17" s="91"/>
      <c r="M17" s="91"/>
      <c r="N17" s="91">
        <f t="shared" ref="N17" si="28">N18+N19</f>
        <v>0</v>
      </c>
      <c r="O17" s="91">
        <f t="shared" ref="O17" si="29">O18+O19</f>
        <v>0</v>
      </c>
      <c r="P17" s="91">
        <f t="shared" ref="P17" si="30">P18+P19</f>
        <v>0.2</v>
      </c>
      <c r="Q17" s="91">
        <f t="shared" ref="Q17" si="31">Q18+Q19</f>
        <v>0.02</v>
      </c>
      <c r="R17" s="91">
        <f t="shared" ref="R17" si="32">R18+R19</f>
        <v>0</v>
      </c>
      <c r="S17" s="91">
        <f t="shared" ref="S17" si="33">S18+S19</f>
        <v>0</v>
      </c>
      <c r="T17" s="91">
        <f t="shared" ref="T17" si="34">T18+T19</f>
        <v>0</v>
      </c>
      <c r="U17" s="91">
        <f t="shared" ref="U17" si="35">U18+U19</f>
        <v>0.02</v>
      </c>
      <c r="V17" s="91">
        <f t="shared" ref="V17" si="36">V18+V19</f>
        <v>0</v>
      </c>
      <c r="W17" s="91">
        <f t="shared" ref="W17" si="37">W18+W19</f>
        <v>0.17</v>
      </c>
      <c r="X17" s="91">
        <f t="shared" ref="X17" si="38">X18+X19</f>
        <v>0.34</v>
      </c>
      <c r="Y17" s="91">
        <f t="shared" ref="Y17" si="39">Y18+Y19</f>
        <v>0.03</v>
      </c>
      <c r="Z17" s="91">
        <f t="shared" ref="Z17" si="40">Z18+Z19</f>
        <v>0.09</v>
      </c>
      <c r="AA17" s="91">
        <f t="shared" ref="AA17" si="41">AA18+AA19</f>
        <v>0</v>
      </c>
      <c r="AB17" s="91">
        <f t="shared" ref="AB17" si="42">AB18+AB19</f>
        <v>0.08</v>
      </c>
      <c r="AC17" s="91">
        <f t="shared" ref="AC17" si="43">AC18+AC19</f>
        <v>0.12</v>
      </c>
      <c r="AD17" s="91">
        <f t="shared" ref="AD17" si="44">AD18+AD19</f>
        <v>7.0000000000000007E-2</v>
      </c>
      <c r="AE17" s="91">
        <f t="shared" ref="AE17" si="45">AE18+AE19</f>
        <v>0.54</v>
      </c>
      <c r="AF17" s="91">
        <f t="shared" ref="AF17" si="46">AF18+AF19</f>
        <v>2.42</v>
      </c>
      <c r="AG17" s="91">
        <f t="shared" ref="AG17" si="47">AG18+AG19</f>
        <v>0.02</v>
      </c>
      <c r="AH17" s="91">
        <f t="shared" ref="AH17" si="48">AH18+AH19</f>
        <v>0.16</v>
      </c>
      <c r="AI17" s="91">
        <f t="shared" ref="AI17" si="49">AI18+AI19</f>
        <v>0.01</v>
      </c>
      <c r="AJ17" s="91">
        <f t="shared" ref="AJ17" si="50">AJ18+AJ19</f>
        <v>0.06</v>
      </c>
      <c r="AK17" s="91">
        <f t="shared" ref="AK17" si="51">AK18+AK19</f>
        <v>0</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51.010000000000019</v>
      </c>
    </row>
    <row r="18" spans="1:82" s="9" customFormat="1" ht="13.5" customHeight="1" x14ac:dyDescent="0.2">
      <c r="A18" s="27" t="s">
        <v>77</v>
      </c>
      <c r="B18" s="24"/>
      <c r="C18" s="24"/>
      <c r="D18" s="24"/>
      <c r="E18" s="24"/>
      <c r="F18" s="24"/>
      <c r="G18" s="24"/>
      <c r="H18" s="24">
        <v>34.67</v>
      </c>
      <c r="I18" s="24">
        <v>0</v>
      </c>
      <c r="J18" s="24">
        <v>10.17</v>
      </c>
      <c r="K18" s="24"/>
      <c r="L18" s="24"/>
      <c r="M18" s="24"/>
      <c r="N18" s="24">
        <v>0</v>
      </c>
      <c r="O18" s="24">
        <v>0</v>
      </c>
      <c r="P18" s="24">
        <v>0.2</v>
      </c>
      <c r="Q18" s="24">
        <v>0.02</v>
      </c>
      <c r="R18" s="24">
        <v>0</v>
      </c>
      <c r="S18" s="24">
        <v>0</v>
      </c>
      <c r="T18" s="24">
        <v>0</v>
      </c>
      <c r="U18" s="24">
        <v>0.02</v>
      </c>
      <c r="V18" s="24">
        <v>0</v>
      </c>
      <c r="W18" s="24">
        <v>0.17</v>
      </c>
      <c r="X18" s="24">
        <v>0.34</v>
      </c>
      <c r="Y18" s="24">
        <v>0.03</v>
      </c>
      <c r="Z18" s="24">
        <v>0.09</v>
      </c>
      <c r="AA18" s="24">
        <v>0</v>
      </c>
      <c r="AB18" s="24">
        <v>0.08</v>
      </c>
      <c r="AC18" s="24">
        <v>0.12</v>
      </c>
      <c r="AD18" s="24">
        <v>7.0000000000000007E-2</v>
      </c>
      <c r="AE18" s="24">
        <v>0.54</v>
      </c>
      <c r="AF18" s="24">
        <v>2.42</v>
      </c>
      <c r="AG18" s="24">
        <v>0.02</v>
      </c>
      <c r="AH18" s="24">
        <v>0.16</v>
      </c>
      <c r="AI18" s="24">
        <v>0.01</v>
      </c>
      <c r="AJ18" s="24">
        <v>0.06</v>
      </c>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49.190000000000019</v>
      </c>
    </row>
    <row r="19" spans="1:82" s="9" customFormat="1" ht="13.5" customHeight="1" x14ac:dyDescent="0.2">
      <c r="A19" s="15" t="s">
        <v>220</v>
      </c>
      <c r="B19" s="17"/>
      <c r="C19" s="17"/>
      <c r="D19" s="17"/>
      <c r="E19" s="17"/>
      <c r="F19" s="17"/>
      <c r="G19" s="17"/>
      <c r="H19" s="17">
        <v>1.82</v>
      </c>
      <c r="I19" s="17">
        <v>0</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1.82</v>
      </c>
    </row>
    <row r="20" spans="1:82" s="9" customFormat="1" ht="13.5" customHeight="1" x14ac:dyDescent="0.2">
      <c r="A20" s="19" t="s">
        <v>95</v>
      </c>
      <c r="B20" s="21">
        <f>B17+B13</f>
        <v>51344.85</v>
      </c>
      <c r="C20" s="21">
        <f t="shared" ref="C20:F20" si="52">C17+C13</f>
        <v>8258.18</v>
      </c>
      <c r="D20" s="21">
        <f t="shared" si="52"/>
        <v>675.11999999999989</v>
      </c>
      <c r="E20" s="21">
        <f t="shared" si="52"/>
        <v>6682.6500000000005</v>
      </c>
      <c r="F20" s="21">
        <f t="shared" si="52"/>
        <v>1359.32</v>
      </c>
      <c r="G20" s="21"/>
      <c r="H20" s="21">
        <f>H17+H13</f>
        <v>43.04</v>
      </c>
      <c r="I20" s="21">
        <f t="shared" ref="I20:AO20" si="53">I17+I13</f>
        <v>146.29000000000002</v>
      </c>
      <c r="J20" s="21">
        <f t="shared" si="53"/>
        <v>16.490000000000002</v>
      </c>
      <c r="K20" s="21">
        <f t="shared" si="53"/>
        <v>6.63</v>
      </c>
      <c r="L20" s="21"/>
      <c r="M20" s="21"/>
      <c r="N20" s="21">
        <f>N17+N13</f>
        <v>31.72</v>
      </c>
      <c r="O20" s="21">
        <f t="shared" ref="O20:AK20" si="54">O17+O13</f>
        <v>11.84</v>
      </c>
      <c r="P20" s="21">
        <f t="shared" si="54"/>
        <v>6.65</v>
      </c>
      <c r="Q20" s="21">
        <f t="shared" si="54"/>
        <v>2.2199999999999998</v>
      </c>
      <c r="R20" s="21">
        <f t="shared" si="54"/>
        <v>0.09</v>
      </c>
      <c r="S20" s="21">
        <f t="shared" si="54"/>
        <v>68.39</v>
      </c>
      <c r="T20" s="21">
        <f t="shared" si="54"/>
        <v>1.1499999999999999</v>
      </c>
      <c r="U20" s="21">
        <f t="shared" si="54"/>
        <v>28.080000000000002</v>
      </c>
      <c r="V20" s="21">
        <f t="shared" si="54"/>
        <v>14.280000000000001</v>
      </c>
      <c r="W20" s="21">
        <f t="shared" si="54"/>
        <v>28.840000000000003</v>
      </c>
      <c r="X20" s="21">
        <f t="shared" si="54"/>
        <v>6.92</v>
      </c>
      <c r="Y20" s="21">
        <f t="shared" si="54"/>
        <v>1.61</v>
      </c>
      <c r="Z20" s="21">
        <f t="shared" si="54"/>
        <v>105.08</v>
      </c>
      <c r="AA20" s="21">
        <f t="shared" si="54"/>
        <v>0</v>
      </c>
      <c r="AB20" s="21">
        <f t="shared" si="54"/>
        <v>57.05</v>
      </c>
      <c r="AC20" s="21">
        <f t="shared" si="54"/>
        <v>26.810000000000002</v>
      </c>
      <c r="AD20" s="21">
        <f t="shared" si="54"/>
        <v>0.66999999999999993</v>
      </c>
      <c r="AE20" s="21">
        <f t="shared" si="54"/>
        <v>16.659999999999997</v>
      </c>
      <c r="AF20" s="21">
        <f t="shared" si="54"/>
        <v>13</v>
      </c>
      <c r="AG20" s="21">
        <f t="shared" si="54"/>
        <v>0.13</v>
      </c>
      <c r="AH20" s="21">
        <f t="shared" si="54"/>
        <v>0.61</v>
      </c>
      <c r="AI20" s="21">
        <f t="shared" si="54"/>
        <v>0.02</v>
      </c>
      <c r="AJ20" s="21">
        <f t="shared" si="54"/>
        <v>0.15</v>
      </c>
      <c r="AK20" s="21">
        <f t="shared" si="54"/>
        <v>0</v>
      </c>
      <c r="AL20" s="21"/>
      <c r="AM20" s="21">
        <f>AM17+AM13</f>
        <v>59268.95</v>
      </c>
      <c r="AN20" s="21"/>
      <c r="AO20" s="21">
        <f t="shared" si="53"/>
        <v>3289.52</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131513.00999999998</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12.77</v>
      </c>
      <c r="J22" s="24">
        <v>2.71</v>
      </c>
      <c r="K22" s="24"/>
      <c r="L22" s="24"/>
      <c r="M22" s="24"/>
      <c r="N22" s="24">
        <v>27.53</v>
      </c>
      <c r="O22" s="24">
        <v>1.58</v>
      </c>
      <c r="P22" s="24">
        <v>5.87</v>
      </c>
      <c r="Q22" s="24">
        <v>3.16</v>
      </c>
      <c r="R22" s="24">
        <v>2.1</v>
      </c>
      <c r="S22" s="24">
        <v>0.53</v>
      </c>
      <c r="T22" s="24">
        <v>0.5</v>
      </c>
      <c r="U22" s="24">
        <v>2.75</v>
      </c>
      <c r="V22" s="24">
        <v>8.18</v>
      </c>
      <c r="W22" s="24">
        <v>15.76</v>
      </c>
      <c r="X22" s="24">
        <v>3</v>
      </c>
      <c r="Y22" s="24">
        <v>0.98</v>
      </c>
      <c r="Z22" s="24">
        <v>4.7699999999999996</v>
      </c>
      <c r="AA22" s="24">
        <v>0.13</v>
      </c>
      <c r="AB22" s="24">
        <v>11.1</v>
      </c>
      <c r="AC22" s="24">
        <v>16.989999999999998</v>
      </c>
      <c r="AD22" s="24">
        <v>2.9</v>
      </c>
      <c r="AE22" s="24">
        <v>6.84</v>
      </c>
      <c r="AF22" s="24">
        <v>3.73</v>
      </c>
      <c r="AG22" s="24">
        <v>1.38</v>
      </c>
      <c r="AH22" s="24">
        <v>2.29</v>
      </c>
      <c r="AI22" s="24">
        <v>0.57999999999999996</v>
      </c>
      <c r="AJ22" s="24">
        <v>1.06</v>
      </c>
      <c r="AK22" s="24">
        <v>0.28000000000000003</v>
      </c>
      <c r="AL22" s="24"/>
      <c r="AM22" s="24"/>
      <c r="AN22" s="24"/>
      <c r="AO22" s="24"/>
      <c r="AP22" s="24"/>
      <c r="AQ22" s="24"/>
      <c r="AR22" s="24"/>
      <c r="AS22" s="24">
        <v>1.46</v>
      </c>
      <c r="AT22" s="24">
        <v>4.38</v>
      </c>
      <c r="AU22" s="24">
        <v>0</v>
      </c>
      <c r="AV22" s="24"/>
      <c r="AW22" s="24">
        <v>91.99</v>
      </c>
      <c r="AX22" s="24">
        <v>6.57</v>
      </c>
      <c r="AY22" s="24">
        <v>0.73</v>
      </c>
      <c r="AZ22" s="24">
        <v>0</v>
      </c>
      <c r="BA22" s="24">
        <v>0.73</v>
      </c>
      <c r="BB22" s="24">
        <v>5.84</v>
      </c>
      <c r="BC22" s="24">
        <v>0</v>
      </c>
      <c r="BD22" s="24">
        <v>47.46</v>
      </c>
      <c r="BE22" s="24"/>
      <c r="BF22" s="24">
        <v>21.17</v>
      </c>
      <c r="BG22" s="24"/>
      <c r="BH22" s="24">
        <v>56.95</v>
      </c>
      <c r="BI22" s="24"/>
      <c r="BJ22" s="24">
        <v>6.57</v>
      </c>
      <c r="BK22" s="24"/>
      <c r="BL22" s="24">
        <v>40.880000000000003</v>
      </c>
      <c r="BM22" s="24">
        <v>5.84</v>
      </c>
      <c r="BN22" s="24"/>
      <c r="BO22" s="24">
        <v>158.43</v>
      </c>
      <c r="BP22" s="24">
        <v>47.46</v>
      </c>
      <c r="BQ22" s="24">
        <v>2.92</v>
      </c>
      <c r="BR22" s="24">
        <v>11.68</v>
      </c>
      <c r="BS22" s="24"/>
      <c r="BT22" s="24">
        <v>25.55</v>
      </c>
      <c r="BU22" s="24">
        <v>0</v>
      </c>
      <c r="BV22" s="24"/>
      <c r="BW22" s="24">
        <f>'Cuadro 5'!CC22-SUM(B22:BU22)</f>
        <v>2389.69</v>
      </c>
      <c r="BX22" s="24"/>
      <c r="BY22" s="24"/>
      <c r="BZ22" s="24"/>
      <c r="CA22" s="58"/>
      <c r="CB22" s="58"/>
      <c r="CC22" s="141">
        <v>3065.77</v>
      </c>
    </row>
    <row r="23" spans="1:82" s="9" customFormat="1" ht="13.5" customHeight="1" x14ac:dyDescent="0.2">
      <c r="A23" s="16" t="s">
        <v>97</v>
      </c>
      <c r="B23" s="17">
        <v>51344.85</v>
      </c>
      <c r="C23" s="17">
        <v>8258.18</v>
      </c>
      <c r="D23" s="17">
        <v>675.12</v>
      </c>
      <c r="E23" s="17">
        <v>6682.65</v>
      </c>
      <c r="F23" s="17">
        <v>1359.32</v>
      </c>
      <c r="G23" s="17"/>
      <c r="H23" s="17">
        <v>43.03</v>
      </c>
      <c r="I23" s="17">
        <v>146.29</v>
      </c>
      <c r="J23" s="17">
        <v>16.489999999999998</v>
      </c>
      <c r="K23" s="17">
        <v>6.63</v>
      </c>
      <c r="L23" s="17"/>
      <c r="M23" s="17"/>
      <c r="N23" s="17">
        <v>31.72</v>
      </c>
      <c r="O23" s="17">
        <v>11.84</v>
      </c>
      <c r="P23" s="17">
        <v>6.65</v>
      </c>
      <c r="Q23" s="17">
        <v>2.2200000000000002</v>
      </c>
      <c r="R23" s="17">
        <v>0.09</v>
      </c>
      <c r="S23" s="17">
        <v>68.39</v>
      </c>
      <c r="T23" s="17">
        <v>1.1499999999999999</v>
      </c>
      <c r="U23" s="17">
        <v>28.09</v>
      </c>
      <c r="V23" s="17">
        <v>14.28</v>
      </c>
      <c r="W23" s="17">
        <v>28.84</v>
      </c>
      <c r="X23" s="17">
        <v>6.92</v>
      </c>
      <c r="Y23" s="17">
        <v>1.6</v>
      </c>
      <c r="Z23" s="17">
        <v>105.08</v>
      </c>
      <c r="AA23" s="17">
        <v>0</v>
      </c>
      <c r="AB23" s="17">
        <v>57.04</v>
      </c>
      <c r="AC23" s="17">
        <v>26.81</v>
      </c>
      <c r="AD23" s="17">
        <v>0.67</v>
      </c>
      <c r="AE23" s="17">
        <v>16.66</v>
      </c>
      <c r="AF23" s="17">
        <v>12.99</v>
      </c>
      <c r="AG23" s="17">
        <v>0.13</v>
      </c>
      <c r="AH23" s="17">
        <v>0.61</v>
      </c>
      <c r="AI23" s="17">
        <v>0.02</v>
      </c>
      <c r="AJ23" s="17">
        <v>0.15</v>
      </c>
      <c r="AK23" s="17">
        <v>0.01</v>
      </c>
      <c r="AL23" s="17"/>
      <c r="AM23" s="17">
        <v>59268.95</v>
      </c>
      <c r="AN23" s="17"/>
      <c r="AO23" s="17">
        <v>141.84</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128365.30999999998</v>
      </c>
    </row>
    <row r="24" spans="1:82" s="9" customFormat="1" ht="13.5" customHeight="1" x14ac:dyDescent="0.2">
      <c r="A24" s="19" t="s">
        <v>82</v>
      </c>
      <c r="B24" s="21">
        <f>B22+B23</f>
        <v>51344.85</v>
      </c>
      <c r="C24" s="21">
        <f>C22+C23</f>
        <v>8258.18</v>
      </c>
      <c r="D24" s="21">
        <f>D22+D23</f>
        <v>675.12</v>
      </c>
      <c r="E24" s="21">
        <f>E22+E23</f>
        <v>6682.65</v>
      </c>
      <c r="F24" s="21">
        <f>F22+F23</f>
        <v>1359.32</v>
      </c>
      <c r="G24" s="21"/>
      <c r="H24" s="21">
        <f>H22+H23</f>
        <v>43.03</v>
      </c>
      <c r="I24" s="21">
        <f t="shared" ref="I24:K24" si="55">I22+I23</f>
        <v>159.06</v>
      </c>
      <c r="J24" s="21">
        <f t="shared" si="55"/>
        <v>19.2</v>
      </c>
      <c r="K24" s="21">
        <f t="shared" si="55"/>
        <v>6.63</v>
      </c>
      <c r="L24" s="21"/>
      <c r="M24" s="21"/>
      <c r="N24" s="21">
        <f t="shared" ref="N24:AK24" si="56">N22+N23</f>
        <v>59.25</v>
      </c>
      <c r="O24" s="21">
        <f t="shared" si="56"/>
        <v>13.42</v>
      </c>
      <c r="P24" s="21">
        <f t="shared" si="56"/>
        <v>12.52</v>
      </c>
      <c r="Q24" s="21">
        <f t="shared" si="56"/>
        <v>5.3800000000000008</v>
      </c>
      <c r="R24" s="21">
        <f t="shared" si="56"/>
        <v>2.19</v>
      </c>
      <c r="S24" s="21">
        <f t="shared" si="56"/>
        <v>68.92</v>
      </c>
      <c r="T24" s="21">
        <f t="shared" si="56"/>
        <v>1.65</v>
      </c>
      <c r="U24" s="21">
        <f t="shared" si="56"/>
        <v>30.84</v>
      </c>
      <c r="V24" s="21">
        <f t="shared" si="56"/>
        <v>22.46</v>
      </c>
      <c r="W24" s="21">
        <f t="shared" si="56"/>
        <v>44.6</v>
      </c>
      <c r="X24" s="21">
        <f t="shared" si="56"/>
        <v>9.92</v>
      </c>
      <c r="Y24" s="21">
        <f t="shared" si="56"/>
        <v>2.58</v>
      </c>
      <c r="Z24" s="21">
        <f t="shared" si="56"/>
        <v>109.85</v>
      </c>
      <c r="AA24" s="21">
        <f t="shared" si="56"/>
        <v>0.13</v>
      </c>
      <c r="AB24" s="21">
        <f t="shared" si="56"/>
        <v>68.14</v>
      </c>
      <c r="AC24" s="21">
        <f t="shared" si="56"/>
        <v>43.8</v>
      </c>
      <c r="AD24" s="21">
        <f t="shared" si="56"/>
        <v>3.57</v>
      </c>
      <c r="AE24" s="21">
        <f t="shared" si="56"/>
        <v>23.5</v>
      </c>
      <c r="AF24" s="21">
        <f t="shared" si="56"/>
        <v>16.72</v>
      </c>
      <c r="AG24" s="21">
        <f t="shared" si="56"/>
        <v>1.5099999999999998</v>
      </c>
      <c r="AH24" s="21">
        <f t="shared" si="56"/>
        <v>2.9</v>
      </c>
      <c r="AI24" s="21">
        <f t="shared" si="56"/>
        <v>0.6</v>
      </c>
      <c r="AJ24" s="21">
        <f t="shared" si="56"/>
        <v>1.21</v>
      </c>
      <c r="AK24" s="21">
        <f t="shared" si="56"/>
        <v>0.29000000000000004</v>
      </c>
      <c r="AL24" s="21"/>
      <c r="AM24" s="21">
        <f t="shared" ref="AM24:AO24" si="57">AM22+AM23</f>
        <v>59268.95</v>
      </c>
      <c r="AN24" s="21"/>
      <c r="AO24" s="21">
        <f t="shared" si="57"/>
        <v>141.84</v>
      </c>
      <c r="AP24" s="21"/>
      <c r="AQ24" s="21"/>
      <c r="AR24" s="21"/>
      <c r="AS24" s="21">
        <f t="shared" ref="AS24:BW24" si="58">AS22+AS23</f>
        <v>1.46</v>
      </c>
      <c r="AT24" s="21">
        <f t="shared" si="58"/>
        <v>4.38</v>
      </c>
      <c r="AU24" s="21">
        <f t="shared" si="58"/>
        <v>0</v>
      </c>
      <c r="AV24" s="21"/>
      <c r="AW24" s="21">
        <f t="shared" si="58"/>
        <v>91.99</v>
      </c>
      <c r="AX24" s="21">
        <f t="shared" si="58"/>
        <v>6.57</v>
      </c>
      <c r="AY24" s="21">
        <f t="shared" si="58"/>
        <v>0.73</v>
      </c>
      <c r="AZ24" s="21">
        <f t="shared" si="58"/>
        <v>0</v>
      </c>
      <c r="BA24" s="21">
        <f t="shared" si="58"/>
        <v>0.73</v>
      </c>
      <c r="BB24" s="21">
        <f t="shared" si="58"/>
        <v>5.84</v>
      </c>
      <c r="BC24" s="21">
        <f t="shared" si="58"/>
        <v>0</v>
      </c>
      <c r="BD24" s="21">
        <f t="shared" si="58"/>
        <v>47.46</v>
      </c>
      <c r="BE24" s="21"/>
      <c r="BF24" s="21">
        <f t="shared" si="58"/>
        <v>21.17</v>
      </c>
      <c r="BG24" s="21"/>
      <c r="BH24" s="21">
        <f t="shared" si="58"/>
        <v>56.95</v>
      </c>
      <c r="BI24" s="21"/>
      <c r="BJ24" s="21">
        <f t="shared" si="58"/>
        <v>6.57</v>
      </c>
      <c r="BK24" s="21"/>
      <c r="BL24" s="21">
        <f t="shared" si="58"/>
        <v>40.880000000000003</v>
      </c>
      <c r="BM24" s="21">
        <f t="shared" si="58"/>
        <v>5.84</v>
      </c>
      <c r="BN24" s="21"/>
      <c r="BO24" s="21">
        <f t="shared" si="58"/>
        <v>158.43</v>
      </c>
      <c r="BP24" s="21">
        <f t="shared" si="58"/>
        <v>47.46</v>
      </c>
      <c r="BQ24" s="21">
        <f t="shared" si="58"/>
        <v>2.92</v>
      </c>
      <c r="BR24" s="21">
        <f t="shared" si="58"/>
        <v>11.68</v>
      </c>
      <c r="BS24" s="21"/>
      <c r="BT24" s="21">
        <f t="shared" si="58"/>
        <v>25.55</v>
      </c>
      <c r="BU24" s="21">
        <f t="shared" si="58"/>
        <v>0</v>
      </c>
      <c r="BV24" s="21"/>
      <c r="BW24" s="21">
        <f t="shared" si="58"/>
        <v>2389.69</v>
      </c>
      <c r="BX24" s="21"/>
      <c r="BY24" s="34"/>
      <c r="BZ24" s="34"/>
      <c r="CA24" s="34"/>
      <c r="CB24" s="34"/>
      <c r="CC24" s="139">
        <v>131431.08000000005</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f>H28</f>
        <v>12.82</v>
      </c>
      <c r="I26" s="80">
        <f t="shared" ref="I26:J26" si="59">I28</f>
        <v>124.49</v>
      </c>
      <c r="J26" s="80">
        <f t="shared" si="59"/>
        <v>18.73</v>
      </c>
      <c r="K26" s="80"/>
      <c r="L26" s="80"/>
      <c r="M26" s="80"/>
      <c r="N26" s="80">
        <f>N28</f>
        <v>43.6</v>
      </c>
      <c r="O26" s="80">
        <f t="shared" ref="O26:AK26" si="60">O28</f>
        <v>5.09</v>
      </c>
      <c r="P26" s="80">
        <f t="shared" si="60"/>
        <v>9.0500000000000007</v>
      </c>
      <c r="Q26" s="80">
        <f t="shared" si="60"/>
        <v>1.86</v>
      </c>
      <c r="R26" s="80">
        <f t="shared" si="60"/>
        <v>0.85</v>
      </c>
      <c r="S26" s="80">
        <f t="shared" si="60"/>
        <v>68.819999999999993</v>
      </c>
      <c r="T26" s="80">
        <f t="shared" si="60"/>
        <v>0.79</v>
      </c>
      <c r="U26" s="80">
        <f t="shared" si="60"/>
        <v>7.63</v>
      </c>
      <c r="V26" s="80">
        <f t="shared" si="60"/>
        <v>10.71</v>
      </c>
      <c r="W26" s="80">
        <f t="shared" si="60"/>
        <v>18.66</v>
      </c>
      <c r="X26" s="80">
        <f t="shared" si="60"/>
        <v>2.84</v>
      </c>
      <c r="Y26" s="80">
        <f t="shared" si="60"/>
        <v>0.56999999999999995</v>
      </c>
      <c r="Z26" s="80">
        <f t="shared" si="60"/>
        <v>101.44</v>
      </c>
      <c r="AA26" s="80">
        <f t="shared" si="60"/>
        <v>0.01</v>
      </c>
      <c r="AB26" s="80">
        <f t="shared" si="60"/>
        <v>40.479999999999997</v>
      </c>
      <c r="AC26" s="80">
        <f t="shared" si="60"/>
        <v>22.78</v>
      </c>
      <c r="AD26" s="80">
        <f t="shared" si="60"/>
        <v>0.59</v>
      </c>
      <c r="AE26" s="80">
        <f t="shared" si="60"/>
        <v>9.68</v>
      </c>
      <c r="AF26" s="80">
        <f t="shared" si="60"/>
        <v>14.4</v>
      </c>
      <c r="AG26" s="80">
        <f t="shared" si="60"/>
        <v>0.59</v>
      </c>
      <c r="AH26" s="80">
        <f t="shared" si="60"/>
        <v>1.2</v>
      </c>
      <c r="AI26" s="80">
        <f t="shared" si="60"/>
        <v>0.34</v>
      </c>
      <c r="AJ26" s="80">
        <f t="shared" si="60"/>
        <v>0.31</v>
      </c>
      <c r="AK26" s="80">
        <f t="shared" si="60"/>
        <v>0.03</v>
      </c>
      <c r="AL26" s="80"/>
      <c r="AM26" s="80"/>
      <c r="AN26" s="80"/>
      <c r="AO26" s="80"/>
      <c r="AP26" s="80">
        <f>AP27</f>
        <v>2050.1800000000003</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2568.5400000000004</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f>SUM('Cuadro 5'!B27:BW27)</f>
        <v>2050.1800000000003</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2050.1800000000003</v>
      </c>
    </row>
    <row r="28" spans="1:82" s="9" customFormat="1" ht="13.5" customHeight="1" x14ac:dyDescent="0.2">
      <c r="A28" s="27" t="s">
        <v>85</v>
      </c>
      <c r="B28" s="24"/>
      <c r="C28" s="24"/>
      <c r="D28" s="24"/>
      <c r="E28" s="24"/>
      <c r="F28" s="24"/>
      <c r="G28" s="24"/>
      <c r="H28" s="24">
        <v>12.82</v>
      </c>
      <c r="I28" s="24">
        <v>124.49</v>
      </c>
      <c r="J28" s="24">
        <v>18.73</v>
      </c>
      <c r="K28" s="24"/>
      <c r="L28" s="24"/>
      <c r="M28" s="24"/>
      <c r="N28" s="24">
        <v>43.6</v>
      </c>
      <c r="O28" s="24">
        <v>5.09</v>
      </c>
      <c r="P28" s="24">
        <v>9.0500000000000007</v>
      </c>
      <c r="Q28" s="24">
        <v>1.86</v>
      </c>
      <c r="R28" s="24">
        <v>0.85</v>
      </c>
      <c r="S28" s="24">
        <v>68.819999999999993</v>
      </c>
      <c r="T28" s="24">
        <v>0.79</v>
      </c>
      <c r="U28" s="24">
        <v>7.63</v>
      </c>
      <c r="V28" s="24">
        <v>10.71</v>
      </c>
      <c r="W28" s="24">
        <v>18.66</v>
      </c>
      <c r="X28" s="24">
        <v>2.84</v>
      </c>
      <c r="Y28" s="24">
        <v>0.56999999999999995</v>
      </c>
      <c r="Z28" s="24">
        <v>101.44</v>
      </c>
      <c r="AA28" s="24">
        <v>0.01</v>
      </c>
      <c r="AB28" s="24">
        <v>40.479999999999997</v>
      </c>
      <c r="AC28" s="24">
        <v>22.78</v>
      </c>
      <c r="AD28" s="24">
        <v>0.59</v>
      </c>
      <c r="AE28" s="24">
        <v>9.68</v>
      </c>
      <c r="AF28" s="24">
        <v>14.4</v>
      </c>
      <c r="AG28" s="24">
        <v>0.59</v>
      </c>
      <c r="AH28" s="24">
        <v>1.2</v>
      </c>
      <c r="AI28" s="24">
        <v>0.34</v>
      </c>
      <c r="AJ28" s="24">
        <v>0.31</v>
      </c>
      <c r="AK28" s="24">
        <v>0.03</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518.36</v>
      </c>
    </row>
    <row r="29" spans="1:82" s="9" customFormat="1" ht="13.5" customHeight="1" x14ac:dyDescent="0.2">
      <c r="A29" s="26" t="s">
        <v>99</v>
      </c>
      <c r="B29" s="51"/>
      <c r="C29" s="51"/>
      <c r="D29" s="51"/>
      <c r="E29" s="51"/>
      <c r="F29" s="51"/>
      <c r="G29" s="51"/>
      <c r="H29" s="51">
        <f>H31</f>
        <v>15.85</v>
      </c>
      <c r="I29" s="51">
        <f t="shared" ref="I29:J29" si="61">I31</f>
        <v>124.15</v>
      </c>
      <c r="J29" s="51">
        <f t="shared" si="61"/>
        <v>16.38</v>
      </c>
      <c r="K29" s="51"/>
      <c r="L29" s="51"/>
      <c r="M29" s="51"/>
      <c r="N29" s="51">
        <f>N31</f>
        <v>3.13</v>
      </c>
      <c r="O29" s="51">
        <f t="shared" ref="O29:AK29" si="62">O31</f>
        <v>13.94</v>
      </c>
      <c r="P29" s="51">
        <f t="shared" si="62"/>
        <v>1.43</v>
      </c>
      <c r="Q29" s="51">
        <f t="shared" si="62"/>
        <v>0.21</v>
      </c>
      <c r="R29" s="51">
        <f t="shared" si="62"/>
        <v>0.04</v>
      </c>
      <c r="S29" s="51">
        <f t="shared" si="62"/>
        <v>805.6</v>
      </c>
      <c r="T29" s="51">
        <f t="shared" si="62"/>
        <v>0.01</v>
      </c>
      <c r="U29" s="51">
        <f t="shared" si="62"/>
        <v>2.61</v>
      </c>
      <c r="V29" s="51">
        <f t="shared" si="62"/>
        <v>1.51</v>
      </c>
      <c r="W29" s="51">
        <f t="shared" si="62"/>
        <v>6.7</v>
      </c>
      <c r="X29" s="51">
        <f t="shared" si="62"/>
        <v>0.48</v>
      </c>
      <c r="Y29" s="51">
        <f t="shared" si="62"/>
        <v>0.99</v>
      </c>
      <c r="Z29" s="51">
        <f t="shared" si="62"/>
        <v>33.1</v>
      </c>
      <c r="AA29" s="51">
        <f t="shared" si="62"/>
        <v>0</v>
      </c>
      <c r="AB29" s="51">
        <f t="shared" si="62"/>
        <v>34.81</v>
      </c>
      <c r="AC29" s="51">
        <f t="shared" si="62"/>
        <v>10.11</v>
      </c>
      <c r="AD29" s="51">
        <f t="shared" si="62"/>
        <v>0.46</v>
      </c>
      <c r="AE29" s="51">
        <f t="shared" si="62"/>
        <v>14.32</v>
      </c>
      <c r="AF29" s="51">
        <f t="shared" si="62"/>
        <v>217.88</v>
      </c>
      <c r="AG29" s="51">
        <f t="shared" si="62"/>
        <v>0.61</v>
      </c>
      <c r="AH29" s="51">
        <f t="shared" si="62"/>
        <v>0.28999999999999998</v>
      </c>
      <c r="AI29" s="51">
        <f t="shared" si="62"/>
        <v>7.0000000000000007E-2</v>
      </c>
      <c r="AJ29" s="51">
        <f t="shared" si="62"/>
        <v>0.02</v>
      </c>
      <c r="AK29" s="51">
        <f t="shared" si="62"/>
        <v>0</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1304.6999999999998</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15.85</v>
      </c>
      <c r="I31" s="17">
        <v>124.15</v>
      </c>
      <c r="J31" s="17">
        <v>16.38</v>
      </c>
      <c r="K31" s="17"/>
      <c r="L31" s="17"/>
      <c r="M31" s="17"/>
      <c r="N31" s="17">
        <v>3.13</v>
      </c>
      <c r="O31" s="17">
        <v>13.94</v>
      </c>
      <c r="P31" s="17">
        <v>1.43</v>
      </c>
      <c r="Q31" s="17">
        <v>0.21</v>
      </c>
      <c r="R31" s="17">
        <v>0.04</v>
      </c>
      <c r="S31" s="17">
        <v>805.6</v>
      </c>
      <c r="T31" s="17">
        <v>0.01</v>
      </c>
      <c r="U31" s="17">
        <v>2.61</v>
      </c>
      <c r="V31" s="17">
        <v>1.51</v>
      </c>
      <c r="W31" s="17">
        <v>6.7</v>
      </c>
      <c r="X31" s="17">
        <v>0.48</v>
      </c>
      <c r="Y31" s="17">
        <v>0.99</v>
      </c>
      <c r="Z31" s="17">
        <v>33.1</v>
      </c>
      <c r="AA31" s="17">
        <v>0</v>
      </c>
      <c r="AB31" s="17">
        <v>34.81</v>
      </c>
      <c r="AC31" s="17">
        <v>10.11</v>
      </c>
      <c r="AD31" s="17">
        <v>0.46</v>
      </c>
      <c r="AE31" s="17">
        <v>14.32</v>
      </c>
      <c r="AF31" s="17">
        <v>217.88</v>
      </c>
      <c r="AG31" s="17">
        <v>0.61</v>
      </c>
      <c r="AH31" s="17">
        <v>0.28999999999999998</v>
      </c>
      <c r="AI31" s="17">
        <v>7.0000000000000007E-2</v>
      </c>
      <c r="AJ31" s="17">
        <v>0.02</v>
      </c>
      <c r="AK31" s="17">
        <v>0</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1304.6999999999998</v>
      </c>
    </row>
    <row r="32" spans="1:82" s="9" customFormat="1" ht="13.5" customHeight="1" x14ac:dyDescent="0.2">
      <c r="A32" s="19" t="s">
        <v>87</v>
      </c>
      <c r="B32" s="21"/>
      <c r="C32" s="21"/>
      <c r="D32" s="21"/>
      <c r="E32" s="21"/>
      <c r="F32" s="21"/>
      <c r="G32" s="21"/>
      <c r="H32" s="21">
        <f>H29+H26</f>
        <v>28.67</v>
      </c>
      <c r="I32" s="21">
        <f t="shared" ref="I32:J32" si="63">I29+I26</f>
        <v>248.64</v>
      </c>
      <c r="J32" s="21">
        <f t="shared" si="63"/>
        <v>35.11</v>
      </c>
      <c r="K32" s="21"/>
      <c r="L32" s="21"/>
      <c r="M32" s="21"/>
      <c r="N32" s="21">
        <f t="shared" ref="N32:AK32" si="64">N29+N26</f>
        <v>46.730000000000004</v>
      </c>
      <c r="O32" s="21">
        <f t="shared" si="64"/>
        <v>19.03</v>
      </c>
      <c r="P32" s="21">
        <f t="shared" si="64"/>
        <v>10.48</v>
      </c>
      <c r="Q32" s="21">
        <f t="shared" si="64"/>
        <v>2.0700000000000003</v>
      </c>
      <c r="R32" s="21">
        <f t="shared" si="64"/>
        <v>0.89</v>
      </c>
      <c r="S32" s="21">
        <f t="shared" si="64"/>
        <v>874.42000000000007</v>
      </c>
      <c r="T32" s="21">
        <f t="shared" si="64"/>
        <v>0.8</v>
      </c>
      <c r="U32" s="21">
        <f t="shared" si="64"/>
        <v>10.24</v>
      </c>
      <c r="V32" s="21">
        <f t="shared" si="64"/>
        <v>12.22</v>
      </c>
      <c r="W32" s="21">
        <f t="shared" si="64"/>
        <v>25.36</v>
      </c>
      <c r="X32" s="21">
        <f t="shared" si="64"/>
        <v>3.32</v>
      </c>
      <c r="Y32" s="21">
        <f t="shared" si="64"/>
        <v>1.56</v>
      </c>
      <c r="Z32" s="21">
        <f t="shared" si="64"/>
        <v>134.54</v>
      </c>
      <c r="AA32" s="21">
        <f t="shared" si="64"/>
        <v>0.01</v>
      </c>
      <c r="AB32" s="21">
        <f t="shared" si="64"/>
        <v>75.289999999999992</v>
      </c>
      <c r="AC32" s="21">
        <f t="shared" si="64"/>
        <v>32.89</v>
      </c>
      <c r="AD32" s="21">
        <f t="shared" si="64"/>
        <v>1.05</v>
      </c>
      <c r="AE32" s="21">
        <f t="shared" si="64"/>
        <v>24</v>
      </c>
      <c r="AF32" s="21">
        <f t="shared" si="64"/>
        <v>232.28</v>
      </c>
      <c r="AG32" s="21">
        <f t="shared" si="64"/>
        <v>1.2</v>
      </c>
      <c r="AH32" s="21">
        <f t="shared" si="64"/>
        <v>1.49</v>
      </c>
      <c r="AI32" s="21">
        <f t="shared" si="64"/>
        <v>0.41000000000000003</v>
      </c>
      <c r="AJ32" s="21">
        <f t="shared" si="64"/>
        <v>0.33</v>
      </c>
      <c r="AK32" s="21">
        <f t="shared" si="64"/>
        <v>0.03</v>
      </c>
      <c r="AL32" s="21"/>
      <c r="AM32" s="21"/>
      <c r="AN32" s="21"/>
      <c r="AO32" s="21"/>
      <c r="AP32" s="21">
        <f>AP26</f>
        <v>2050.1800000000003</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3873.2400000000002</v>
      </c>
    </row>
    <row r="33" spans="1:83"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3"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130017.01000000001</v>
      </c>
      <c r="CB34" s="80"/>
      <c r="CC34" s="148">
        <v>130017.01000000001</v>
      </c>
    </row>
    <row r="35" spans="1:83"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3"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3"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130017.01000000001</v>
      </c>
      <c r="CB37" s="63"/>
      <c r="CC37" s="152">
        <v>130017.01000000001</v>
      </c>
    </row>
    <row r="38" spans="1:83"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3"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3"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3"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3" s="9" customFormat="1" ht="13.5" customHeight="1" x14ac:dyDescent="0.2">
      <c r="A42" s="22" t="s">
        <v>192</v>
      </c>
      <c r="B42" s="29">
        <f>B20+B24+B32+B37</f>
        <v>102689.7</v>
      </c>
      <c r="C42" s="29">
        <f t="shared" ref="C42:F42" si="65">C20+C24+C32+C37</f>
        <v>16516.36</v>
      </c>
      <c r="D42" s="29">
        <f t="shared" si="65"/>
        <v>1350.2399999999998</v>
      </c>
      <c r="E42" s="29">
        <f t="shared" si="65"/>
        <v>13365.3</v>
      </c>
      <c r="F42" s="29">
        <f t="shared" si="65"/>
        <v>2718.64</v>
      </c>
      <c r="G42" s="29"/>
      <c r="H42" s="29">
        <f t="shared" ref="H42:K42" si="66">H20+H24+H32+H37</f>
        <v>114.74</v>
      </c>
      <c r="I42" s="29">
        <f t="shared" si="66"/>
        <v>553.99</v>
      </c>
      <c r="J42" s="29">
        <f t="shared" si="66"/>
        <v>70.8</v>
      </c>
      <c r="K42" s="29">
        <f t="shared" si="66"/>
        <v>13.26</v>
      </c>
      <c r="L42" s="29"/>
      <c r="M42" s="29"/>
      <c r="N42" s="29">
        <f t="shared" ref="N42:AP42" si="67">N20+N24+N32+N37</f>
        <v>137.69999999999999</v>
      </c>
      <c r="O42" s="29">
        <f t="shared" si="67"/>
        <v>44.29</v>
      </c>
      <c r="P42" s="29">
        <f t="shared" si="67"/>
        <v>29.650000000000002</v>
      </c>
      <c r="Q42" s="29">
        <f t="shared" si="67"/>
        <v>9.6700000000000017</v>
      </c>
      <c r="R42" s="29">
        <f t="shared" si="67"/>
        <v>3.17</v>
      </c>
      <c r="S42" s="29">
        <f t="shared" si="67"/>
        <v>1011.73</v>
      </c>
      <c r="T42" s="29">
        <f t="shared" si="67"/>
        <v>3.5999999999999996</v>
      </c>
      <c r="U42" s="29">
        <f t="shared" si="67"/>
        <v>69.16</v>
      </c>
      <c r="V42" s="29">
        <f t="shared" si="67"/>
        <v>48.96</v>
      </c>
      <c r="W42" s="29">
        <f t="shared" si="67"/>
        <v>98.8</v>
      </c>
      <c r="X42" s="29">
        <f t="shared" si="67"/>
        <v>20.16</v>
      </c>
      <c r="Y42" s="29">
        <f t="shared" si="67"/>
        <v>5.75</v>
      </c>
      <c r="Z42" s="29">
        <f t="shared" si="67"/>
        <v>349.47</v>
      </c>
      <c r="AA42" s="29">
        <f t="shared" si="67"/>
        <v>0.14000000000000001</v>
      </c>
      <c r="AB42" s="29">
        <f t="shared" si="67"/>
        <v>200.48</v>
      </c>
      <c r="AC42" s="29">
        <f t="shared" si="67"/>
        <v>103.5</v>
      </c>
      <c r="AD42" s="29">
        <f t="shared" si="67"/>
        <v>5.29</v>
      </c>
      <c r="AE42" s="29">
        <f t="shared" si="67"/>
        <v>64.16</v>
      </c>
      <c r="AF42" s="29">
        <f t="shared" si="67"/>
        <v>262</v>
      </c>
      <c r="AG42" s="29">
        <f t="shared" si="67"/>
        <v>2.84</v>
      </c>
      <c r="AH42" s="29">
        <f t="shared" si="67"/>
        <v>5</v>
      </c>
      <c r="AI42" s="29">
        <f t="shared" si="67"/>
        <v>1.03</v>
      </c>
      <c r="AJ42" s="29">
        <f t="shared" si="67"/>
        <v>1.69</v>
      </c>
      <c r="AK42" s="29">
        <f t="shared" si="67"/>
        <v>0.32000000000000006</v>
      </c>
      <c r="AL42" s="29"/>
      <c r="AM42" s="29">
        <f t="shared" si="67"/>
        <v>118537.9</v>
      </c>
      <c r="AN42" s="29"/>
      <c r="AO42" s="29">
        <f t="shared" si="67"/>
        <v>3431.36</v>
      </c>
      <c r="AP42" s="29">
        <f t="shared" si="67"/>
        <v>2050.1800000000003</v>
      </c>
      <c r="AQ42" s="29"/>
      <c r="AR42" s="29"/>
      <c r="AS42" s="29">
        <f t="shared" ref="AS42:BW42" si="68">AS20+AS24+AS32+AS37</f>
        <v>1.46</v>
      </c>
      <c r="AT42" s="29">
        <f t="shared" si="68"/>
        <v>4.38</v>
      </c>
      <c r="AU42" s="29">
        <f t="shared" si="68"/>
        <v>0</v>
      </c>
      <c r="AV42" s="29"/>
      <c r="AW42" s="29">
        <f t="shared" si="68"/>
        <v>91.99</v>
      </c>
      <c r="AX42" s="29">
        <f t="shared" si="68"/>
        <v>6.57</v>
      </c>
      <c r="AY42" s="29">
        <f t="shared" si="68"/>
        <v>0.73</v>
      </c>
      <c r="AZ42" s="29">
        <f t="shared" si="68"/>
        <v>0</v>
      </c>
      <c r="BA42" s="29">
        <f t="shared" si="68"/>
        <v>0.73</v>
      </c>
      <c r="BB42" s="29">
        <f t="shared" si="68"/>
        <v>5.84</v>
      </c>
      <c r="BC42" s="29">
        <f t="shared" si="68"/>
        <v>0</v>
      </c>
      <c r="BD42" s="29">
        <f t="shared" si="68"/>
        <v>47.46</v>
      </c>
      <c r="BE42" s="29"/>
      <c r="BF42" s="29">
        <f t="shared" si="68"/>
        <v>21.17</v>
      </c>
      <c r="BG42" s="29"/>
      <c r="BH42" s="29">
        <f t="shared" si="68"/>
        <v>56.95</v>
      </c>
      <c r="BI42" s="29"/>
      <c r="BJ42" s="29">
        <f t="shared" si="68"/>
        <v>6.57</v>
      </c>
      <c r="BK42" s="29"/>
      <c r="BL42" s="29">
        <f t="shared" si="68"/>
        <v>40.880000000000003</v>
      </c>
      <c r="BM42" s="29">
        <f t="shared" si="68"/>
        <v>5.84</v>
      </c>
      <c r="BN42" s="29"/>
      <c r="BO42" s="29">
        <f t="shared" si="68"/>
        <v>158.43</v>
      </c>
      <c r="BP42" s="29">
        <f t="shared" si="68"/>
        <v>47.46</v>
      </c>
      <c r="BQ42" s="29">
        <f t="shared" si="68"/>
        <v>2.92</v>
      </c>
      <c r="BR42" s="29">
        <f t="shared" si="68"/>
        <v>11.68</v>
      </c>
      <c r="BS42" s="29"/>
      <c r="BT42" s="29">
        <f t="shared" si="68"/>
        <v>25.55</v>
      </c>
      <c r="BU42" s="29">
        <f t="shared" si="68"/>
        <v>0</v>
      </c>
      <c r="BV42" s="29"/>
      <c r="BW42" s="29">
        <f t="shared" si="68"/>
        <v>2389.69</v>
      </c>
      <c r="BX42" s="29"/>
      <c r="BY42" s="29"/>
      <c r="BZ42" s="29"/>
      <c r="CA42" s="29">
        <v>130017.01000000001</v>
      </c>
      <c r="CB42" s="29"/>
      <c r="CC42" s="149">
        <v>396834.34000000014</v>
      </c>
      <c r="CD42" s="94"/>
      <c r="CE42" s="133"/>
    </row>
    <row r="43" spans="1:83"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3"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3" s="10" customFormat="1" ht="12" customHeight="1" x14ac:dyDescent="0.2">
      <c r="A45" s="126" t="s">
        <v>260</v>
      </c>
      <c r="B45" s="125"/>
      <c r="C45" s="125"/>
      <c r="D45" s="125"/>
      <c r="E45" s="125"/>
      <c r="F45" s="125"/>
      <c r="G45" s="125"/>
      <c r="H45" s="125"/>
      <c r="I45" s="125"/>
      <c r="CC45" s="115"/>
    </row>
    <row r="46" spans="1:83" s="10" customFormat="1" ht="12" x14ac:dyDescent="0.2">
      <c r="A46" s="197" t="s">
        <v>261</v>
      </c>
      <c r="B46" s="174"/>
      <c r="C46" s="174"/>
      <c r="D46" s="174"/>
      <c r="E46" s="174"/>
      <c r="F46" s="174"/>
      <c r="G46" s="174"/>
      <c r="H46" s="174"/>
      <c r="I46" s="174"/>
      <c r="CC46" s="115"/>
    </row>
    <row r="47" spans="1:83" s="10" customFormat="1" ht="12" x14ac:dyDescent="0.2">
      <c r="A47" s="173" t="s">
        <v>259</v>
      </c>
      <c r="B47" s="174"/>
      <c r="C47" s="174"/>
      <c r="D47" s="174"/>
      <c r="E47" s="174"/>
      <c r="F47" s="174"/>
      <c r="G47" s="174"/>
      <c r="H47" s="174"/>
      <c r="I47" s="174"/>
      <c r="CC47" s="115"/>
    </row>
    <row r="48" spans="1:83"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 ref="BY8:BY9"/>
    <mergeCell ref="A1:I2"/>
    <mergeCell ref="A3:I4"/>
    <mergeCell ref="A5:I5"/>
    <mergeCell ref="A7:A10"/>
    <mergeCell ref="B7:BU7"/>
  </mergeCells>
  <hyperlinks>
    <hyperlink ref="CC5" location="Índice!A1" display="Ìndice" xr:uid="{B85E5CBA-E21F-4DD0-B820-889C05056DBD}"/>
  </hyperlinks>
  <printOptions horizontalCentered="1" verticalCentered="1"/>
  <pageMargins left="0.75000000000000011" right="0.75000000000000011"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C129-5AA3-4A52-8544-C930B1812794}">
  <sheetPr>
    <pageSetUpPr fitToPage="1"/>
  </sheetPr>
  <dimension ref="A1:CD9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42578125" style="1" customWidth="1"/>
    <col min="59" max="59" width="1.7109375" style="1" customWidth="1"/>
    <col min="60" max="60" width="14.28515625" style="1" customWidth="1"/>
    <col min="61" max="61" width="1.7109375" style="1" customWidth="1"/>
    <col min="62" max="62" width="12.140625" style="1" customWidth="1"/>
    <col min="63" max="63" width="1.7109375" style="1" customWidth="1"/>
    <col min="64" max="65" width="12" style="1" customWidth="1"/>
    <col min="66" max="66" width="1.7109375" style="1" customWidth="1"/>
    <col min="67" max="70" width="12" style="1" customWidth="1"/>
    <col min="71" max="71" width="1.7109375" style="1" customWidth="1"/>
    <col min="72" max="73" width="12.140625" style="1" customWidth="1"/>
    <col min="74" max="74" width="1.7109375" style="1" customWidth="1"/>
    <col min="75" max="75" width="12.140625" style="1" customWidth="1"/>
    <col min="76" max="76" width="1.7109375" style="1" customWidth="1"/>
    <col min="77" max="77" width="19.28515625" style="1" customWidth="1"/>
    <col min="78" max="78" width="1.7109375" style="1" customWidth="1"/>
    <col min="79" max="79" width="12" style="1" customWidth="1"/>
    <col min="80" max="80" width="1.7109375" style="1" customWidth="1"/>
    <col min="81" max="81" width="12" style="1" customWidth="1"/>
    <col min="82" max="82" width="16.140625" style="1" customWidth="1"/>
    <col min="83"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230</v>
      </c>
      <c r="B5" s="183"/>
      <c r="C5" s="183"/>
      <c r="D5" s="183"/>
      <c r="E5" s="183"/>
      <c r="F5" s="183"/>
      <c r="G5" s="183"/>
      <c r="H5" s="183"/>
      <c r="I5" s="184"/>
      <c r="CC5" s="85" t="s">
        <v>196</v>
      </c>
    </row>
    <row r="6" spans="1:81" s="9" customFormat="1" ht="12" x14ac:dyDescent="0.2"/>
    <row r="7" spans="1:81" s="9" customFormat="1" ht="22.5" customHeight="1" x14ac:dyDescent="0.2">
      <c r="A7" s="177" t="s">
        <v>224</v>
      </c>
      <c r="B7" s="171" t="s">
        <v>225</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24"/>
      <c r="BY7" s="30" t="s">
        <v>193</v>
      </c>
      <c r="BZ7" s="72"/>
      <c r="CA7" s="186" t="s">
        <v>13</v>
      </c>
      <c r="CB7" s="64"/>
      <c r="CC7" s="189" t="s">
        <v>14</v>
      </c>
    </row>
    <row r="8" spans="1:81" s="9" customFormat="1" ht="47.4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3" t="s">
        <v>11</v>
      </c>
      <c r="BX8" s="67"/>
      <c r="BY8" s="195" t="s">
        <v>12</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194"/>
      <c r="BX9" s="68"/>
      <c r="BY9" s="196"/>
      <c r="BZ9" s="69"/>
      <c r="CA9" s="188"/>
      <c r="CB9" s="66"/>
      <c r="CC9" s="191"/>
    </row>
    <row r="10" spans="1:81" s="9" customFormat="1" ht="204.75" hidden="1" customHeight="1" outlineLevel="1" x14ac:dyDescent="0.2">
      <c r="A10" s="179"/>
      <c r="B10" s="75" t="s">
        <v>15</v>
      </c>
      <c r="C10" s="75" t="s">
        <v>187</v>
      </c>
      <c r="D10" s="75" t="s">
        <v>16</v>
      </c>
      <c r="E10" s="75" t="s">
        <v>17</v>
      </c>
      <c r="F10" s="75" t="s">
        <v>18</v>
      </c>
      <c r="G10" s="75"/>
      <c r="H10" s="76" t="s">
        <v>19</v>
      </c>
      <c r="I10" s="76" t="s">
        <v>20</v>
      </c>
      <c r="J10" s="76" t="s">
        <v>21</v>
      </c>
      <c r="K10" s="76" t="s">
        <v>22</v>
      </c>
      <c r="L10" s="76" t="s">
        <v>23</v>
      </c>
      <c r="M10" s="76"/>
      <c r="N10" s="76" t="s">
        <v>24</v>
      </c>
      <c r="O10" s="76" t="s">
        <v>25</v>
      </c>
      <c r="P10" s="76" t="s">
        <v>26</v>
      </c>
      <c r="Q10" s="76" t="s">
        <v>27</v>
      </c>
      <c r="R10" s="76" t="s">
        <v>28</v>
      </c>
      <c r="S10" s="76" t="s">
        <v>29</v>
      </c>
      <c r="T10" s="76" t="s">
        <v>30</v>
      </c>
      <c r="U10" s="77" t="s">
        <v>31</v>
      </c>
      <c r="V10" s="77" t="s">
        <v>32</v>
      </c>
      <c r="W10" s="77" t="s">
        <v>33</v>
      </c>
      <c r="X10" s="77" t="s">
        <v>34</v>
      </c>
      <c r="Y10" s="77" t="s">
        <v>35</v>
      </c>
      <c r="Z10" s="77" t="s">
        <v>36</v>
      </c>
      <c r="AA10" s="77" t="s">
        <v>202</v>
      </c>
      <c r="AB10" s="77" t="s">
        <v>37</v>
      </c>
      <c r="AC10" s="77" t="s">
        <v>38</v>
      </c>
      <c r="AD10" s="77" t="s">
        <v>39</v>
      </c>
      <c r="AE10" s="77" t="s">
        <v>40</v>
      </c>
      <c r="AF10" s="77" t="s">
        <v>41</v>
      </c>
      <c r="AG10" s="77" t="s">
        <v>42</v>
      </c>
      <c r="AH10" s="77" t="s">
        <v>43</v>
      </c>
      <c r="AI10" s="77" t="s">
        <v>44</v>
      </c>
      <c r="AJ10" s="77" t="s">
        <v>45</v>
      </c>
      <c r="AK10" s="77" t="s">
        <v>46</v>
      </c>
      <c r="AL10" s="77"/>
      <c r="AM10" s="77" t="s">
        <v>47</v>
      </c>
      <c r="AN10" s="77" t="s">
        <v>48</v>
      </c>
      <c r="AO10" s="77" t="s">
        <v>49</v>
      </c>
      <c r="AP10" s="77" t="s">
        <v>50</v>
      </c>
      <c r="AQ10" s="77" t="s">
        <v>51</v>
      </c>
      <c r="AR10" s="77"/>
      <c r="AS10" s="77" t="s">
        <v>52</v>
      </c>
      <c r="AT10" s="77" t="s">
        <v>53</v>
      </c>
      <c r="AU10" s="77" t="s">
        <v>54</v>
      </c>
      <c r="AV10" s="77"/>
      <c r="AW10" s="77" t="s">
        <v>55</v>
      </c>
      <c r="AX10" s="77" t="s">
        <v>56</v>
      </c>
      <c r="AY10" s="77" t="s">
        <v>57</v>
      </c>
      <c r="AZ10" s="77" t="s">
        <v>58</v>
      </c>
      <c r="BA10" s="77" t="s">
        <v>59</v>
      </c>
      <c r="BB10" s="77" t="s">
        <v>60</v>
      </c>
      <c r="BC10" s="77" t="s">
        <v>61</v>
      </c>
      <c r="BD10" s="77" t="s">
        <v>62</v>
      </c>
      <c r="BE10" s="77"/>
      <c r="BF10" s="77" t="s">
        <v>63</v>
      </c>
      <c r="BG10" s="77"/>
      <c r="BH10" s="77" t="s">
        <v>64</v>
      </c>
      <c r="BI10" s="77"/>
      <c r="BJ10" s="77" t="s">
        <v>65</v>
      </c>
      <c r="BK10" s="77"/>
      <c r="BL10" s="77" t="s">
        <v>66</v>
      </c>
      <c r="BM10" s="77" t="s">
        <v>67</v>
      </c>
      <c r="BN10" s="77"/>
      <c r="BO10" s="77" t="s">
        <v>68</v>
      </c>
      <c r="BP10" s="77" t="s">
        <v>69</v>
      </c>
      <c r="BQ10" s="77" t="s">
        <v>70</v>
      </c>
      <c r="BR10" s="77" t="s">
        <v>71</v>
      </c>
      <c r="BS10" s="77"/>
      <c r="BT10" s="77" t="s">
        <v>72</v>
      </c>
      <c r="BU10" s="77" t="s">
        <v>73</v>
      </c>
      <c r="BV10" s="77"/>
      <c r="BW10" s="78"/>
      <c r="BX10" s="78"/>
      <c r="BY10" s="78"/>
      <c r="BZ10" s="78"/>
      <c r="CA10" s="78"/>
      <c r="CB10" s="78"/>
      <c r="CC10" s="118"/>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49" t="s">
        <v>74</v>
      </c>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32"/>
      <c r="CB12" s="32"/>
      <c r="CC12" s="120"/>
    </row>
    <row r="13" spans="1:81" s="9" customFormat="1" ht="13.5" customHeight="1" x14ac:dyDescent="0.2">
      <c r="A13" s="40" t="s">
        <v>75</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51">
        <v>134152.45000000001</v>
      </c>
      <c r="CB13" s="51"/>
      <c r="CC13" s="134">
        <v>134152.45000000001</v>
      </c>
    </row>
    <row r="14" spans="1:81" s="9" customFormat="1" ht="13.5" customHeight="1" x14ac:dyDescent="0.2">
      <c r="A14" s="41" t="s">
        <v>188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52">
        <v>77044.240000000005</v>
      </c>
      <c r="CB14" s="52"/>
      <c r="CC14" s="135">
        <v>77044.240000000005</v>
      </c>
    </row>
    <row r="15" spans="1:81" s="9" customFormat="1" ht="13.5" customHeight="1" x14ac:dyDescent="0.2">
      <c r="A15" s="42" t="s">
        <v>189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53">
        <v>984.38000000000011</v>
      </c>
      <c r="CB15" s="53"/>
      <c r="CC15" s="136">
        <v>984.38000000000011</v>
      </c>
    </row>
    <row r="16" spans="1:81" s="9" customFormat="1" ht="13.5" customHeight="1" x14ac:dyDescent="0.2">
      <c r="A16" s="41" t="s">
        <v>219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52">
        <v>56123.83</v>
      </c>
      <c r="CB16" s="52"/>
      <c r="CC16" s="135">
        <v>56123.83</v>
      </c>
    </row>
    <row r="17" spans="1:82" s="9" customFormat="1" ht="13.5" customHeight="1" x14ac:dyDescent="0.2">
      <c r="A17" s="40" t="s">
        <v>76</v>
      </c>
      <c r="B17" s="33"/>
      <c r="C17" s="33"/>
      <c r="D17" s="33"/>
      <c r="E17" s="33"/>
      <c r="F17" s="33"/>
      <c r="G17" s="33"/>
      <c r="H17" s="33"/>
      <c r="I17" s="33"/>
      <c r="J17" s="33"/>
      <c r="K17" s="33"/>
      <c r="L17" s="33"/>
      <c r="M17" s="33"/>
      <c r="N17" s="33"/>
      <c r="O17" s="33"/>
      <c r="P17" s="33"/>
      <c r="Q17" s="33"/>
      <c r="R17" s="33"/>
      <c r="S17" s="33"/>
      <c r="T17" s="33"/>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5">
        <v>46.09999999999998</v>
      </c>
      <c r="CB17" s="55"/>
      <c r="CC17" s="137">
        <v>46.09999999999998</v>
      </c>
    </row>
    <row r="18" spans="1:82" s="9" customFormat="1" ht="13.5" customHeight="1" x14ac:dyDescent="0.2">
      <c r="A18" s="41" t="s">
        <v>77</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52">
        <v>44.479999999999983</v>
      </c>
      <c r="CB18" s="52"/>
      <c r="CC18" s="135">
        <v>44.479999999999983</v>
      </c>
    </row>
    <row r="19" spans="1:82" s="9" customFormat="1" ht="13.5" customHeight="1" x14ac:dyDescent="0.2">
      <c r="A19" s="42" t="s">
        <v>220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56">
        <v>1.62</v>
      </c>
      <c r="CB19" s="56"/>
      <c r="CC19" s="138">
        <v>1.62</v>
      </c>
    </row>
    <row r="20" spans="1:82" s="9" customFormat="1" ht="13.5" customHeight="1" x14ac:dyDescent="0.2">
      <c r="A20" s="43" t="s">
        <v>78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21">
        <v>134198.55000000002</v>
      </c>
      <c r="CB20" s="21"/>
      <c r="CC20" s="139">
        <v>134198.55000000002</v>
      </c>
    </row>
    <row r="21" spans="1:82" s="9" customFormat="1" ht="13.5" customHeight="1" x14ac:dyDescent="0.2">
      <c r="A21" s="44"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45" t="s">
        <v>80</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24">
        <v>3097.89</v>
      </c>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24"/>
      <c r="BZ22" s="24"/>
      <c r="CA22" s="58"/>
      <c r="CB22" s="58"/>
      <c r="CC22" s="141">
        <v>3097.89</v>
      </c>
    </row>
    <row r="23" spans="1:82" s="9" customFormat="1" ht="13.5" customHeight="1" x14ac:dyDescent="0.2">
      <c r="A23" s="46" t="s">
        <v>81</v>
      </c>
      <c r="B23" s="17">
        <v>54537.34</v>
      </c>
      <c r="C23" s="17">
        <v>11223.69</v>
      </c>
      <c r="D23" s="17">
        <v>691.23</v>
      </c>
      <c r="E23" s="17">
        <v>7127.06</v>
      </c>
      <c r="F23" s="17">
        <v>1533.45</v>
      </c>
      <c r="G23" s="17"/>
      <c r="H23" s="17">
        <v>42.36</v>
      </c>
      <c r="I23" s="17">
        <v>145.12</v>
      </c>
      <c r="J23" s="17">
        <v>13.38</v>
      </c>
      <c r="K23" s="17">
        <v>12.55</v>
      </c>
      <c r="L23" s="17"/>
      <c r="M23" s="17"/>
      <c r="N23" s="17">
        <v>19.11</v>
      </c>
      <c r="O23" s="17">
        <v>12.91</v>
      </c>
      <c r="P23" s="17">
        <v>5.55</v>
      </c>
      <c r="Q23" s="17">
        <v>2.2200000000000002</v>
      </c>
      <c r="R23" s="17">
        <v>0.02</v>
      </c>
      <c r="S23" s="17">
        <v>51.34</v>
      </c>
      <c r="T23" s="17">
        <v>0.92</v>
      </c>
      <c r="U23" s="17">
        <v>11.25</v>
      </c>
      <c r="V23" s="17">
        <v>11.3</v>
      </c>
      <c r="W23" s="17">
        <v>20.6</v>
      </c>
      <c r="X23" s="17">
        <v>5.32</v>
      </c>
      <c r="Y23" s="17">
        <v>0.65</v>
      </c>
      <c r="Z23" s="17">
        <v>80.13</v>
      </c>
      <c r="AA23" s="17">
        <v>0.02</v>
      </c>
      <c r="AB23" s="17">
        <v>24.67</v>
      </c>
      <c r="AC23" s="17">
        <v>31.89</v>
      </c>
      <c r="AD23" s="17">
        <v>0.48</v>
      </c>
      <c r="AE23" s="17">
        <v>22.6</v>
      </c>
      <c r="AF23" s="17">
        <v>9.2799999999999994</v>
      </c>
      <c r="AG23" s="17">
        <v>0.06</v>
      </c>
      <c r="AH23" s="17">
        <v>0.16</v>
      </c>
      <c r="AI23" s="17">
        <v>0.15</v>
      </c>
      <c r="AJ23" s="17">
        <v>0.18</v>
      </c>
      <c r="AK23" s="17">
        <v>0.68</v>
      </c>
      <c r="AL23" s="17"/>
      <c r="AM23" s="17">
        <v>55270.26</v>
      </c>
      <c r="AN23" s="17"/>
      <c r="AO23" s="17">
        <v>137.52000000000001</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33"/>
      <c r="BX23" s="33"/>
      <c r="BY23" s="17"/>
      <c r="BZ23" s="17"/>
      <c r="CA23" s="58"/>
      <c r="CB23" s="58"/>
      <c r="CC23" s="142">
        <v>131045.45</v>
      </c>
    </row>
    <row r="24" spans="1:82" s="9" customFormat="1" ht="13.5" customHeight="1" x14ac:dyDescent="0.2">
      <c r="A24" s="43" t="s">
        <v>82</v>
      </c>
      <c r="B24" s="21">
        <v>54537.34</v>
      </c>
      <c r="C24" s="21">
        <v>11223.69</v>
      </c>
      <c r="D24" s="21">
        <v>691.23</v>
      </c>
      <c r="E24" s="21">
        <v>7127.06</v>
      </c>
      <c r="F24" s="21">
        <v>1533.45</v>
      </c>
      <c r="G24" s="21"/>
      <c r="H24" s="21">
        <v>42.36</v>
      </c>
      <c r="I24" s="21">
        <v>145.12</v>
      </c>
      <c r="J24" s="21">
        <v>13.38</v>
      </c>
      <c r="K24" s="21">
        <v>12.55</v>
      </c>
      <c r="L24" s="21"/>
      <c r="M24" s="21"/>
      <c r="N24" s="21">
        <v>19.11</v>
      </c>
      <c r="O24" s="21">
        <v>12.91</v>
      </c>
      <c r="P24" s="21">
        <v>5.55</v>
      </c>
      <c r="Q24" s="21">
        <v>2.2200000000000002</v>
      </c>
      <c r="R24" s="21">
        <v>0.02</v>
      </c>
      <c r="S24" s="21">
        <v>51.34</v>
      </c>
      <c r="T24" s="21">
        <v>0.92</v>
      </c>
      <c r="U24" s="21">
        <v>11.25</v>
      </c>
      <c r="V24" s="21">
        <v>11.3</v>
      </c>
      <c r="W24" s="21">
        <v>20.6</v>
      </c>
      <c r="X24" s="21">
        <v>5.32</v>
      </c>
      <c r="Y24" s="21">
        <v>0.65</v>
      </c>
      <c r="Z24" s="21">
        <v>80.13</v>
      </c>
      <c r="AA24" s="21">
        <v>0.02</v>
      </c>
      <c r="AB24" s="21">
        <v>24.67</v>
      </c>
      <c r="AC24" s="21">
        <v>31.89</v>
      </c>
      <c r="AD24" s="21">
        <v>0.48</v>
      </c>
      <c r="AE24" s="21">
        <v>22.6</v>
      </c>
      <c r="AF24" s="21">
        <v>9.2799999999999994</v>
      </c>
      <c r="AG24" s="21">
        <v>0.06</v>
      </c>
      <c r="AH24" s="21">
        <v>0.16</v>
      </c>
      <c r="AI24" s="21">
        <v>0.15</v>
      </c>
      <c r="AJ24" s="21">
        <v>0.18</v>
      </c>
      <c r="AK24" s="21">
        <v>0.68</v>
      </c>
      <c r="AL24" s="21"/>
      <c r="AM24" s="21">
        <v>55270.26</v>
      </c>
      <c r="AN24" s="21"/>
      <c r="AO24" s="21">
        <v>3235.41</v>
      </c>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34"/>
      <c r="BX24" s="34"/>
      <c r="BY24" s="34"/>
      <c r="BZ24" s="34"/>
      <c r="CA24" s="34"/>
      <c r="CB24" s="34"/>
      <c r="CC24" s="139">
        <v>134143.34</v>
      </c>
      <c r="CD24" s="133"/>
    </row>
    <row r="25" spans="1:82" s="9" customFormat="1" ht="13.5" customHeight="1" x14ac:dyDescent="0.2">
      <c r="A25" s="44"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47" t="s">
        <v>190</v>
      </c>
      <c r="B26" s="24"/>
      <c r="C26" s="24"/>
      <c r="D26" s="24"/>
      <c r="E26" s="24"/>
      <c r="F26" s="24"/>
      <c r="G26" s="24"/>
      <c r="H26" s="80">
        <v>9.9</v>
      </c>
      <c r="I26" s="80">
        <v>118.43</v>
      </c>
      <c r="J26" s="80">
        <v>10.65</v>
      </c>
      <c r="K26" s="24"/>
      <c r="L26" s="24"/>
      <c r="M26" s="24"/>
      <c r="N26" s="80">
        <v>38.06</v>
      </c>
      <c r="O26" s="80">
        <v>14.27</v>
      </c>
      <c r="P26" s="80">
        <v>13.09</v>
      </c>
      <c r="Q26" s="80">
        <v>4.82</v>
      </c>
      <c r="R26" s="80">
        <v>1.6400000000000001</v>
      </c>
      <c r="S26" s="80">
        <v>58.379999999999995</v>
      </c>
      <c r="T26" s="80">
        <v>0.7</v>
      </c>
      <c r="U26" s="80">
        <v>6.5</v>
      </c>
      <c r="V26" s="80">
        <v>13.48</v>
      </c>
      <c r="W26" s="80">
        <v>48.46</v>
      </c>
      <c r="X26" s="80">
        <v>4.57</v>
      </c>
      <c r="Y26" s="80">
        <v>0.39</v>
      </c>
      <c r="Z26" s="80">
        <v>80.38</v>
      </c>
      <c r="AA26" s="80">
        <v>0.44</v>
      </c>
      <c r="AB26" s="80">
        <v>17.32</v>
      </c>
      <c r="AC26" s="80">
        <v>33.46</v>
      </c>
      <c r="AD26" s="80">
        <v>1.99</v>
      </c>
      <c r="AE26" s="80">
        <v>15.239999999999998</v>
      </c>
      <c r="AF26" s="80">
        <v>13.84</v>
      </c>
      <c r="AG26" s="80">
        <v>0.85</v>
      </c>
      <c r="AH26" s="80">
        <v>2.0499999999999998</v>
      </c>
      <c r="AI26" s="80">
        <v>0.96</v>
      </c>
      <c r="AJ26" s="80">
        <v>0.84000000000000008</v>
      </c>
      <c r="AK26" s="80">
        <v>2.2999999999999998</v>
      </c>
      <c r="AL26" s="80"/>
      <c r="AM26" s="80">
        <v>0</v>
      </c>
      <c r="AN26" s="80">
        <v>0</v>
      </c>
      <c r="AO26" s="80">
        <v>1.74</v>
      </c>
      <c r="AP26" s="80">
        <v>2.61</v>
      </c>
      <c r="AQ26" s="80">
        <v>0.87</v>
      </c>
      <c r="AR26" s="80"/>
      <c r="AS26" s="80">
        <v>0.87</v>
      </c>
      <c r="AT26" s="80">
        <v>1.74</v>
      </c>
      <c r="AU26" s="80">
        <v>0</v>
      </c>
      <c r="AV26" s="80"/>
      <c r="AW26" s="80">
        <v>39.21</v>
      </c>
      <c r="AX26" s="80">
        <v>2.61</v>
      </c>
      <c r="AY26" s="80">
        <v>7.84</v>
      </c>
      <c r="AZ26" s="80">
        <v>2.61</v>
      </c>
      <c r="BA26" s="80">
        <v>5.23</v>
      </c>
      <c r="BB26" s="80">
        <v>6.1</v>
      </c>
      <c r="BC26" s="80">
        <v>3.49</v>
      </c>
      <c r="BD26" s="80">
        <v>19.170000000000002</v>
      </c>
      <c r="BE26" s="80"/>
      <c r="BF26" s="80">
        <v>8.7100000000000009</v>
      </c>
      <c r="BG26" s="80"/>
      <c r="BH26" s="80">
        <v>33.979999999999997</v>
      </c>
      <c r="BI26" s="80"/>
      <c r="BJ26" s="80">
        <v>2.61</v>
      </c>
      <c r="BK26" s="80"/>
      <c r="BL26" s="80">
        <v>16.559999999999999</v>
      </c>
      <c r="BM26" s="80">
        <v>2.61</v>
      </c>
      <c r="BN26" s="80"/>
      <c r="BO26" s="80">
        <v>72.33</v>
      </c>
      <c r="BP26" s="80">
        <v>33.11</v>
      </c>
      <c r="BQ26" s="80">
        <v>0.87</v>
      </c>
      <c r="BR26" s="80">
        <v>4.3600000000000003</v>
      </c>
      <c r="BS26" s="80"/>
      <c r="BT26" s="80">
        <v>17.43</v>
      </c>
      <c r="BU26" s="80">
        <v>0</v>
      </c>
      <c r="BV26" s="80"/>
      <c r="BW26" s="80">
        <v>1577.25</v>
      </c>
      <c r="BX26" s="24"/>
      <c r="BY26" s="33"/>
      <c r="BZ26" s="33"/>
      <c r="CA26" s="33"/>
      <c r="CB26" s="33"/>
      <c r="CC26" s="144">
        <v>2376.92</v>
      </c>
    </row>
    <row r="27" spans="1:82" s="9" customFormat="1" ht="13.5" customHeight="1" x14ac:dyDescent="0.2">
      <c r="A27" s="42" t="s">
        <v>84</v>
      </c>
      <c r="B27" s="17"/>
      <c r="C27" s="17"/>
      <c r="D27" s="17"/>
      <c r="E27" s="17"/>
      <c r="F27" s="17"/>
      <c r="G27" s="17"/>
      <c r="H27" s="17"/>
      <c r="I27" s="17"/>
      <c r="J27" s="17"/>
      <c r="K27" s="17"/>
      <c r="L27" s="17"/>
      <c r="M27" s="17"/>
      <c r="N27" s="17">
        <v>10.48</v>
      </c>
      <c r="O27" s="17">
        <v>1.04</v>
      </c>
      <c r="P27" s="17">
        <v>5.1100000000000003</v>
      </c>
      <c r="Q27" s="17">
        <v>2.98</v>
      </c>
      <c r="R27" s="17">
        <v>0.87</v>
      </c>
      <c r="S27" s="17">
        <v>0.94</v>
      </c>
      <c r="T27" s="17">
        <v>0.11</v>
      </c>
      <c r="U27" s="17">
        <v>1.98</v>
      </c>
      <c r="V27" s="17">
        <v>4.04</v>
      </c>
      <c r="W27" s="17">
        <v>23.73</v>
      </c>
      <c r="X27" s="17">
        <v>1.88</v>
      </c>
      <c r="Y27" s="17">
        <v>0.19</v>
      </c>
      <c r="Z27" s="17">
        <v>2.52</v>
      </c>
      <c r="AA27" s="17">
        <v>0.38</v>
      </c>
      <c r="AB27" s="17">
        <v>0.2</v>
      </c>
      <c r="AC27" s="17">
        <v>15.94</v>
      </c>
      <c r="AD27" s="17">
        <v>1.5</v>
      </c>
      <c r="AE27" s="17">
        <v>2.38</v>
      </c>
      <c r="AF27" s="17">
        <v>7.25</v>
      </c>
      <c r="AG27" s="17">
        <v>0.56999999999999995</v>
      </c>
      <c r="AH27" s="17">
        <v>1.3</v>
      </c>
      <c r="AI27" s="17">
        <v>0.54</v>
      </c>
      <c r="AJ27" s="17">
        <v>0.68</v>
      </c>
      <c r="AK27" s="17">
        <v>1.27</v>
      </c>
      <c r="AL27" s="17"/>
      <c r="AM27" s="17">
        <v>0</v>
      </c>
      <c r="AN27" s="17">
        <v>0</v>
      </c>
      <c r="AO27" s="17">
        <v>1.74</v>
      </c>
      <c r="AP27" s="17">
        <v>2.61</v>
      </c>
      <c r="AQ27" s="17">
        <v>0.87</v>
      </c>
      <c r="AR27" s="17"/>
      <c r="AS27" s="17">
        <v>0.87</v>
      </c>
      <c r="AT27" s="17">
        <v>1.74</v>
      </c>
      <c r="AU27" s="17">
        <v>0</v>
      </c>
      <c r="AV27" s="17"/>
      <c r="AW27" s="17">
        <v>39.21</v>
      </c>
      <c r="AX27" s="17">
        <v>2.61</v>
      </c>
      <c r="AY27" s="17">
        <v>7.84</v>
      </c>
      <c r="AZ27" s="17">
        <v>2.61</v>
      </c>
      <c r="BA27" s="17">
        <v>5.23</v>
      </c>
      <c r="BB27" s="17">
        <v>6.1</v>
      </c>
      <c r="BC27" s="17">
        <v>3.49</v>
      </c>
      <c r="BD27" s="17">
        <v>19.170000000000002</v>
      </c>
      <c r="BE27" s="17"/>
      <c r="BF27" s="17">
        <v>8.7100000000000009</v>
      </c>
      <c r="BG27" s="17"/>
      <c r="BH27" s="17">
        <v>33.979999999999997</v>
      </c>
      <c r="BI27" s="17"/>
      <c r="BJ27" s="17">
        <v>2.61</v>
      </c>
      <c r="BK27" s="17"/>
      <c r="BL27" s="17">
        <v>16.559999999999999</v>
      </c>
      <c r="BM27" s="17">
        <v>2.61</v>
      </c>
      <c r="BN27" s="17"/>
      <c r="BO27" s="17">
        <v>72.33</v>
      </c>
      <c r="BP27" s="17">
        <v>33.11</v>
      </c>
      <c r="BQ27" s="17">
        <v>0.87</v>
      </c>
      <c r="BR27" s="17">
        <v>4.3600000000000003</v>
      </c>
      <c r="BS27" s="17"/>
      <c r="BT27" s="17">
        <v>17.43</v>
      </c>
      <c r="BU27" s="17">
        <v>0</v>
      </c>
      <c r="BV27" s="17"/>
      <c r="BW27" s="17">
        <v>1577.25</v>
      </c>
      <c r="BX27" s="17"/>
      <c r="BY27" s="33"/>
      <c r="BZ27" s="33"/>
      <c r="CA27" s="33"/>
      <c r="CB27" s="33"/>
      <c r="CC27" s="145">
        <v>1951.79</v>
      </c>
      <c r="CD27" s="133"/>
    </row>
    <row r="28" spans="1:82" s="9" customFormat="1" ht="13.5" customHeight="1" x14ac:dyDescent="0.2">
      <c r="A28" s="41" t="s">
        <v>85</v>
      </c>
      <c r="B28" s="24"/>
      <c r="C28" s="24"/>
      <c r="D28" s="24"/>
      <c r="E28" s="24"/>
      <c r="F28" s="24"/>
      <c r="G28" s="24"/>
      <c r="H28" s="24">
        <v>9.9</v>
      </c>
      <c r="I28" s="24">
        <v>118.43</v>
      </c>
      <c r="J28" s="24">
        <v>10.65</v>
      </c>
      <c r="K28" s="24"/>
      <c r="L28" s="24"/>
      <c r="M28" s="24"/>
      <c r="N28" s="24">
        <v>27.58</v>
      </c>
      <c r="O28" s="24">
        <v>13.23</v>
      </c>
      <c r="P28" s="24">
        <v>7.98</v>
      </c>
      <c r="Q28" s="24">
        <v>1.84</v>
      </c>
      <c r="R28" s="24">
        <v>0.77</v>
      </c>
      <c r="S28" s="24">
        <v>57.44</v>
      </c>
      <c r="T28" s="24">
        <v>0.59</v>
      </c>
      <c r="U28" s="24">
        <v>4.5199999999999996</v>
      </c>
      <c r="V28" s="24">
        <v>9.44</v>
      </c>
      <c r="W28" s="24">
        <v>24.73</v>
      </c>
      <c r="X28" s="24">
        <v>2.69</v>
      </c>
      <c r="Y28" s="24">
        <v>0.2</v>
      </c>
      <c r="Z28" s="24">
        <v>77.86</v>
      </c>
      <c r="AA28" s="24">
        <v>0.06</v>
      </c>
      <c r="AB28" s="24">
        <v>17.12</v>
      </c>
      <c r="AC28" s="24">
        <v>17.52</v>
      </c>
      <c r="AD28" s="24">
        <v>0.49</v>
      </c>
      <c r="AE28" s="24">
        <v>12.86</v>
      </c>
      <c r="AF28" s="24">
        <v>6.59</v>
      </c>
      <c r="AG28" s="24">
        <v>0.28000000000000003</v>
      </c>
      <c r="AH28" s="24">
        <v>0.75</v>
      </c>
      <c r="AI28" s="24">
        <v>0.42</v>
      </c>
      <c r="AJ28" s="24">
        <v>0.16</v>
      </c>
      <c r="AK28" s="24">
        <v>1.03</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425.13</v>
      </c>
    </row>
    <row r="29" spans="1:82" s="9" customFormat="1" ht="13.5" customHeight="1" x14ac:dyDescent="0.2">
      <c r="A29" s="40" t="s">
        <v>86</v>
      </c>
      <c r="B29" s="17"/>
      <c r="C29" s="17"/>
      <c r="D29" s="17"/>
      <c r="E29" s="17"/>
      <c r="F29" s="17"/>
      <c r="G29" s="17"/>
      <c r="H29" s="51">
        <v>16.09</v>
      </c>
      <c r="I29" s="51">
        <v>172.24</v>
      </c>
      <c r="J29" s="51">
        <v>27.11</v>
      </c>
      <c r="K29" s="51"/>
      <c r="L29" s="51"/>
      <c r="M29" s="51"/>
      <c r="N29" s="51">
        <v>1.01</v>
      </c>
      <c r="O29" s="51">
        <v>13.14</v>
      </c>
      <c r="P29" s="51">
        <v>1.1200000000000001</v>
      </c>
      <c r="Q29" s="51">
        <v>0.7</v>
      </c>
      <c r="R29" s="51">
        <v>0.04</v>
      </c>
      <c r="S29" s="51">
        <v>795.92</v>
      </c>
      <c r="T29" s="51">
        <v>0.03</v>
      </c>
      <c r="U29" s="51">
        <v>1.53</v>
      </c>
      <c r="V29" s="51">
        <v>1.61</v>
      </c>
      <c r="W29" s="51">
        <v>5.71</v>
      </c>
      <c r="X29" s="51">
        <v>0.21</v>
      </c>
      <c r="Y29" s="51">
        <v>0.01</v>
      </c>
      <c r="Z29" s="51">
        <v>25.68</v>
      </c>
      <c r="AA29" s="51">
        <v>0</v>
      </c>
      <c r="AB29" s="51">
        <v>11.96</v>
      </c>
      <c r="AC29" s="51">
        <v>7.14</v>
      </c>
      <c r="AD29" s="51">
        <v>0.31</v>
      </c>
      <c r="AE29" s="51">
        <v>15.63</v>
      </c>
      <c r="AF29" s="51">
        <v>200.8</v>
      </c>
      <c r="AG29" s="51">
        <v>0.14000000000000001</v>
      </c>
      <c r="AH29" s="51">
        <v>0.17</v>
      </c>
      <c r="AI29" s="51">
        <v>0.08</v>
      </c>
      <c r="AJ29" s="51">
        <v>0.08</v>
      </c>
      <c r="AK29" s="51">
        <v>0.06</v>
      </c>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33"/>
      <c r="BZ29" s="33"/>
      <c r="CA29" s="33"/>
      <c r="CB29" s="33"/>
      <c r="CC29" s="147">
        <v>1298.52</v>
      </c>
    </row>
    <row r="30" spans="1:82" s="9" customFormat="1" ht="13.5" customHeight="1" x14ac:dyDescent="0.2">
      <c r="A30" s="41" t="s">
        <v>80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42" t="s">
        <v>81</v>
      </c>
      <c r="B31" s="17"/>
      <c r="C31" s="17"/>
      <c r="D31" s="17"/>
      <c r="E31" s="17"/>
      <c r="F31" s="17"/>
      <c r="G31" s="17"/>
      <c r="H31" s="17">
        <v>16.09</v>
      </c>
      <c r="I31" s="17">
        <v>172.24</v>
      </c>
      <c r="J31" s="17">
        <v>27.11</v>
      </c>
      <c r="K31" s="17"/>
      <c r="L31" s="17"/>
      <c r="M31" s="17"/>
      <c r="N31" s="17">
        <v>1.01</v>
      </c>
      <c r="O31" s="17">
        <v>13.14</v>
      </c>
      <c r="P31" s="17">
        <v>1.1200000000000001</v>
      </c>
      <c r="Q31" s="17">
        <v>0.7</v>
      </c>
      <c r="R31" s="17">
        <v>0.04</v>
      </c>
      <c r="S31" s="17">
        <v>795.92</v>
      </c>
      <c r="T31" s="17">
        <v>0.03</v>
      </c>
      <c r="U31" s="17">
        <v>1.53</v>
      </c>
      <c r="V31" s="17">
        <v>1.61</v>
      </c>
      <c r="W31" s="17">
        <v>5.71</v>
      </c>
      <c r="X31" s="17">
        <v>0.21</v>
      </c>
      <c r="Y31" s="17">
        <v>0.01</v>
      </c>
      <c r="Z31" s="17">
        <v>25.68</v>
      </c>
      <c r="AA31" s="17">
        <v>0</v>
      </c>
      <c r="AB31" s="17">
        <v>11.96</v>
      </c>
      <c r="AC31" s="17">
        <v>7.14</v>
      </c>
      <c r="AD31" s="17">
        <v>0.31</v>
      </c>
      <c r="AE31" s="17">
        <v>15.63</v>
      </c>
      <c r="AF31" s="17">
        <v>200.8</v>
      </c>
      <c r="AG31" s="17">
        <v>0.14000000000000001</v>
      </c>
      <c r="AH31" s="17">
        <v>0.17</v>
      </c>
      <c r="AI31" s="17">
        <v>0.08</v>
      </c>
      <c r="AJ31" s="17">
        <v>0.08</v>
      </c>
      <c r="AK31" s="17">
        <v>0.06</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45">
        <v>1298.52</v>
      </c>
    </row>
    <row r="32" spans="1:82" s="9" customFormat="1" ht="13.5" customHeight="1" x14ac:dyDescent="0.2">
      <c r="A32" s="43" t="s">
        <v>87</v>
      </c>
      <c r="B32" s="21"/>
      <c r="C32" s="21"/>
      <c r="D32" s="21"/>
      <c r="E32" s="21"/>
      <c r="F32" s="21"/>
      <c r="G32" s="21"/>
      <c r="H32" s="21">
        <v>25.990000000000002</v>
      </c>
      <c r="I32" s="21">
        <v>290.67</v>
      </c>
      <c r="J32" s="21">
        <v>37.76</v>
      </c>
      <c r="K32" s="21"/>
      <c r="L32" s="21"/>
      <c r="M32" s="21"/>
      <c r="N32" s="21">
        <v>39.07</v>
      </c>
      <c r="O32" s="21">
        <v>27.41</v>
      </c>
      <c r="P32" s="21">
        <v>14.21</v>
      </c>
      <c r="Q32" s="21">
        <v>5.5200000000000005</v>
      </c>
      <c r="R32" s="21">
        <v>1.6800000000000002</v>
      </c>
      <c r="S32" s="21">
        <v>854.3</v>
      </c>
      <c r="T32" s="21">
        <v>0.73</v>
      </c>
      <c r="U32" s="21">
        <v>8.0299999999999994</v>
      </c>
      <c r="V32" s="21">
        <v>15.09</v>
      </c>
      <c r="W32" s="21">
        <v>54.17</v>
      </c>
      <c r="X32" s="21">
        <v>4.78</v>
      </c>
      <c r="Y32" s="21">
        <v>0.4</v>
      </c>
      <c r="Z32" s="21">
        <v>106.06</v>
      </c>
      <c r="AA32" s="21">
        <v>0.44</v>
      </c>
      <c r="AB32" s="21">
        <v>29.28</v>
      </c>
      <c r="AC32" s="21">
        <v>40.6</v>
      </c>
      <c r="AD32" s="21">
        <v>2.2999999999999998</v>
      </c>
      <c r="AE32" s="21">
        <v>30.869999999999997</v>
      </c>
      <c r="AF32" s="21">
        <v>214.64000000000001</v>
      </c>
      <c r="AG32" s="21">
        <v>0.99</v>
      </c>
      <c r="AH32" s="21">
        <v>2.2199999999999998</v>
      </c>
      <c r="AI32" s="21">
        <v>1.04</v>
      </c>
      <c r="AJ32" s="21">
        <v>0.92</v>
      </c>
      <c r="AK32" s="21">
        <v>2.36</v>
      </c>
      <c r="AL32" s="21"/>
      <c r="AM32" s="21">
        <v>0</v>
      </c>
      <c r="AN32" s="21">
        <v>0</v>
      </c>
      <c r="AO32" s="21">
        <v>1.74</v>
      </c>
      <c r="AP32" s="21">
        <v>2.61</v>
      </c>
      <c r="AQ32" s="21">
        <v>0.87</v>
      </c>
      <c r="AR32" s="21"/>
      <c r="AS32" s="21">
        <v>0.87</v>
      </c>
      <c r="AT32" s="21">
        <v>1.74</v>
      </c>
      <c r="AU32" s="21">
        <v>0</v>
      </c>
      <c r="AV32" s="21"/>
      <c r="AW32" s="21">
        <v>39.21</v>
      </c>
      <c r="AX32" s="21">
        <v>2.61</v>
      </c>
      <c r="AY32" s="21">
        <v>7.84</v>
      </c>
      <c r="AZ32" s="21">
        <v>2.61</v>
      </c>
      <c r="BA32" s="21">
        <v>5.23</v>
      </c>
      <c r="BB32" s="21">
        <v>6.1</v>
      </c>
      <c r="BC32" s="21">
        <v>3.49</v>
      </c>
      <c r="BD32" s="21">
        <v>19.170000000000002</v>
      </c>
      <c r="BE32" s="21"/>
      <c r="BF32" s="21">
        <v>8.7100000000000009</v>
      </c>
      <c r="BG32" s="21"/>
      <c r="BH32" s="21">
        <v>33.979999999999997</v>
      </c>
      <c r="BI32" s="21"/>
      <c r="BJ32" s="21">
        <v>2.61</v>
      </c>
      <c r="BK32" s="21"/>
      <c r="BL32" s="21">
        <v>16.559999999999999</v>
      </c>
      <c r="BM32" s="21">
        <v>2.61</v>
      </c>
      <c r="BN32" s="21"/>
      <c r="BO32" s="21">
        <v>72.33</v>
      </c>
      <c r="BP32" s="21">
        <v>33.11</v>
      </c>
      <c r="BQ32" s="21">
        <v>0.87</v>
      </c>
      <c r="BR32" s="21">
        <v>4.3600000000000003</v>
      </c>
      <c r="BS32" s="21"/>
      <c r="BT32" s="21">
        <v>17.43</v>
      </c>
      <c r="BU32" s="21">
        <v>0</v>
      </c>
      <c r="BV32" s="21"/>
      <c r="BW32" s="21">
        <v>1577.25</v>
      </c>
      <c r="BX32" s="21"/>
      <c r="BY32" s="34"/>
      <c r="BZ32" s="34"/>
      <c r="CA32" s="34"/>
      <c r="CB32" s="34"/>
      <c r="CC32" s="139">
        <v>3675.4399999999987</v>
      </c>
    </row>
    <row r="33" spans="1:82" s="9" customFormat="1" ht="13.5" customHeight="1" x14ac:dyDescent="0.2">
      <c r="A33" s="44"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47" t="s">
        <v>89</v>
      </c>
      <c r="B34" s="80">
        <v>54537.34</v>
      </c>
      <c r="C34" s="80">
        <v>11223.69</v>
      </c>
      <c r="D34" s="80">
        <v>691.23</v>
      </c>
      <c r="E34" s="80">
        <v>7127.06</v>
      </c>
      <c r="F34" s="80">
        <v>1533.45</v>
      </c>
      <c r="G34" s="80"/>
      <c r="H34" s="80">
        <v>42.36</v>
      </c>
      <c r="I34" s="80">
        <v>145.12</v>
      </c>
      <c r="J34" s="80">
        <v>13.38</v>
      </c>
      <c r="K34" s="80">
        <v>12.55</v>
      </c>
      <c r="L34" s="80"/>
      <c r="M34" s="80"/>
      <c r="N34" s="80">
        <v>14.36</v>
      </c>
      <c r="O34" s="80">
        <v>2.33</v>
      </c>
      <c r="P34" s="80">
        <v>2.66</v>
      </c>
      <c r="Q34" s="80">
        <v>0.22</v>
      </c>
      <c r="R34" s="80">
        <v>0</v>
      </c>
      <c r="S34" s="80">
        <v>14.71</v>
      </c>
      <c r="T34" s="80">
        <v>0.39</v>
      </c>
      <c r="U34" s="80">
        <v>1.17</v>
      </c>
      <c r="V34" s="80">
        <v>2.56</v>
      </c>
      <c r="W34" s="80">
        <v>3.24</v>
      </c>
      <c r="X34" s="80">
        <v>0.91</v>
      </c>
      <c r="Y34" s="80">
        <v>0.1</v>
      </c>
      <c r="Z34" s="80">
        <v>56.14</v>
      </c>
      <c r="AA34" s="80">
        <v>0</v>
      </c>
      <c r="AB34" s="80">
        <v>5.97</v>
      </c>
      <c r="AC34" s="80">
        <v>16.100000000000001</v>
      </c>
      <c r="AD34" s="80">
        <v>0.2</v>
      </c>
      <c r="AE34" s="80">
        <v>4.6399999999999997</v>
      </c>
      <c r="AF34" s="80">
        <v>3.19</v>
      </c>
      <c r="AG34" s="80">
        <v>0.06</v>
      </c>
      <c r="AH34" s="80">
        <v>0.03</v>
      </c>
      <c r="AI34" s="80">
        <v>0.08</v>
      </c>
      <c r="AJ34" s="80">
        <v>7.0000000000000007E-2</v>
      </c>
      <c r="AK34" s="80">
        <v>0.15</v>
      </c>
      <c r="AL34" s="80"/>
      <c r="AM34" s="80">
        <v>55270.26</v>
      </c>
      <c r="AN34" s="80"/>
      <c r="AO34" s="80"/>
      <c r="AP34" s="80">
        <v>1951.79</v>
      </c>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148">
        <v>132677.51000000004</v>
      </c>
    </row>
    <row r="35" spans="1:82" s="9" customFormat="1" ht="13.5" customHeight="1" x14ac:dyDescent="0.2">
      <c r="A35" s="42" t="s">
        <v>188</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33"/>
      <c r="BZ35" s="33"/>
      <c r="CA35" s="33"/>
      <c r="CB35" s="33"/>
      <c r="CC35" s="145"/>
    </row>
    <row r="36" spans="1:82" s="9" customFormat="1" ht="13.5" customHeight="1" x14ac:dyDescent="0.2">
      <c r="A36" s="41" t="s">
        <v>189</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33"/>
      <c r="BZ36" s="33"/>
      <c r="CA36" s="33"/>
      <c r="CB36" s="33"/>
      <c r="CC36" s="146"/>
    </row>
    <row r="37" spans="1:82" s="9" customFormat="1" ht="13.5" customHeight="1" x14ac:dyDescent="0.2">
      <c r="A37" s="42" t="s">
        <v>221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33"/>
      <c r="BZ37" s="33"/>
      <c r="CA37" s="33"/>
      <c r="CB37" s="33"/>
      <c r="CC37" s="145"/>
    </row>
    <row r="38" spans="1:82" s="9" customFormat="1" ht="13.5" customHeight="1" x14ac:dyDescent="0.2">
      <c r="A38" s="43" t="s">
        <v>90</v>
      </c>
      <c r="B38" s="21">
        <v>54537.34</v>
      </c>
      <c r="C38" s="21">
        <v>11223.69</v>
      </c>
      <c r="D38" s="21">
        <v>691.23</v>
      </c>
      <c r="E38" s="21">
        <v>7127.06</v>
      </c>
      <c r="F38" s="21">
        <v>1533.45</v>
      </c>
      <c r="G38" s="21"/>
      <c r="H38" s="21">
        <v>42.36</v>
      </c>
      <c r="I38" s="21">
        <v>145.12</v>
      </c>
      <c r="J38" s="21">
        <v>13.38</v>
      </c>
      <c r="K38" s="21">
        <v>12.55</v>
      </c>
      <c r="L38" s="21"/>
      <c r="M38" s="21"/>
      <c r="N38" s="21">
        <v>14.36</v>
      </c>
      <c r="O38" s="21">
        <v>2.33</v>
      </c>
      <c r="P38" s="21">
        <v>2.66</v>
      </c>
      <c r="Q38" s="21">
        <v>0.22</v>
      </c>
      <c r="R38" s="21">
        <v>0</v>
      </c>
      <c r="S38" s="21">
        <v>14.71</v>
      </c>
      <c r="T38" s="21">
        <v>0.39</v>
      </c>
      <c r="U38" s="21">
        <v>1.17</v>
      </c>
      <c r="V38" s="21">
        <v>2.56</v>
      </c>
      <c r="W38" s="21">
        <v>3.24</v>
      </c>
      <c r="X38" s="21">
        <v>0.91</v>
      </c>
      <c r="Y38" s="21">
        <v>0.1</v>
      </c>
      <c r="Z38" s="21">
        <v>56.14</v>
      </c>
      <c r="AA38" s="21">
        <v>0</v>
      </c>
      <c r="AB38" s="21">
        <v>5.97</v>
      </c>
      <c r="AC38" s="21">
        <v>16.100000000000001</v>
      </c>
      <c r="AD38" s="21">
        <v>0.2</v>
      </c>
      <c r="AE38" s="21">
        <v>4.6399999999999997</v>
      </c>
      <c r="AF38" s="21">
        <v>3.19</v>
      </c>
      <c r="AG38" s="21">
        <v>0.06</v>
      </c>
      <c r="AH38" s="21">
        <v>0.03</v>
      </c>
      <c r="AI38" s="21">
        <v>0.08</v>
      </c>
      <c r="AJ38" s="21">
        <v>7.0000000000000007E-2</v>
      </c>
      <c r="AK38" s="21">
        <v>0.15</v>
      </c>
      <c r="AL38" s="21"/>
      <c r="AM38" s="21">
        <v>55270.26</v>
      </c>
      <c r="AN38" s="21"/>
      <c r="AO38" s="21"/>
      <c r="AP38" s="21">
        <v>1951.79</v>
      </c>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34"/>
      <c r="BZ38" s="34"/>
      <c r="CA38" s="34"/>
      <c r="CB38" s="34"/>
      <c r="CC38" s="139">
        <v>132677.51000000004</v>
      </c>
    </row>
    <row r="39" spans="1:82" s="9" customFormat="1" ht="13.5" customHeight="1" x14ac:dyDescent="0.2">
      <c r="A39" s="48" t="s">
        <v>175</v>
      </c>
      <c r="B39" s="17">
        <v>12896.732043844593</v>
      </c>
      <c r="C39" s="17">
        <v>2612.348654581891</v>
      </c>
      <c r="D39" s="17"/>
      <c r="E39" s="17"/>
      <c r="F39" s="17"/>
      <c r="G39" s="17"/>
      <c r="H39" s="17">
        <v>1.94</v>
      </c>
      <c r="I39" s="17"/>
      <c r="J39" s="17">
        <v>0</v>
      </c>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v>1065.8399999999999</v>
      </c>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33"/>
      <c r="BZ39" s="33"/>
      <c r="CA39" s="33"/>
      <c r="CB39" s="33"/>
      <c r="CC39" s="145">
        <v>16576.860698426484</v>
      </c>
    </row>
    <row r="40" spans="1:82" s="9" customFormat="1" ht="13.5" customHeight="1" x14ac:dyDescent="0.2">
      <c r="A40" s="49" t="s">
        <v>91</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120"/>
    </row>
    <row r="41" spans="1:82" s="9" customFormat="1" ht="13.5" customHeight="1" x14ac:dyDescent="0.2">
      <c r="A41" s="42"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33"/>
      <c r="BZ41" s="33"/>
      <c r="CA41" s="33"/>
      <c r="CB41" s="33"/>
      <c r="CC41" s="142"/>
    </row>
    <row r="42" spans="1:82" s="9" customFormat="1" ht="13.5" customHeight="1" x14ac:dyDescent="0.2">
      <c r="A42" s="41" t="s">
        <v>93</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33"/>
      <c r="BZ42" s="33"/>
      <c r="CA42" s="33"/>
      <c r="CB42" s="33"/>
      <c r="CC42" s="141"/>
    </row>
    <row r="43" spans="1:82" s="9" customFormat="1" ht="13.5" customHeight="1" x14ac:dyDescent="0.2">
      <c r="A43" s="42" t="s">
        <v>94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33"/>
      <c r="BZ43" s="33"/>
      <c r="CA43" s="33"/>
      <c r="CB43" s="33"/>
      <c r="CC43" s="142"/>
    </row>
    <row r="44" spans="1:82" s="9" customFormat="1" ht="13.5" customHeight="1" x14ac:dyDescent="0.2">
      <c r="A44" s="50" t="s">
        <v>191</v>
      </c>
      <c r="B44" s="29">
        <v>109074.68</v>
      </c>
      <c r="C44" s="29">
        <v>22447.38</v>
      </c>
      <c r="D44" s="29">
        <v>1382.46</v>
      </c>
      <c r="E44" s="29">
        <v>14254.12</v>
      </c>
      <c r="F44" s="29">
        <v>3066.9</v>
      </c>
      <c r="G44" s="29"/>
      <c r="H44" s="29">
        <v>110.71</v>
      </c>
      <c r="I44" s="29">
        <v>580.91000000000008</v>
      </c>
      <c r="J44" s="29">
        <v>64.52</v>
      </c>
      <c r="K44" s="29">
        <v>25.1</v>
      </c>
      <c r="L44" s="29"/>
      <c r="M44" s="29"/>
      <c r="N44" s="29">
        <v>72.539999999999992</v>
      </c>
      <c r="O44" s="29">
        <v>42.65</v>
      </c>
      <c r="P44" s="29">
        <v>22.42</v>
      </c>
      <c r="Q44" s="29">
        <v>7.96</v>
      </c>
      <c r="R44" s="29">
        <v>1.7000000000000002</v>
      </c>
      <c r="S44" s="29">
        <v>920.35</v>
      </c>
      <c r="T44" s="29">
        <v>2.04</v>
      </c>
      <c r="U44" s="29">
        <v>20.450000000000003</v>
      </c>
      <c r="V44" s="29">
        <v>28.95</v>
      </c>
      <c r="W44" s="29">
        <v>78.010000000000005</v>
      </c>
      <c r="X44" s="29">
        <v>11.010000000000002</v>
      </c>
      <c r="Y44" s="29">
        <v>1.1500000000000001</v>
      </c>
      <c r="Z44" s="29">
        <v>242.32999999999998</v>
      </c>
      <c r="AA44" s="29">
        <v>0.46</v>
      </c>
      <c r="AB44" s="29">
        <v>59.92</v>
      </c>
      <c r="AC44" s="29">
        <v>88.59</v>
      </c>
      <c r="AD44" s="29">
        <v>2.98</v>
      </c>
      <c r="AE44" s="29">
        <v>58.11</v>
      </c>
      <c r="AF44" s="29">
        <v>227.11</v>
      </c>
      <c r="AG44" s="29">
        <v>1.1100000000000001</v>
      </c>
      <c r="AH44" s="29">
        <v>2.4099999999999997</v>
      </c>
      <c r="AI44" s="29">
        <v>1.27</v>
      </c>
      <c r="AJ44" s="29">
        <v>1.1700000000000002</v>
      </c>
      <c r="AK44" s="29">
        <v>3.19</v>
      </c>
      <c r="AL44" s="29"/>
      <c r="AM44" s="29">
        <v>110540.52</v>
      </c>
      <c r="AN44" s="29">
        <v>0</v>
      </c>
      <c r="AO44" s="29">
        <v>3237.1499999999996</v>
      </c>
      <c r="AP44" s="29">
        <v>1954.3999999999999</v>
      </c>
      <c r="AQ44" s="29">
        <v>0.87</v>
      </c>
      <c r="AR44" s="29"/>
      <c r="AS44" s="29">
        <v>0.87</v>
      </c>
      <c r="AT44" s="29">
        <v>1.74</v>
      </c>
      <c r="AU44" s="29">
        <v>0</v>
      </c>
      <c r="AV44" s="29"/>
      <c r="AW44" s="29">
        <v>39.21</v>
      </c>
      <c r="AX44" s="29">
        <v>2.61</v>
      </c>
      <c r="AY44" s="29">
        <v>7.84</v>
      </c>
      <c r="AZ44" s="29">
        <v>2.61</v>
      </c>
      <c r="BA44" s="29">
        <v>5.23</v>
      </c>
      <c r="BB44" s="29">
        <v>6.1</v>
      </c>
      <c r="BC44" s="29">
        <v>3.49</v>
      </c>
      <c r="BD44" s="29">
        <v>19.170000000000002</v>
      </c>
      <c r="BE44" s="29"/>
      <c r="BF44" s="29">
        <v>8.7100000000000009</v>
      </c>
      <c r="BG44" s="29"/>
      <c r="BH44" s="29">
        <v>33.979999999999997</v>
      </c>
      <c r="BI44" s="29"/>
      <c r="BJ44" s="29">
        <v>2.61</v>
      </c>
      <c r="BK44" s="29"/>
      <c r="BL44" s="29">
        <v>16.559999999999999</v>
      </c>
      <c r="BM44" s="29">
        <v>2.61</v>
      </c>
      <c r="BN44" s="29"/>
      <c r="BO44" s="29">
        <v>72.33</v>
      </c>
      <c r="BP44" s="29">
        <v>33.11</v>
      </c>
      <c r="BQ44" s="29">
        <v>0.87</v>
      </c>
      <c r="BR44" s="29">
        <v>4.3600000000000003</v>
      </c>
      <c r="BS44" s="29"/>
      <c r="BT44" s="29">
        <v>17.43</v>
      </c>
      <c r="BU44" s="29">
        <v>0</v>
      </c>
      <c r="BV44" s="29"/>
      <c r="BW44" s="29">
        <v>1577.25</v>
      </c>
      <c r="BX44" s="29"/>
      <c r="BY44" s="29"/>
      <c r="BZ44" s="29"/>
      <c r="CA44" s="29">
        <v>134198.55000000002</v>
      </c>
      <c r="CB44" s="29"/>
      <c r="CC44" s="149">
        <v>404694.83999999997</v>
      </c>
      <c r="CD44" s="133"/>
    </row>
    <row r="45" spans="1:82" s="9" customFormat="1" ht="12" x14ac:dyDescent="0.2">
      <c r="A45" s="12"/>
      <c r="B45" s="11"/>
      <c r="C45" s="11"/>
      <c r="D45" s="11"/>
      <c r="E45" s="11"/>
      <c r="F45" s="132"/>
      <c r="G45" s="11"/>
      <c r="H45" s="11"/>
      <c r="I45" s="11"/>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M45" s="86"/>
      <c r="AN45" s="86"/>
      <c r="AO45" s="86"/>
      <c r="AP45" s="86"/>
      <c r="AQ45" s="86"/>
      <c r="AS45" s="86"/>
      <c r="AW45" s="86"/>
      <c r="AX45" s="86"/>
      <c r="AY45" s="86"/>
      <c r="AZ45" s="86"/>
      <c r="BA45" s="86"/>
      <c r="BB45" s="86"/>
      <c r="BC45" s="86"/>
      <c r="BD45" s="86"/>
      <c r="BO45" s="86"/>
      <c r="BP45" s="86"/>
      <c r="BQ45" s="86"/>
      <c r="BR45" s="86"/>
      <c r="CC45" s="94"/>
    </row>
    <row r="46" spans="1:82" s="10" customFormat="1" ht="12" x14ac:dyDescent="0.2">
      <c r="A46" s="175" t="s">
        <v>240</v>
      </c>
      <c r="B46" s="176"/>
      <c r="C46" s="176"/>
      <c r="D46" s="176"/>
      <c r="E46" s="176"/>
      <c r="F46" s="176"/>
      <c r="G46" s="176"/>
      <c r="H46" s="176"/>
      <c r="I46" s="176"/>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3"/>
      <c r="CB46" s="112"/>
      <c r="CC46" s="114"/>
    </row>
    <row r="47" spans="1:82" s="10" customFormat="1" ht="12" x14ac:dyDescent="0.2">
      <c r="A47" s="173" t="s">
        <v>234</v>
      </c>
      <c r="B47" s="174"/>
      <c r="C47" s="174"/>
      <c r="D47" s="174"/>
      <c r="E47" s="174"/>
      <c r="F47" s="174"/>
      <c r="G47" s="174"/>
      <c r="H47" s="174"/>
      <c r="I47" s="174"/>
      <c r="CC47" s="115"/>
    </row>
    <row r="48" spans="1:82" s="10" customFormat="1" ht="12" customHeight="1" x14ac:dyDescent="0.2">
      <c r="A48" s="126" t="s">
        <v>257</v>
      </c>
      <c r="B48" s="125"/>
      <c r="C48" s="125"/>
      <c r="D48" s="125"/>
      <c r="E48" s="125"/>
      <c r="F48" s="125"/>
      <c r="G48" s="125"/>
      <c r="H48" s="125"/>
      <c r="I48" s="125"/>
      <c r="CC48" s="115"/>
    </row>
    <row r="49" spans="1:81" s="10" customFormat="1" ht="12" x14ac:dyDescent="0.2">
      <c r="A49" s="173" t="s">
        <v>258</v>
      </c>
      <c r="B49" s="174"/>
      <c r="C49" s="174"/>
      <c r="D49" s="174"/>
      <c r="E49" s="174"/>
      <c r="F49" s="174"/>
      <c r="G49" s="174"/>
      <c r="H49" s="174"/>
      <c r="I49" s="174"/>
      <c r="CC49" s="115"/>
    </row>
    <row r="50" spans="1:81" s="10" customFormat="1" ht="12.75" customHeight="1" x14ac:dyDescent="0.2">
      <c r="A50" s="173" t="s">
        <v>259</v>
      </c>
      <c r="B50" s="174"/>
      <c r="C50" s="174"/>
      <c r="D50" s="174"/>
      <c r="E50" s="174"/>
      <c r="F50" s="174"/>
      <c r="G50" s="174"/>
      <c r="H50" s="174"/>
      <c r="I50" s="174"/>
      <c r="CC50" s="115"/>
    </row>
    <row r="51" spans="1:81" s="10" customFormat="1" ht="12" x14ac:dyDescent="0.2">
      <c r="A51" s="169" t="s">
        <v>239</v>
      </c>
      <c r="B51" s="170"/>
      <c r="C51" s="170"/>
      <c r="D51" s="170"/>
      <c r="E51" s="170"/>
      <c r="F51" s="170"/>
      <c r="G51" s="170"/>
      <c r="H51" s="170"/>
      <c r="I51" s="170"/>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7"/>
    </row>
    <row r="53" spans="1:81"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row>
    <row r="54" spans="1:81" x14ac:dyDescent="0.25">
      <c r="C54" s="96"/>
      <c r="D54" s="96"/>
      <c r="E54" s="96"/>
      <c r="F54" s="96"/>
      <c r="G54" s="96"/>
    </row>
    <row r="55" spans="1:81" x14ac:dyDescent="0.25">
      <c r="CC55" s="131"/>
    </row>
    <row r="77" spans="2:12" x14ac:dyDescent="0.25">
      <c r="L77" s="96"/>
    </row>
    <row r="78" spans="2:12" x14ac:dyDescent="0.25">
      <c r="L78" s="96"/>
    </row>
    <row r="79" spans="2:12" x14ac:dyDescent="0.25">
      <c r="B79" s="96"/>
    </row>
    <row r="80" spans="2:12" x14ac:dyDescent="0.25">
      <c r="B80" s="96"/>
      <c r="L80" s="96"/>
    </row>
    <row r="81" spans="12:12" x14ac:dyDescent="0.25">
      <c r="L81" s="96"/>
    </row>
    <row r="82" spans="12:12" x14ac:dyDescent="0.25">
      <c r="L82" s="96"/>
    </row>
    <row r="83" spans="12:12" x14ac:dyDescent="0.25">
      <c r="L83" s="96"/>
    </row>
    <row r="85" spans="12:12" x14ac:dyDescent="0.25">
      <c r="L85" s="96"/>
    </row>
    <row r="86" spans="12:12" x14ac:dyDescent="0.25">
      <c r="L86" s="96"/>
    </row>
    <row r="88" spans="12:12" x14ac:dyDescent="0.25">
      <c r="L88" s="96"/>
    </row>
    <row r="92" spans="12:12" x14ac:dyDescent="0.25">
      <c r="L92" s="96"/>
    </row>
    <row r="98" spans="12:12" x14ac:dyDescent="0.25">
      <c r="L98" s="96"/>
    </row>
  </sheetData>
  <mergeCells count="23">
    <mergeCell ref="A50:I50"/>
    <mergeCell ref="A51:I51"/>
    <mergeCell ref="CC7:CC9"/>
    <mergeCell ref="B8:F8"/>
    <mergeCell ref="H8:L8"/>
    <mergeCell ref="N8:AK8"/>
    <mergeCell ref="AM8:AQ8"/>
    <mergeCell ref="AS8:AU8"/>
    <mergeCell ref="AW8:BD8"/>
    <mergeCell ref="BL8:BM8"/>
    <mergeCell ref="BO8:BR8"/>
    <mergeCell ref="BT8:BU8"/>
    <mergeCell ref="CA7:CA9"/>
    <mergeCell ref="BY8:BY9"/>
    <mergeCell ref="A46:I46"/>
    <mergeCell ref="A47:I47"/>
    <mergeCell ref="A49:I49"/>
    <mergeCell ref="A1:I2"/>
    <mergeCell ref="A3:I4"/>
    <mergeCell ref="A5:I5"/>
    <mergeCell ref="A7:A10"/>
    <mergeCell ref="B7:BW7"/>
    <mergeCell ref="BW8:BW9"/>
  </mergeCells>
  <hyperlinks>
    <hyperlink ref="CC5" location="Índice!A1" display="Ìndice" xr:uid="{264C7982-3FB8-4222-8AC1-41B65EF74295}"/>
  </hyperlinks>
  <printOptions horizontalCentered="1" verticalCentered="1"/>
  <pageMargins left="0.75000000000000011" right="0.75000000000000011"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140A8-8204-4370-A684-CC424D7267E0}">
  <sheetPr>
    <pageSetUpPr fitToPage="1"/>
  </sheetPr>
  <dimension ref="A1:CD48"/>
  <sheetViews>
    <sheetView showGridLines="0" zoomScaleNormal="100" workbookViewId="0">
      <selection sqref="A1:I2"/>
    </sheetView>
  </sheetViews>
  <sheetFormatPr baseColWidth="10" defaultColWidth="11.42578125" defaultRowHeight="14.25" outlineLevelRow="1" x14ac:dyDescent="0.25"/>
  <cols>
    <col min="1" max="1" width="67.140625" style="1" customWidth="1"/>
    <col min="2" max="6" width="12" style="1" customWidth="1"/>
    <col min="7" max="7" width="1.7109375" style="1" customWidth="1"/>
    <col min="8" max="12" width="12" style="1" customWidth="1"/>
    <col min="13" max="13" width="1.7109375" style="1" customWidth="1"/>
    <col min="14" max="37" width="12" style="1" customWidth="1"/>
    <col min="38" max="38" width="1.7109375" style="1" customWidth="1"/>
    <col min="39" max="43" width="12" style="1" customWidth="1"/>
    <col min="44" max="44" width="1.7109375" style="1" customWidth="1"/>
    <col min="45" max="47" width="12" style="1" customWidth="1"/>
    <col min="48" max="48" width="1.7109375" style="1" customWidth="1"/>
    <col min="49" max="56" width="12" style="1" customWidth="1"/>
    <col min="57" max="57" width="1.7109375" style="1" customWidth="1"/>
    <col min="58" max="58" width="17" style="1" customWidth="1"/>
    <col min="59" max="59" width="1.7109375" style="1" customWidth="1"/>
    <col min="60" max="60" width="18" style="1" customWidth="1"/>
    <col min="61" max="61" width="1.7109375" style="1" customWidth="1"/>
    <col min="62" max="62" width="15" style="1" customWidth="1"/>
    <col min="63" max="63" width="1.7109375" style="1" customWidth="1"/>
    <col min="64" max="64" width="11.42578125" style="1"/>
    <col min="65" max="65" width="11" style="1" customWidth="1"/>
    <col min="66" max="66" width="1.7109375" style="1" customWidth="1"/>
    <col min="67" max="67" width="12" style="1" customWidth="1"/>
    <col min="68" max="68" width="11.42578125" style="1"/>
    <col min="69" max="69" width="12" style="1" customWidth="1"/>
    <col min="70" max="70" width="10.42578125" style="1" customWidth="1"/>
    <col min="71" max="71" width="1.7109375" style="1" customWidth="1"/>
    <col min="72" max="73" width="12" style="1" customWidth="1"/>
    <col min="74" max="74" width="1.7109375" style="1" customWidth="1"/>
    <col min="75" max="75" width="12" style="1" customWidth="1"/>
    <col min="76" max="76" width="1.85546875" style="1" customWidth="1"/>
    <col min="77" max="77" width="14.42578125" style="1" customWidth="1"/>
    <col min="78" max="78" width="1.7109375" style="1" customWidth="1"/>
    <col min="79" max="79" width="12" style="1" customWidth="1"/>
    <col min="80" max="80" width="1.7109375" style="1" customWidth="1"/>
    <col min="81" max="81" width="12" style="1" customWidth="1"/>
    <col min="82" max="16384" width="11.42578125" style="1"/>
  </cols>
  <sheetData>
    <row r="1" spans="1:81" s="123" customFormat="1" ht="60" customHeight="1" x14ac:dyDescent="0.2">
      <c r="A1" s="185"/>
      <c r="B1" s="185"/>
      <c r="C1" s="185"/>
      <c r="D1" s="185"/>
      <c r="E1" s="185"/>
      <c r="F1" s="185"/>
      <c r="G1" s="185"/>
      <c r="H1" s="185"/>
      <c r="I1" s="185"/>
    </row>
    <row r="2" spans="1:81" s="123" customFormat="1" ht="30.75" customHeight="1" x14ac:dyDescent="0.2">
      <c r="A2" s="185"/>
      <c r="B2" s="185"/>
      <c r="C2" s="185"/>
      <c r="D2" s="185"/>
      <c r="E2" s="185"/>
      <c r="F2" s="185"/>
      <c r="G2" s="185"/>
      <c r="H2" s="185"/>
      <c r="I2" s="185"/>
    </row>
    <row r="3" spans="1:81" s="9" customFormat="1" ht="14.1" customHeight="1" x14ac:dyDescent="0.2">
      <c r="A3" s="180" t="s">
        <v>215</v>
      </c>
      <c r="B3" s="180"/>
      <c r="C3" s="180"/>
      <c r="D3" s="180"/>
      <c r="E3" s="180"/>
      <c r="F3" s="180"/>
      <c r="G3" s="180"/>
      <c r="H3" s="180"/>
      <c r="I3" s="181"/>
      <c r="J3" s="123"/>
      <c r="K3" s="123"/>
    </row>
    <row r="4" spans="1:81" s="9" customFormat="1" ht="17.100000000000001" customHeight="1" x14ac:dyDescent="0.2">
      <c r="A4" s="180"/>
      <c r="B4" s="180"/>
      <c r="C4" s="180"/>
      <c r="D4" s="180"/>
      <c r="E4" s="180"/>
      <c r="F4" s="180"/>
      <c r="G4" s="180"/>
      <c r="H4" s="180"/>
      <c r="I4" s="181"/>
      <c r="J4" s="123"/>
      <c r="K4" s="123"/>
    </row>
    <row r="5" spans="1:81" s="9" customFormat="1" ht="50.25" customHeight="1" x14ac:dyDescent="0.3">
      <c r="A5" s="182" t="s">
        <v>231</v>
      </c>
      <c r="B5" s="183"/>
      <c r="C5" s="183"/>
      <c r="D5" s="183"/>
      <c r="E5" s="183"/>
      <c r="F5" s="183"/>
      <c r="G5" s="183"/>
      <c r="H5" s="183"/>
      <c r="I5" s="184"/>
      <c r="CC5" s="85" t="s">
        <v>196</v>
      </c>
    </row>
    <row r="6" spans="1:81" s="9" customFormat="1" ht="12" x14ac:dyDescent="0.2"/>
    <row r="7" spans="1:81" s="9" customFormat="1" ht="22.5" customHeight="1" x14ac:dyDescent="0.2">
      <c r="A7" s="177" t="s">
        <v>224</v>
      </c>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70"/>
      <c r="BW7" s="30" t="s">
        <v>172</v>
      </c>
      <c r="BX7" s="72"/>
      <c r="BY7" s="30" t="s">
        <v>194</v>
      </c>
      <c r="BZ7" s="72"/>
      <c r="CA7" s="198" t="s">
        <v>195</v>
      </c>
      <c r="CB7" s="64"/>
      <c r="CC7" s="189" t="s">
        <v>102</v>
      </c>
    </row>
    <row r="8" spans="1:81" s="9" customFormat="1" ht="47.25" customHeight="1" x14ac:dyDescent="0.2">
      <c r="A8" s="178"/>
      <c r="B8" s="172" t="s">
        <v>103</v>
      </c>
      <c r="C8" s="172"/>
      <c r="D8" s="172"/>
      <c r="E8" s="172"/>
      <c r="F8" s="172"/>
      <c r="G8" s="82"/>
      <c r="H8" s="172" t="s">
        <v>104</v>
      </c>
      <c r="I8" s="172"/>
      <c r="J8" s="172"/>
      <c r="K8" s="172"/>
      <c r="L8" s="172"/>
      <c r="M8" s="82"/>
      <c r="N8" s="172" t="s">
        <v>105</v>
      </c>
      <c r="O8" s="172"/>
      <c r="P8" s="172"/>
      <c r="Q8" s="172"/>
      <c r="R8" s="172"/>
      <c r="S8" s="172"/>
      <c r="T8" s="172"/>
      <c r="U8" s="172"/>
      <c r="V8" s="172"/>
      <c r="W8" s="172"/>
      <c r="X8" s="172"/>
      <c r="Y8" s="172"/>
      <c r="Z8" s="172"/>
      <c r="AA8" s="172"/>
      <c r="AB8" s="172"/>
      <c r="AC8" s="172"/>
      <c r="AD8" s="172"/>
      <c r="AE8" s="172"/>
      <c r="AF8" s="172"/>
      <c r="AG8" s="172"/>
      <c r="AH8" s="172"/>
      <c r="AI8" s="172"/>
      <c r="AJ8" s="172"/>
      <c r="AK8" s="172"/>
      <c r="AL8" s="82"/>
      <c r="AM8" s="172" t="s">
        <v>106</v>
      </c>
      <c r="AN8" s="172"/>
      <c r="AO8" s="172"/>
      <c r="AP8" s="172"/>
      <c r="AQ8" s="172"/>
      <c r="AR8" s="82"/>
      <c r="AS8" s="172" t="s">
        <v>107</v>
      </c>
      <c r="AT8" s="172"/>
      <c r="AU8" s="172"/>
      <c r="AV8" s="82"/>
      <c r="AW8" s="172" t="s">
        <v>108</v>
      </c>
      <c r="AX8" s="172"/>
      <c r="AY8" s="172"/>
      <c r="AZ8" s="172"/>
      <c r="BA8" s="172"/>
      <c r="BB8" s="172"/>
      <c r="BC8" s="172"/>
      <c r="BD8" s="172"/>
      <c r="BE8" s="82"/>
      <c r="BF8" s="84" t="s">
        <v>63</v>
      </c>
      <c r="BG8" s="82"/>
      <c r="BH8" s="84" t="s">
        <v>64</v>
      </c>
      <c r="BI8" s="82"/>
      <c r="BJ8" s="84" t="s">
        <v>65</v>
      </c>
      <c r="BK8" s="83"/>
      <c r="BL8" s="172" t="s">
        <v>109</v>
      </c>
      <c r="BM8" s="172"/>
      <c r="BN8" s="82"/>
      <c r="BO8" s="172" t="s">
        <v>110</v>
      </c>
      <c r="BP8" s="172"/>
      <c r="BQ8" s="172"/>
      <c r="BR8" s="172"/>
      <c r="BS8" s="82"/>
      <c r="BT8" s="192" t="s">
        <v>111</v>
      </c>
      <c r="BU8" s="192"/>
      <c r="BV8" s="71"/>
      <c r="BW8" s="199" t="s">
        <v>11</v>
      </c>
      <c r="BX8" s="67"/>
      <c r="BY8" s="195" t="s">
        <v>173</v>
      </c>
      <c r="BZ8" s="73"/>
      <c r="CA8" s="187"/>
      <c r="CB8" s="65"/>
      <c r="CC8" s="190"/>
    </row>
    <row r="9" spans="1:81" s="9" customFormat="1" ht="27" customHeight="1" x14ac:dyDescent="0.2">
      <c r="A9" s="178"/>
      <c r="B9" s="18" t="s">
        <v>112</v>
      </c>
      <c r="C9" s="74" t="s">
        <v>176</v>
      </c>
      <c r="D9" s="18" t="s">
        <v>113</v>
      </c>
      <c r="E9" s="18" t="s">
        <v>114</v>
      </c>
      <c r="F9" s="18" t="s">
        <v>115</v>
      </c>
      <c r="G9" s="18"/>
      <c r="H9" s="18" t="s">
        <v>116</v>
      </c>
      <c r="I9" s="18" t="s">
        <v>117</v>
      </c>
      <c r="J9" s="18" t="s">
        <v>118</v>
      </c>
      <c r="K9" s="18" t="s">
        <v>119</v>
      </c>
      <c r="L9" s="18" t="s">
        <v>120</v>
      </c>
      <c r="M9" s="18"/>
      <c r="N9" s="18" t="s">
        <v>121</v>
      </c>
      <c r="O9" s="18" t="s">
        <v>122</v>
      </c>
      <c r="P9" s="18" t="s">
        <v>123</v>
      </c>
      <c r="Q9" s="18" t="s">
        <v>124</v>
      </c>
      <c r="R9" s="18" t="s">
        <v>125</v>
      </c>
      <c r="S9" s="18" t="s">
        <v>126</v>
      </c>
      <c r="T9" s="18" t="s">
        <v>127</v>
      </c>
      <c r="U9" s="18" t="s">
        <v>128</v>
      </c>
      <c r="V9" s="18" t="s">
        <v>129</v>
      </c>
      <c r="W9" s="18" t="s">
        <v>130</v>
      </c>
      <c r="X9" s="18" t="s">
        <v>131</v>
      </c>
      <c r="Y9" s="18" t="s">
        <v>132</v>
      </c>
      <c r="Z9" s="18" t="s">
        <v>133</v>
      </c>
      <c r="AA9" s="18" t="s">
        <v>134</v>
      </c>
      <c r="AB9" s="18" t="s">
        <v>135</v>
      </c>
      <c r="AC9" s="18" t="s">
        <v>136</v>
      </c>
      <c r="AD9" s="18" t="s">
        <v>137</v>
      </c>
      <c r="AE9" s="18" t="s">
        <v>138</v>
      </c>
      <c r="AF9" s="18" t="s">
        <v>139</v>
      </c>
      <c r="AG9" s="18" t="s">
        <v>140</v>
      </c>
      <c r="AH9" s="18" t="s">
        <v>141</v>
      </c>
      <c r="AI9" s="18" t="s">
        <v>142</v>
      </c>
      <c r="AJ9" s="18" t="s">
        <v>143</v>
      </c>
      <c r="AK9" s="18" t="s">
        <v>144</v>
      </c>
      <c r="AL9" s="18"/>
      <c r="AM9" s="18" t="s">
        <v>145</v>
      </c>
      <c r="AN9" s="18" t="s">
        <v>146</v>
      </c>
      <c r="AO9" s="18" t="s">
        <v>147</v>
      </c>
      <c r="AP9" s="18" t="s">
        <v>148</v>
      </c>
      <c r="AQ9" s="18" t="s">
        <v>149</v>
      </c>
      <c r="AR9" s="18"/>
      <c r="AS9" s="18" t="s">
        <v>150</v>
      </c>
      <c r="AT9" s="18" t="s">
        <v>151</v>
      </c>
      <c r="AU9" s="18" t="s">
        <v>152</v>
      </c>
      <c r="AV9" s="18"/>
      <c r="AW9" s="18" t="s">
        <v>153</v>
      </c>
      <c r="AX9" s="18" t="s">
        <v>154</v>
      </c>
      <c r="AY9" s="18" t="s">
        <v>155</v>
      </c>
      <c r="AZ9" s="18" t="s">
        <v>156</v>
      </c>
      <c r="BA9" s="18" t="s">
        <v>157</v>
      </c>
      <c r="BB9" s="18" t="s">
        <v>158</v>
      </c>
      <c r="BC9" s="18" t="s">
        <v>159</v>
      </c>
      <c r="BD9" s="18" t="s">
        <v>160</v>
      </c>
      <c r="BE9" s="18"/>
      <c r="BF9" s="18" t="s">
        <v>161</v>
      </c>
      <c r="BG9" s="18"/>
      <c r="BH9" s="18" t="s">
        <v>162</v>
      </c>
      <c r="BI9" s="18"/>
      <c r="BJ9" s="18" t="s">
        <v>163</v>
      </c>
      <c r="BK9" s="18"/>
      <c r="BL9" s="18" t="s">
        <v>164</v>
      </c>
      <c r="BM9" s="18" t="s">
        <v>165</v>
      </c>
      <c r="BN9" s="18"/>
      <c r="BO9" s="18" t="s">
        <v>166</v>
      </c>
      <c r="BP9" s="18" t="s">
        <v>167</v>
      </c>
      <c r="BQ9" s="18" t="s">
        <v>168</v>
      </c>
      <c r="BR9" s="18" t="s">
        <v>169</v>
      </c>
      <c r="BS9" s="18"/>
      <c r="BT9" s="18" t="s">
        <v>170</v>
      </c>
      <c r="BU9" s="18" t="s">
        <v>171</v>
      </c>
      <c r="BV9" s="18"/>
      <c r="BW9" s="200"/>
      <c r="BX9" s="68"/>
      <c r="BY9" s="196"/>
      <c r="BZ9" s="69"/>
      <c r="CA9" s="188"/>
      <c r="CB9" s="66"/>
      <c r="CC9" s="191"/>
    </row>
    <row r="10" spans="1:81" s="9" customFormat="1" ht="204.75" hidden="1" customHeight="1" outlineLevel="1" x14ac:dyDescent="0.2">
      <c r="A10" s="179"/>
      <c r="B10" s="35" t="s">
        <v>15</v>
      </c>
      <c r="C10" s="35" t="s">
        <v>187</v>
      </c>
      <c r="D10" s="35" t="s">
        <v>16</v>
      </c>
      <c r="E10" s="35" t="s">
        <v>17</v>
      </c>
      <c r="F10" s="35" t="s">
        <v>18</v>
      </c>
      <c r="G10" s="35"/>
      <c r="H10" s="36" t="s">
        <v>19</v>
      </c>
      <c r="I10" s="36" t="s">
        <v>20</v>
      </c>
      <c r="J10" s="36" t="s">
        <v>21</v>
      </c>
      <c r="K10" s="36" t="s">
        <v>22</v>
      </c>
      <c r="L10" s="36" t="s">
        <v>23</v>
      </c>
      <c r="M10" s="36"/>
      <c r="N10" s="36" t="s">
        <v>24</v>
      </c>
      <c r="O10" s="36" t="s">
        <v>25</v>
      </c>
      <c r="P10" s="36" t="s">
        <v>26</v>
      </c>
      <c r="Q10" s="36" t="s">
        <v>27</v>
      </c>
      <c r="R10" s="36" t="s">
        <v>28</v>
      </c>
      <c r="S10" s="36" t="s">
        <v>29</v>
      </c>
      <c r="T10" s="36" t="s">
        <v>30</v>
      </c>
      <c r="U10" s="37" t="s">
        <v>31</v>
      </c>
      <c r="V10" s="37" t="s">
        <v>32</v>
      </c>
      <c r="W10" s="37" t="s">
        <v>33</v>
      </c>
      <c r="X10" s="37" t="s">
        <v>34</v>
      </c>
      <c r="Y10" s="37" t="s">
        <v>35</v>
      </c>
      <c r="Z10" s="37" t="s">
        <v>36</v>
      </c>
      <c r="AA10" s="37" t="s">
        <v>202</v>
      </c>
      <c r="AB10" s="37" t="s">
        <v>37</v>
      </c>
      <c r="AC10" s="37" t="s">
        <v>38</v>
      </c>
      <c r="AD10" s="37" t="s">
        <v>39</v>
      </c>
      <c r="AE10" s="37" t="s">
        <v>40</v>
      </c>
      <c r="AF10" s="37" t="s">
        <v>41</v>
      </c>
      <c r="AG10" s="37" t="s">
        <v>42</v>
      </c>
      <c r="AH10" s="37" t="s">
        <v>43</v>
      </c>
      <c r="AI10" s="37" t="s">
        <v>44</v>
      </c>
      <c r="AJ10" s="37" t="s">
        <v>45</v>
      </c>
      <c r="AK10" s="37" t="s">
        <v>46</v>
      </c>
      <c r="AL10" s="37"/>
      <c r="AM10" s="37" t="s">
        <v>47</v>
      </c>
      <c r="AN10" s="37" t="s">
        <v>48</v>
      </c>
      <c r="AO10" s="37" t="s">
        <v>49</v>
      </c>
      <c r="AP10" s="37" t="s">
        <v>50</v>
      </c>
      <c r="AQ10" s="37" t="s">
        <v>51</v>
      </c>
      <c r="AR10" s="37"/>
      <c r="AS10" s="37" t="s">
        <v>52</v>
      </c>
      <c r="AT10" s="37" t="s">
        <v>53</v>
      </c>
      <c r="AU10" s="37" t="s">
        <v>54</v>
      </c>
      <c r="AV10" s="37"/>
      <c r="AW10" s="37" t="s">
        <v>55</v>
      </c>
      <c r="AX10" s="37" t="s">
        <v>56</v>
      </c>
      <c r="AY10" s="37" t="s">
        <v>57</v>
      </c>
      <c r="AZ10" s="37" t="s">
        <v>58</v>
      </c>
      <c r="BA10" s="37" t="s">
        <v>59</v>
      </c>
      <c r="BB10" s="37" t="s">
        <v>60</v>
      </c>
      <c r="BC10" s="37" t="s">
        <v>61</v>
      </c>
      <c r="BD10" s="37" t="s">
        <v>62</v>
      </c>
      <c r="BE10" s="37"/>
      <c r="BF10" s="37" t="s">
        <v>63</v>
      </c>
      <c r="BG10" s="37"/>
      <c r="BH10" s="37" t="s">
        <v>64</v>
      </c>
      <c r="BI10" s="37"/>
      <c r="BJ10" s="37" t="s">
        <v>65</v>
      </c>
      <c r="BK10" s="37"/>
      <c r="BL10" s="37" t="s">
        <v>66</v>
      </c>
      <c r="BM10" s="37" t="s">
        <v>67</v>
      </c>
      <c r="BN10" s="37"/>
      <c r="BO10" s="37" t="s">
        <v>68</v>
      </c>
      <c r="BP10" s="37" t="s">
        <v>69</v>
      </c>
      <c r="BQ10" s="37" t="s">
        <v>70</v>
      </c>
      <c r="BR10" s="37" t="s">
        <v>71</v>
      </c>
      <c r="BS10" s="37"/>
      <c r="BT10" s="37" t="s">
        <v>72</v>
      </c>
      <c r="BU10" s="37" t="s">
        <v>73</v>
      </c>
      <c r="BV10" s="37"/>
      <c r="BW10" s="38"/>
      <c r="BX10" s="38"/>
      <c r="BY10" s="38"/>
      <c r="BZ10" s="38"/>
      <c r="CA10" s="38"/>
      <c r="CB10" s="38"/>
      <c r="CC10" s="122"/>
    </row>
    <row r="11" spans="1:81" s="9" customFormat="1" ht="12" collapsed="1" x14ac:dyDescent="0.2">
      <c r="A11" s="39"/>
      <c r="B11" s="13"/>
      <c r="C11" s="13"/>
      <c r="D11" s="13"/>
      <c r="E11" s="13"/>
      <c r="F11" s="13"/>
      <c r="G11" s="13"/>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19"/>
    </row>
    <row r="12" spans="1:81" s="9" customFormat="1" ht="13.5" customHeight="1" x14ac:dyDescent="0.2">
      <c r="A12" s="31" t="s">
        <v>74</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79"/>
      <c r="BX12" s="79"/>
      <c r="BY12" s="79"/>
      <c r="BZ12" s="79"/>
      <c r="CA12" s="79"/>
      <c r="CB12" s="79"/>
      <c r="CC12" s="120"/>
    </row>
    <row r="13" spans="1:81" s="9" customFormat="1" ht="13.5" customHeight="1" x14ac:dyDescent="0.2">
      <c r="A13" s="26" t="s">
        <v>75</v>
      </c>
      <c r="B13" s="51">
        <v>54537.34</v>
      </c>
      <c r="C13" s="51">
        <v>11223.689999999999</v>
      </c>
      <c r="D13" s="51">
        <v>691.23</v>
      </c>
      <c r="E13" s="51">
        <v>7127.06</v>
      </c>
      <c r="F13" s="51">
        <v>1533.45</v>
      </c>
      <c r="G13" s="51"/>
      <c r="H13" s="51">
        <v>8.2200000000000006</v>
      </c>
      <c r="I13" s="51">
        <v>145.12</v>
      </c>
      <c r="J13" s="51">
        <v>5.1300000000000008</v>
      </c>
      <c r="K13" s="51">
        <v>12.55</v>
      </c>
      <c r="L13" s="51"/>
      <c r="M13" s="51"/>
      <c r="N13" s="51">
        <v>18.95</v>
      </c>
      <c r="O13" s="51">
        <v>12.91</v>
      </c>
      <c r="P13" s="51">
        <v>5.42</v>
      </c>
      <c r="Q13" s="51">
        <v>2.21</v>
      </c>
      <c r="R13" s="51">
        <v>0.02</v>
      </c>
      <c r="S13" s="51">
        <v>51.339999999999996</v>
      </c>
      <c r="T13" s="51">
        <v>0.91999999999999993</v>
      </c>
      <c r="U13" s="51">
        <v>11.24</v>
      </c>
      <c r="V13" s="51">
        <v>11.3</v>
      </c>
      <c r="W13" s="51">
        <v>20.47</v>
      </c>
      <c r="X13" s="51">
        <v>5.2200000000000006</v>
      </c>
      <c r="Y13" s="51">
        <v>0.61</v>
      </c>
      <c r="Z13" s="51">
        <v>80.08</v>
      </c>
      <c r="AA13" s="51">
        <v>0.01</v>
      </c>
      <c r="AB13" s="51">
        <v>24.52</v>
      </c>
      <c r="AC13" s="51">
        <v>31.740000000000002</v>
      </c>
      <c r="AD13" s="51">
        <v>0.41000000000000003</v>
      </c>
      <c r="AE13" s="51">
        <v>21.590000000000003</v>
      </c>
      <c r="AF13" s="51">
        <v>7.95</v>
      </c>
      <c r="AG13" s="51">
        <v>0.06</v>
      </c>
      <c r="AH13" s="51">
        <v>0.11</v>
      </c>
      <c r="AI13" s="51">
        <v>0.13</v>
      </c>
      <c r="AJ13" s="51">
        <v>0.17</v>
      </c>
      <c r="AK13" s="51">
        <v>0.39</v>
      </c>
      <c r="AL13" s="51"/>
      <c r="AM13" s="51">
        <v>55270.26</v>
      </c>
      <c r="AN13" s="51"/>
      <c r="AO13" s="51">
        <v>3290.63</v>
      </c>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17"/>
      <c r="BW13" s="33"/>
      <c r="BX13" s="33"/>
      <c r="BY13" s="33"/>
      <c r="BZ13" s="33"/>
      <c r="CA13" s="59"/>
      <c r="CB13" s="59"/>
      <c r="CC13" s="150">
        <v>134152.45000000001</v>
      </c>
    </row>
    <row r="14" spans="1:81" s="9" customFormat="1" ht="13.5" customHeight="1" x14ac:dyDescent="0.2">
      <c r="A14" s="27" t="s">
        <v>188</v>
      </c>
      <c r="B14" s="24">
        <v>11998.22</v>
      </c>
      <c r="C14" s="24">
        <v>2469.21</v>
      </c>
      <c r="D14" s="24">
        <v>611.04999999999995</v>
      </c>
      <c r="E14" s="24">
        <v>1567.95</v>
      </c>
      <c r="F14" s="24">
        <v>1533.45</v>
      </c>
      <c r="G14" s="24"/>
      <c r="H14" s="24">
        <v>5.87</v>
      </c>
      <c r="I14" s="24">
        <v>109.95</v>
      </c>
      <c r="J14" s="24">
        <v>4.32</v>
      </c>
      <c r="K14" s="24">
        <v>12.55</v>
      </c>
      <c r="L14" s="24"/>
      <c r="M14" s="24"/>
      <c r="N14" s="24">
        <v>10.28</v>
      </c>
      <c r="O14" s="24">
        <v>4.92</v>
      </c>
      <c r="P14" s="24">
        <v>2.23</v>
      </c>
      <c r="Q14" s="24">
        <v>0.01</v>
      </c>
      <c r="R14" s="24">
        <v>0</v>
      </c>
      <c r="S14" s="24">
        <v>34.119999999999997</v>
      </c>
      <c r="T14" s="24">
        <v>0.45</v>
      </c>
      <c r="U14" s="24">
        <v>9.99</v>
      </c>
      <c r="V14" s="24">
        <v>7.94</v>
      </c>
      <c r="W14" s="24">
        <v>15.11</v>
      </c>
      <c r="X14" s="24">
        <v>4.07</v>
      </c>
      <c r="Y14" s="24">
        <v>0.56999999999999995</v>
      </c>
      <c r="Z14" s="24">
        <v>69.739999999999995</v>
      </c>
      <c r="AA14" s="24">
        <v>0</v>
      </c>
      <c r="AB14" s="24">
        <v>24.36</v>
      </c>
      <c r="AC14" s="24">
        <v>27.64</v>
      </c>
      <c r="AD14" s="24">
        <v>0.39</v>
      </c>
      <c r="AE14" s="24">
        <v>17.260000000000002</v>
      </c>
      <c r="AF14" s="24">
        <v>7.13</v>
      </c>
      <c r="AG14" s="24">
        <v>0</v>
      </c>
      <c r="AH14" s="24">
        <v>0.02</v>
      </c>
      <c r="AI14" s="24">
        <v>0.04</v>
      </c>
      <c r="AJ14" s="24">
        <v>0.04</v>
      </c>
      <c r="AK14" s="24">
        <v>0.28000000000000003</v>
      </c>
      <c r="AL14" s="24"/>
      <c r="AM14" s="24">
        <v>55270.26</v>
      </c>
      <c r="AN14" s="24"/>
      <c r="AO14" s="24">
        <v>3224.82</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33"/>
      <c r="BX14" s="33"/>
      <c r="BY14" s="33"/>
      <c r="BZ14" s="33"/>
      <c r="CA14" s="60"/>
      <c r="CB14" s="60"/>
      <c r="CC14" s="135">
        <v>77044.240000000005</v>
      </c>
    </row>
    <row r="15" spans="1:81" s="9" customFormat="1" ht="13.5" customHeight="1" x14ac:dyDescent="0.2">
      <c r="A15" s="15" t="s">
        <v>189</v>
      </c>
      <c r="B15" s="17">
        <v>545.37</v>
      </c>
      <c r="C15" s="17">
        <v>112.24</v>
      </c>
      <c r="D15" s="17">
        <v>80.180000000000007</v>
      </c>
      <c r="E15" s="17">
        <v>71.27</v>
      </c>
      <c r="F15" s="17">
        <v>0</v>
      </c>
      <c r="G15" s="17"/>
      <c r="H15" s="17">
        <v>2.35</v>
      </c>
      <c r="I15" s="17">
        <v>35.17</v>
      </c>
      <c r="J15" s="17">
        <v>0.81</v>
      </c>
      <c r="K15" s="17"/>
      <c r="L15" s="17"/>
      <c r="M15" s="17"/>
      <c r="N15" s="17">
        <v>8.67</v>
      </c>
      <c r="O15" s="17">
        <v>7.99</v>
      </c>
      <c r="P15" s="17">
        <v>3.19</v>
      </c>
      <c r="Q15" s="17">
        <v>2.2000000000000002</v>
      </c>
      <c r="R15" s="17">
        <v>0.02</v>
      </c>
      <c r="S15" s="17">
        <v>17.22</v>
      </c>
      <c r="T15" s="17">
        <v>0.47</v>
      </c>
      <c r="U15" s="17">
        <v>1.25</v>
      </c>
      <c r="V15" s="17">
        <v>3.36</v>
      </c>
      <c r="W15" s="17">
        <v>5.36</v>
      </c>
      <c r="X15" s="17">
        <v>1.1499999999999999</v>
      </c>
      <c r="Y15" s="17">
        <v>0.04</v>
      </c>
      <c r="Z15" s="17">
        <v>10.34</v>
      </c>
      <c r="AA15" s="17">
        <v>0.01</v>
      </c>
      <c r="AB15" s="17">
        <v>0.16</v>
      </c>
      <c r="AC15" s="17">
        <v>4.0999999999999996</v>
      </c>
      <c r="AD15" s="17">
        <v>0.02</v>
      </c>
      <c r="AE15" s="17">
        <v>4.33</v>
      </c>
      <c r="AF15" s="17">
        <v>0.82</v>
      </c>
      <c r="AG15" s="17">
        <v>0.06</v>
      </c>
      <c r="AH15" s="17">
        <v>0.09</v>
      </c>
      <c r="AI15" s="17">
        <v>0.09</v>
      </c>
      <c r="AJ15" s="17">
        <v>0.13</v>
      </c>
      <c r="AK15" s="17">
        <v>0.11</v>
      </c>
      <c r="AL15" s="17"/>
      <c r="AM15" s="17"/>
      <c r="AN15" s="17"/>
      <c r="AO15" s="17">
        <v>65.81</v>
      </c>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33"/>
      <c r="BX15" s="33"/>
      <c r="BY15" s="33"/>
      <c r="BZ15" s="33"/>
      <c r="CA15" s="60"/>
      <c r="CB15" s="60"/>
      <c r="CC15" s="136">
        <v>984.38000000000011</v>
      </c>
    </row>
    <row r="16" spans="1:81" s="9" customFormat="1" ht="13.5" customHeight="1" x14ac:dyDescent="0.2">
      <c r="A16" s="27" t="s">
        <v>219</v>
      </c>
      <c r="B16" s="24">
        <v>41993.75</v>
      </c>
      <c r="C16" s="24">
        <v>8642.24</v>
      </c>
      <c r="D16" s="24">
        <v>0</v>
      </c>
      <c r="E16" s="24">
        <v>5487.84</v>
      </c>
      <c r="F16" s="24">
        <v>0</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33"/>
      <c r="BX16" s="33"/>
      <c r="BY16" s="33"/>
      <c r="BZ16" s="33"/>
      <c r="CA16" s="60"/>
      <c r="CB16" s="60"/>
      <c r="CC16" s="135">
        <v>56123.83</v>
      </c>
    </row>
    <row r="17" spans="1:82" s="9" customFormat="1" ht="13.5" customHeight="1" x14ac:dyDescent="0.2">
      <c r="A17" s="90" t="s">
        <v>76</v>
      </c>
      <c r="B17" s="91"/>
      <c r="C17" s="91"/>
      <c r="D17" s="91"/>
      <c r="E17" s="91"/>
      <c r="F17" s="91"/>
      <c r="G17" s="91"/>
      <c r="H17" s="91">
        <v>34.14</v>
      </c>
      <c r="I17" s="91">
        <v>0</v>
      </c>
      <c r="J17" s="91">
        <v>8.26</v>
      </c>
      <c r="K17" s="91"/>
      <c r="L17" s="91"/>
      <c r="M17" s="91"/>
      <c r="N17" s="91">
        <v>0.15</v>
      </c>
      <c r="O17" s="91">
        <v>0</v>
      </c>
      <c r="P17" s="91">
        <v>0.13</v>
      </c>
      <c r="Q17" s="91">
        <v>0.01</v>
      </c>
      <c r="R17" s="91">
        <v>0</v>
      </c>
      <c r="S17" s="91">
        <v>0</v>
      </c>
      <c r="T17" s="91">
        <v>0</v>
      </c>
      <c r="U17" s="91">
        <v>0</v>
      </c>
      <c r="V17" s="91">
        <v>0</v>
      </c>
      <c r="W17" s="91">
        <v>0.13</v>
      </c>
      <c r="X17" s="91">
        <v>0.1</v>
      </c>
      <c r="Y17" s="91">
        <v>0.03</v>
      </c>
      <c r="Z17" s="91">
        <v>0.05</v>
      </c>
      <c r="AA17" s="91">
        <v>0.01</v>
      </c>
      <c r="AB17" s="91">
        <v>0.16</v>
      </c>
      <c r="AC17" s="91">
        <v>0.16</v>
      </c>
      <c r="AD17" s="91">
        <v>7.0000000000000007E-2</v>
      </c>
      <c r="AE17" s="91">
        <v>1.01</v>
      </c>
      <c r="AF17" s="91">
        <v>1.33</v>
      </c>
      <c r="AG17" s="91">
        <v>0</v>
      </c>
      <c r="AH17" s="91">
        <v>0.05</v>
      </c>
      <c r="AI17" s="91">
        <v>0.01</v>
      </c>
      <c r="AJ17" s="91">
        <v>0.01</v>
      </c>
      <c r="AK17" s="91">
        <v>0.28999999999999998</v>
      </c>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3"/>
      <c r="BX17" s="93"/>
      <c r="BY17" s="93"/>
      <c r="BZ17" s="93"/>
      <c r="CA17" s="81"/>
      <c r="CB17" s="81"/>
      <c r="CC17" s="151">
        <v>46.09999999999998</v>
      </c>
    </row>
    <row r="18" spans="1:82" s="9" customFormat="1" ht="13.5" customHeight="1" x14ac:dyDescent="0.2">
      <c r="A18" s="27" t="s">
        <v>77</v>
      </c>
      <c r="B18" s="24"/>
      <c r="C18" s="24"/>
      <c r="D18" s="24"/>
      <c r="E18" s="24"/>
      <c r="F18" s="24"/>
      <c r="G18" s="24"/>
      <c r="H18" s="24">
        <v>32.520000000000003</v>
      </c>
      <c r="I18" s="24">
        <v>0</v>
      </c>
      <c r="J18" s="24">
        <v>8.26</v>
      </c>
      <c r="K18" s="24"/>
      <c r="L18" s="24"/>
      <c r="M18" s="24"/>
      <c r="N18" s="24">
        <v>0.15</v>
      </c>
      <c r="O18" s="24">
        <v>0</v>
      </c>
      <c r="P18" s="24">
        <v>0.13</v>
      </c>
      <c r="Q18" s="24">
        <v>0.01</v>
      </c>
      <c r="R18" s="24">
        <v>0</v>
      </c>
      <c r="S18" s="24">
        <v>0</v>
      </c>
      <c r="T18" s="24">
        <v>0</v>
      </c>
      <c r="U18" s="24">
        <v>0</v>
      </c>
      <c r="V18" s="24">
        <v>0</v>
      </c>
      <c r="W18" s="24">
        <v>0.13</v>
      </c>
      <c r="X18" s="24">
        <v>0.1</v>
      </c>
      <c r="Y18" s="24">
        <v>0.03</v>
      </c>
      <c r="Z18" s="24">
        <v>0.05</v>
      </c>
      <c r="AA18" s="24">
        <v>0.01</v>
      </c>
      <c r="AB18" s="24">
        <v>0.16</v>
      </c>
      <c r="AC18" s="24">
        <v>0.16</v>
      </c>
      <c r="AD18" s="24">
        <v>7.0000000000000007E-2</v>
      </c>
      <c r="AE18" s="24">
        <v>1.01</v>
      </c>
      <c r="AF18" s="24">
        <v>1.33</v>
      </c>
      <c r="AG18" s="24">
        <v>0</v>
      </c>
      <c r="AH18" s="24">
        <v>0.05</v>
      </c>
      <c r="AI18" s="24">
        <v>0.01</v>
      </c>
      <c r="AJ18" s="24">
        <v>0.01</v>
      </c>
      <c r="AK18" s="24">
        <v>0.28999999999999998</v>
      </c>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33"/>
      <c r="BX18" s="33"/>
      <c r="BY18" s="33"/>
      <c r="BZ18" s="33"/>
      <c r="CA18" s="60"/>
      <c r="CB18" s="60"/>
      <c r="CC18" s="135">
        <v>44.479999999999983</v>
      </c>
    </row>
    <row r="19" spans="1:82" s="9" customFormat="1" ht="13.5" customHeight="1" x14ac:dyDescent="0.2">
      <c r="A19" s="15" t="s">
        <v>220</v>
      </c>
      <c r="B19" s="17"/>
      <c r="C19" s="17"/>
      <c r="D19" s="17"/>
      <c r="E19" s="17"/>
      <c r="F19" s="17"/>
      <c r="G19" s="17"/>
      <c r="H19" s="17">
        <v>1.62</v>
      </c>
      <c r="I19" s="17">
        <v>0</v>
      </c>
      <c r="J19" s="17">
        <v>0</v>
      </c>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33"/>
      <c r="BX19" s="33"/>
      <c r="BY19" s="33"/>
      <c r="BZ19" s="33"/>
      <c r="CA19" s="61"/>
      <c r="CB19" s="61"/>
      <c r="CC19" s="145">
        <v>1.62</v>
      </c>
    </row>
    <row r="20" spans="1:82" s="9" customFormat="1" ht="13.5" customHeight="1" x14ac:dyDescent="0.2">
      <c r="A20" s="19" t="s">
        <v>95</v>
      </c>
      <c r="B20" s="21">
        <v>54537.34</v>
      </c>
      <c r="C20" s="21">
        <v>11223.689999999999</v>
      </c>
      <c r="D20" s="21">
        <v>691.23</v>
      </c>
      <c r="E20" s="21">
        <v>7127.06</v>
      </c>
      <c r="F20" s="21">
        <v>1533.45</v>
      </c>
      <c r="G20" s="21"/>
      <c r="H20" s="21">
        <v>42.36</v>
      </c>
      <c r="I20" s="21">
        <v>145.12</v>
      </c>
      <c r="J20" s="21">
        <v>13.39</v>
      </c>
      <c r="K20" s="21">
        <v>12.55</v>
      </c>
      <c r="L20" s="21"/>
      <c r="M20" s="21"/>
      <c r="N20" s="21">
        <v>19.099999999999998</v>
      </c>
      <c r="O20" s="21">
        <v>12.91</v>
      </c>
      <c r="P20" s="21">
        <v>5.55</v>
      </c>
      <c r="Q20" s="21">
        <v>2.2199999999999998</v>
      </c>
      <c r="R20" s="21">
        <v>0.02</v>
      </c>
      <c r="S20" s="21">
        <v>51.339999999999996</v>
      </c>
      <c r="T20" s="21">
        <v>0.91999999999999993</v>
      </c>
      <c r="U20" s="21">
        <v>11.24</v>
      </c>
      <c r="V20" s="21">
        <v>11.3</v>
      </c>
      <c r="W20" s="21">
        <v>20.599999999999998</v>
      </c>
      <c r="X20" s="21">
        <v>5.32</v>
      </c>
      <c r="Y20" s="21">
        <v>0.64</v>
      </c>
      <c r="Z20" s="21">
        <v>80.13</v>
      </c>
      <c r="AA20" s="21">
        <v>0.02</v>
      </c>
      <c r="AB20" s="21">
        <v>24.68</v>
      </c>
      <c r="AC20" s="21">
        <v>31.900000000000002</v>
      </c>
      <c r="AD20" s="21">
        <v>0.48000000000000004</v>
      </c>
      <c r="AE20" s="21">
        <v>22.600000000000005</v>
      </c>
      <c r="AF20" s="21">
        <v>9.2800000000000011</v>
      </c>
      <c r="AG20" s="21">
        <v>0.06</v>
      </c>
      <c r="AH20" s="21">
        <v>0.16</v>
      </c>
      <c r="AI20" s="21">
        <v>0.14000000000000001</v>
      </c>
      <c r="AJ20" s="21">
        <v>0.18000000000000002</v>
      </c>
      <c r="AK20" s="21">
        <v>0.67999999999999994</v>
      </c>
      <c r="AL20" s="21"/>
      <c r="AM20" s="21">
        <v>55270.26</v>
      </c>
      <c r="AN20" s="21"/>
      <c r="AO20" s="21">
        <v>3290.63</v>
      </c>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57"/>
      <c r="BX20" s="57"/>
      <c r="BY20" s="57"/>
      <c r="BZ20" s="57"/>
      <c r="CA20" s="34"/>
      <c r="CB20" s="34"/>
      <c r="CC20" s="139">
        <v>134198.55000000002</v>
      </c>
    </row>
    <row r="21" spans="1:82" s="9" customFormat="1" ht="13.5" customHeight="1" x14ac:dyDescent="0.2">
      <c r="A21" s="25" t="s">
        <v>79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140"/>
    </row>
    <row r="22" spans="1:82" s="9" customFormat="1" ht="13.5" customHeight="1" x14ac:dyDescent="0.2">
      <c r="A22" s="28" t="s">
        <v>96</v>
      </c>
      <c r="B22" s="24"/>
      <c r="C22" s="24"/>
      <c r="D22" s="24"/>
      <c r="E22" s="24"/>
      <c r="F22" s="24"/>
      <c r="G22" s="24"/>
      <c r="H22" s="24">
        <v>0</v>
      </c>
      <c r="I22" s="24">
        <v>5.59</v>
      </c>
      <c r="J22" s="24">
        <v>2.2000000000000002</v>
      </c>
      <c r="K22" s="24"/>
      <c r="L22" s="24"/>
      <c r="M22" s="24"/>
      <c r="N22" s="24">
        <v>16.71</v>
      </c>
      <c r="O22" s="24">
        <v>1.46</v>
      </c>
      <c r="P22" s="24">
        <v>5.27</v>
      </c>
      <c r="Q22" s="24">
        <v>2.99</v>
      </c>
      <c r="R22" s="24">
        <v>2.04</v>
      </c>
      <c r="S22" s="24">
        <v>0.03</v>
      </c>
      <c r="T22" s="24">
        <v>0.36</v>
      </c>
      <c r="U22" s="24">
        <v>3.65</v>
      </c>
      <c r="V22" s="24">
        <v>8.39</v>
      </c>
      <c r="W22" s="24">
        <v>12.71</v>
      </c>
      <c r="X22" s="24">
        <v>1.48</v>
      </c>
      <c r="Y22" s="24">
        <v>0.67</v>
      </c>
      <c r="Z22" s="24">
        <v>3.45</v>
      </c>
      <c r="AA22" s="24">
        <v>0.41</v>
      </c>
      <c r="AB22" s="24">
        <v>4.5199999999999996</v>
      </c>
      <c r="AC22" s="24">
        <v>12.38</v>
      </c>
      <c r="AD22" s="24">
        <v>2.04</v>
      </c>
      <c r="AE22" s="24">
        <v>5.43</v>
      </c>
      <c r="AF22" s="24">
        <v>3</v>
      </c>
      <c r="AG22" s="24">
        <v>0.74</v>
      </c>
      <c r="AH22" s="24">
        <v>1.66</v>
      </c>
      <c r="AI22" s="24">
        <v>0.81</v>
      </c>
      <c r="AJ22" s="24">
        <v>0.68</v>
      </c>
      <c r="AK22" s="24">
        <v>1.93</v>
      </c>
      <c r="AL22" s="24"/>
      <c r="AM22" s="24"/>
      <c r="AN22" s="24"/>
      <c r="AO22" s="24"/>
      <c r="AP22" s="24"/>
      <c r="AQ22" s="24"/>
      <c r="AR22" s="24"/>
      <c r="AS22" s="24">
        <v>1.41</v>
      </c>
      <c r="AT22" s="24">
        <v>4.22</v>
      </c>
      <c r="AU22" s="24">
        <v>0</v>
      </c>
      <c r="AV22" s="24"/>
      <c r="AW22" s="24">
        <v>88.63</v>
      </c>
      <c r="AX22" s="24">
        <v>6.33</v>
      </c>
      <c r="AY22" s="24">
        <v>0.7</v>
      </c>
      <c r="AZ22" s="24">
        <v>0</v>
      </c>
      <c r="BA22" s="24">
        <v>0.7</v>
      </c>
      <c r="BB22" s="24">
        <v>5.63</v>
      </c>
      <c r="BC22" s="24">
        <v>0</v>
      </c>
      <c r="BD22" s="24">
        <v>45.72</v>
      </c>
      <c r="BE22" s="24"/>
      <c r="BF22" s="24">
        <v>20.399999999999999</v>
      </c>
      <c r="BG22" s="24"/>
      <c r="BH22" s="24">
        <v>54.86</v>
      </c>
      <c r="BI22" s="24"/>
      <c r="BJ22" s="24">
        <v>6.33</v>
      </c>
      <c r="BK22" s="24"/>
      <c r="BL22" s="24">
        <v>39.39</v>
      </c>
      <c r="BM22" s="24">
        <v>5.63</v>
      </c>
      <c r="BN22" s="24"/>
      <c r="BO22" s="24">
        <v>152.63</v>
      </c>
      <c r="BP22" s="24">
        <v>45.72</v>
      </c>
      <c r="BQ22" s="24">
        <v>2.81</v>
      </c>
      <c r="BR22" s="24">
        <v>11.25</v>
      </c>
      <c r="BS22" s="24"/>
      <c r="BT22" s="24">
        <v>24.62</v>
      </c>
      <c r="BU22" s="24">
        <v>0</v>
      </c>
      <c r="BV22" s="24"/>
      <c r="BW22" s="24">
        <v>2480.31</v>
      </c>
      <c r="BX22" s="24"/>
      <c r="BY22" s="24"/>
      <c r="BZ22" s="24"/>
      <c r="CA22" s="58"/>
      <c r="CB22" s="58"/>
      <c r="CC22" s="141">
        <v>3097.89</v>
      </c>
      <c r="CD22" s="133"/>
    </row>
    <row r="23" spans="1:82" s="9" customFormat="1" ht="13.5" customHeight="1" x14ac:dyDescent="0.2">
      <c r="A23" s="16" t="s">
        <v>97</v>
      </c>
      <c r="B23" s="17">
        <v>54537.34</v>
      </c>
      <c r="C23" s="17">
        <v>11223.689999999999</v>
      </c>
      <c r="D23" s="17">
        <v>691.23</v>
      </c>
      <c r="E23" s="17">
        <v>7127.06</v>
      </c>
      <c r="F23" s="17">
        <v>1533.45</v>
      </c>
      <c r="G23" s="17"/>
      <c r="H23" s="17">
        <v>42.36</v>
      </c>
      <c r="I23" s="17">
        <v>145.12</v>
      </c>
      <c r="J23" s="17">
        <v>13.38</v>
      </c>
      <c r="K23" s="17">
        <v>12.55</v>
      </c>
      <c r="L23" s="17"/>
      <c r="M23" s="17"/>
      <c r="N23" s="17">
        <v>19.11</v>
      </c>
      <c r="O23" s="17">
        <v>12.91</v>
      </c>
      <c r="P23" s="17">
        <v>5.55</v>
      </c>
      <c r="Q23" s="17">
        <v>2.2200000000000002</v>
      </c>
      <c r="R23" s="17">
        <v>0.02</v>
      </c>
      <c r="S23" s="17">
        <v>51.34</v>
      </c>
      <c r="T23" s="17">
        <v>0.92</v>
      </c>
      <c r="U23" s="17">
        <v>11.25</v>
      </c>
      <c r="V23" s="17">
        <v>11.3</v>
      </c>
      <c r="W23" s="17">
        <v>20.6</v>
      </c>
      <c r="X23" s="17">
        <v>5.32</v>
      </c>
      <c r="Y23" s="17">
        <v>0.65</v>
      </c>
      <c r="Z23" s="17">
        <v>80.13</v>
      </c>
      <c r="AA23" s="17">
        <v>0.02</v>
      </c>
      <c r="AB23" s="17">
        <v>24.67</v>
      </c>
      <c r="AC23" s="17">
        <v>31.89</v>
      </c>
      <c r="AD23" s="17">
        <v>0.48</v>
      </c>
      <c r="AE23" s="17">
        <v>22.6</v>
      </c>
      <c r="AF23" s="17">
        <v>9.2799999999999994</v>
      </c>
      <c r="AG23" s="17">
        <v>0.06</v>
      </c>
      <c r="AH23" s="17">
        <v>0.16</v>
      </c>
      <c r="AI23" s="17">
        <v>0.15</v>
      </c>
      <c r="AJ23" s="17">
        <v>0.18</v>
      </c>
      <c r="AK23" s="17">
        <v>0.68</v>
      </c>
      <c r="AL23" s="17"/>
      <c r="AM23" s="17">
        <v>55270.26</v>
      </c>
      <c r="AN23" s="17"/>
      <c r="AO23" s="17">
        <v>137.52000000000001</v>
      </c>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58"/>
      <c r="CB23" s="58"/>
      <c r="CC23" s="142">
        <v>131045.45</v>
      </c>
      <c r="CD23" s="133"/>
    </row>
    <row r="24" spans="1:82" s="9" customFormat="1" ht="13.5" customHeight="1" x14ac:dyDescent="0.2">
      <c r="A24" s="19" t="s">
        <v>82</v>
      </c>
      <c r="B24" s="21">
        <v>54537.34</v>
      </c>
      <c r="C24" s="21">
        <v>11223.689999999999</v>
      </c>
      <c r="D24" s="21">
        <v>691.23</v>
      </c>
      <c r="E24" s="21">
        <v>7127.06</v>
      </c>
      <c r="F24" s="21">
        <v>1533.45</v>
      </c>
      <c r="G24" s="21"/>
      <c r="H24" s="21">
        <v>42.36</v>
      </c>
      <c r="I24" s="21">
        <v>150.71</v>
      </c>
      <c r="J24" s="21">
        <v>15.580000000000002</v>
      </c>
      <c r="K24" s="21">
        <v>12.55</v>
      </c>
      <c r="L24" s="21"/>
      <c r="M24" s="21"/>
      <c r="N24" s="21">
        <v>35.82</v>
      </c>
      <c r="O24" s="21">
        <v>14.370000000000001</v>
      </c>
      <c r="P24" s="21">
        <v>10.82</v>
      </c>
      <c r="Q24" s="21">
        <v>5.2100000000000009</v>
      </c>
      <c r="R24" s="21">
        <v>2.06</v>
      </c>
      <c r="S24" s="21">
        <v>51.370000000000005</v>
      </c>
      <c r="T24" s="21">
        <v>1.28</v>
      </c>
      <c r="U24" s="21">
        <v>14.9</v>
      </c>
      <c r="V24" s="21">
        <v>19.690000000000001</v>
      </c>
      <c r="W24" s="21">
        <v>33.31</v>
      </c>
      <c r="X24" s="21">
        <v>6.8000000000000007</v>
      </c>
      <c r="Y24" s="21">
        <v>1.32</v>
      </c>
      <c r="Z24" s="21">
        <v>83.58</v>
      </c>
      <c r="AA24" s="21">
        <v>0.43</v>
      </c>
      <c r="AB24" s="21">
        <v>29.19</v>
      </c>
      <c r="AC24" s="21">
        <v>44.27</v>
      </c>
      <c r="AD24" s="21">
        <v>2.52</v>
      </c>
      <c r="AE24" s="21">
        <v>28.03</v>
      </c>
      <c r="AF24" s="21">
        <v>12.28</v>
      </c>
      <c r="AG24" s="21">
        <v>0.8</v>
      </c>
      <c r="AH24" s="21">
        <v>1.8199999999999998</v>
      </c>
      <c r="AI24" s="21">
        <v>0.96000000000000008</v>
      </c>
      <c r="AJ24" s="21">
        <v>0.8600000000000001</v>
      </c>
      <c r="AK24" s="21">
        <v>2.61</v>
      </c>
      <c r="AL24" s="21"/>
      <c r="AM24" s="21">
        <v>55270.26</v>
      </c>
      <c r="AN24" s="21"/>
      <c r="AO24" s="21">
        <v>137.52000000000001</v>
      </c>
      <c r="AP24" s="21"/>
      <c r="AQ24" s="21"/>
      <c r="AR24" s="21"/>
      <c r="AS24" s="21">
        <v>1.41</v>
      </c>
      <c r="AT24" s="21">
        <v>4.22</v>
      </c>
      <c r="AU24" s="21">
        <v>0</v>
      </c>
      <c r="AV24" s="21"/>
      <c r="AW24" s="21">
        <v>88.63</v>
      </c>
      <c r="AX24" s="21">
        <v>6.33</v>
      </c>
      <c r="AY24" s="21">
        <v>0.7</v>
      </c>
      <c r="AZ24" s="21">
        <v>0</v>
      </c>
      <c r="BA24" s="21">
        <v>0.7</v>
      </c>
      <c r="BB24" s="21">
        <v>5.63</v>
      </c>
      <c r="BC24" s="21">
        <v>0</v>
      </c>
      <c r="BD24" s="21">
        <v>45.72</v>
      </c>
      <c r="BE24" s="21"/>
      <c r="BF24" s="21">
        <v>20.399999999999999</v>
      </c>
      <c r="BG24" s="21"/>
      <c r="BH24" s="21">
        <v>54.86</v>
      </c>
      <c r="BI24" s="21"/>
      <c r="BJ24" s="21">
        <v>6.33</v>
      </c>
      <c r="BK24" s="21"/>
      <c r="BL24" s="21">
        <v>39.39</v>
      </c>
      <c r="BM24" s="21">
        <v>5.63</v>
      </c>
      <c r="BN24" s="21"/>
      <c r="BO24" s="21">
        <v>152.63</v>
      </c>
      <c r="BP24" s="21">
        <v>45.72</v>
      </c>
      <c r="BQ24" s="21">
        <v>2.81</v>
      </c>
      <c r="BR24" s="21">
        <v>11.25</v>
      </c>
      <c r="BS24" s="21"/>
      <c r="BT24" s="21">
        <v>24.62</v>
      </c>
      <c r="BU24" s="21">
        <v>0</v>
      </c>
      <c r="BV24" s="21"/>
      <c r="BW24" s="21">
        <v>2480.31</v>
      </c>
      <c r="BX24" s="21"/>
      <c r="BY24" s="34"/>
      <c r="BZ24" s="34"/>
      <c r="CA24" s="34"/>
      <c r="CB24" s="34"/>
      <c r="CC24" s="139">
        <v>134143.34000000003</v>
      </c>
      <c r="CD24" s="133"/>
    </row>
    <row r="25" spans="1:82" s="9" customFormat="1" ht="13.5" customHeight="1" x14ac:dyDescent="0.2">
      <c r="A25" s="25" t="s">
        <v>83</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143"/>
    </row>
    <row r="26" spans="1:82" s="9" customFormat="1" ht="13.5" customHeight="1" x14ac:dyDescent="0.2">
      <c r="A26" s="23" t="s">
        <v>190</v>
      </c>
      <c r="B26" s="80"/>
      <c r="C26" s="80"/>
      <c r="D26" s="80"/>
      <c r="E26" s="80"/>
      <c r="F26" s="80"/>
      <c r="G26" s="80"/>
      <c r="H26" s="80">
        <v>9.9</v>
      </c>
      <c r="I26" s="80">
        <v>118.43</v>
      </c>
      <c r="J26" s="80">
        <v>10.65</v>
      </c>
      <c r="K26" s="80"/>
      <c r="L26" s="80"/>
      <c r="M26" s="80"/>
      <c r="N26" s="80">
        <v>27.58</v>
      </c>
      <c r="O26" s="80">
        <v>13.23</v>
      </c>
      <c r="P26" s="80">
        <v>7.98</v>
      </c>
      <c r="Q26" s="80">
        <v>1.84</v>
      </c>
      <c r="R26" s="80">
        <v>0.77</v>
      </c>
      <c r="S26" s="80">
        <v>57.44</v>
      </c>
      <c r="T26" s="80">
        <v>0.59</v>
      </c>
      <c r="U26" s="80">
        <v>4.5199999999999996</v>
      </c>
      <c r="V26" s="80">
        <v>9.44</v>
      </c>
      <c r="W26" s="80">
        <v>24.73</v>
      </c>
      <c r="X26" s="80">
        <v>2.69</v>
      </c>
      <c r="Y26" s="80">
        <v>0.2</v>
      </c>
      <c r="Z26" s="80">
        <v>77.86</v>
      </c>
      <c r="AA26" s="80">
        <v>0.06</v>
      </c>
      <c r="AB26" s="80">
        <v>17.12</v>
      </c>
      <c r="AC26" s="80">
        <v>17.52</v>
      </c>
      <c r="AD26" s="80">
        <v>0.49</v>
      </c>
      <c r="AE26" s="80">
        <v>12.86</v>
      </c>
      <c r="AF26" s="80">
        <v>6.59</v>
      </c>
      <c r="AG26" s="80">
        <v>0.28000000000000003</v>
      </c>
      <c r="AH26" s="80">
        <v>0.75</v>
      </c>
      <c r="AI26" s="80">
        <v>0.42</v>
      </c>
      <c r="AJ26" s="80">
        <v>0.16</v>
      </c>
      <c r="AK26" s="80">
        <v>1.03</v>
      </c>
      <c r="AL26" s="80"/>
      <c r="AM26" s="80"/>
      <c r="AN26" s="80"/>
      <c r="AO26" s="80"/>
      <c r="AP26" s="80">
        <v>1951.79</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33"/>
      <c r="CB26" s="33"/>
      <c r="CC26" s="144">
        <v>2376.92</v>
      </c>
      <c r="CD26" s="133"/>
    </row>
    <row r="27" spans="1:82" s="9" customFormat="1" ht="13.5" customHeight="1" x14ac:dyDescent="0.2">
      <c r="A27" s="15" t="s">
        <v>98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
        <v>1951.79</v>
      </c>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17"/>
      <c r="BZ27" s="17"/>
      <c r="CA27" s="33"/>
      <c r="CB27" s="33"/>
      <c r="CC27" s="145">
        <v>1951.79</v>
      </c>
    </row>
    <row r="28" spans="1:82" s="9" customFormat="1" ht="13.5" customHeight="1" x14ac:dyDescent="0.2">
      <c r="A28" s="27" t="s">
        <v>85</v>
      </c>
      <c r="B28" s="24"/>
      <c r="C28" s="24"/>
      <c r="D28" s="24"/>
      <c r="E28" s="24"/>
      <c r="F28" s="24"/>
      <c r="G28" s="24"/>
      <c r="H28" s="24">
        <v>9.9</v>
      </c>
      <c r="I28" s="24">
        <v>118.43</v>
      </c>
      <c r="J28" s="24">
        <v>10.65</v>
      </c>
      <c r="K28" s="24"/>
      <c r="L28" s="24"/>
      <c r="M28" s="24"/>
      <c r="N28" s="24">
        <v>27.58</v>
      </c>
      <c r="O28" s="24">
        <v>13.23</v>
      </c>
      <c r="P28" s="24">
        <v>7.98</v>
      </c>
      <c r="Q28" s="24">
        <v>1.84</v>
      </c>
      <c r="R28" s="24">
        <v>0.77</v>
      </c>
      <c r="S28" s="24">
        <v>57.44</v>
      </c>
      <c r="T28" s="24">
        <v>0.59</v>
      </c>
      <c r="U28" s="24">
        <v>4.5199999999999996</v>
      </c>
      <c r="V28" s="24">
        <v>9.44</v>
      </c>
      <c r="W28" s="24">
        <v>24.73</v>
      </c>
      <c r="X28" s="24">
        <v>2.69</v>
      </c>
      <c r="Y28" s="24">
        <v>0.2</v>
      </c>
      <c r="Z28" s="24">
        <v>77.86</v>
      </c>
      <c r="AA28" s="24">
        <v>0.06</v>
      </c>
      <c r="AB28" s="24">
        <v>17.12</v>
      </c>
      <c r="AC28" s="24">
        <v>17.52</v>
      </c>
      <c r="AD28" s="24">
        <v>0.49</v>
      </c>
      <c r="AE28" s="24">
        <v>12.86</v>
      </c>
      <c r="AF28" s="24">
        <v>6.59</v>
      </c>
      <c r="AG28" s="24">
        <v>0.28000000000000003</v>
      </c>
      <c r="AH28" s="24">
        <v>0.75</v>
      </c>
      <c r="AI28" s="24">
        <v>0.42</v>
      </c>
      <c r="AJ28" s="24">
        <v>0.16</v>
      </c>
      <c r="AK28" s="24">
        <v>1.03</v>
      </c>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33"/>
      <c r="BZ28" s="33"/>
      <c r="CA28" s="33"/>
      <c r="CB28" s="33"/>
      <c r="CC28" s="146">
        <v>425.13</v>
      </c>
    </row>
    <row r="29" spans="1:82" s="9" customFormat="1" ht="13.5" customHeight="1" x14ac:dyDescent="0.2">
      <c r="A29" s="26" t="s">
        <v>99</v>
      </c>
      <c r="B29" s="51"/>
      <c r="C29" s="51"/>
      <c r="D29" s="51"/>
      <c r="E29" s="51"/>
      <c r="F29" s="51"/>
      <c r="G29" s="51"/>
      <c r="H29" s="51">
        <v>16.09</v>
      </c>
      <c r="I29" s="51">
        <v>172.24</v>
      </c>
      <c r="J29" s="51">
        <v>27.11</v>
      </c>
      <c r="K29" s="51"/>
      <c r="L29" s="51"/>
      <c r="M29" s="51"/>
      <c r="N29" s="51">
        <v>1.01</v>
      </c>
      <c r="O29" s="51">
        <v>13.14</v>
      </c>
      <c r="P29" s="51">
        <v>1.1200000000000001</v>
      </c>
      <c r="Q29" s="51">
        <v>0.7</v>
      </c>
      <c r="R29" s="51">
        <v>0.04</v>
      </c>
      <c r="S29" s="51">
        <v>795.92</v>
      </c>
      <c r="T29" s="51">
        <v>0.03</v>
      </c>
      <c r="U29" s="51">
        <v>1.53</v>
      </c>
      <c r="V29" s="51">
        <v>1.61</v>
      </c>
      <c r="W29" s="51">
        <v>5.71</v>
      </c>
      <c r="X29" s="51">
        <v>0.21</v>
      </c>
      <c r="Y29" s="51">
        <v>0.01</v>
      </c>
      <c r="Z29" s="51">
        <v>25.68</v>
      </c>
      <c r="AA29" s="51">
        <v>0</v>
      </c>
      <c r="AB29" s="51">
        <v>11.96</v>
      </c>
      <c r="AC29" s="51">
        <v>7.14</v>
      </c>
      <c r="AD29" s="51">
        <v>0.31</v>
      </c>
      <c r="AE29" s="51">
        <v>15.63</v>
      </c>
      <c r="AF29" s="51">
        <v>200.8</v>
      </c>
      <c r="AG29" s="51">
        <v>0.14000000000000001</v>
      </c>
      <c r="AH29" s="51">
        <v>0.17</v>
      </c>
      <c r="AI29" s="51">
        <v>0.08</v>
      </c>
      <c r="AJ29" s="51">
        <v>0.08</v>
      </c>
      <c r="AK29" s="51">
        <v>0.06</v>
      </c>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9"/>
      <c r="BZ29" s="33"/>
      <c r="CA29" s="33"/>
      <c r="CB29" s="33"/>
      <c r="CC29" s="147">
        <v>1298.52</v>
      </c>
    </row>
    <row r="30" spans="1:82" s="9" customFormat="1" ht="13.5" customHeight="1" x14ac:dyDescent="0.2">
      <c r="A30" s="27" t="s">
        <v>100</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33"/>
      <c r="BZ30" s="33"/>
      <c r="CA30" s="33"/>
      <c r="CB30" s="33"/>
      <c r="CC30" s="146"/>
    </row>
    <row r="31" spans="1:82" s="9" customFormat="1" ht="13.5" customHeight="1" x14ac:dyDescent="0.2">
      <c r="A31" s="15" t="s">
        <v>97</v>
      </c>
      <c r="B31" s="17"/>
      <c r="C31" s="17"/>
      <c r="D31" s="17"/>
      <c r="E31" s="17"/>
      <c r="F31" s="17"/>
      <c r="G31" s="17"/>
      <c r="H31" s="17">
        <v>16.09</v>
      </c>
      <c r="I31" s="17">
        <v>172.24</v>
      </c>
      <c r="J31" s="17">
        <v>27.11</v>
      </c>
      <c r="K31" s="17"/>
      <c r="L31" s="17"/>
      <c r="M31" s="17"/>
      <c r="N31" s="17">
        <v>1.01</v>
      </c>
      <c r="O31" s="17">
        <v>13.14</v>
      </c>
      <c r="P31" s="17">
        <v>1.1200000000000001</v>
      </c>
      <c r="Q31" s="17">
        <v>0.7</v>
      </c>
      <c r="R31" s="17">
        <v>0.04</v>
      </c>
      <c r="S31" s="17">
        <v>795.92</v>
      </c>
      <c r="T31" s="17">
        <v>0.03</v>
      </c>
      <c r="U31" s="17">
        <v>1.53</v>
      </c>
      <c r="V31" s="17">
        <v>1.61</v>
      </c>
      <c r="W31" s="17">
        <v>5.71</v>
      </c>
      <c r="X31" s="17">
        <v>0.21</v>
      </c>
      <c r="Y31" s="17">
        <v>0.01</v>
      </c>
      <c r="Z31" s="17">
        <v>25.68</v>
      </c>
      <c r="AA31" s="17">
        <v>0</v>
      </c>
      <c r="AB31" s="17">
        <v>11.96</v>
      </c>
      <c r="AC31" s="17">
        <v>7.14</v>
      </c>
      <c r="AD31" s="17">
        <v>0.31</v>
      </c>
      <c r="AE31" s="17">
        <v>15.63</v>
      </c>
      <c r="AF31" s="17">
        <v>200.8</v>
      </c>
      <c r="AG31" s="17">
        <v>0.14000000000000001</v>
      </c>
      <c r="AH31" s="17">
        <v>0.17</v>
      </c>
      <c r="AI31" s="17">
        <v>0.08</v>
      </c>
      <c r="AJ31" s="17">
        <v>0.08</v>
      </c>
      <c r="AK31" s="17">
        <v>0.06</v>
      </c>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33"/>
      <c r="BZ31" s="33"/>
      <c r="CA31" s="33"/>
      <c r="CB31" s="33"/>
      <c r="CC31" s="138">
        <v>1298.52</v>
      </c>
    </row>
    <row r="32" spans="1:82" s="9" customFormat="1" ht="13.5" customHeight="1" x14ac:dyDescent="0.2">
      <c r="A32" s="19" t="s">
        <v>87</v>
      </c>
      <c r="B32" s="21"/>
      <c r="C32" s="21"/>
      <c r="D32" s="21"/>
      <c r="E32" s="21"/>
      <c r="F32" s="21"/>
      <c r="G32" s="21"/>
      <c r="H32" s="21">
        <v>25.990000000000002</v>
      </c>
      <c r="I32" s="21">
        <v>290.67</v>
      </c>
      <c r="J32" s="21">
        <v>37.76</v>
      </c>
      <c r="K32" s="21"/>
      <c r="L32" s="21"/>
      <c r="M32" s="21"/>
      <c r="N32" s="21">
        <v>28.59</v>
      </c>
      <c r="O32" s="21">
        <v>26.37</v>
      </c>
      <c r="P32" s="21">
        <v>9.1000000000000014</v>
      </c>
      <c r="Q32" s="21">
        <v>2.54</v>
      </c>
      <c r="R32" s="21">
        <v>0.81</v>
      </c>
      <c r="S32" s="21">
        <v>853.3599999999999</v>
      </c>
      <c r="T32" s="21">
        <v>0.62</v>
      </c>
      <c r="U32" s="21">
        <v>6.05</v>
      </c>
      <c r="V32" s="21">
        <v>11.049999999999999</v>
      </c>
      <c r="W32" s="21">
        <v>30.44</v>
      </c>
      <c r="X32" s="21">
        <v>2.9</v>
      </c>
      <c r="Y32" s="21">
        <v>0.21000000000000002</v>
      </c>
      <c r="Z32" s="21">
        <v>103.53999999999999</v>
      </c>
      <c r="AA32" s="21">
        <v>0.06</v>
      </c>
      <c r="AB32" s="21">
        <v>29.080000000000002</v>
      </c>
      <c r="AC32" s="21">
        <v>24.66</v>
      </c>
      <c r="AD32" s="21">
        <v>0.8</v>
      </c>
      <c r="AE32" s="21">
        <v>28.490000000000002</v>
      </c>
      <c r="AF32" s="21">
        <v>207.39000000000001</v>
      </c>
      <c r="AG32" s="21">
        <v>0.42000000000000004</v>
      </c>
      <c r="AH32" s="21">
        <v>0.92</v>
      </c>
      <c r="AI32" s="21">
        <v>0.5</v>
      </c>
      <c r="AJ32" s="21">
        <v>0.24</v>
      </c>
      <c r="AK32" s="21">
        <v>1.0900000000000001</v>
      </c>
      <c r="AL32" s="21"/>
      <c r="AM32" s="21"/>
      <c r="AN32" s="21"/>
      <c r="AO32" s="21"/>
      <c r="AP32" s="21">
        <v>1951.79</v>
      </c>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34"/>
      <c r="CB32" s="34"/>
      <c r="CC32" s="139">
        <v>3675.44</v>
      </c>
    </row>
    <row r="33" spans="1:82" s="9" customFormat="1" ht="13.5" customHeight="1" x14ac:dyDescent="0.2">
      <c r="A33" s="25" t="s">
        <v>88</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143"/>
    </row>
    <row r="34" spans="1:82" s="9" customFormat="1" ht="13.5" customHeight="1" x14ac:dyDescent="0.2">
      <c r="A34" s="23" t="s">
        <v>101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80">
        <v>132677.51000000004</v>
      </c>
      <c r="CB34" s="80"/>
      <c r="CC34" s="148">
        <v>132677.51000000004</v>
      </c>
    </row>
    <row r="35" spans="1:82" s="9" customFormat="1" ht="13.5" customHeight="1" x14ac:dyDescent="0.2">
      <c r="A35" s="15" t="s">
        <v>89</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17"/>
      <c r="CB35" s="17"/>
      <c r="CC35" s="145"/>
    </row>
    <row r="36" spans="1:82" s="9" customFormat="1" ht="13.5" customHeight="1" x14ac:dyDescent="0.2">
      <c r="A36" s="27" t="s">
        <v>174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24"/>
      <c r="CB36" s="24"/>
      <c r="CC36" s="146"/>
    </row>
    <row r="37" spans="1:82" s="9" customFormat="1" ht="13.5" customHeight="1" x14ac:dyDescent="0.2">
      <c r="A37" s="19" t="s">
        <v>90</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59"/>
      <c r="BZ37" s="59"/>
      <c r="CA37" s="63">
        <v>132677.51</v>
      </c>
      <c r="CB37" s="63"/>
      <c r="CC37" s="152">
        <v>132677.51</v>
      </c>
    </row>
    <row r="38" spans="1:82" s="9" customFormat="1" ht="13.5" customHeight="1" x14ac:dyDescent="0.2">
      <c r="A38" s="31" t="s">
        <v>91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120"/>
    </row>
    <row r="39" spans="1:82" s="9" customFormat="1" ht="13.5" customHeight="1" x14ac:dyDescent="0.2">
      <c r="A39" s="15" t="s">
        <v>92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17"/>
      <c r="CB39" s="17"/>
      <c r="CC39" s="142"/>
    </row>
    <row r="40" spans="1:82" s="9" customFormat="1" ht="13.5" customHeight="1" x14ac:dyDescent="0.2">
      <c r="A40" s="27" t="s">
        <v>93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24"/>
      <c r="CB40" s="24"/>
      <c r="CC40" s="141"/>
    </row>
    <row r="41" spans="1:82" s="9" customFormat="1" ht="13.5" customHeight="1" x14ac:dyDescent="0.2">
      <c r="A41" s="15" t="s">
        <v>94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142"/>
    </row>
    <row r="42" spans="1:82" s="9" customFormat="1" ht="13.5" customHeight="1" x14ac:dyDescent="0.2">
      <c r="A42" s="22" t="s">
        <v>192</v>
      </c>
      <c r="B42" s="29">
        <v>109074.68</v>
      </c>
      <c r="C42" s="29">
        <v>22447.379999999997</v>
      </c>
      <c r="D42" s="29">
        <v>1382.46</v>
      </c>
      <c r="E42" s="29">
        <v>14254.12</v>
      </c>
      <c r="F42" s="29">
        <v>3066.9</v>
      </c>
      <c r="G42" s="29"/>
      <c r="H42" s="29">
        <v>110.71000000000001</v>
      </c>
      <c r="I42" s="29">
        <v>586.5</v>
      </c>
      <c r="J42" s="29">
        <v>66.73</v>
      </c>
      <c r="K42" s="29">
        <v>25.1</v>
      </c>
      <c r="L42" s="29"/>
      <c r="M42" s="29"/>
      <c r="N42" s="29">
        <v>83.51</v>
      </c>
      <c r="O42" s="29">
        <v>53.650000000000006</v>
      </c>
      <c r="P42" s="29">
        <v>25.470000000000002</v>
      </c>
      <c r="Q42" s="29">
        <v>9.9700000000000006</v>
      </c>
      <c r="R42" s="29">
        <v>2.89</v>
      </c>
      <c r="S42" s="29">
        <v>956.06999999999994</v>
      </c>
      <c r="T42" s="29">
        <v>2.8200000000000003</v>
      </c>
      <c r="U42" s="29">
        <v>32.19</v>
      </c>
      <c r="V42" s="29">
        <v>42.04</v>
      </c>
      <c r="W42" s="29">
        <v>84.35</v>
      </c>
      <c r="X42" s="29">
        <v>15.020000000000001</v>
      </c>
      <c r="Y42" s="29">
        <v>2.17</v>
      </c>
      <c r="Z42" s="29">
        <v>267.25</v>
      </c>
      <c r="AA42" s="29">
        <v>0.51</v>
      </c>
      <c r="AB42" s="29">
        <v>82.95</v>
      </c>
      <c r="AC42" s="29">
        <v>100.83</v>
      </c>
      <c r="AD42" s="29">
        <v>3.8</v>
      </c>
      <c r="AE42" s="29">
        <v>79.12</v>
      </c>
      <c r="AF42" s="29">
        <v>228.95000000000002</v>
      </c>
      <c r="AG42" s="29">
        <v>1.2800000000000002</v>
      </c>
      <c r="AH42" s="29">
        <v>2.9</v>
      </c>
      <c r="AI42" s="29">
        <v>1.6</v>
      </c>
      <c r="AJ42" s="29">
        <v>1.28</v>
      </c>
      <c r="AK42" s="29">
        <v>4.38</v>
      </c>
      <c r="AL42" s="29"/>
      <c r="AM42" s="29">
        <v>110540.52</v>
      </c>
      <c r="AN42" s="29"/>
      <c r="AO42" s="29">
        <v>3428.15</v>
      </c>
      <c r="AP42" s="29">
        <v>1951.79</v>
      </c>
      <c r="AQ42" s="29"/>
      <c r="AR42" s="29"/>
      <c r="AS42" s="29">
        <v>1.41</v>
      </c>
      <c r="AT42" s="29">
        <v>4.22</v>
      </c>
      <c r="AU42" s="29">
        <v>0</v>
      </c>
      <c r="AV42" s="29"/>
      <c r="AW42" s="29">
        <v>88.63</v>
      </c>
      <c r="AX42" s="29">
        <v>6.33</v>
      </c>
      <c r="AY42" s="29">
        <v>0.7</v>
      </c>
      <c r="AZ42" s="29">
        <v>0</v>
      </c>
      <c r="BA42" s="29">
        <v>0.7</v>
      </c>
      <c r="BB42" s="29">
        <v>5.63</v>
      </c>
      <c r="BC42" s="29">
        <v>0</v>
      </c>
      <c r="BD42" s="29">
        <v>45.72</v>
      </c>
      <c r="BE42" s="29"/>
      <c r="BF42" s="29">
        <v>20.399999999999999</v>
      </c>
      <c r="BG42" s="29"/>
      <c r="BH42" s="29">
        <v>54.86</v>
      </c>
      <c r="BI42" s="29"/>
      <c r="BJ42" s="29">
        <v>6.33</v>
      </c>
      <c r="BK42" s="29"/>
      <c r="BL42" s="29">
        <v>39.39</v>
      </c>
      <c r="BM42" s="29">
        <v>5.63</v>
      </c>
      <c r="BN42" s="29"/>
      <c r="BO42" s="29">
        <v>152.63</v>
      </c>
      <c r="BP42" s="29">
        <v>45.72</v>
      </c>
      <c r="BQ42" s="29">
        <v>2.81</v>
      </c>
      <c r="BR42" s="29">
        <v>11.25</v>
      </c>
      <c r="BS42" s="29"/>
      <c r="BT42" s="29">
        <v>24.62</v>
      </c>
      <c r="BU42" s="29">
        <v>0</v>
      </c>
      <c r="BV42" s="29"/>
      <c r="BW42" s="29">
        <v>2480.31</v>
      </c>
      <c r="BX42" s="29"/>
      <c r="BY42" s="29"/>
      <c r="BZ42" s="29"/>
      <c r="CA42" s="29">
        <v>132677.51</v>
      </c>
      <c r="CB42" s="29"/>
      <c r="CC42" s="149">
        <v>404694.84</v>
      </c>
      <c r="CD42" s="133"/>
    </row>
    <row r="43" spans="1:82" s="9" customFormat="1" ht="12" x14ac:dyDescent="0.2">
      <c r="A43" s="12"/>
      <c r="B43" s="95"/>
      <c r="C43" s="95"/>
      <c r="D43" s="95"/>
      <c r="E43" s="95"/>
      <c r="F43" s="95"/>
      <c r="G43" s="95"/>
      <c r="H43" s="95"/>
      <c r="I43" s="95"/>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86"/>
      <c r="BP43" s="86"/>
      <c r="BQ43" s="86"/>
      <c r="BR43" s="86"/>
    </row>
    <row r="44" spans="1:82" s="10" customFormat="1" ht="12" x14ac:dyDescent="0.2">
      <c r="A44" s="175" t="s">
        <v>240</v>
      </c>
      <c r="B44" s="176"/>
      <c r="C44" s="176"/>
      <c r="D44" s="176"/>
      <c r="E44" s="176"/>
      <c r="F44" s="176"/>
      <c r="G44" s="176"/>
      <c r="H44" s="176"/>
      <c r="I44" s="176"/>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3"/>
      <c r="BX44" s="112"/>
      <c r="BY44" s="112"/>
      <c r="BZ44" s="112"/>
      <c r="CA44" s="112"/>
      <c r="CB44" s="112"/>
      <c r="CC44" s="121"/>
    </row>
    <row r="45" spans="1:82" s="10" customFormat="1" ht="12" customHeight="1" x14ac:dyDescent="0.2">
      <c r="A45" s="126" t="s">
        <v>260</v>
      </c>
      <c r="B45" s="125"/>
      <c r="C45" s="125"/>
      <c r="D45" s="125"/>
      <c r="E45" s="125"/>
      <c r="F45" s="125"/>
      <c r="G45" s="125"/>
      <c r="H45" s="125"/>
      <c r="I45" s="125"/>
      <c r="CC45" s="115"/>
    </row>
    <row r="46" spans="1:82" s="10" customFormat="1" ht="12" x14ac:dyDescent="0.2">
      <c r="A46" s="197" t="s">
        <v>261</v>
      </c>
      <c r="B46" s="174"/>
      <c r="C46" s="174"/>
      <c r="D46" s="174"/>
      <c r="E46" s="174"/>
      <c r="F46" s="174"/>
      <c r="G46" s="174"/>
      <c r="H46" s="174"/>
      <c r="I46" s="174"/>
      <c r="CC46" s="115"/>
    </row>
    <row r="47" spans="1:82" s="10" customFormat="1" ht="12" x14ac:dyDescent="0.2">
      <c r="A47" s="173" t="s">
        <v>259</v>
      </c>
      <c r="B47" s="174"/>
      <c r="C47" s="174"/>
      <c r="D47" s="174"/>
      <c r="E47" s="174"/>
      <c r="F47" s="174"/>
      <c r="G47" s="174"/>
      <c r="H47" s="174"/>
      <c r="I47" s="174"/>
      <c r="CC47" s="115"/>
    </row>
    <row r="48" spans="1:82" s="10" customFormat="1" ht="12" x14ac:dyDescent="0.2">
      <c r="A48" s="169" t="s">
        <v>239</v>
      </c>
      <c r="B48" s="170"/>
      <c r="C48" s="170"/>
      <c r="D48" s="170"/>
      <c r="E48" s="170"/>
      <c r="F48" s="170"/>
      <c r="G48" s="170"/>
      <c r="H48" s="170"/>
      <c r="I48" s="170"/>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7"/>
    </row>
  </sheetData>
  <mergeCells count="22">
    <mergeCell ref="A44:I44"/>
    <mergeCell ref="A46:I46"/>
    <mergeCell ref="A47:I47"/>
    <mergeCell ref="A48:I48"/>
    <mergeCell ref="CC7:CC9"/>
    <mergeCell ref="B8:F8"/>
    <mergeCell ref="H8:L8"/>
    <mergeCell ref="N8:AK8"/>
    <mergeCell ref="AM8:AQ8"/>
    <mergeCell ref="AS8:AU8"/>
    <mergeCell ref="AW8:BD8"/>
    <mergeCell ref="BL8:BM8"/>
    <mergeCell ref="BO8:BR8"/>
    <mergeCell ref="BT8:BU8"/>
    <mergeCell ref="CA7:CA9"/>
    <mergeCell ref="BW8:BW9"/>
    <mergeCell ref="BY8:BY9"/>
    <mergeCell ref="A1:I2"/>
    <mergeCell ref="A3:I4"/>
    <mergeCell ref="A5:I5"/>
    <mergeCell ref="A7:A10"/>
    <mergeCell ref="B7:BU7"/>
  </mergeCells>
  <hyperlinks>
    <hyperlink ref="CC5" location="Índice!A1" display="Ìndice" xr:uid="{193B9715-56CA-4498-80F3-45DA3210DFDC}"/>
  </hyperlinks>
  <printOptions horizontalCentered="1" verticalCentered="1"/>
  <pageMargins left="0.75000000000000011" right="0.75000000000000011"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lpstr>Cuadro 22</vt:lpstr>
      <vt:lpstr>Cuadro 23</vt:lpstr>
      <vt:lpstr>Cuadro 24</vt:lpstr>
      <vt:lpstr>Cuadro 25</vt:lpstr>
      <vt:lpstr>Cuadro 26</vt:lpstr>
      <vt:lpstr>Cuadro_23</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LMChaparroC</dc:creator>
  <cp:lastModifiedBy>Camila Andrea Caceres Hernandez</cp:lastModifiedBy>
  <cp:lastPrinted>2019-01-09T21:10:54Z</cp:lastPrinted>
  <dcterms:created xsi:type="dcterms:W3CDTF">2007-01-25T17:17:56Z</dcterms:created>
  <dcterms:modified xsi:type="dcterms:W3CDTF">2024-08-22T04:07:21Z</dcterms:modified>
</cp:coreProperties>
</file>