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ANE\TRIM 4 2025pr\PRODUCTOS DE PUBLICACION\"/>
    </mc:Choice>
  </mc:AlternateContent>
  <xr:revisionPtr revIDLastSave="0" documentId="8_{D2568E08-F9A3-4500-B5E1-93DCFD79A96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Índice" sheetId="48" r:id="rId1"/>
    <sheet name="TOTAL_ECONOMIA" sheetId="46" r:id="rId2"/>
    <sheet name="DATOS" sheetId="47" state="hidden" r:id="rId3"/>
  </sheets>
  <definedNames>
    <definedName name="FECHA">DATOS!$A$3</definedName>
    <definedName name="PERIODO">DATOS!$A$2</definedName>
    <definedName name="TITULO">DATOS!$A$1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8" i="46" l="1"/>
  <c r="F38" i="46"/>
  <c r="G38" i="46"/>
  <c r="H38" i="46"/>
  <c r="I38" i="46"/>
  <c r="J38" i="46"/>
  <c r="K38" i="46"/>
  <c r="L38" i="46"/>
  <c r="M38" i="46"/>
  <c r="N38" i="46"/>
  <c r="O38" i="46"/>
  <c r="P38" i="46"/>
  <c r="Q38" i="46"/>
  <c r="R38" i="46"/>
  <c r="S38" i="46"/>
  <c r="T38" i="46"/>
  <c r="U38" i="46"/>
  <c r="V38" i="46"/>
  <c r="W38" i="46"/>
  <c r="X38" i="46"/>
  <c r="Y38" i="46"/>
  <c r="Z38" i="46"/>
  <c r="AA38" i="46"/>
  <c r="AB38" i="46"/>
  <c r="AC38" i="46"/>
  <c r="AD38" i="46"/>
  <c r="AE38" i="46"/>
  <c r="AF38" i="46"/>
  <c r="AG38" i="46"/>
  <c r="AH38" i="46"/>
  <c r="AI38" i="46"/>
  <c r="AJ38" i="46"/>
  <c r="AK38" i="46"/>
  <c r="AL38" i="46"/>
  <c r="AM38" i="46"/>
  <c r="AN38" i="46"/>
  <c r="AO38" i="46"/>
  <c r="AP38" i="46"/>
  <c r="AQ38" i="46"/>
  <c r="E39" i="46"/>
  <c r="F39" i="46"/>
  <c r="G39" i="46"/>
  <c r="H39" i="46"/>
  <c r="I39" i="46"/>
  <c r="J39" i="46"/>
  <c r="K39" i="46"/>
  <c r="L39" i="46"/>
  <c r="M39" i="46"/>
  <c r="N39" i="46"/>
  <c r="O39" i="46"/>
  <c r="P39" i="46"/>
  <c r="Q39" i="46"/>
  <c r="R39" i="46"/>
  <c r="S39" i="46"/>
  <c r="T39" i="46"/>
  <c r="U39" i="46"/>
  <c r="V39" i="46"/>
  <c r="W39" i="46"/>
  <c r="X39" i="46"/>
  <c r="Y39" i="46"/>
  <c r="Z39" i="46"/>
  <c r="AA39" i="46"/>
  <c r="AB39" i="46"/>
  <c r="AC39" i="46"/>
  <c r="AD39" i="46"/>
  <c r="AE39" i="46"/>
  <c r="AF39" i="46"/>
  <c r="AG39" i="46"/>
  <c r="AH39" i="46"/>
  <c r="AI39" i="46"/>
  <c r="AJ39" i="46"/>
  <c r="AK39" i="46"/>
  <c r="AL39" i="46"/>
  <c r="AM39" i="46"/>
  <c r="AN39" i="46"/>
  <c r="AO39" i="46"/>
  <c r="AP39" i="46"/>
  <c r="AQ39" i="46"/>
  <c r="E40" i="46"/>
  <c r="F40" i="46"/>
  <c r="G40" i="46"/>
  <c r="H40" i="46"/>
  <c r="I40" i="46"/>
  <c r="J40" i="46"/>
  <c r="K40" i="46"/>
  <c r="L40" i="46"/>
  <c r="M40" i="46"/>
  <c r="N40" i="46"/>
  <c r="O40" i="46"/>
  <c r="P40" i="46"/>
  <c r="Q40" i="46"/>
  <c r="R40" i="46"/>
  <c r="S40" i="46"/>
  <c r="T40" i="46"/>
  <c r="U40" i="46"/>
  <c r="V40" i="46"/>
  <c r="W40" i="46"/>
  <c r="X40" i="46"/>
  <c r="Y40" i="46"/>
  <c r="Z40" i="46"/>
  <c r="AA40" i="46"/>
  <c r="AB40" i="46"/>
  <c r="AC40" i="46"/>
  <c r="AD40" i="46"/>
  <c r="AE40" i="46"/>
  <c r="AF40" i="46"/>
  <c r="AG40" i="46"/>
  <c r="AH40" i="46"/>
  <c r="AI40" i="46"/>
  <c r="AJ40" i="46"/>
  <c r="AK40" i="46"/>
  <c r="AL40" i="46"/>
  <c r="AM40" i="46"/>
  <c r="AN40" i="46"/>
  <c r="AO40" i="46"/>
  <c r="AP40" i="46"/>
  <c r="AQ40" i="46"/>
  <c r="E41" i="46"/>
  <c r="F41" i="46"/>
  <c r="G41" i="46"/>
  <c r="H41" i="46"/>
  <c r="I41" i="46"/>
  <c r="J41" i="46"/>
  <c r="K41" i="46"/>
  <c r="L41" i="46"/>
  <c r="M41" i="46"/>
  <c r="N41" i="46"/>
  <c r="O41" i="46"/>
  <c r="P41" i="46"/>
  <c r="Q41" i="46"/>
  <c r="R41" i="46"/>
  <c r="S41" i="46"/>
  <c r="T41" i="46"/>
  <c r="U41" i="46"/>
  <c r="V41" i="46"/>
  <c r="W41" i="46"/>
  <c r="X41" i="46"/>
  <c r="Y41" i="46"/>
  <c r="Z41" i="46"/>
  <c r="AA41" i="46"/>
  <c r="AB41" i="46"/>
  <c r="AC41" i="46"/>
  <c r="AD41" i="46"/>
  <c r="AE41" i="46"/>
  <c r="AF41" i="46"/>
  <c r="AG41" i="46"/>
  <c r="AH41" i="46"/>
  <c r="AI41" i="46"/>
  <c r="AJ41" i="46"/>
  <c r="AK41" i="46"/>
  <c r="AL41" i="46"/>
  <c r="AM41" i="46"/>
  <c r="AN41" i="46"/>
  <c r="AO41" i="46"/>
  <c r="AP41" i="46"/>
  <c r="AQ41" i="46"/>
  <c r="E42" i="46"/>
  <c r="F42" i="46"/>
  <c r="G42" i="46"/>
  <c r="H42" i="46"/>
  <c r="I42" i="46"/>
  <c r="J42" i="46"/>
  <c r="K42" i="46"/>
  <c r="L42" i="46"/>
  <c r="M42" i="46"/>
  <c r="N42" i="46"/>
  <c r="O42" i="46"/>
  <c r="P42" i="46"/>
  <c r="Q42" i="46"/>
  <c r="R42" i="46"/>
  <c r="S42" i="46"/>
  <c r="T42" i="46"/>
  <c r="U42" i="46"/>
  <c r="V42" i="46"/>
  <c r="W42" i="46"/>
  <c r="X42" i="46"/>
  <c r="Y42" i="46"/>
  <c r="Z42" i="46"/>
  <c r="AA42" i="46"/>
  <c r="AB42" i="46"/>
  <c r="AC42" i="46"/>
  <c r="AD42" i="46"/>
  <c r="AE42" i="46"/>
  <c r="AF42" i="46"/>
  <c r="AG42" i="46"/>
  <c r="AH42" i="46"/>
  <c r="AI42" i="46"/>
  <c r="AJ42" i="46"/>
  <c r="AK42" i="46"/>
  <c r="AL42" i="46"/>
  <c r="AM42" i="46"/>
  <c r="AN42" i="46"/>
  <c r="AO42" i="46"/>
  <c r="AP42" i="46"/>
  <c r="AQ42" i="46"/>
  <c r="E43" i="46"/>
  <c r="F43" i="46"/>
  <c r="G43" i="46"/>
  <c r="H43" i="46"/>
  <c r="I43" i="46"/>
  <c r="J43" i="46"/>
  <c r="K43" i="46"/>
  <c r="L43" i="46"/>
  <c r="M43" i="46"/>
  <c r="N43" i="46"/>
  <c r="O43" i="46"/>
  <c r="P43" i="46"/>
  <c r="Q43" i="46"/>
  <c r="R43" i="46"/>
  <c r="S43" i="46"/>
  <c r="T43" i="46"/>
  <c r="U43" i="46"/>
  <c r="V43" i="46"/>
  <c r="W43" i="46"/>
  <c r="X43" i="46"/>
  <c r="Y43" i="46"/>
  <c r="Z43" i="46"/>
  <c r="AA43" i="46"/>
  <c r="AB43" i="46"/>
  <c r="AC43" i="46"/>
  <c r="AD43" i="46"/>
  <c r="AE43" i="46"/>
  <c r="AF43" i="46"/>
  <c r="AG43" i="46"/>
  <c r="AH43" i="46"/>
  <c r="AI43" i="46"/>
  <c r="AJ43" i="46"/>
  <c r="AK43" i="46"/>
  <c r="AL43" i="46"/>
  <c r="AM43" i="46"/>
  <c r="AN43" i="46"/>
  <c r="AO43" i="46"/>
  <c r="AP43" i="46"/>
  <c r="AQ43" i="46"/>
  <c r="E44" i="46"/>
  <c r="F44" i="46"/>
  <c r="G44" i="46"/>
  <c r="H44" i="46"/>
  <c r="I44" i="46"/>
  <c r="J44" i="46"/>
  <c r="K44" i="46"/>
  <c r="L44" i="46"/>
  <c r="M44" i="46"/>
  <c r="N44" i="46"/>
  <c r="O44" i="46"/>
  <c r="P44" i="46"/>
  <c r="Q44" i="46"/>
  <c r="R44" i="46"/>
  <c r="S44" i="46"/>
  <c r="T44" i="46"/>
  <c r="U44" i="46"/>
  <c r="V44" i="46"/>
  <c r="W44" i="46"/>
  <c r="X44" i="46"/>
  <c r="Y44" i="46"/>
  <c r="Z44" i="46"/>
  <c r="AA44" i="46"/>
  <c r="AB44" i="46"/>
  <c r="AC44" i="46"/>
  <c r="AD44" i="46"/>
  <c r="AE44" i="46"/>
  <c r="AF44" i="46"/>
  <c r="AG44" i="46"/>
  <c r="AH44" i="46"/>
  <c r="AI44" i="46"/>
  <c r="AJ44" i="46"/>
  <c r="AK44" i="46"/>
  <c r="AL44" i="46"/>
  <c r="AM44" i="46"/>
  <c r="AN44" i="46"/>
  <c r="AO44" i="46"/>
  <c r="AP44" i="46"/>
  <c r="AQ44" i="46"/>
  <c r="D44" i="46"/>
  <c r="D43" i="46"/>
  <c r="D42" i="46"/>
  <c r="D41" i="46"/>
  <c r="D40" i="46"/>
  <c r="D39" i="46"/>
  <c r="D38" i="46"/>
</calcChain>
</file>

<file path=xl/sharedStrings.xml><?xml version="1.0" encoding="utf-8"?>
<sst xmlns="http://schemas.openxmlformats.org/spreadsheetml/2006/main" count="281" uniqueCount="133">
  <si>
    <t>B.9</t>
  </si>
  <si>
    <t>Valores a precios corrientes</t>
  </si>
  <si>
    <t>Base 2015</t>
  </si>
  <si>
    <t>Clasificación Cuentas Nacionales</t>
  </si>
  <si>
    <t>p: cifra provisional</t>
  </si>
  <si>
    <t>2014_1</t>
  </si>
  <si>
    <t>2014_2</t>
  </si>
  <si>
    <t>2014_3</t>
  </si>
  <si>
    <t>2014_4</t>
  </si>
  <si>
    <t>2015_1</t>
  </si>
  <si>
    <t>2015_2</t>
  </si>
  <si>
    <t>2015_3</t>
  </si>
  <si>
    <t>2015_4</t>
  </si>
  <si>
    <t>2016_1</t>
  </si>
  <si>
    <t>2016_2</t>
  </si>
  <si>
    <t>2016_3</t>
  </si>
  <si>
    <t>2016_4</t>
  </si>
  <si>
    <t>2017_1</t>
  </si>
  <si>
    <t>2017_2</t>
  </si>
  <si>
    <t>2017_3</t>
  </si>
  <si>
    <t>2017_4</t>
  </si>
  <si>
    <t>2018_1</t>
  </si>
  <si>
    <t>2018_2</t>
  </si>
  <si>
    <t>2018_3</t>
  </si>
  <si>
    <t>2018_4</t>
  </si>
  <si>
    <t>2019_1</t>
  </si>
  <si>
    <t>2019_2</t>
  </si>
  <si>
    <t>2019_3</t>
  </si>
  <si>
    <t>2019_4</t>
  </si>
  <si>
    <t>2020_1</t>
  </si>
  <si>
    <t>2020_2</t>
  </si>
  <si>
    <t>2020_3</t>
  </si>
  <si>
    <t>2020_4</t>
  </si>
  <si>
    <t>S.111</t>
  </si>
  <si>
    <t>S.112</t>
  </si>
  <si>
    <t>S.113</t>
  </si>
  <si>
    <t>S.121</t>
  </si>
  <si>
    <t>S.1221</t>
  </si>
  <si>
    <t>S.1222</t>
  </si>
  <si>
    <t>S.1223</t>
  </si>
  <si>
    <t>S.123/41</t>
  </si>
  <si>
    <t>S.123/42</t>
  </si>
  <si>
    <t>S.123/43</t>
  </si>
  <si>
    <t>S.1251</t>
  </si>
  <si>
    <t>S.1252</t>
  </si>
  <si>
    <t>S.1253</t>
  </si>
  <si>
    <t>S.1261</t>
  </si>
  <si>
    <t>S.1262</t>
  </si>
  <si>
    <t>S.1263</t>
  </si>
  <si>
    <t>S.1271</t>
  </si>
  <si>
    <t>S.1272</t>
  </si>
  <si>
    <t>S.1273</t>
  </si>
  <si>
    <t>S.1281</t>
  </si>
  <si>
    <t>S.1282</t>
  </si>
  <si>
    <t>S.1283</t>
  </si>
  <si>
    <t>S.1291</t>
  </si>
  <si>
    <t>S.1292</t>
  </si>
  <si>
    <t>S.1311</t>
  </si>
  <si>
    <t>S.1312</t>
  </si>
  <si>
    <t>S.1313</t>
  </si>
  <si>
    <t>S.1321</t>
  </si>
  <si>
    <t>S.1322</t>
  </si>
  <si>
    <t>S.1323</t>
  </si>
  <si>
    <t>S.1331</t>
  </si>
  <si>
    <t>S.1332</t>
  </si>
  <si>
    <t>S.1333</t>
  </si>
  <si>
    <t>S.1341</t>
  </si>
  <si>
    <t>S.1342</t>
  </si>
  <si>
    <t>S.14</t>
  </si>
  <si>
    <t>S.151</t>
  </si>
  <si>
    <t>S.152</t>
  </si>
  <si>
    <t>S.21</t>
  </si>
  <si>
    <t>S.22</t>
  </si>
  <si>
    <t>S.99999</t>
  </si>
  <si>
    <t>2021_1</t>
  </si>
  <si>
    <t>2021_2</t>
  </si>
  <si>
    <t>2021_3</t>
  </si>
  <si>
    <t>2021_4</t>
  </si>
  <si>
    <t>2022_1</t>
  </si>
  <si>
    <t>2022_2</t>
  </si>
  <si>
    <t>2022_3</t>
  </si>
  <si>
    <t>2022_4</t>
  </si>
  <si>
    <t>AF - Activo</t>
  </si>
  <si>
    <t>CONCILIACIÓN CUENTAS NO FINANCIERAS - CUENTAS FINANCIERAS</t>
  </si>
  <si>
    <t>DISCREPANCIA</t>
  </si>
  <si>
    <t>S11</t>
  </si>
  <si>
    <t>S12</t>
  </si>
  <si>
    <t>S13</t>
  </si>
  <si>
    <t>S14</t>
  </si>
  <si>
    <t>S15</t>
  </si>
  <si>
    <t>S1</t>
  </si>
  <si>
    <t>S2</t>
  </si>
  <si>
    <t>Sociedades Financieras</t>
  </si>
  <si>
    <t>Sociedades No Financieras</t>
  </si>
  <si>
    <t>Gobierno</t>
  </si>
  <si>
    <t>Hogares</t>
  </si>
  <si>
    <t>Instituciones Sin Fines de Lucro que Sirven a los Hogares</t>
  </si>
  <si>
    <t>Resto del mundo</t>
  </si>
  <si>
    <r>
      <rPr>
        <b/>
        <vertAlign val="superscript"/>
        <sz val="8"/>
        <rFont val="Segoe UI"/>
        <family val="2"/>
      </rPr>
      <t>1</t>
    </r>
    <r>
      <rPr>
        <b/>
        <sz val="8"/>
        <rFont val="Segoe UI"/>
        <family val="2"/>
      </rPr>
      <t xml:space="preserve"> Fuente:</t>
    </r>
    <r>
      <rPr>
        <sz val="8"/>
        <rFont val="Segoe UI"/>
        <family val="2"/>
      </rPr>
      <t xml:space="preserve"> Dirección de Síntesis y Cuentas Nacionales - DANE</t>
    </r>
  </si>
  <si>
    <r>
      <rPr>
        <b/>
        <vertAlign val="superscript"/>
        <sz val="8"/>
        <rFont val="Segoe UI"/>
        <family val="2"/>
      </rPr>
      <t>2</t>
    </r>
    <r>
      <rPr>
        <b/>
        <sz val="8"/>
        <rFont val="Segoe UI"/>
        <family val="2"/>
      </rPr>
      <t xml:space="preserve"> Fuente:</t>
    </r>
    <r>
      <rPr>
        <sz val="8"/>
        <rFont val="Segoe UI"/>
        <family val="2"/>
      </rPr>
      <t xml:space="preserve"> Banco de la República</t>
    </r>
  </si>
  <si>
    <t>pr: cifra preliminar</t>
  </si>
  <si>
    <t>El prestamo neto se presenta con saldo positivo y el endeudamiento con saldo negativo</t>
  </si>
  <si>
    <r>
      <t xml:space="preserve">CUENTAS NO FINANCIERAS </t>
    </r>
    <r>
      <rPr>
        <b/>
        <vertAlign val="superscript"/>
        <sz val="9"/>
        <rFont val="Segoe UI"/>
        <family val="2"/>
      </rPr>
      <t>1</t>
    </r>
  </si>
  <si>
    <r>
      <t xml:space="preserve">CUENTAS FINANCIERAS </t>
    </r>
    <r>
      <rPr>
        <b/>
        <vertAlign val="superscript"/>
        <sz val="9"/>
        <rFont val="Segoe UI"/>
        <family val="2"/>
      </rPr>
      <t>2</t>
    </r>
  </si>
  <si>
    <t>AF-Pasivo</t>
  </si>
  <si>
    <t>2023_1</t>
  </si>
  <si>
    <t>2023_2</t>
  </si>
  <si>
    <t>2023_3</t>
  </si>
  <si>
    <t>2023_4</t>
  </si>
  <si>
    <t>2024_1</t>
  </si>
  <si>
    <t>I</t>
  </si>
  <si>
    <t>II</t>
  </si>
  <si>
    <t>III</t>
  </si>
  <si>
    <t>IV</t>
  </si>
  <si>
    <t>Miles de millones de pesos</t>
  </si>
  <si>
    <t>Total Economía</t>
  </si>
  <si>
    <t>2024_2</t>
  </si>
  <si>
    <t>2024_3</t>
  </si>
  <si>
    <t>2024_4</t>
  </si>
  <si>
    <t>1.</t>
  </si>
  <si>
    <t>Índice</t>
  </si>
  <si>
    <t>2025_1</t>
  </si>
  <si>
    <t>2025_2</t>
  </si>
  <si>
    <t>2025_3</t>
  </si>
  <si>
    <t>2025_4</t>
  </si>
  <si>
    <r>
      <t>2025</t>
    </r>
    <r>
      <rPr>
        <b/>
        <vertAlign val="superscript"/>
        <sz val="11"/>
        <rFont val="Segoe UI"/>
        <family val="2"/>
      </rPr>
      <t>pr</t>
    </r>
  </si>
  <si>
    <r>
      <t>Serie 2016 - 2025</t>
    </r>
    <r>
      <rPr>
        <b/>
        <vertAlign val="superscript"/>
        <sz val="9"/>
        <rFont val="Segoe UI"/>
        <family val="2"/>
      </rPr>
      <t>pr</t>
    </r>
    <r>
      <rPr>
        <b/>
        <sz val="9"/>
        <rFont val="Segoe UI"/>
        <family val="2"/>
      </rPr>
      <t xml:space="preserve"> cuarto trimestre</t>
    </r>
  </si>
  <si>
    <t>Actualizado el 27 de marzo de 2026</t>
  </si>
  <si>
    <t>Serie 2016_1 - 2025_4 Cuentas No Financieras - Cuentas Financieras</t>
  </si>
  <si>
    <r>
      <t>2024</t>
    </r>
    <r>
      <rPr>
        <b/>
        <vertAlign val="superscript"/>
        <sz val="11"/>
        <rFont val="Segoe UI"/>
        <family val="2"/>
      </rPr>
      <t>p</t>
    </r>
  </si>
  <si>
    <t>Serie 2014_1 - 2025_4</t>
  </si>
  <si>
    <t>18/mar./2026 : 17:56:20</t>
  </si>
  <si>
    <t>CONCILIACIÓN CUENTAS NO FINANCIERAS Y CUENTAS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</si>
</sst>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\ ;\-#,##0;\ ;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Segoe UI"/>
      <family val="2"/>
    </font>
    <font>
      <sz val="10"/>
      <name val="Segoe UI"/>
      <family val="2"/>
    </font>
    <font>
      <i/>
      <sz val="9"/>
      <name val="Segoe UI"/>
      <family val="2"/>
    </font>
    <font>
      <b/>
      <sz val="9"/>
      <name val="Segoe UI"/>
      <family val="2"/>
    </font>
    <font>
      <sz val="9"/>
      <name val="Segoe UI"/>
      <family val="2"/>
    </font>
    <font>
      <sz val="8"/>
      <name val="Segoe UI"/>
      <family val="2"/>
    </font>
    <font>
      <b/>
      <sz val="8"/>
      <name val="Segoe UI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rgb="FF660066"/>
      <name val="Segoe UI"/>
      <family val="2"/>
    </font>
    <font>
      <b/>
      <sz val="16"/>
      <color theme="0"/>
      <name val="Segoe UI"/>
      <family val="2"/>
    </font>
    <font>
      <b/>
      <sz val="9"/>
      <name val="Arial"/>
      <family val="2"/>
    </font>
    <font>
      <b/>
      <sz val="9"/>
      <color theme="1"/>
      <name val="Segoe UI"/>
      <family val="2"/>
    </font>
    <font>
      <b/>
      <vertAlign val="superscript"/>
      <sz val="9"/>
      <name val="Segoe UI"/>
      <family val="2"/>
    </font>
    <font>
      <b/>
      <vertAlign val="superscript"/>
      <sz val="8"/>
      <name val="Segoe UI"/>
      <family val="2"/>
    </font>
    <font>
      <b/>
      <sz val="14"/>
      <color theme="0"/>
      <name val="Segoe UI"/>
      <family val="2"/>
    </font>
    <font>
      <sz val="9"/>
      <name val="Arial"/>
      <family val="2"/>
    </font>
    <font>
      <b/>
      <sz val="11"/>
      <name val="Segoe UI"/>
      <family val="2"/>
    </font>
    <font>
      <b/>
      <vertAlign val="superscript"/>
      <sz val="11"/>
      <name val="Segoe UI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sz val="10"/>
      <color theme="4" tint="-0.249977111117893"/>
      <name val="Segoe UI"/>
      <family val="2"/>
    </font>
    <font>
      <b/>
      <sz val="12"/>
      <color rgb="FF404040"/>
      <name val="Segoe UI"/>
      <family val="2"/>
    </font>
    <font>
      <b/>
      <sz val="11"/>
      <color rgb="FFB6004B"/>
      <name val="Segoe UI"/>
      <family val="2"/>
    </font>
    <font>
      <u/>
      <sz val="10"/>
      <color indexed="12"/>
      <name val="Arial"/>
      <family val="2"/>
    </font>
    <font>
      <sz val="11"/>
      <name val="Segoe UI"/>
      <family val="2"/>
    </font>
    <font>
      <u/>
      <sz val="10"/>
      <color theme="10"/>
      <name val="Segoe UI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004B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/>
      <right/>
      <top/>
      <bottom style="medium">
        <color theme="4" tint="-0.249977111117893"/>
      </bottom>
      <diagonal/>
    </border>
    <border>
      <left/>
      <right/>
      <top/>
      <bottom style="medium">
        <color theme="4" tint="-0.24994659260841701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1" fillId="0" borderId="0"/>
    <xf numFmtId="9" fontId="10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</cellStyleXfs>
  <cellXfs count="128">
    <xf numFmtId="0" fontId="0" fillId="0" borderId="0" xfId="0"/>
    <xf numFmtId="3" fontId="1" fillId="2" borderId="0" xfId="0" applyNumberFormat="1" applyFont="1" applyFill="1"/>
    <xf numFmtId="3" fontId="1" fillId="3" borderId="0" xfId="0" applyNumberFormat="1" applyFont="1" applyFill="1"/>
    <xf numFmtId="0" fontId="1" fillId="3" borderId="0" xfId="0" applyFont="1" applyFill="1"/>
    <xf numFmtId="164" fontId="13" fillId="3" borderId="0" xfId="0" applyNumberFormat="1" applyFont="1" applyFill="1"/>
    <xf numFmtId="3" fontId="3" fillId="3" borderId="0" xfId="0" applyNumberFormat="1" applyFont="1" applyFill="1"/>
    <xf numFmtId="3" fontId="4" fillId="2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vertical="center" wrapText="1"/>
    </xf>
    <xf numFmtId="0" fontId="5" fillId="3" borderId="0" xfId="0" applyFont="1" applyFill="1" applyAlignment="1">
      <alignment vertical="center"/>
    </xf>
    <xf numFmtId="0" fontId="5" fillId="4" borderId="2" xfId="0" applyFont="1" applyFill="1" applyBorder="1" applyAlignment="1">
      <alignment vertical="center"/>
    </xf>
    <xf numFmtId="164" fontId="5" fillId="3" borderId="0" xfId="0" applyNumberFormat="1" applyFont="1" applyFill="1" applyAlignment="1">
      <alignment horizontal="left" vertical="center" wrapText="1"/>
    </xf>
    <xf numFmtId="164" fontId="6" fillId="3" borderId="0" xfId="0" applyNumberFormat="1" applyFont="1" applyFill="1" applyAlignment="1">
      <alignment horizontal="left" vertical="center" wrapText="1" indent="2"/>
    </xf>
    <xf numFmtId="164" fontId="5" fillId="5" borderId="0" xfId="0" applyNumberFormat="1" applyFont="1" applyFill="1" applyAlignment="1">
      <alignment horizontal="left" vertical="center" wrapText="1"/>
    </xf>
    <xf numFmtId="164" fontId="5" fillId="3" borderId="0" xfId="0" applyNumberFormat="1" applyFont="1" applyFill="1" applyAlignment="1">
      <alignment horizontal="center" vertical="center" wrapText="1"/>
    </xf>
    <xf numFmtId="1" fontId="6" fillId="3" borderId="0" xfId="0" applyNumberFormat="1" applyFont="1" applyFill="1" applyAlignment="1">
      <alignment horizontal="left" vertical="center" wrapText="1" indent="1"/>
    </xf>
    <xf numFmtId="1" fontId="6" fillId="3" borderId="0" xfId="0" applyNumberFormat="1" applyFont="1" applyFill="1" applyAlignment="1">
      <alignment horizontal="left" vertical="center" wrapText="1" indent="3"/>
    </xf>
    <xf numFmtId="164" fontId="6" fillId="3" borderId="0" xfId="0" applyNumberFormat="1" applyFont="1" applyFill="1" applyAlignment="1">
      <alignment horizontal="left" vertical="center" wrapText="1" indent="3"/>
    </xf>
    <xf numFmtId="0" fontId="6" fillId="3" borderId="0" xfId="0" applyFont="1" applyFill="1" applyAlignment="1">
      <alignment horizontal="left" vertical="center" wrapText="1" indent="3"/>
    </xf>
    <xf numFmtId="0" fontId="14" fillId="6" borderId="11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vertical="center"/>
    </xf>
    <xf numFmtId="3" fontId="2" fillId="3" borderId="0" xfId="0" applyNumberFormat="1" applyFont="1" applyFill="1" applyAlignment="1">
      <alignment horizontal="centerContinuous"/>
    </xf>
    <xf numFmtId="0" fontId="7" fillId="3" borderId="2" xfId="0" applyFont="1" applyFill="1" applyBorder="1" applyAlignment="1">
      <alignment vertical="center"/>
    </xf>
    <xf numFmtId="3" fontId="3" fillId="3" borderId="0" xfId="0" applyNumberFormat="1" applyFont="1" applyFill="1" applyAlignment="1">
      <alignment horizontal="left"/>
    </xf>
    <xf numFmtId="3" fontId="8" fillId="3" borderId="8" xfId="0" applyNumberFormat="1" applyFont="1" applyFill="1" applyBorder="1" applyAlignment="1">
      <alignment vertical="center"/>
    </xf>
    <xf numFmtId="3" fontId="9" fillId="3" borderId="0" xfId="0" applyNumberFormat="1" applyFont="1" applyFill="1"/>
    <xf numFmtId="0" fontId="7" fillId="3" borderId="0" xfId="0" applyFont="1" applyFill="1" applyAlignment="1">
      <alignment vertical="center"/>
    </xf>
    <xf numFmtId="0" fontId="12" fillId="0" borderId="0" xfId="0" applyFont="1"/>
    <xf numFmtId="1" fontId="5" fillId="3" borderId="0" xfId="0" applyNumberFormat="1" applyFont="1" applyFill="1" applyAlignment="1">
      <alignment horizontal="left" vertical="center" wrapText="1" indent="1"/>
    </xf>
    <xf numFmtId="164" fontId="6" fillId="3" borderId="0" xfId="0" applyNumberFormat="1" applyFont="1" applyFill="1" applyAlignment="1">
      <alignment horizontal="left" vertical="center" wrapText="1"/>
    </xf>
    <xf numFmtId="164" fontId="5" fillId="3" borderId="8" xfId="0" applyNumberFormat="1" applyFont="1" applyFill="1" applyBorder="1" applyAlignment="1">
      <alignment horizontal="left" vertical="center"/>
    </xf>
    <xf numFmtId="164" fontId="5" fillId="3" borderId="8" xfId="0" applyNumberFormat="1" applyFont="1" applyFill="1" applyBorder="1" applyAlignment="1">
      <alignment horizontal="left" vertical="center" wrapText="1"/>
    </xf>
    <xf numFmtId="164" fontId="5" fillId="3" borderId="0" xfId="0" applyNumberFormat="1" applyFont="1" applyFill="1" applyAlignment="1">
      <alignment horizontal="left" vertical="center" wrapText="1" indent="2"/>
    </xf>
    <xf numFmtId="1" fontId="5" fillId="3" borderId="0" xfId="0" applyNumberFormat="1" applyFont="1" applyFill="1" applyAlignment="1">
      <alignment horizontal="left" vertical="center" wrapText="1" indent="3"/>
    </xf>
    <xf numFmtId="164" fontId="5" fillId="3" borderId="0" xfId="0" applyNumberFormat="1" applyFont="1" applyFill="1"/>
    <xf numFmtId="164" fontId="15" fillId="3" borderId="0" xfId="0" applyNumberFormat="1" applyFont="1" applyFill="1"/>
    <xf numFmtId="164" fontId="5" fillId="3" borderId="13" xfId="0" applyNumberFormat="1" applyFont="1" applyFill="1" applyBorder="1" applyAlignment="1">
      <alignment horizontal="left" vertical="center"/>
    </xf>
    <xf numFmtId="164" fontId="5" fillId="3" borderId="8" xfId="0" applyNumberFormat="1" applyFont="1" applyFill="1" applyBorder="1" applyAlignment="1">
      <alignment horizontal="left" vertical="center" wrapText="1" indent="1"/>
    </xf>
    <xf numFmtId="0" fontId="5" fillId="3" borderId="0" xfId="0" applyFont="1" applyFill="1" applyAlignment="1">
      <alignment horizontal="left" vertical="center" wrapText="1"/>
    </xf>
    <xf numFmtId="0" fontId="16" fillId="3" borderId="14" xfId="0" applyFont="1" applyFill="1" applyBorder="1"/>
    <xf numFmtId="0" fontId="5" fillId="3" borderId="4" xfId="0" applyFont="1" applyFill="1" applyBorder="1" applyAlignment="1">
      <alignment horizontal="center" vertical="center"/>
    </xf>
    <xf numFmtId="3" fontId="3" fillId="3" borderId="8" xfId="0" applyNumberFormat="1" applyFont="1" applyFill="1" applyBorder="1"/>
    <xf numFmtId="3" fontId="3" fillId="3" borderId="8" xfId="0" applyNumberFormat="1" applyFont="1" applyFill="1" applyBorder="1" applyAlignment="1">
      <alignment horizontal="left"/>
    </xf>
    <xf numFmtId="3" fontId="6" fillId="3" borderId="0" xfId="0" applyNumberFormat="1" applyFont="1" applyFill="1"/>
    <xf numFmtId="3" fontId="20" fillId="3" borderId="0" xfId="0" applyNumberFormat="1" applyFont="1" applyFill="1"/>
    <xf numFmtId="0" fontId="21" fillId="3" borderId="0" xfId="0" applyFont="1" applyFill="1" applyAlignment="1">
      <alignment horizontal="center" vertical="center"/>
    </xf>
    <xf numFmtId="0" fontId="23" fillId="3" borderId="0" xfId="0" applyFont="1" applyFill="1"/>
    <xf numFmtId="0" fontId="21" fillId="8" borderId="8" xfId="0" applyFont="1" applyFill="1" applyBorder="1" applyAlignment="1">
      <alignment horizontal="center" vertical="center" wrapText="1"/>
    </xf>
    <xf numFmtId="164" fontId="6" fillId="5" borderId="5" xfId="0" applyNumberFormat="1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>
      <alignment horizontal="center" vertical="center"/>
    </xf>
    <xf numFmtId="164" fontId="5" fillId="3" borderId="5" xfId="0" applyNumberFormat="1" applyFont="1" applyFill="1" applyBorder="1" applyAlignment="1">
      <alignment horizontal="center" vertical="center"/>
    </xf>
    <xf numFmtId="164" fontId="5" fillId="5" borderId="5" xfId="0" applyNumberFormat="1" applyFont="1" applyFill="1" applyBorder="1" applyAlignment="1">
      <alignment horizontal="center" vertical="center"/>
    </xf>
    <xf numFmtId="164" fontId="6" fillId="5" borderId="0" xfId="0" applyNumberFormat="1" applyFont="1" applyFill="1" applyAlignment="1">
      <alignment horizontal="left" vertical="center" wrapText="1"/>
    </xf>
    <xf numFmtId="0" fontId="5" fillId="3" borderId="2" xfId="0" applyFont="1" applyFill="1" applyBorder="1" applyAlignment="1">
      <alignment horizontal="right"/>
    </xf>
    <xf numFmtId="165" fontId="6" fillId="5" borderId="0" xfId="4" applyNumberFormat="1" applyFont="1" applyFill="1" applyBorder="1" applyAlignment="1">
      <alignment horizontal="right"/>
    </xf>
    <xf numFmtId="165" fontId="6" fillId="5" borderId="0" xfId="0" applyNumberFormat="1" applyFont="1" applyFill="1" applyAlignment="1">
      <alignment horizontal="right"/>
    </xf>
    <xf numFmtId="165" fontId="6" fillId="3" borderId="0" xfId="4" applyNumberFormat="1" applyFont="1" applyFill="1" applyBorder="1" applyAlignment="1">
      <alignment horizontal="right"/>
    </xf>
    <xf numFmtId="165" fontId="6" fillId="3" borderId="0" xfId="0" applyNumberFormat="1" applyFont="1" applyFill="1" applyAlignment="1">
      <alignment horizontal="right"/>
    </xf>
    <xf numFmtId="165" fontId="5" fillId="3" borderId="0" xfId="4" applyNumberFormat="1" applyFont="1" applyFill="1" applyBorder="1" applyAlignment="1">
      <alignment horizontal="right"/>
    </xf>
    <xf numFmtId="165" fontId="5" fillId="3" borderId="0" xfId="0" applyNumberFormat="1" applyFont="1" applyFill="1" applyAlignment="1">
      <alignment horizontal="right"/>
    </xf>
    <xf numFmtId="165" fontId="5" fillId="5" borderId="0" xfId="4" applyNumberFormat="1" applyFont="1" applyFill="1" applyBorder="1" applyAlignment="1">
      <alignment horizontal="right"/>
    </xf>
    <xf numFmtId="165" fontId="5" fillId="5" borderId="0" xfId="0" applyNumberFormat="1" applyFont="1" applyFill="1" applyAlignment="1">
      <alignment horizontal="right"/>
    </xf>
    <xf numFmtId="3" fontId="6" fillId="3" borderId="8" xfId="4" applyNumberFormat="1" applyFont="1" applyFill="1" applyBorder="1" applyAlignment="1">
      <alignment horizontal="right"/>
    </xf>
    <xf numFmtId="3" fontId="5" fillId="3" borderId="0" xfId="4" applyNumberFormat="1" applyFont="1" applyFill="1" applyBorder="1" applyAlignment="1">
      <alignment horizontal="right"/>
    </xf>
    <xf numFmtId="3" fontId="5" fillId="3" borderId="8" xfId="4" applyNumberFormat="1" applyFont="1" applyFill="1" applyBorder="1" applyAlignment="1">
      <alignment horizontal="right"/>
    </xf>
    <xf numFmtId="3" fontId="3" fillId="7" borderId="2" xfId="0" applyNumberFormat="1" applyFont="1" applyFill="1" applyBorder="1" applyAlignment="1">
      <alignment horizontal="right"/>
    </xf>
    <xf numFmtId="3" fontId="5" fillId="3" borderId="2" xfId="4" applyNumberFormat="1" applyFont="1" applyFill="1" applyBorder="1" applyAlignment="1">
      <alignment horizontal="right"/>
    </xf>
    <xf numFmtId="3" fontId="6" fillId="3" borderId="8" xfId="0" applyNumberFormat="1" applyFont="1" applyFill="1" applyBorder="1" applyAlignment="1">
      <alignment horizontal="right"/>
    </xf>
    <xf numFmtId="3" fontId="5" fillId="3" borderId="0" xfId="0" applyNumberFormat="1" applyFont="1" applyFill="1" applyAlignment="1">
      <alignment horizontal="right"/>
    </xf>
    <xf numFmtId="3" fontId="5" fillId="3" borderId="8" xfId="0" applyNumberFormat="1" applyFont="1" applyFill="1" applyBorder="1" applyAlignment="1">
      <alignment horizontal="right"/>
    </xf>
    <xf numFmtId="3" fontId="2" fillId="7" borderId="2" xfId="0" applyNumberFormat="1" applyFont="1" applyFill="1" applyBorder="1" applyAlignment="1">
      <alignment horizontal="right"/>
    </xf>
    <xf numFmtId="3" fontId="5" fillId="3" borderId="2" xfId="0" applyNumberFormat="1" applyFont="1" applyFill="1" applyBorder="1" applyAlignment="1">
      <alignment horizontal="right"/>
    </xf>
    <xf numFmtId="0" fontId="25" fillId="3" borderId="0" xfId="0" applyFont="1" applyFill="1" applyAlignment="1">
      <alignment horizontal="center"/>
    </xf>
    <xf numFmtId="0" fontId="3" fillId="3" borderId="0" xfId="0" applyFont="1" applyFill="1"/>
    <xf numFmtId="0" fontId="25" fillId="3" borderId="8" xfId="0" applyFont="1" applyFill="1" applyBorder="1"/>
    <xf numFmtId="0" fontId="27" fillId="3" borderId="10" xfId="0" applyFont="1" applyFill="1" applyBorder="1" applyAlignment="1">
      <alignment horizontal="right" vertical="center"/>
    </xf>
    <xf numFmtId="0" fontId="29" fillId="3" borderId="0" xfId="0" applyFont="1" applyFill="1" applyAlignment="1">
      <alignment vertical="center"/>
    </xf>
    <xf numFmtId="0" fontId="29" fillId="3" borderId="6" xfId="0" applyFont="1" applyFill="1" applyBorder="1" applyAlignment="1">
      <alignment vertical="center"/>
    </xf>
    <xf numFmtId="0" fontId="29" fillId="3" borderId="8" xfId="0" applyFont="1" applyFill="1" applyBorder="1" applyAlignment="1">
      <alignment vertical="center"/>
    </xf>
    <xf numFmtId="0" fontId="29" fillId="3" borderId="7" xfId="0" applyFont="1" applyFill="1" applyBorder="1" applyAlignment="1">
      <alignment vertical="center"/>
    </xf>
    <xf numFmtId="0" fontId="25" fillId="10" borderId="11" xfId="0" applyFont="1" applyFill="1" applyBorder="1"/>
    <xf numFmtId="0" fontId="3" fillId="10" borderId="8" xfId="0" applyFont="1" applyFill="1" applyBorder="1"/>
    <xf numFmtId="0" fontId="3" fillId="10" borderId="7" xfId="0" applyFont="1" applyFill="1" applyBorder="1"/>
    <xf numFmtId="0" fontId="25" fillId="3" borderId="0" xfId="0" applyFont="1" applyFill="1"/>
    <xf numFmtId="3" fontId="24" fillId="2" borderId="0" xfId="5" applyNumberFormat="1" applyFill="1" applyAlignment="1">
      <alignment horizontal="right"/>
    </xf>
    <xf numFmtId="0" fontId="30" fillId="0" borderId="0" xfId="5" applyFont="1" applyAlignment="1" applyProtection="1"/>
    <xf numFmtId="3" fontId="5" fillId="7" borderId="1" xfId="4" applyNumberFormat="1" applyFont="1" applyFill="1" applyBorder="1" applyAlignment="1">
      <alignment horizontal="right"/>
    </xf>
    <xf numFmtId="3" fontId="16" fillId="3" borderId="15" xfId="0" applyNumberFormat="1" applyFont="1" applyFill="1" applyBorder="1"/>
    <xf numFmtId="3" fontId="16" fillId="3" borderId="16" xfId="0" applyNumberFormat="1" applyFont="1" applyFill="1" applyBorder="1"/>
    <xf numFmtId="0" fontId="5" fillId="9" borderId="1" xfId="0" applyFont="1" applyFill="1" applyBorder="1" applyAlignment="1">
      <alignment horizontal="center" vertical="center"/>
    </xf>
    <xf numFmtId="3" fontId="5" fillId="7" borderId="2" xfId="0" applyNumberFormat="1" applyFont="1" applyFill="1" applyBorder="1" applyAlignment="1">
      <alignment horizontal="right"/>
    </xf>
    <xf numFmtId="0" fontId="21" fillId="8" borderId="2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4" fontId="5" fillId="9" borderId="1" xfId="0" applyNumberFormat="1" applyFont="1" applyFill="1" applyBorder="1" applyAlignment="1">
      <alignment horizontal="center" vertical="center" wrapText="1"/>
    </xf>
    <xf numFmtId="3" fontId="5" fillId="7" borderId="1" xfId="0" applyNumberFormat="1" applyFont="1" applyFill="1" applyBorder="1" applyAlignment="1">
      <alignment horizontal="right"/>
    </xf>
    <xf numFmtId="0" fontId="21" fillId="8" borderId="2" xfId="0" applyFont="1" applyFill="1" applyBorder="1" applyAlignment="1">
      <alignment horizontal="center" vertical="center"/>
    </xf>
    <xf numFmtId="0" fontId="21" fillId="10" borderId="2" xfId="0" applyFont="1" applyFill="1" applyBorder="1" applyAlignment="1">
      <alignment horizontal="center" vertical="center" wrapText="1"/>
    </xf>
    <xf numFmtId="0" fontId="21" fillId="10" borderId="8" xfId="0" applyFont="1" applyFill="1" applyBorder="1" applyAlignment="1">
      <alignment horizontal="center" vertical="center" wrapText="1"/>
    </xf>
    <xf numFmtId="0" fontId="19" fillId="6" borderId="9" xfId="0" applyFont="1" applyFill="1" applyBorder="1" applyAlignment="1">
      <alignment horizontal="center" vertical="center"/>
    </xf>
    <xf numFmtId="0" fontId="19" fillId="6" borderId="2" xfId="0" applyFont="1" applyFill="1" applyBorder="1" applyAlignment="1">
      <alignment horizontal="center" vertical="center"/>
    </xf>
    <xf numFmtId="0" fontId="19" fillId="6" borderId="3" xfId="0" applyFont="1" applyFill="1" applyBorder="1" applyAlignment="1">
      <alignment horizontal="center" vertical="center"/>
    </xf>
    <xf numFmtId="0" fontId="19" fillId="6" borderId="10" xfId="0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19" fillId="6" borderId="6" xfId="0" applyFont="1" applyFill="1" applyBorder="1" applyAlignment="1">
      <alignment horizontal="center" vertical="center"/>
    </xf>
    <xf numFmtId="0" fontId="5" fillId="5" borderId="2" xfId="3" applyFont="1" applyFill="1" applyBorder="1" applyAlignment="1">
      <alignment horizontal="left" vertical="center"/>
    </xf>
    <xf numFmtId="0" fontId="5" fillId="5" borderId="3" xfId="3" applyFont="1" applyFill="1" applyBorder="1" applyAlignment="1">
      <alignment horizontal="left" vertical="center"/>
    </xf>
    <xf numFmtId="0" fontId="5" fillId="5" borderId="0" xfId="3" applyFont="1" applyFill="1" applyAlignment="1">
      <alignment horizontal="left" vertical="center"/>
    </xf>
    <xf numFmtId="0" fontId="5" fillId="5" borderId="6" xfId="3" applyFont="1" applyFill="1" applyBorder="1" applyAlignment="1">
      <alignment horizontal="left" vertical="center"/>
    </xf>
    <xf numFmtId="0" fontId="5" fillId="5" borderId="8" xfId="3" applyFont="1" applyFill="1" applyBorder="1" applyAlignment="1">
      <alignment horizontal="left" vertical="center"/>
    </xf>
    <xf numFmtId="0" fontId="5" fillId="5" borderId="7" xfId="3" applyFont="1" applyFill="1" applyBorder="1" applyAlignment="1">
      <alignment horizontal="left" vertical="center"/>
    </xf>
    <xf numFmtId="0" fontId="25" fillId="3" borderId="0" xfId="0" applyFont="1" applyFill="1" applyAlignment="1">
      <alignment horizontal="center"/>
    </xf>
    <xf numFmtId="0" fontId="19" fillId="6" borderId="9" xfId="0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 wrapText="1"/>
    </xf>
    <xf numFmtId="0" fontId="19" fillId="6" borderId="3" xfId="0" applyFont="1" applyFill="1" applyBorder="1" applyAlignment="1">
      <alignment horizontal="center" vertical="center" wrapText="1"/>
    </xf>
    <xf numFmtId="0" fontId="19" fillId="6" borderId="11" xfId="0" applyFont="1" applyFill="1" applyBorder="1" applyAlignment="1">
      <alignment horizontal="center" vertical="center" wrapText="1"/>
    </xf>
    <xf numFmtId="0" fontId="19" fillId="6" borderId="8" xfId="0" applyFont="1" applyFill="1" applyBorder="1" applyAlignment="1">
      <alignment horizontal="center" vertical="center" wrapText="1"/>
    </xf>
    <xf numFmtId="0" fontId="19" fillId="6" borderId="7" xfId="0" applyFont="1" applyFill="1" applyBorder="1" applyAlignment="1">
      <alignment horizontal="center" vertical="center" wrapText="1"/>
    </xf>
    <xf numFmtId="0" fontId="26" fillId="10" borderId="9" xfId="0" applyFont="1" applyFill="1" applyBorder="1" applyAlignment="1">
      <alignment horizontal="center" vertical="center" wrapText="1"/>
    </xf>
    <xf numFmtId="0" fontId="26" fillId="10" borderId="2" xfId="0" applyFont="1" applyFill="1" applyBorder="1" applyAlignment="1">
      <alignment horizontal="center" vertical="center" wrapText="1"/>
    </xf>
    <xf numFmtId="0" fontId="26" fillId="10" borderId="3" xfId="0" applyFont="1" applyFill="1" applyBorder="1" applyAlignment="1">
      <alignment horizontal="center" vertical="center" wrapText="1"/>
    </xf>
    <xf numFmtId="0" fontId="26" fillId="10" borderId="10" xfId="0" applyFont="1" applyFill="1" applyBorder="1" applyAlignment="1">
      <alignment horizontal="center" vertical="center" wrapText="1"/>
    </xf>
    <xf numFmtId="0" fontId="26" fillId="10" borderId="0" xfId="0" applyFont="1" applyFill="1" applyAlignment="1">
      <alignment horizontal="center" vertical="center" wrapText="1"/>
    </xf>
    <xf numFmtId="0" fontId="26" fillId="10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</cellXfs>
  <cellStyles count="7">
    <cellStyle name="Hipervínculo" xfId="5" builtinId="8"/>
    <cellStyle name="Hipervínculo 2" xfId="6" xr:uid="{BF5B6B8D-C9C4-4376-AC4D-D1CE9374BA36}"/>
    <cellStyle name="Normal" xfId="0" builtinId="0"/>
    <cellStyle name="Normal 2" xfId="1" xr:uid="{00000000-0005-0000-0000-000001000000}"/>
    <cellStyle name="Normal 2 2" xfId="2" xr:uid="{00000000-0005-0000-0000-000002000000}"/>
    <cellStyle name="Normal 5" xfId="3" xr:uid="{00000000-0005-0000-0000-000003000000}"/>
    <cellStyle name="Porcentaje" xfId="4" builtinId="5"/>
  </cellStyles>
  <dxfs count="0"/>
  <tableStyles count="0" defaultTableStyle="TableStyleMedium2" defaultPivotStyle="PivotStyleLight16"/>
  <colors>
    <mruColors>
      <color rgb="FFD9D9D9"/>
      <color rgb="FFB600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0</xdr:row>
      <xdr:rowOff>104775</xdr:rowOff>
    </xdr:from>
    <xdr:to>
      <xdr:col>3</xdr:col>
      <xdr:colOff>747676</xdr:colOff>
      <xdr:row>1</xdr:row>
      <xdr:rowOff>264826</xdr:rowOff>
    </xdr:to>
    <xdr:pic>
      <xdr:nvPicPr>
        <xdr:cNvPr id="3" name="Picture 4" descr="https://www.banrep.gov.co/sites/default/files/paginas/escudo.jpg">
          <a:extLst>
            <a:ext uri="{FF2B5EF4-FFF2-40B4-BE49-F238E27FC236}">
              <a16:creationId xmlns:a16="http://schemas.microsoft.com/office/drawing/2014/main" id="{060DBAB3-9FE6-4A08-9FFA-3C31D267A54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2" t="3564" r="4225" b="4201"/>
        <a:stretch/>
      </xdr:blipFill>
      <xdr:spPr bwMode="auto">
        <a:xfrm>
          <a:off x="2762250" y="104775"/>
          <a:ext cx="709576" cy="541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209550</xdr:colOff>
      <xdr:row>0</xdr:row>
      <xdr:rowOff>57150</xdr:rowOff>
    </xdr:from>
    <xdr:to>
      <xdr:col>2</xdr:col>
      <xdr:colOff>211621</xdr:colOff>
      <xdr:row>2</xdr:row>
      <xdr:rowOff>38100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7B51F6DA-D6AF-4C44-9DE2-B2C174FD0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209550" y="5715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2257425</xdr:colOff>
      <xdr:row>0</xdr:row>
      <xdr:rowOff>135224</xdr:rowOff>
    </xdr:from>
    <xdr:to>
      <xdr:col>1</xdr:col>
      <xdr:colOff>2961286</xdr:colOff>
      <xdr:row>2</xdr:row>
      <xdr:rowOff>135255</xdr:rowOff>
    </xdr:to>
    <xdr:pic>
      <xdr:nvPicPr>
        <xdr:cNvPr id="4" name="Picture 4" descr="https://www.banrep.gov.co/sites/default/files/paginas/escudo.jp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2" t="3564" r="4225" b="4201"/>
        <a:stretch/>
      </xdr:blipFill>
      <xdr:spPr bwMode="auto">
        <a:xfrm>
          <a:off x="3105150" y="135224"/>
          <a:ext cx="709576" cy="5410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142875</xdr:colOff>
      <xdr:row>0</xdr:row>
      <xdr:rowOff>38100</xdr:rowOff>
    </xdr:from>
    <xdr:to>
      <xdr:col>1</xdr:col>
      <xdr:colOff>1053631</xdr:colOff>
      <xdr:row>2</xdr:row>
      <xdr:rowOff>173355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8931329-1A8D-47C7-8AA9-7D08A59C6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99" t="23700" b="26404"/>
        <a:stretch>
          <a:fillRect/>
        </a:stretch>
      </xdr:blipFill>
      <xdr:spPr bwMode="auto">
        <a:xfrm>
          <a:off x="142875" y="38100"/>
          <a:ext cx="1764196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</xdr:row>
      <xdr:rowOff>200025</xdr:rowOff>
    </xdr:from>
    <xdr:to>
      <xdr:col>8</xdr:col>
      <xdr:colOff>373380</xdr:colOff>
      <xdr:row>2</xdr:row>
      <xdr:rowOff>246277</xdr:rowOff>
    </xdr:to>
    <xdr:pic>
      <xdr:nvPicPr>
        <xdr:cNvPr id="2" name="Imagen 12">
          <a:extLst>
            <a:ext uri="{FF2B5EF4-FFF2-40B4-BE49-F238E27FC236}">
              <a16:creationId xmlns:a16="http://schemas.microsoft.com/office/drawing/2014/main" id="{D933A4C4-78AF-4340-9FF7-0014C2A02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15" t="45454" r="978" b="19910"/>
        <a:stretch>
          <a:fillRect/>
        </a:stretch>
      </xdr:blipFill>
      <xdr:spPr bwMode="auto">
        <a:xfrm flipV="1">
          <a:off x="0" y="733425"/>
          <a:ext cx="9921240" cy="557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09AC9-E937-4A8E-AC17-F1D2911E622E}">
  <sheetPr codeName="Hoja2">
    <tabColor rgb="FFFF0000"/>
  </sheetPr>
  <dimension ref="A1:G11"/>
  <sheetViews>
    <sheetView workbookViewId="0">
      <selection sqref="A1:G1"/>
    </sheetView>
  </sheetViews>
  <sheetFormatPr baseColWidth="10" defaultColWidth="11.42578125" defaultRowHeight="14.25" x14ac:dyDescent="0.25"/>
  <cols>
    <col min="1" max="1" width="14.42578125" style="85" customWidth="1"/>
    <col min="2" max="2" width="12" style="75" customWidth="1"/>
    <col min="3" max="4" width="14.42578125" style="75" customWidth="1"/>
    <col min="5" max="5" width="17.42578125" style="75" customWidth="1"/>
    <col min="6" max="6" width="14.42578125" style="75" customWidth="1"/>
    <col min="7" max="7" width="13.85546875" style="75" customWidth="1"/>
    <col min="8" max="8" width="14.42578125" style="75" customWidth="1"/>
    <col min="9" max="256" width="11.42578125" style="75"/>
    <col min="257" max="257" width="14.42578125" style="75" customWidth="1"/>
    <col min="258" max="258" width="12" style="75" customWidth="1"/>
    <col min="259" max="260" width="14.42578125" style="75" customWidth="1"/>
    <col min="261" max="261" width="17.42578125" style="75" customWidth="1"/>
    <col min="262" max="262" width="14.42578125" style="75" customWidth="1"/>
    <col min="263" max="263" width="13.85546875" style="75" customWidth="1"/>
    <col min="264" max="264" width="14.42578125" style="75" customWidth="1"/>
    <col min="265" max="512" width="11.42578125" style="75"/>
    <col min="513" max="513" width="14.42578125" style="75" customWidth="1"/>
    <col min="514" max="514" width="12" style="75" customWidth="1"/>
    <col min="515" max="516" width="14.42578125" style="75" customWidth="1"/>
    <col min="517" max="517" width="17.42578125" style="75" customWidth="1"/>
    <col min="518" max="518" width="14.42578125" style="75" customWidth="1"/>
    <col min="519" max="519" width="13.85546875" style="75" customWidth="1"/>
    <col min="520" max="520" width="14.42578125" style="75" customWidth="1"/>
    <col min="521" max="768" width="11.42578125" style="75"/>
    <col min="769" max="769" width="14.42578125" style="75" customWidth="1"/>
    <col min="770" max="770" width="12" style="75" customWidth="1"/>
    <col min="771" max="772" width="14.42578125" style="75" customWidth="1"/>
    <col min="773" max="773" width="17.42578125" style="75" customWidth="1"/>
    <col min="774" max="774" width="14.42578125" style="75" customWidth="1"/>
    <col min="775" max="775" width="13.85546875" style="75" customWidth="1"/>
    <col min="776" max="776" width="14.42578125" style="75" customWidth="1"/>
    <col min="777" max="1024" width="11.42578125" style="75"/>
    <col min="1025" max="1025" width="14.42578125" style="75" customWidth="1"/>
    <col min="1026" max="1026" width="12" style="75" customWidth="1"/>
    <col min="1027" max="1028" width="14.42578125" style="75" customWidth="1"/>
    <col min="1029" max="1029" width="17.42578125" style="75" customWidth="1"/>
    <col min="1030" max="1030" width="14.42578125" style="75" customWidth="1"/>
    <col min="1031" max="1031" width="13.85546875" style="75" customWidth="1"/>
    <col min="1032" max="1032" width="14.42578125" style="75" customWidth="1"/>
    <col min="1033" max="1280" width="11.42578125" style="75"/>
    <col min="1281" max="1281" width="14.42578125" style="75" customWidth="1"/>
    <col min="1282" max="1282" width="12" style="75" customWidth="1"/>
    <col min="1283" max="1284" width="14.42578125" style="75" customWidth="1"/>
    <col min="1285" max="1285" width="17.42578125" style="75" customWidth="1"/>
    <col min="1286" max="1286" width="14.42578125" style="75" customWidth="1"/>
    <col min="1287" max="1287" width="13.85546875" style="75" customWidth="1"/>
    <col min="1288" max="1288" width="14.42578125" style="75" customWidth="1"/>
    <col min="1289" max="1536" width="11.42578125" style="75"/>
    <col min="1537" max="1537" width="14.42578125" style="75" customWidth="1"/>
    <col min="1538" max="1538" width="12" style="75" customWidth="1"/>
    <col min="1539" max="1540" width="14.42578125" style="75" customWidth="1"/>
    <col min="1541" max="1541" width="17.42578125" style="75" customWidth="1"/>
    <col min="1542" max="1542" width="14.42578125" style="75" customWidth="1"/>
    <col min="1543" max="1543" width="13.85546875" style="75" customWidth="1"/>
    <col min="1544" max="1544" width="14.42578125" style="75" customWidth="1"/>
    <col min="1545" max="1792" width="11.42578125" style="75"/>
    <col min="1793" max="1793" width="14.42578125" style="75" customWidth="1"/>
    <col min="1794" max="1794" width="12" style="75" customWidth="1"/>
    <col min="1795" max="1796" width="14.42578125" style="75" customWidth="1"/>
    <col min="1797" max="1797" width="17.42578125" style="75" customWidth="1"/>
    <col min="1798" max="1798" width="14.42578125" style="75" customWidth="1"/>
    <col min="1799" max="1799" width="13.85546875" style="75" customWidth="1"/>
    <col min="1800" max="1800" width="14.42578125" style="75" customWidth="1"/>
    <col min="1801" max="2048" width="11.42578125" style="75"/>
    <col min="2049" max="2049" width="14.42578125" style="75" customWidth="1"/>
    <col min="2050" max="2050" width="12" style="75" customWidth="1"/>
    <col min="2051" max="2052" width="14.42578125" style="75" customWidth="1"/>
    <col min="2053" max="2053" width="17.42578125" style="75" customWidth="1"/>
    <col min="2054" max="2054" width="14.42578125" style="75" customWidth="1"/>
    <col min="2055" max="2055" width="13.85546875" style="75" customWidth="1"/>
    <col min="2056" max="2056" width="14.42578125" style="75" customWidth="1"/>
    <col min="2057" max="2304" width="11.42578125" style="75"/>
    <col min="2305" max="2305" width="14.42578125" style="75" customWidth="1"/>
    <col min="2306" max="2306" width="12" style="75" customWidth="1"/>
    <col min="2307" max="2308" width="14.42578125" style="75" customWidth="1"/>
    <col min="2309" max="2309" width="17.42578125" style="75" customWidth="1"/>
    <col min="2310" max="2310" width="14.42578125" style="75" customWidth="1"/>
    <col min="2311" max="2311" width="13.85546875" style="75" customWidth="1"/>
    <col min="2312" max="2312" width="14.42578125" style="75" customWidth="1"/>
    <col min="2313" max="2560" width="11.42578125" style="75"/>
    <col min="2561" max="2561" width="14.42578125" style="75" customWidth="1"/>
    <col min="2562" max="2562" width="12" style="75" customWidth="1"/>
    <col min="2563" max="2564" width="14.42578125" style="75" customWidth="1"/>
    <col min="2565" max="2565" width="17.42578125" style="75" customWidth="1"/>
    <col min="2566" max="2566" width="14.42578125" style="75" customWidth="1"/>
    <col min="2567" max="2567" width="13.85546875" style="75" customWidth="1"/>
    <col min="2568" max="2568" width="14.42578125" style="75" customWidth="1"/>
    <col min="2569" max="2816" width="11.42578125" style="75"/>
    <col min="2817" max="2817" width="14.42578125" style="75" customWidth="1"/>
    <col min="2818" max="2818" width="12" style="75" customWidth="1"/>
    <col min="2819" max="2820" width="14.42578125" style="75" customWidth="1"/>
    <col min="2821" max="2821" width="17.42578125" style="75" customWidth="1"/>
    <col min="2822" max="2822" width="14.42578125" style="75" customWidth="1"/>
    <col min="2823" max="2823" width="13.85546875" style="75" customWidth="1"/>
    <col min="2824" max="2824" width="14.42578125" style="75" customWidth="1"/>
    <col min="2825" max="3072" width="11.42578125" style="75"/>
    <col min="3073" max="3073" width="14.42578125" style="75" customWidth="1"/>
    <col min="3074" max="3074" width="12" style="75" customWidth="1"/>
    <col min="3075" max="3076" width="14.42578125" style="75" customWidth="1"/>
    <col min="3077" max="3077" width="17.42578125" style="75" customWidth="1"/>
    <col min="3078" max="3078" width="14.42578125" style="75" customWidth="1"/>
    <col min="3079" max="3079" width="13.85546875" style="75" customWidth="1"/>
    <col min="3080" max="3080" width="14.42578125" style="75" customWidth="1"/>
    <col min="3081" max="3328" width="11.42578125" style="75"/>
    <col min="3329" max="3329" width="14.42578125" style="75" customWidth="1"/>
    <col min="3330" max="3330" width="12" style="75" customWidth="1"/>
    <col min="3331" max="3332" width="14.42578125" style="75" customWidth="1"/>
    <col min="3333" max="3333" width="17.42578125" style="75" customWidth="1"/>
    <col min="3334" max="3334" width="14.42578125" style="75" customWidth="1"/>
    <col min="3335" max="3335" width="13.85546875" style="75" customWidth="1"/>
    <col min="3336" max="3336" width="14.42578125" style="75" customWidth="1"/>
    <col min="3337" max="3584" width="11.42578125" style="75"/>
    <col min="3585" max="3585" width="14.42578125" style="75" customWidth="1"/>
    <col min="3586" max="3586" width="12" style="75" customWidth="1"/>
    <col min="3587" max="3588" width="14.42578125" style="75" customWidth="1"/>
    <col min="3589" max="3589" width="17.42578125" style="75" customWidth="1"/>
    <col min="3590" max="3590" width="14.42578125" style="75" customWidth="1"/>
    <col min="3591" max="3591" width="13.85546875" style="75" customWidth="1"/>
    <col min="3592" max="3592" width="14.42578125" style="75" customWidth="1"/>
    <col min="3593" max="3840" width="11.42578125" style="75"/>
    <col min="3841" max="3841" width="14.42578125" style="75" customWidth="1"/>
    <col min="3842" max="3842" width="12" style="75" customWidth="1"/>
    <col min="3843" max="3844" width="14.42578125" style="75" customWidth="1"/>
    <col min="3845" max="3845" width="17.42578125" style="75" customWidth="1"/>
    <col min="3846" max="3846" width="14.42578125" style="75" customWidth="1"/>
    <col min="3847" max="3847" width="13.85546875" style="75" customWidth="1"/>
    <col min="3848" max="3848" width="14.42578125" style="75" customWidth="1"/>
    <col min="3849" max="4096" width="11.42578125" style="75"/>
    <col min="4097" max="4097" width="14.42578125" style="75" customWidth="1"/>
    <col min="4098" max="4098" width="12" style="75" customWidth="1"/>
    <col min="4099" max="4100" width="14.42578125" style="75" customWidth="1"/>
    <col min="4101" max="4101" width="17.42578125" style="75" customWidth="1"/>
    <col min="4102" max="4102" width="14.42578125" style="75" customWidth="1"/>
    <col min="4103" max="4103" width="13.85546875" style="75" customWidth="1"/>
    <col min="4104" max="4104" width="14.42578125" style="75" customWidth="1"/>
    <col min="4105" max="4352" width="11.42578125" style="75"/>
    <col min="4353" max="4353" width="14.42578125" style="75" customWidth="1"/>
    <col min="4354" max="4354" width="12" style="75" customWidth="1"/>
    <col min="4355" max="4356" width="14.42578125" style="75" customWidth="1"/>
    <col min="4357" max="4357" width="17.42578125" style="75" customWidth="1"/>
    <col min="4358" max="4358" width="14.42578125" style="75" customWidth="1"/>
    <col min="4359" max="4359" width="13.85546875" style="75" customWidth="1"/>
    <col min="4360" max="4360" width="14.42578125" style="75" customWidth="1"/>
    <col min="4361" max="4608" width="11.42578125" style="75"/>
    <col min="4609" max="4609" width="14.42578125" style="75" customWidth="1"/>
    <col min="4610" max="4610" width="12" style="75" customWidth="1"/>
    <col min="4611" max="4612" width="14.42578125" style="75" customWidth="1"/>
    <col min="4613" max="4613" width="17.42578125" style="75" customWidth="1"/>
    <col min="4614" max="4614" width="14.42578125" style="75" customWidth="1"/>
    <col min="4615" max="4615" width="13.85546875" style="75" customWidth="1"/>
    <col min="4616" max="4616" width="14.42578125" style="75" customWidth="1"/>
    <col min="4617" max="4864" width="11.42578125" style="75"/>
    <col min="4865" max="4865" width="14.42578125" style="75" customWidth="1"/>
    <col min="4866" max="4866" width="12" style="75" customWidth="1"/>
    <col min="4867" max="4868" width="14.42578125" style="75" customWidth="1"/>
    <col min="4869" max="4869" width="17.42578125" style="75" customWidth="1"/>
    <col min="4870" max="4870" width="14.42578125" style="75" customWidth="1"/>
    <col min="4871" max="4871" width="13.85546875" style="75" customWidth="1"/>
    <col min="4872" max="4872" width="14.42578125" style="75" customWidth="1"/>
    <col min="4873" max="5120" width="11.42578125" style="75"/>
    <col min="5121" max="5121" width="14.42578125" style="75" customWidth="1"/>
    <col min="5122" max="5122" width="12" style="75" customWidth="1"/>
    <col min="5123" max="5124" width="14.42578125" style="75" customWidth="1"/>
    <col min="5125" max="5125" width="17.42578125" style="75" customWidth="1"/>
    <col min="5126" max="5126" width="14.42578125" style="75" customWidth="1"/>
    <col min="5127" max="5127" width="13.85546875" style="75" customWidth="1"/>
    <col min="5128" max="5128" width="14.42578125" style="75" customWidth="1"/>
    <col min="5129" max="5376" width="11.42578125" style="75"/>
    <col min="5377" max="5377" width="14.42578125" style="75" customWidth="1"/>
    <col min="5378" max="5378" width="12" style="75" customWidth="1"/>
    <col min="5379" max="5380" width="14.42578125" style="75" customWidth="1"/>
    <col min="5381" max="5381" width="17.42578125" style="75" customWidth="1"/>
    <col min="5382" max="5382" width="14.42578125" style="75" customWidth="1"/>
    <col min="5383" max="5383" width="13.85546875" style="75" customWidth="1"/>
    <col min="5384" max="5384" width="14.42578125" style="75" customWidth="1"/>
    <col min="5385" max="5632" width="11.42578125" style="75"/>
    <col min="5633" max="5633" width="14.42578125" style="75" customWidth="1"/>
    <col min="5634" max="5634" width="12" style="75" customWidth="1"/>
    <col min="5635" max="5636" width="14.42578125" style="75" customWidth="1"/>
    <col min="5637" max="5637" width="17.42578125" style="75" customWidth="1"/>
    <col min="5638" max="5638" width="14.42578125" style="75" customWidth="1"/>
    <col min="5639" max="5639" width="13.85546875" style="75" customWidth="1"/>
    <col min="5640" max="5640" width="14.42578125" style="75" customWidth="1"/>
    <col min="5641" max="5888" width="11.42578125" style="75"/>
    <col min="5889" max="5889" width="14.42578125" style="75" customWidth="1"/>
    <col min="5890" max="5890" width="12" style="75" customWidth="1"/>
    <col min="5891" max="5892" width="14.42578125" style="75" customWidth="1"/>
    <col min="5893" max="5893" width="17.42578125" style="75" customWidth="1"/>
    <col min="5894" max="5894" width="14.42578125" style="75" customWidth="1"/>
    <col min="5895" max="5895" width="13.85546875" style="75" customWidth="1"/>
    <col min="5896" max="5896" width="14.42578125" style="75" customWidth="1"/>
    <col min="5897" max="6144" width="11.42578125" style="75"/>
    <col min="6145" max="6145" width="14.42578125" style="75" customWidth="1"/>
    <col min="6146" max="6146" width="12" style="75" customWidth="1"/>
    <col min="6147" max="6148" width="14.42578125" style="75" customWidth="1"/>
    <col min="6149" max="6149" width="17.42578125" style="75" customWidth="1"/>
    <col min="6150" max="6150" width="14.42578125" style="75" customWidth="1"/>
    <col min="6151" max="6151" width="13.85546875" style="75" customWidth="1"/>
    <col min="6152" max="6152" width="14.42578125" style="75" customWidth="1"/>
    <col min="6153" max="6400" width="11.42578125" style="75"/>
    <col min="6401" max="6401" width="14.42578125" style="75" customWidth="1"/>
    <col min="6402" max="6402" width="12" style="75" customWidth="1"/>
    <col min="6403" max="6404" width="14.42578125" style="75" customWidth="1"/>
    <col min="6405" max="6405" width="17.42578125" style="75" customWidth="1"/>
    <col min="6406" max="6406" width="14.42578125" style="75" customWidth="1"/>
    <col min="6407" max="6407" width="13.85546875" style="75" customWidth="1"/>
    <col min="6408" max="6408" width="14.42578125" style="75" customWidth="1"/>
    <col min="6409" max="6656" width="11.42578125" style="75"/>
    <col min="6657" max="6657" width="14.42578125" style="75" customWidth="1"/>
    <col min="6658" max="6658" width="12" style="75" customWidth="1"/>
    <col min="6659" max="6660" width="14.42578125" style="75" customWidth="1"/>
    <col min="6661" max="6661" width="17.42578125" style="75" customWidth="1"/>
    <col min="6662" max="6662" width="14.42578125" style="75" customWidth="1"/>
    <col min="6663" max="6663" width="13.85546875" style="75" customWidth="1"/>
    <col min="6664" max="6664" width="14.42578125" style="75" customWidth="1"/>
    <col min="6665" max="6912" width="11.42578125" style="75"/>
    <col min="6913" max="6913" width="14.42578125" style="75" customWidth="1"/>
    <col min="6914" max="6914" width="12" style="75" customWidth="1"/>
    <col min="6915" max="6916" width="14.42578125" style="75" customWidth="1"/>
    <col min="6917" max="6917" width="17.42578125" style="75" customWidth="1"/>
    <col min="6918" max="6918" width="14.42578125" style="75" customWidth="1"/>
    <col min="6919" max="6919" width="13.85546875" style="75" customWidth="1"/>
    <col min="6920" max="6920" width="14.42578125" style="75" customWidth="1"/>
    <col min="6921" max="7168" width="11.42578125" style="75"/>
    <col min="7169" max="7169" width="14.42578125" style="75" customWidth="1"/>
    <col min="7170" max="7170" width="12" style="75" customWidth="1"/>
    <col min="7171" max="7172" width="14.42578125" style="75" customWidth="1"/>
    <col min="7173" max="7173" width="17.42578125" style="75" customWidth="1"/>
    <col min="7174" max="7174" width="14.42578125" style="75" customWidth="1"/>
    <col min="7175" max="7175" width="13.85546875" style="75" customWidth="1"/>
    <col min="7176" max="7176" width="14.42578125" style="75" customWidth="1"/>
    <col min="7177" max="7424" width="11.42578125" style="75"/>
    <col min="7425" max="7425" width="14.42578125" style="75" customWidth="1"/>
    <col min="7426" max="7426" width="12" style="75" customWidth="1"/>
    <col min="7427" max="7428" width="14.42578125" style="75" customWidth="1"/>
    <col min="7429" max="7429" width="17.42578125" style="75" customWidth="1"/>
    <col min="7430" max="7430" width="14.42578125" style="75" customWidth="1"/>
    <col min="7431" max="7431" width="13.85546875" style="75" customWidth="1"/>
    <col min="7432" max="7432" width="14.42578125" style="75" customWidth="1"/>
    <col min="7433" max="7680" width="11.42578125" style="75"/>
    <col min="7681" max="7681" width="14.42578125" style="75" customWidth="1"/>
    <col min="7682" max="7682" width="12" style="75" customWidth="1"/>
    <col min="7683" max="7684" width="14.42578125" style="75" customWidth="1"/>
    <col min="7685" max="7685" width="17.42578125" style="75" customWidth="1"/>
    <col min="7686" max="7686" width="14.42578125" style="75" customWidth="1"/>
    <col min="7687" max="7687" width="13.85546875" style="75" customWidth="1"/>
    <col min="7688" max="7688" width="14.42578125" style="75" customWidth="1"/>
    <col min="7689" max="7936" width="11.42578125" style="75"/>
    <col min="7937" max="7937" width="14.42578125" style="75" customWidth="1"/>
    <col min="7938" max="7938" width="12" style="75" customWidth="1"/>
    <col min="7939" max="7940" width="14.42578125" style="75" customWidth="1"/>
    <col min="7941" max="7941" width="17.42578125" style="75" customWidth="1"/>
    <col min="7942" max="7942" width="14.42578125" style="75" customWidth="1"/>
    <col min="7943" max="7943" width="13.85546875" style="75" customWidth="1"/>
    <col min="7944" max="7944" width="14.42578125" style="75" customWidth="1"/>
    <col min="7945" max="8192" width="11.42578125" style="75"/>
    <col min="8193" max="8193" width="14.42578125" style="75" customWidth="1"/>
    <col min="8194" max="8194" width="12" style="75" customWidth="1"/>
    <col min="8195" max="8196" width="14.42578125" style="75" customWidth="1"/>
    <col min="8197" max="8197" width="17.42578125" style="75" customWidth="1"/>
    <col min="8198" max="8198" width="14.42578125" style="75" customWidth="1"/>
    <col min="8199" max="8199" width="13.85546875" style="75" customWidth="1"/>
    <col min="8200" max="8200" width="14.42578125" style="75" customWidth="1"/>
    <col min="8201" max="8448" width="11.42578125" style="75"/>
    <col min="8449" max="8449" width="14.42578125" style="75" customWidth="1"/>
    <col min="8450" max="8450" width="12" style="75" customWidth="1"/>
    <col min="8451" max="8452" width="14.42578125" style="75" customWidth="1"/>
    <col min="8453" max="8453" width="17.42578125" style="75" customWidth="1"/>
    <col min="8454" max="8454" width="14.42578125" style="75" customWidth="1"/>
    <col min="8455" max="8455" width="13.85546875" style="75" customWidth="1"/>
    <col min="8456" max="8456" width="14.42578125" style="75" customWidth="1"/>
    <col min="8457" max="8704" width="11.42578125" style="75"/>
    <col min="8705" max="8705" width="14.42578125" style="75" customWidth="1"/>
    <col min="8706" max="8706" width="12" style="75" customWidth="1"/>
    <col min="8707" max="8708" width="14.42578125" style="75" customWidth="1"/>
    <col min="8709" max="8709" width="17.42578125" style="75" customWidth="1"/>
    <col min="8710" max="8710" width="14.42578125" style="75" customWidth="1"/>
    <col min="8711" max="8711" width="13.85546875" style="75" customWidth="1"/>
    <col min="8712" max="8712" width="14.42578125" style="75" customWidth="1"/>
    <col min="8713" max="8960" width="11.42578125" style="75"/>
    <col min="8961" max="8961" width="14.42578125" style="75" customWidth="1"/>
    <col min="8962" max="8962" width="12" style="75" customWidth="1"/>
    <col min="8963" max="8964" width="14.42578125" style="75" customWidth="1"/>
    <col min="8965" max="8965" width="17.42578125" style="75" customWidth="1"/>
    <col min="8966" max="8966" width="14.42578125" style="75" customWidth="1"/>
    <col min="8967" max="8967" width="13.85546875" style="75" customWidth="1"/>
    <col min="8968" max="8968" width="14.42578125" style="75" customWidth="1"/>
    <col min="8969" max="9216" width="11.42578125" style="75"/>
    <col min="9217" max="9217" width="14.42578125" style="75" customWidth="1"/>
    <col min="9218" max="9218" width="12" style="75" customWidth="1"/>
    <col min="9219" max="9220" width="14.42578125" style="75" customWidth="1"/>
    <col min="9221" max="9221" width="17.42578125" style="75" customWidth="1"/>
    <col min="9222" max="9222" width="14.42578125" style="75" customWidth="1"/>
    <col min="9223" max="9223" width="13.85546875" style="75" customWidth="1"/>
    <col min="9224" max="9224" width="14.42578125" style="75" customWidth="1"/>
    <col min="9225" max="9472" width="11.42578125" style="75"/>
    <col min="9473" max="9473" width="14.42578125" style="75" customWidth="1"/>
    <col min="9474" max="9474" width="12" style="75" customWidth="1"/>
    <col min="9475" max="9476" width="14.42578125" style="75" customWidth="1"/>
    <col min="9477" max="9477" width="17.42578125" style="75" customWidth="1"/>
    <col min="9478" max="9478" width="14.42578125" style="75" customWidth="1"/>
    <col min="9479" max="9479" width="13.85546875" style="75" customWidth="1"/>
    <col min="9480" max="9480" width="14.42578125" style="75" customWidth="1"/>
    <col min="9481" max="9728" width="11.42578125" style="75"/>
    <col min="9729" max="9729" width="14.42578125" style="75" customWidth="1"/>
    <col min="9730" max="9730" width="12" style="75" customWidth="1"/>
    <col min="9731" max="9732" width="14.42578125" style="75" customWidth="1"/>
    <col min="9733" max="9733" width="17.42578125" style="75" customWidth="1"/>
    <col min="9734" max="9734" width="14.42578125" style="75" customWidth="1"/>
    <col min="9735" max="9735" width="13.85546875" style="75" customWidth="1"/>
    <col min="9736" max="9736" width="14.42578125" style="75" customWidth="1"/>
    <col min="9737" max="9984" width="11.42578125" style="75"/>
    <col min="9985" max="9985" width="14.42578125" style="75" customWidth="1"/>
    <col min="9986" max="9986" width="12" style="75" customWidth="1"/>
    <col min="9987" max="9988" width="14.42578125" style="75" customWidth="1"/>
    <col min="9989" max="9989" width="17.42578125" style="75" customWidth="1"/>
    <col min="9990" max="9990" width="14.42578125" style="75" customWidth="1"/>
    <col min="9991" max="9991" width="13.85546875" style="75" customWidth="1"/>
    <col min="9992" max="9992" width="14.42578125" style="75" customWidth="1"/>
    <col min="9993" max="10240" width="11.42578125" style="75"/>
    <col min="10241" max="10241" width="14.42578125" style="75" customWidth="1"/>
    <col min="10242" max="10242" width="12" style="75" customWidth="1"/>
    <col min="10243" max="10244" width="14.42578125" style="75" customWidth="1"/>
    <col min="10245" max="10245" width="17.42578125" style="75" customWidth="1"/>
    <col min="10246" max="10246" width="14.42578125" style="75" customWidth="1"/>
    <col min="10247" max="10247" width="13.85546875" style="75" customWidth="1"/>
    <col min="10248" max="10248" width="14.42578125" style="75" customWidth="1"/>
    <col min="10249" max="10496" width="11.42578125" style="75"/>
    <col min="10497" max="10497" width="14.42578125" style="75" customWidth="1"/>
    <col min="10498" max="10498" width="12" style="75" customWidth="1"/>
    <col min="10499" max="10500" width="14.42578125" style="75" customWidth="1"/>
    <col min="10501" max="10501" width="17.42578125" style="75" customWidth="1"/>
    <col min="10502" max="10502" width="14.42578125" style="75" customWidth="1"/>
    <col min="10503" max="10503" width="13.85546875" style="75" customWidth="1"/>
    <col min="10504" max="10504" width="14.42578125" style="75" customWidth="1"/>
    <col min="10505" max="10752" width="11.42578125" style="75"/>
    <col min="10753" max="10753" width="14.42578125" style="75" customWidth="1"/>
    <col min="10754" max="10754" width="12" style="75" customWidth="1"/>
    <col min="10755" max="10756" width="14.42578125" style="75" customWidth="1"/>
    <col min="10757" max="10757" width="17.42578125" style="75" customWidth="1"/>
    <col min="10758" max="10758" width="14.42578125" style="75" customWidth="1"/>
    <col min="10759" max="10759" width="13.85546875" style="75" customWidth="1"/>
    <col min="10760" max="10760" width="14.42578125" style="75" customWidth="1"/>
    <col min="10761" max="11008" width="11.42578125" style="75"/>
    <col min="11009" max="11009" width="14.42578125" style="75" customWidth="1"/>
    <col min="11010" max="11010" width="12" style="75" customWidth="1"/>
    <col min="11011" max="11012" width="14.42578125" style="75" customWidth="1"/>
    <col min="11013" max="11013" width="17.42578125" style="75" customWidth="1"/>
    <col min="11014" max="11014" width="14.42578125" style="75" customWidth="1"/>
    <col min="11015" max="11015" width="13.85546875" style="75" customWidth="1"/>
    <col min="11016" max="11016" width="14.42578125" style="75" customWidth="1"/>
    <col min="11017" max="11264" width="11.42578125" style="75"/>
    <col min="11265" max="11265" width="14.42578125" style="75" customWidth="1"/>
    <col min="11266" max="11266" width="12" style="75" customWidth="1"/>
    <col min="11267" max="11268" width="14.42578125" style="75" customWidth="1"/>
    <col min="11269" max="11269" width="17.42578125" style="75" customWidth="1"/>
    <col min="11270" max="11270" width="14.42578125" style="75" customWidth="1"/>
    <col min="11271" max="11271" width="13.85546875" style="75" customWidth="1"/>
    <col min="11272" max="11272" width="14.42578125" style="75" customWidth="1"/>
    <col min="11273" max="11520" width="11.42578125" style="75"/>
    <col min="11521" max="11521" width="14.42578125" style="75" customWidth="1"/>
    <col min="11522" max="11522" width="12" style="75" customWidth="1"/>
    <col min="11523" max="11524" width="14.42578125" style="75" customWidth="1"/>
    <col min="11525" max="11525" width="17.42578125" style="75" customWidth="1"/>
    <col min="11526" max="11526" width="14.42578125" style="75" customWidth="1"/>
    <col min="11527" max="11527" width="13.85546875" style="75" customWidth="1"/>
    <col min="11528" max="11528" width="14.42578125" style="75" customWidth="1"/>
    <col min="11529" max="11776" width="11.42578125" style="75"/>
    <col min="11777" max="11777" width="14.42578125" style="75" customWidth="1"/>
    <col min="11778" max="11778" width="12" style="75" customWidth="1"/>
    <col min="11779" max="11780" width="14.42578125" style="75" customWidth="1"/>
    <col min="11781" max="11781" width="17.42578125" style="75" customWidth="1"/>
    <col min="11782" max="11782" width="14.42578125" style="75" customWidth="1"/>
    <col min="11783" max="11783" width="13.85546875" style="75" customWidth="1"/>
    <col min="11784" max="11784" width="14.42578125" style="75" customWidth="1"/>
    <col min="11785" max="12032" width="11.42578125" style="75"/>
    <col min="12033" max="12033" width="14.42578125" style="75" customWidth="1"/>
    <col min="12034" max="12034" width="12" style="75" customWidth="1"/>
    <col min="12035" max="12036" width="14.42578125" style="75" customWidth="1"/>
    <col min="12037" max="12037" width="17.42578125" style="75" customWidth="1"/>
    <col min="12038" max="12038" width="14.42578125" style="75" customWidth="1"/>
    <col min="12039" max="12039" width="13.85546875" style="75" customWidth="1"/>
    <col min="12040" max="12040" width="14.42578125" style="75" customWidth="1"/>
    <col min="12041" max="12288" width="11.42578125" style="75"/>
    <col min="12289" max="12289" width="14.42578125" style="75" customWidth="1"/>
    <col min="12290" max="12290" width="12" style="75" customWidth="1"/>
    <col min="12291" max="12292" width="14.42578125" style="75" customWidth="1"/>
    <col min="12293" max="12293" width="17.42578125" style="75" customWidth="1"/>
    <col min="12294" max="12294" width="14.42578125" style="75" customWidth="1"/>
    <col min="12295" max="12295" width="13.85546875" style="75" customWidth="1"/>
    <col min="12296" max="12296" width="14.42578125" style="75" customWidth="1"/>
    <col min="12297" max="12544" width="11.42578125" style="75"/>
    <col min="12545" max="12545" width="14.42578125" style="75" customWidth="1"/>
    <col min="12546" max="12546" width="12" style="75" customWidth="1"/>
    <col min="12547" max="12548" width="14.42578125" style="75" customWidth="1"/>
    <col min="12549" max="12549" width="17.42578125" style="75" customWidth="1"/>
    <col min="12550" max="12550" width="14.42578125" style="75" customWidth="1"/>
    <col min="12551" max="12551" width="13.85546875" style="75" customWidth="1"/>
    <col min="12552" max="12552" width="14.42578125" style="75" customWidth="1"/>
    <col min="12553" max="12800" width="11.42578125" style="75"/>
    <col min="12801" max="12801" width="14.42578125" style="75" customWidth="1"/>
    <col min="12802" max="12802" width="12" style="75" customWidth="1"/>
    <col min="12803" max="12804" width="14.42578125" style="75" customWidth="1"/>
    <col min="12805" max="12805" width="17.42578125" style="75" customWidth="1"/>
    <col min="12806" max="12806" width="14.42578125" style="75" customWidth="1"/>
    <col min="12807" max="12807" width="13.85546875" style="75" customWidth="1"/>
    <col min="12808" max="12808" width="14.42578125" style="75" customWidth="1"/>
    <col min="12809" max="13056" width="11.42578125" style="75"/>
    <col min="13057" max="13057" width="14.42578125" style="75" customWidth="1"/>
    <col min="13058" max="13058" width="12" style="75" customWidth="1"/>
    <col min="13059" max="13060" width="14.42578125" style="75" customWidth="1"/>
    <col min="13061" max="13061" width="17.42578125" style="75" customWidth="1"/>
    <col min="13062" max="13062" width="14.42578125" style="75" customWidth="1"/>
    <col min="13063" max="13063" width="13.85546875" style="75" customWidth="1"/>
    <col min="13064" max="13064" width="14.42578125" style="75" customWidth="1"/>
    <col min="13065" max="13312" width="11.42578125" style="75"/>
    <col min="13313" max="13313" width="14.42578125" style="75" customWidth="1"/>
    <col min="13314" max="13314" width="12" style="75" customWidth="1"/>
    <col min="13315" max="13316" width="14.42578125" style="75" customWidth="1"/>
    <col min="13317" max="13317" width="17.42578125" style="75" customWidth="1"/>
    <col min="13318" max="13318" width="14.42578125" style="75" customWidth="1"/>
    <col min="13319" max="13319" width="13.85546875" style="75" customWidth="1"/>
    <col min="13320" max="13320" width="14.42578125" style="75" customWidth="1"/>
    <col min="13321" max="13568" width="11.42578125" style="75"/>
    <col min="13569" max="13569" width="14.42578125" style="75" customWidth="1"/>
    <col min="13570" max="13570" width="12" style="75" customWidth="1"/>
    <col min="13571" max="13572" width="14.42578125" style="75" customWidth="1"/>
    <col min="13573" max="13573" width="17.42578125" style="75" customWidth="1"/>
    <col min="13574" max="13574" width="14.42578125" style="75" customWidth="1"/>
    <col min="13575" max="13575" width="13.85546875" style="75" customWidth="1"/>
    <col min="13576" max="13576" width="14.42578125" style="75" customWidth="1"/>
    <col min="13577" max="13824" width="11.42578125" style="75"/>
    <col min="13825" max="13825" width="14.42578125" style="75" customWidth="1"/>
    <col min="13826" max="13826" width="12" style="75" customWidth="1"/>
    <col min="13827" max="13828" width="14.42578125" style="75" customWidth="1"/>
    <col min="13829" max="13829" width="17.42578125" style="75" customWidth="1"/>
    <col min="13830" max="13830" width="14.42578125" style="75" customWidth="1"/>
    <col min="13831" max="13831" width="13.85546875" style="75" customWidth="1"/>
    <col min="13832" max="13832" width="14.42578125" style="75" customWidth="1"/>
    <col min="13833" max="14080" width="11.42578125" style="75"/>
    <col min="14081" max="14081" width="14.42578125" style="75" customWidth="1"/>
    <col min="14082" max="14082" width="12" style="75" customWidth="1"/>
    <col min="14083" max="14084" width="14.42578125" style="75" customWidth="1"/>
    <col min="14085" max="14085" width="17.42578125" style="75" customWidth="1"/>
    <col min="14086" max="14086" width="14.42578125" style="75" customWidth="1"/>
    <col min="14087" max="14087" width="13.85546875" style="75" customWidth="1"/>
    <col min="14088" max="14088" width="14.42578125" style="75" customWidth="1"/>
    <col min="14089" max="14336" width="11.42578125" style="75"/>
    <col min="14337" max="14337" width="14.42578125" style="75" customWidth="1"/>
    <col min="14338" max="14338" width="12" style="75" customWidth="1"/>
    <col min="14339" max="14340" width="14.42578125" style="75" customWidth="1"/>
    <col min="14341" max="14341" width="17.42578125" style="75" customWidth="1"/>
    <col min="14342" max="14342" width="14.42578125" style="75" customWidth="1"/>
    <col min="14343" max="14343" width="13.85546875" style="75" customWidth="1"/>
    <col min="14344" max="14344" width="14.42578125" style="75" customWidth="1"/>
    <col min="14345" max="14592" width="11.42578125" style="75"/>
    <col min="14593" max="14593" width="14.42578125" style="75" customWidth="1"/>
    <col min="14594" max="14594" width="12" style="75" customWidth="1"/>
    <col min="14595" max="14596" width="14.42578125" style="75" customWidth="1"/>
    <col min="14597" max="14597" width="17.42578125" style="75" customWidth="1"/>
    <col min="14598" max="14598" width="14.42578125" style="75" customWidth="1"/>
    <col min="14599" max="14599" width="13.85546875" style="75" customWidth="1"/>
    <col min="14600" max="14600" width="14.42578125" style="75" customWidth="1"/>
    <col min="14601" max="14848" width="11.42578125" style="75"/>
    <col min="14849" max="14849" width="14.42578125" style="75" customWidth="1"/>
    <col min="14850" max="14850" width="12" style="75" customWidth="1"/>
    <col min="14851" max="14852" width="14.42578125" style="75" customWidth="1"/>
    <col min="14853" max="14853" width="17.42578125" style="75" customWidth="1"/>
    <col min="14854" max="14854" width="14.42578125" style="75" customWidth="1"/>
    <col min="14855" max="14855" width="13.85546875" style="75" customWidth="1"/>
    <col min="14856" max="14856" width="14.42578125" style="75" customWidth="1"/>
    <col min="14857" max="15104" width="11.42578125" style="75"/>
    <col min="15105" max="15105" width="14.42578125" style="75" customWidth="1"/>
    <col min="15106" max="15106" width="12" style="75" customWidth="1"/>
    <col min="15107" max="15108" width="14.42578125" style="75" customWidth="1"/>
    <col min="15109" max="15109" width="17.42578125" style="75" customWidth="1"/>
    <col min="15110" max="15110" width="14.42578125" style="75" customWidth="1"/>
    <col min="15111" max="15111" width="13.85546875" style="75" customWidth="1"/>
    <col min="15112" max="15112" width="14.42578125" style="75" customWidth="1"/>
    <col min="15113" max="15360" width="11.42578125" style="75"/>
    <col min="15361" max="15361" width="14.42578125" style="75" customWidth="1"/>
    <col min="15362" max="15362" width="12" style="75" customWidth="1"/>
    <col min="15363" max="15364" width="14.42578125" style="75" customWidth="1"/>
    <col min="15365" max="15365" width="17.42578125" style="75" customWidth="1"/>
    <col min="15366" max="15366" width="14.42578125" style="75" customWidth="1"/>
    <col min="15367" max="15367" width="13.85546875" style="75" customWidth="1"/>
    <col min="15368" max="15368" width="14.42578125" style="75" customWidth="1"/>
    <col min="15369" max="15616" width="11.42578125" style="75"/>
    <col min="15617" max="15617" width="14.42578125" style="75" customWidth="1"/>
    <col min="15618" max="15618" width="12" style="75" customWidth="1"/>
    <col min="15619" max="15620" width="14.42578125" style="75" customWidth="1"/>
    <col min="15621" max="15621" width="17.42578125" style="75" customWidth="1"/>
    <col min="15622" max="15622" width="14.42578125" style="75" customWidth="1"/>
    <col min="15623" max="15623" width="13.85546875" style="75" customWidth="1"/>
    <col min="15624" max="15624" width="14.42578125" style="75" customWidth="1"/>
    <col min="15625" max="15872" width="11.42578125" style="75"/>
    <col min="15873" max="15873" width="14.42578125" style="75" customWidth="1"/>
    <col min="15874" max="15874" width="12" style="75" customWidth="1"/>
    <col min="15875" max="15876" width="14.42578125" style="75" customWidth="1"/>
    <col min="15877" max="15877" width="17.42578125" style="75" customWidth="1"/>
    <col min="15878" max="15878" width="14.42578125" style="75" customWidth="1"/>
    <col min="15879" max="15879" width="13.85546875" style="75" customWidth="1"/>
    <col min="15880" max="15880" width="14.42578125" style="75" customWidth="1"/>
    <col min="15881" max="16128" width="11.42578125" style="75"/>
    <col min="16129" max="16129" width="14.42578125" style="75" customWidth="1"/>
    <col min="16130" max="16130" width="12" style="75" customWidth="1"/>
    <col min="16131" max="16132" width="14.42578125" style="75" customWidth="1"/>
    <col min="16133" max="16133" width="17.42578125" style="75" customWidth="1"/>
    <col min="16134" max="16134" width="14.42578125" style="75" customWidth="1"/>
    <col min="16135" max="16135" width="13.85546875" style="75" customWidth="1"/>
    <col min="16136" max="16136" width="14.42578125" style="75" customWidth="1"/>
    <col min="16137" max="16384" width="11.42578125" style="75"/>
  </cols>
  <sheetData>
    <row r="1" spans="1:7" ht="30.6" customHeight="1" x14ac:dyDescent="0.25">
      <c r="A1" s="113"/>
      <c r="B1" s="113"/>
      <c r="C1" s="113"/>
      <c r="D1" s="113"/>
      <c r="E1" s="113"/>
      <c r="F1" s="113"/>
      <c r="G1" s="113"/>
    </row>
    <row r="2" spans="1:7" ht="25.15" customHeight="1" x14ac:dyDescent="0.25">
      <c r="A2" s="74"/>
      <c r="B2" s="74"/>
      <c r="C2" s="74"/>
      <c r="D2" s="74"/>
      <c r="E2" s="74"/>
      <c r="F2" s="74"/>
      <c r="G2" s="74"/>
    </row>
    <row r="3" spans="1:7" x14ac:dyDescent="0.25">
      <c r="A3" s="76"/>
      <c r="B3" s="76"/>
      <c r="C3" s="76"/>
      <c r="D3" s="76"/>
      <c r="E3" s="76"/>
      <c r="F3" s="76"/>
      <c r="G3" s="76"/>
    </row>
    <row r="4" spans="1:7" x14ac:dyDescent="0.25">
      <c r="A4" s="114" t="s">
        <v>83</v>
      </c>
      <c r="B4" s="115"/>
      <c r="C4" s="115"/>
      <c r="D4" s="115"/>
      <c r="E4" s="115"/>
      <c r="F4" s="115"/>
      <c r="G4" s="116"/>
    </row>
    <row r="5" spans="1:7" x14ac:dyDescent="0.25">
      <c r="A5" s="117"/>
      <c r="B5" s="118"/>
      <c r="C5" s="118"/>
      <c r="D5" s="118"/>
      <c r="E5" s="118"/>
      <c r="F5" s="118"/>
      <c r="G5" s="119"/>
    </row>
    <row r="6" spans="1:7" ht="16.149999999999999" customHeight="1" x14ac:dyDescent="0.25">
      <c r="A6" s="120" t="s">
        <v>2</v>
      </c>
      <c r="B6" s="121"/>
      <c r="C6" s="121"/>
      <c r="D6" s="121"/>
      <c r="E6" s="121"/>
      <c r="F6" s="121"/>
      <c r="G6" s="122"/>
    </row>
    <row r="7" spans="1:7" x14ac:dyDescent="0.25">
      <c r="A7" s="123"/>
      <c r="B7" s="124"/>
      <c r="C7" s="124"/>
      <c r="D7" s="124"/>
      <c r="E7" s="124"/>
      <c r="F7" s="124"/>
      <c r="G7" s="125"/>
    </row>
    <row r="8" spans="1:7" ht="1.9" customHeight="1" x14ac:dyDescent="0.25">
      <c r="A8" s="123"/>
      <c r="B8" s="124"/>
      <c r="C8" s="124"/>
      <c r="D8" s="124"/>
      <c r="E8" s="124"/>
      <c r="F8" s="124"/>
      <c r="G8" s="125"/>
    </row>
    <row r="9" spans="1:7" s="78" customFormat="1" ht="16.5" x14ac:dyDescent="0.25">
      <c r="A9" s="77" t="s">
        <v>119</v>
      </c>
      <c r="B9" s="87" t="s">
        <v>128</v>
      </c>
      <c r="G9" s="79"/>
    </row>
    <row r="10" spans="1:7" s="78" customFormat="1" ht="16.5" x14ac:dyDescent="0.25">
      <c r="A10" s="80"/>
      <c r="B10" s="80"/>
      <c r="C10" s="80"/>
      <c r="D10" s="80"/>
      <c r="E10" s="80"/>
      <c r="F10" s="80"/>
      <c r="G10" s="81"/>
    </row>
    <row r="11" spans="1:7" x14ac:dyDescent="0.25">
      <c r="A11" s="82"/>
      <c r="B11" s="83"/>
      <c r="C11" s="83"/>
      <c r="D11" s="83"/>
      <c r="E11" s="83"/>
      <c r="F11" s="83"/>
      <c r="G11" s="84"/>
    </row>
  </sheetData>
  <mergeCells count="3">
    <mergeCell ref="A1:G1"/>
    <mergeCell ref="A4:G5"/>
    <mergeCell ref="A6:G8"/>
  </mergeCells>
  <hyperlinks>
    <hyperlink ref="B9" location="TOTAL_ECONOMIA!A1" display="Serie 2016_1 - 2024_3 Cuentas No Financieras - Cuentas Financieras" xr:uid="{E6357643-92EB-43F9-ACC9-D7800999D70E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4"/>
  <dimension ref="A1:BK79"/>
  <sheetViews>
    <sheetView tabSelected="1" workbookViewId="0">
      <selection activeCell="A4" sqref="A4:L5"/>
    </sheetView>
  </sheetViews>
  <sheetFormatPr baseColWidth="10" defaultColWidth="11.42578125" defaultRowHeight="12.75" outlineLevelRow="1" x14ac:dyDescent="0.2"/>
  <cols>
    <col min="1" max="1" width="12.7109375" style="2" customWidth="1"/>
    <col min="2" max="2" width="69.85546875" style="2" customWidth="1"/>
    <col min="3" max="3" width="0.5703125" style="2" customWidth="1"/>
    <col min="4" max="46" width="12" style="2" customWidth="1"/>
    <col min="47" max="16384" width="11.42578125" style="2"/>
  </cols>
  <sheetData>
    <row r="1" spans="1:63" ht="21" customHeight="1" x14ac:dyDescent="0.2">
      <c r="A1" s="1"/>
      <c r="B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63" ht="21" customHeight="1" x14ac:dyDescent="0.25">
      <c r="A2" s="1"/>
      <c r="B2"/>
      <c r="D2" s="1"/>
      <c r="E2" s="1"/>
      <c r="F2" s="1"/>
      <c r="G2" s="1"/>
      <c r="H2" s="1"/>
      <c r="I2" s="1"/>
      <c r="J2" s="86" t="s">
        <v>120</v>
      </c>
      <c r="K2" s="1"/>
      <c r="L2" s="1"/>
      <c r="M2" s="1"/>
    </row>
    <row r="3" spans="1:63" ht="21" customHeight="1" x14ac:dyDescent="0.2">
      <c r="A3" s="1"/>
      <c r="B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63" s="37" customFormat="1" ht="12" x14ac:dyDescent="0.2">
      <c r="A4" s="101" t="s">
        <v>83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3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</row>
    <row r="5" spans="1:63" s="37" customFormat="1" ht="12" x14ac:dyDescent="0.2">
      <c r="A5" s="104"/>
      <c r="B5" s="105"/>
      <c r="C5" s="105"/>
      <c r="D5" s="105"/>
      <c r="E5" s="105"/>
      <c r="F5" s="105"/>
      <c r="G5" s="105"/>
      <c r="H5" s="105"/>
      <c r="I5" s="105"/>
      <c r="J5" s="105"/>
      <c r="K5" s="105"/>
      <c r="L5" s="106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</row>
    <row r="6" spans="1:63" s="46" customFormat="1" ht="12" x14ac:dyDescent="0.2">
      <c r="A6" s="107" t="s">
        <v>1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8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</row>
    <row r="7" spans="1:63" s="46" customFormat="1" ht="12" x14ac:dyDescent="0.2">
      <c r="A7" s="109" t="s">
        <v>114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10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</row>
    <row r="8" spans="1:63" s="46" customFormat="1" ht="12" x14ac:dyDescent="0.2">
      <c r="A8" s="109" t="s">
        <v>2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10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</row>
    <row r="9" spans="1:63" s="46" customFormat="1" ht="14.25" x14ac:dyDescent="0.2">
      <c r="A9" s="111" t="s">
        <v>126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2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</row>
    <row r="10" spans="1:63" ht="14.25" x14ac:dyDescent="0.25">
      <c r="A10" s="6"/>
      <c r="B10" s="5"/>
      <c r="C10" s="5"/>
      <c r="D10" s="5"/>
      <c r="E10" s="5"/>
      <c r="F10" s="5"/>
      <c r="G10" s="5"/>
      <c r="H10" s="5"/>
      <c r="I10" s="5"/>
      <c r="J10" s="6"/>
      <c r="K10" s="5"/>
      <c r="L10" s="6"/>
      <c r="M10" s="6"/>
      <c r="N10" s="5"/>
      <c r="O10" s="5"/>
      <c r="P10" s="5"/>
      <c r="Q10" s="5"/>
      <c r="R10" s="5"/>
      <c r="S10" s="5"/>
      <c r="T10" s="5"/>
      <c r="U10" s="5"/>
      <c r="V10" s="5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</row>
    <row r="11" spans="1:63" s="48" customFormat="1" ht="20.25" customHeight="1" x14ac:dyDescent="0.2">
      <c r="A11" s="99"/>
      <c r="B11" s="99" t="s">
        <v>3</v>
      </c>
      <c r="C11" s="47"/>
      <c r="D11" s="93">
        <v>2016</v>
      </c>
      <c r="E11" s="93"/>
      <c r="F11" s="93"/>
      <c r="G11" s="93"/>
      <c r="H11" s="93">
        <v>2017</v>
      </c>
      <c r="I11" s="93"/>
      <c r="J11" s="93"/>
      <c r="K11" s="93"/>
      <c r="L11" s="93">
        <v>2018</v>
      </c>
      <c r="M11" s="93"/>
      <c r="N11" s="93"/>
      <c r="O11" s="93"/>
      <c r="P11" s="93">
        <v>2019</v>
      </c>
      <c r="Q11" s="93"/>
      <c r="R11" s="93"/>
      <c r="S11" s="93"/>
      <c r="T11" s="93">
        <v>2020</v>
      </c>
      <c r="U11" s="93"/>
      <c r="V11" s="93"/>
      <c r="W11" s="93"/>
      <c r="X11" s="93">
        <v>2021</v>
      </c>
      <c r="Y11" s="93"/>
      <c r="Z11" s="93"/>
      <c r="AA11" s="93"/>
      <c r="AB11" s="93">
        <v>2022</v>
      </c>
      <c r="AC11" s="93"/>
      <c r="AD11" s="93"/>
      <c r="AE11" s="93"/>
      <c r="AF11" s="93">
        <v>2023</v>
      </c>
      <c r="AG11" s="93"/>
      <c r="AH11" s="93"/>
      <c r="AI11" s="93"/>
      <c r="AJ11" s="93" t="s">
        <v>129</v>
      </c>
      <c r="AK11" s="93"/>
      <c r="AL11" s="93"/>
      <c r="AM11" s="93"/>
      <c r="AN11" s="98" t="s">
        <v>125</v>
      </c>
      <c r="AO11" s="98"/>
      <c r="AP11" s="98"/>
      <c r="AQ11" s="98"/>
    </row>
    <row r="12" spans="1:63" s="48" customFormat="1" ht="22.5" customHeight="1" x14ac:dyDescent="0.2">
      <c r="A12" s="100"/>
      <c r="B12" s="100"/>
      <c r="C12" s="47"/>
      <c r="D12" s="49" t="s">
        <v>110</v>
      </c>
      <c r="E12" s="49" t="s">
        <v>111</v>
      </c>
      <c r="F12" s="49" t="s">
        <v>112</v>
      </c>
      <c r="G12" s="49" t="s">
        <v>113</v>
      </c>
      <c r="H12" s="49" t="s">
        <v>110</v>
      </c>
      <c r="I12" s="49" t="s">
        <v>111</v>
      </c>
      <c r="J12" s="49" t="s">
        <v>112</v>
      </c>
      <c r="K12" s="49" t="s">
        <v>113</v>
      </c>
      <c r="L12" s="49" t="s">
        <v>110</v>
      </c>
      <c r="M12" s="49" t="s">
        <v>111</v>
      </c>
      <c r="N12" s="49" t="s">
        <v>112</v>
      </c>
      <c r="O12" s="49" t="s">
        <v>113</v>
      </c>
      <c r="P12" s="49" t="s">
        <v>110</v>
      </c>
      <c r="Q12" s="49" t="s">
        <v>111</v>
      </c>
      <c r="R12" s="49" t="s">
        <v>112</v>
      </c>
      <c r="S12" s="49" t="s">
        <v>113</v>
      </c>
      <c r="T12" s="49" t="s">
        <v>110</v>
      </c>
      <c r="U12" s="49" t="s">
        <v>111</v>
      </c>
      <c r="V12" s="49" t="s">
        <v>112</v>
      </c>
      <c r="W12" s="49" t="s">
        <v>113</v>
      </c>
      <c r="X12" s="49" t="s">
        <v>110</v>
      </c>
      <c r="Y12" s="49" t="s">
        <v>111</v>
      </c>
      <c r="Z12" s="49" t="s">
        <v>112</v>
      </c>
      <c r="AA12" s="49" t="s">
        <v>113</v>
      </c>
      <c r="AB12" s="49" t="s">
        <v>110</v>
      </c>
      <c r="AC12" s="49" t="s">
        <v>111</v>
      </c>
      <c r="AD12" s="49" t="s">
        <v>112</v>
      </c>
      <c r="AE12" s="49" t="s">
        <v>113</v>
      </c>
      <c r="AF12" s="49" t="s">
        <v>110</v>
      </c>
      <c r="AG12" s="49" t="s">
        <v>111</v>
      </c>
      <c r="AH12" s="49" t="s">
        <v>112</v>
      </c>
      <c r="AI12" s="49" t="s">
        <v>113</v>
      </c>
      <c r="AJ12" s="49" t="s">
        <v>110</v>
      </c>
      <c r="AK12" s="49" t="s">
        <v>111</v>
      </c>
      <c r="AL12" s="49" t="s">
        <v>112</v>
      </c>
      <c r="AM12" s="49" t="s">
        <v>113</v>
      </c>
      <c r="AN12" s="49" t="s">
        <v>110</v>
      </c>
      <c r="AO12" s="49" t="s">
        <v>111</v>
      </c>
      <c r="AP12" s="49" t="s">
        <v>112</v>
      </c>
      <c r="AQ12" s="49" t="s">
        <v>113</v>
      </c>
    </row>
    <row r="13" spans="1:63" s="3" customFormat="1" ht="14.25" x14ac:dyDescent="0.2">
      <c r="A13" s="8"/>
      <c r="B13" s="8"/>
      <c r="C13" s="8"/>
      <c r="D13" s="9"/>
      <c r="E13" s="9"/>
      <c r="F13" s="9"/>
      <c r="G13" s="9"/>
      <c r="H13" s="9"/>
      <c r="I13" s="9"/>
      <c r="J13" s="9"/>
      <c r="K13" s="9"/>
      <c r="L13" s="9"/>
      <c r="M13" s="9"/>
      <c r="N13" s="8"/>
      <c r="O13" s="8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</row>
    <row r="14" spans="1:63" s="3" customFormat="1" ht="14.25" x14ac:dyDescent="0.2">
      <c r="A14" s="94" t="s">
        <v>102</v>
      </c>
      <c r="B14" s="95"/>
      <c r="C14" s="10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</row>
    <row r="15" spans="1:63" s="3" customFormat="1" x14ac:dyDescent="0.2">
      <c r="A15" s="42"/>
      <c r="B15" s="7"/>
      <c r="C15" s="10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</row>
    <row r="16" spans="1:63" x14ac:dyDescent="0.2">
      <c r="A16" s="50" t="s">
        <v>85</v>
      </c>
      <c r="B16" s="54" t="s">
        <v>93</v>
      </c>
      <c r="C16" s="31"/>
      <c r="D16" s="56">
        <v>-12746</v>
      </c>
      <c r="E16" s="56">
        <v>-20719</v>
      </c>
      <c r="F16" s="56">
        <v>-9109</v>
      </c>
      <c r="G16" s="56">
        <v>20212</v>
      </c>
      <c r="H16" s="56">
        <v>-20219</v>
      </c>
      <c r="I16" s="56">
        <v>-24689</v>
      </c>
      <c r="J16" s="56">
        <v>-10207</v>
      </c>
      <c r="K16" s="56">
        <v>22066</v>
      </c>
      <c r="L16" s="56">
        <v>-23480</v>
      </c>
      <c r="M16" s="56">
        <v>-18035</v>
      </c>
      <c r="N16" s="57">
        <v>-4496</v>
      </c>
      <c r="O16" s="57">
        <v>24197</v>
      </c>
      <c r="P16" s="56">
        <v>-28210</v>
      </c>
      <c r="Q16" s="56">
        <v>-22090</v>
      </c>
      <c r="R16" s="56">
        <v>-10137</v>
      </c>
      <c r="S16" s="56">
        <v>28275</v>
      </c>
      <c r="T16" s="56">
        <v>-31813</v>
      </c>
      <c r="U16" s="56">
        <v>-9850</v>
      </c>
      <c r="V16" s="56">
        <v>-3854</v>
      </c>
      <c r="W16" s="56">
        <v>29240</v>
      </c>
      <c r="X16" s="56">
        <v>-5247</v>
      </c>
      <c r="Y16" s="56">
        <v>4850</v>
      </c>
      <c r="Z16" s="56">
        <v>-911</v>
      </c>
      <c r="AA16" s="56">
        <v>43639</v>
      </c>
      <c r="AB16" s="56">
        <v>-21377</v>
      </c>
      <c r="AC16" s="56">
        <v>-5221</v>
      </c>
      <c r="AD16" s="56">
        <v>-27848</v>
      </c>
      <c r="AE16" s="56">
        <v>40951</v>
      </c>
      <c r="AF16" s="56">
        <v>-33748</v>
      </c>
      <c r="AG16" s="56">
        <v>-20025</v>
      </c>
      <c r="AH16" s="56">
        <v>-5903</v>
      </c>
      <c r="AI16" s="56">
        <v>50255</v>
      </c>
      <c r="AJ16" s="56">
        <v>-18788</v>
      </c>
      <c r="AK16" s="56">
        <v>-10409</v>
      </c>
      <c r="AL16" s="56">
        <v>7090</v>
      </c>
      <c r="AM16" s="56">
        <v>68030</v>
      </c>
      <c r="AN16" s="56">
        <v>-26668</v>
      </c>
      <c r="AO16" s="56">
        <v>-8104</v>
      </c>
      <c r="AP16" s="56">
        <v>7769</v>
      </c>
      <c r="AQ16" s="56">
        <v>63266</v>
      </c>
    </row>
    <row r="17" spans="1:43" outlineLevel="1" x14ac:dyDescent="0.2">
      <c r="A17" s="51" t="s">
        <v>86</v>
      </c>
      <c r="B17" s="31" t="s">
        <v>92</v>
      </c>
      <c r="C17" s="13"/>
      <c r="D17" s="58">
        <v>-1208</v>
      </c>
      <c r="E17" s="58">
        <v>1981</v>
      </c>
      <c r="F17" s="58">
        <v>3736</v>
      </c>
      <c r="G17" s="58">
        <v>3144</v>
      </c>
      <c r="H17" s="58">
        <v>-2446</v>
      </c>
      <c r="I17" s="58">
        <v>2219</v>
      </c>
      <c r="J17" s="58">
        <v>2507</v>
      </c>
      <c r="K17" s="58">
        <v>5330</v>
      </c>
      <c r="L17" s="58">
        <v>-1187</v>
      </c>
      <c r="M17" s="58">
        <v>2715</v>
      </c>
      <c r="N17" s="59">
        <v>6145</v>
      </c>
      <c r="O17" s="59">
        <v>4077</v>
      </c>
      <c r="P17" s="58">
        <v>-4570</v>
      </c>
      <c r="Q17" s="58">
        <v>3791</v>
      </c>
      <c r="R17" s="58">
        <v>3993</v>
      </c>
      <c r="S17" s="58">
        <v>6189</v>
      </c>
      <c r="T17" s="58">
        <v>-7769</v>
      </c>
      <c r="U17" s="58">
        <v>1590</v>
      </c>
      <c r="V17" s="58">
        <v>5204</v>
      </c>
      <c r="W17" s="58">
        <v>11023</v>
      </c>
      <c r="X17" s="58">
        <v>-6384</v>
      </c>
      <c r="Y17" s="58">
        <v>4301</v>
      </c>
      <c r="Z17" s="58">
        <v>9275</v>
      </c>
      <c r="AA17" s="58">
        <v>2296</v>
      </c>
      <c r="AB17" s="58">
        <v>-327</v>
      </c>
      <c r="AC17" s="58">
        <v>-722</v>
      </c>
      <c r="AD17" s="58">
        <v>3087</v>
      </c>
      <c r="AE17" s="58">
        <v>-41</v>
      </c>
      <c r="AF17" s="58">
        <v>-11</v>
      </c>
      <c r="AG17" s="58">
        <v>-2667</v>
      </c>
      <c r="AH17" s="58">
        <v>-1503</v>
      </c>
      <c r="AI17" s="58">
        <v>-2920</v>
      </c>
      <c r="AJ17" s="58">
        <v>-9792</v>
      </c>
      <c r="AK17" s="58">
        <v>-2707</v>
      </c>
      <c r="AL17" s="58">
        <v>-344</v>
      </c>
      <c r="AM17" s="58">
        <v>-5127</v>
      </c>
      <c r="AN17" s="58">
        <v>-4441</v>
      </c>
      <c r="AO17" s="58">
        <v>-11137</v>
      </c>
      <c r="AP17" s="58">
        <v>295</v>
      </c>
      <c r="AQ17" s="58">
        <v>3502</v>
      </c>
    </row>
    <row r="18" spans="1:43" outlineLevel="1" x14ac:dyDescent="0.2">
      <c r="A18" s="50" t="s">
        <v>87</v>
      </c>
      <c r="B18" s="54" t="s">
        <v>94</v>
      </c>
      <c r="C18" s="13"/>
      <c r="D18" s="56">
        <v>1498</v>
      </c>
      <c r="E18" s="56">
        <v>137</v>
      </c>
      <c r="F18" s="56">
        <v>-8187</v>
      </c>
      <c r="G18" s="56">
        <v>-32796</v>
      </c>
      <c r="H18" s="56">
        <v>5013</v>
      </c>
      <c r="I18" s="56">
        <v>3115</v>
      </c>
      <c r="J18" s="56">
        <v>-3906</v>
      </c>
      <c r="K18" s="56">
        <v>-39169</v>
      </c>
      <c r="L18" s="56">
        <v>5357</v>
      </c>
      <c r="M18" s="56">
        <v>-7684</v>
      </c>
      <c r="N18" s="57">
        <v>-11729</v>
      </c>
      <c r="O18" s="57">
        <v>-37716</v>
      </c>
      <c r="P18" s="56">
        <v>9726</v>
      </c>
      <c r="Q18" s="56">
        <v>199</v>
      </c>
      <c r="R18" s="56">
        <v>-7525</v>
      </c>
      <c r="S18" s="56">
        <v>-45729</v>
      </c>
      <c r="T18" s="56">
        <v>15275</v>
      </c>
      <c r="U18" s="56">
        <v>-23170</v>
      </c>
      <c r="V18" s="56">
        <v>-26990</v>
      </c>
      <c r="W18" s="56">
        <v>-52626</v>
      </c>
      <c r="X18" s="56">
        <v>204</v>
      </c>
      <c r="Y18" s="56">
        <v>-18280</v>
      </c>
      <c r="Z18" s="56">
        <v>-17555</v>
      </c>
      <c r="AA18" s="56">
        <v>-57647</v>
      </c>
      <c r="AB18" s="56">
        <v>520</v>
      </c>
      <c r="AC18" s="56">
        <v>-11263</v>
      </c>
      <c r="AD18" s="56">
        <v>-476</v>
      </c>
      <c r="AE18" s="56">
        <v>-62122</v>
      </c>
      <c r="AF18" s="56">
        <v>12301</v>
      </c>
      <c r="AG18" s="56">
        <v>13028</v>
      </c>
      <c r="AH18" s="56">
        <v>-2597</v>
      </c>
      <c r="AI18" s="56">
        <v>-73771</v>
      </c>
      <c r="AJ18" s="56">
        <v>17267</v>
      </c>
      <c r="AK18" s="56">
        <v>-17454</v>
      </c>
      <c r="AL18" s="56">
        <v>-15467</v>
      </c>
      <c r="AM18" s="56">
        <v>-74894</v>
      </c>
      <c r="AN18" s="56">
        <v>10421</v>
      </c>
      <c r="AO18" s="56">
        <v>-19808</v>
      </c>
      <c r="AP18" s="56">
        <v>-15297</v>
      </c>
      <c r="AQ18" s="56">
        <v>-97803</v>
      </c>
    </row>
    <row r="19" spans="1:43" s="27" customFormat="1" x14ac:dyDescent="0.2">
      <c r="A19" s="51" t="s">
        <v>88</v>
      </c>
      <c r="B19" s="31" t="s">
        <v>95</v>
      </c>
      <c r="C19" s="12"/>
      <c r="D19" s="58">
        <v>-1450</v>
      </c>
      <c r="E19" s="58">
        <v>5068</v>
      </c>
      <c r="F19" s="58">
        <v>-46</v>
      </c>
      <c r="G19" s="58">
        <v>425</v>
      </c>
      <c r="H19" s="58">
        <v>5101</v>
      </c>
      <c r="I19" s="58">
        <v>8451</v>
      </c>
      <c r="J19" s="58">
        <v>247</v>
      </c>
      <c r="K19" s="58">
        <v>4396</v>
      </c>
      <c r="L19" s="58">
        <v>7803</v>
      </c>
      <c r="M19" s="58">
        <v>10575</v>
      </c>
      <c r="N19" s="59">
        <v>-1113</v>
      </c>
      <c r="O19" s="59">
        <v>-3968</v>
      </c>
      <c r="P19" s="58">
        <v>8437</v>
      </c>
      <c r="Q19" s="58">
        <v>4511</v>
      </c>
      <c r="R19" s="58">
        <v>-2179</v>
      </c>
      <c r="S19" s="58">
        <v>-920</v>
      </c>
      <c r="T19" s="58">
        <v>11705</v>
      </c>
      <c r="U19" s="58">
        <v>20096</v>
      </c>
      <c r="V19" s="58">
        <v>15019</v>
      </c>
      <c r="W19" s="58">
        <v>5</v>
      </c>
      <c r="X19" s="58">
        <v>801</v>
      </c>
      <c r="Y19" s="58">
        <v>-7543</v>
      </c>
      <c r="Z19" s="58">
        <v>-9412</v>
      </c>
      <c r="AA19" s="58">
        <v>-4200</v>
      </c>
      <c r="AB19" s="58">
        <v>-6214</v>
      </c>
      <c r="AC19" s="58">
        <v>-12908</v>
      </c>
      <c r="AD19" s="58">
        <v>-10883</v>
      </c>
      <c r="AE19" s="58">
        <v>5995</v>
      </c>
      <c r="AF19" s="58">
        <v>2471</v>
      </c>
      <c r="AG19" s="58">
        <v>-3605</v>
      </c>
      <c r="AH19" s="58">
        <v>-3029</v>
      </c>
      <c r="AI19" s="58">
        <v>21240</v>
      </c>
      <c r="AJ19" s="58">
        <v>-83</v>
      </c>
      <c r="AK19" s="58">
        <v>22134</v>
      </c>
      <c r="AL19" s="58">
        <v>-751</v>
      </c>
      <c r="AM19" s="58">
        <v>7361</v>
      </c>
      <c r="AN19" s="58">
        <v>4962</v>
      </c>
      <c r="AO19" s="58">
        <v>19126</v>
      </c>
      <c r="AP19" s="58">
        <v>-11988</v>
      </c>
      <c r="AQ19" s="58">
        <v>19297</v>
      </c>
    </row>
    <row r="20" spans="1:43" outlineLevel="1" x14ac:dyDescent="0.2">
      <c r="A20" s="50" t="s">
        <v>89</v>
      </c>
      <c r="B20" s="54" t="s">
        <v>96</v>
      </c>
      <c r="C20" s="13"/>
      <c r="D20" s="56">
        <v>5</v>
      </c>
      <c r="E20" s="56">
        <v>4</v>
      </c>
      <c r="F20" s="56">
        <v>8</v>
      </c>
      <c r="G20" s="56">
        <v>6</v>
      </c>
      <c r="H20" s="56">
        <v>1</v>
      </c>
      <c r="I20" s="56">
        <v>1</v>
      </c>
      <c r="J20" s="56">
        <v>1</v>
      </c>
      <c r="K20" s="56">
        <v>1</v>
      </c>
      <c r="L20" s="56">
        <v>1</v>
      </c>
      <c r="M20" s="56">
        <v>1</v>
      </c>
      <c r="N20" s="57">
        <v>19</v>
      </c>
      <c r="O20" s="57">
        <v>-12</v>
      </c>
      <c r="P20" s="56">
        <v>-1</v>
      </c>
      <c r="Q20" s="56">
        <v>11</v>
      </c>
      <c r="R20" s="56">
        <v>-4</v>
      </c>
      <c r="S20" s="56">
        <v>14</v>
      </c>
      <c r="T20" s="56">
        <v>16</v>
      </c>
      <c r="U20" s="56">
        <v>9</v>
      </c>
      <c r="V20" s="56">
        <v>8</v>
      </c>
      <c r="W20" s="56">
        <v>-22</v>
      </c>
      <c r="X20" s="56">
        <v>17</v>
      </c>
      <c r="Y20" s="56">
        <v>3</v>
      </c>
      <c r="Z20" s="56">
        <v>13</v>
      </c>
      <c r="AA20" s="56">
        <v>-11</v>
      </c>
      <c r="AB20" s="56">
        <v>35</v>
      </c>
      <c r="AC20" s="56">
        <v>30</v>
      </c>
      <c r="AD20" s="56">
        <v>-13</v>
      </c>
      <c r="AE20" s="56">
        <v>-31</v>
      </c>
      <c r="AF20" s="56">
        <v>-2</v>
      </c>
      <c r="AG20" s="56">
        <v>17</v>
      </c>
      <c r="AH20" s="56">
        <v>-5</v>
      </c>
      <c r="AI20" s="56">
        <v>0</v>
      </c>
      <c r="AJ20" s="56">
        <v>12</v>
      </c>
      <c r="AK20" s="56">
        <v>17</v>
      </c>
      <c r="AL20" s="56">
        <v>9</v>
      </c>
      <c r="AM20" s="56">
        <v>-33</v>
      </c>
      <c r="AN20" s="56">
        <v>5</v>
      </c>
      <c r="AO20" s="56">
        <v>8</v>
      </c>
      <c r="AP20" s="56">
        <v>4</v>
      </c>
      <c r="AQ20" s="56">
        <v>-10</v>
      </c>
    </row>
    <row r="21" spans="1:43" s="27" customFormat="1" outlineLevel="1" x14ac:dyDescent="0.2">
      <c r="A21" s="52" t="s">
        <v>90</v>
      </c>
      <c r="B21" s="12" t="s">
        <v>115</v>
      </c>
      <c r="C21" s="34"/>
      <c r="D21" s="60">
        <v>-13901</v>
      </c>
      <c r="E21" s="60">
        <v>-13529</v>
      </c>
      <c r="F21" s="60">
        <v>-13598</v>
      </c>
      <c r="G21" s="60">
        <v>-9009</v>
      </c>
      <c r="H21" s="60">
        <v>-12550</v>
      </c>
      <c r="I21" s="60">
        <v>-10903</v>
      </c>
      <c r="J21" s="60">
        <v>-11358</v>
      </c>
      <c r="K21" s="60">
        <v>-7376</v>
      </c>
      <c r="L21" s="60">
        <v>-11506</v>
      </c>
      <c r="M21" s="60">
        <v>-12428</v>
      </c>
      <c r="N21" s="61">
        <v>-11174</v>
      </c>
      <c r="O21" s="61">
        <v>-13422</v>
      </c>
      <c r="P21" s="60">
        <v>-14618</v>
      </c>
      <c r="Q21" s="60">
        <v>-13578</v>
      </c>
      <c r="R21" s="60">
        <v>-15852</v>
      </c>
      <c r="S21" s="60">
        <v>-12171</v>
      </c>
      <c r="T21" s="60">
        <v>-12586</v>
      </c>
      <c r="U21" s="60">
        <v>-11325</v>
      </c>
      <c r="V21" s="60">
        <v>-10613</v>
      </c>
      <c r="W21" s="60">
        <v>-12380</v>
      </c>
      <c r="X21" s="60">
        <v>-10609</v>
      </c>
      <c r="Y21" s="60">
        <v>-16669</v>
      </c>
      <c r="Z21" s="60">
        <v>-18590</v>
      </c>
      <c r="AA21" s="60">
        <v>-15923</v>
      </c>
      <c r="AB21" s="60">
        <v>-27363</v>
      </c>
      <c r="AC21" s="60">
        <v>-30084</v>
      </c>
      <c r="AD21" s="60">
        <v>-36133</v>
      </c>
      <c r="AE21" s="60">
        <v>-15248</v>
      </c>
      <c r="AF21" s="60">
        <v>-18989</v>
      </c>
      <c r="AG21" s="60">
        <v>-13252</v>
      </c>
      <c r="AH21" s="60">
        <v>-13037</v>
      </c>
      <c r="AI21" s="60">
        <v>-5196</v>
      </c>
      <c r="AJ21" s="60">
        <v>-11384</v>
      </c>
      <c r="AK21" s="60">
        <v>-8419</v>
      </c>
      <c r="AL21" s="60">
        <v>-9463</v>
      </c>
      <c r="AM21" s="60">
        <v>-4663</v>
      </c>
      <c r="AN21" s="60">
        <v>-15721</v>
      </c>
      <c r="AO21" s="60">
        <v>-19915</v>
      </c>
      <c r="AP21" s="60">
        <v>-19217</v>
      </c>
      <c r="AQ21" s="60">
        <v>-11748</v>
      </c>
    </row>
    <row r="22" spans="1:43" x14ac:dyDescent="0.2">
      <c r="A22" s="53" t="s">
        <v>91</v>
      </c>
      <c r="B22" s="14" t="s">
        <v>97</v>
      </c>
      <c r="C22" s="12"/>
      <c r="D22" s="62">
        <v>13901</v>
      </c>
      <c r="E22" s="62">
        <v>13529</v>
      </c>
      <c r="F22" s="62">
        <v>13598</v>
      </c>
      <c r="G22" s="62">
        <v>9009</v>
      </c>
      <c r="H22" s="62">
        <v>12550</v>
      </c>
      <c r="I22" s="62">
        <v>10903</v>
      </c>
      <c r="J22" s="62">
        <v>11358</v>
      </c>
      <c r="K22" s="62">
        <v>7376</v>
      </c>
      <c r="L22" s="62">
        <v>11506</v>
      </c>
      <c r="M22" s="62">
        <v>12428</v>
      </c>
      <c r="N22" s="63">
        <v>11174</v>
      </c>
      <c r="O22" s="63">
        <v>13422</v>
      </c>
      <c r="P22" s="62">
        <v>14618</v>
      </c>
      <c r="Q22" s="62">
        <v>13578</v>
      </c>
      <c r="R22" s="62">
        <v>15852</v>
      </c>
      <c r="S22" s="62">
        <v>12171</v>
      </c>
      <c r="T22" s="62">
        <v>12586</v>
      </c>
      <c r="U22" s="62">
        <v>11325</v>
      </c>
      <c r="V22" s="62">
        <v>10613</v>
      </c>
      <c r="W22" s="62">
        <v>12380</v>
      </c>
      <c r="X22" s="62">
        <v>10609</v>
      </c>
      <c r="Y22" s="62">
        <v>16669</v>
      </c>
      <c r="Z22" s="62">
        <v>18590</v>
      </c>
      <c r="AA22" s="62">
        <v>15923</v>
      </c>
      <c r="AB22" s="62">
        <v>27363</v>
      </c>
      <c r="AC22" s="62">
        <v>30084</v>
      </c>
      <c r="AD22" s="62">
        <v>36133</v>
      </c>
      <c r="AE22" s="62">
        <v>15248</v>
      </c>
      <c r="AF22" s="62">
        <v>18989</v>
      </c>
      <c r="AG22" s="62">
        <v>13252</v>
      </c>
      <c r="AH22" s="62">
        <v>13037</v>
      </c>
      <c r="AI22" s="62">
        <v>5196</v>
      </c>
      <c r="AJ22" s="62">
        <v>11384</v>
      </c>
      <c r="AK22" s="62">
        <v>8419</v>
      </c>
      <c r="AL22" s="62">
        <v>9463</v>
      </c>
      <c r="AM22" s="62">
        <v>4663</v>
      </c>
      <c r="AN22" s="62">
        <v>15721</v>
      </c>
      <c r="AO22" s="62">
        <v>19915</v>
      </c>
      <c r="AP22" s="62">
        <v>19217</v>
      </c>
      <c r="AQ22" s="62">
        <v>11748</v>
      </c>
    </row>
    <row r="23" spans="1:43" outlineLevel="1" x14ac:dyDescent="0.2">
      <c r="A23" s="38"/>
      <c r="B23" s="39"/>
      <c r="C23" s="13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9"/>
      <c r="O23" s="69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64"/>
    </row>
    <row r="24" spans="1:43" x14ac:dyDescent="0.2">
      <c r="A24" s="12"/>
      <c r="B24" s="12"/>
      <c r="C24" s="12"/>
      <c r="D24" s="65"/>
      <c r="E24" s="65"/>
      <c r="F24" s="65"/>
      <c r="G24" s="65"/>
      <c r="H24" s="65"/>
      <c r="I24" s="65"/>
      <c r="J24" s="65"/>
      <c r="K24" s="65"/>
      <c r="L24" s="65"/>
      <c r="M24" s="65"/>
      <c r="N24" s="70"/>
      <c r="O24" s="70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  <c r="AH24" s="65"/>
      <c r="AI24" s="65"/>
      <c r="AJ24" s="65"/>
      <c r="AK24" s="65"/>
      <c r="AL24" s="65"/>
      <c r="AM24" s="65"/>
      <c r="AN24" s="65"/>
      <c r="AO24" s="65"/>
      <c r="AP24" s="65"/>
      <c r="AQ24" s="65"/>
    </row>
    <row r="25" spans="1:43" x14ac:dyDescent="0.2">
      <c r="A25" s="96" t="s">
        <v>103</v>
      </c>
      <c r="B25" s="96"/>
      <c r="C25" s="15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97"/>
      <c r="O25" s="97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</row>
    <row r="26" spans="1:43" x14ac:dyDescent="0.2">
      <c r="A26" s="42"/>
      <c r="B26" s="7"/>
      <c r="C26" s="1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70"/>
      <c r="O26" s="70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</row>
    <row r="27" spans="1:43" x14ac:dyDescent="0.2">
      <c r="A27" s="50" t="s">
        <v>85</v>
      </c>
      <c r="B27" s="54" t="s">
        <v>93</v>
      </c>
      <c r="C27" s="12"/>
      <c r="D27" s="56">
        <v>-11579.677390079954</v>
      </c>
      <c r="E27" s="56">
        <v>-16428.213826118132</v>
      </c>
      <c r="F27" s="56">
        <v>-8387.9881689181584</v>
      </c>
      <c r="G27" s="56">
        <v>24240.230075129843</v>
      </c>
      <c r="H27" s="56">
        <v>-12555.978294311566</v>
      </c>
      <c r="I27" s="56">
        <v>-20397.758620949746</v>
      </c>
      <c r="J27" s="56">
        <v>-6934.6025384426512</v>
      </c>
      <c r="K27" s="56">
        <v>19680.345273769999</v>
      </c>
      <c r="L27" s="56">
        <v>-16941.005958068788</v>
      </c>
      <c r="M27" s="56">
        <v>-10148.917351676981</v>
      </c>
      <c r="N27" s="56">
        <v>-7699.5027215776745</v>
      </c>
      <c r="O27" s="56">
        <v>22067.514453526295</v>
      </c>
      <c r="P27" s="56">
        <v>-18691.670778834323</v>
      </c>
      <c r="Q27" s="56">
        <v>-19289.049746124321</v>
      </c>
      <c r="R27" s="56">
        <v>-4888.1297037995737</v>
      </c>
      <c r="S27" s="56">
        <v>21747.059783368506</v>
      </c>
      <c r="T27" s="56">
        <v>-7557.1240769855176</v>
      </c>
      <c r="U27" s="56">
        <v>-7064.0319102097592</v>
      </c>
      <c r="V27" s="56">
        <v>-1169.1710024081688</v>
      </c>
      <c r="W27" s="56">
        <v>16824.717063504617</v>
      </c>
      <c r="X27" s="56">
        <v>-3175.0552545590463</v>
      </c>
      <c r="Y27" s="56">
        <v>7152.7636552844324</v>
      </c>
      <c r="Z27" s="56">
        <v>1198.8829007430797</v>
      </c>
      <c r="AA27" s="56">
        <v>38184.923817640854</v>
      </c>
      <c r="AB27" s="56">
        <v>-17443.362515186651</v>
      </c>
      <c r="AC27" s="56">
        <v>2348.4411603580565</v>
      </c>
      <c r="AD27" s="56">
        <v>-18278.15200522649</v>
      </c>
      <c r="AE27" s="56">
        <v>34879.325070215949</v>
      </c>
      <c r="AF27" s="56">
        <v>-25691.762018024423</v>
      </c>
      <c r="AG27" s="56">
        <v>-22632.423712846416</v>
      </c>
      <c r="AH27" s="56">
        <v>-47.877124178988609</v>
      </c>
      <c r="AI27" s="56">
        <v>50874.815719963168</v>
      </c>
      <c r="AJ27" s="56">
        <v>-12243.841773439735</v>
      </c>
      <c r="AK27" s="56">
        <v>-2525.1292125514842</v>
      </c>
      <c r="AL27" s="56">
        <v>11024.312934358757</v>
      </c>
      <c r="AM27" s="56">
        <v>45624.661183715121</v>
      </c>
      <c r="AN27" s="56">
        <v>-24104.641364163828</v>
      </c>
      <c r="AO27" s="56">
        <v>-1679.9173760005456</v>
      </c>
      <c r="AP27" s="56">
        <v>6295.3989496452396</v>
      </c>
      <c r="AQ27" s="56">
        <v>62438.384727866651</v>
      </c>
    </row>
    <row r="28" spans="1:43" s="27" customFormat="1" outlineLevel="1" x14ac:dyDescent="0.2">
      <c r="A28" s="51" t="s">
        <v>86</v>
      </c>
      <c r="B28" s="31" t="s">
        <v>92</v>
      </c>
      <c r="C28" s="34"/>
      <c r="D28" s="58">
        <v>-1484.0193243300484</v>
      </c>
      <c r="E28" s="58">
        <v>1810.5302403181659</v>
      </c>
      <c r="F28" s="58">
        <v>3486.2363320102895</v>
      </c>
      <c r="G28" s="58">
        <v>3839.3134901625099</v>
      </c>
      <c r="H28" s="58">
        <v>-1632.8448948529469</v>
      </c>
      <c r="I28" s="58">
        <v>2038.0786514307081</v>
      </c>
      <c r="J28" s="58">
        <v>2540.9493918716416</v>
      </c>
      <c r="K28" s="58">
        <v>4092.9600173741715</v>
      </c>
      <c r="L28" s="58">
        <v>-1169.8567481907774</v>
      </c>
      <c r="M28" s="58">
        <v>2730.6897230296477</v>
      </c>
      <c r="N28" s="58">
        <v>6149.052987220166</v>
      </c>
      <c r="O28" s="58">
        <v>4043.0208938996057</v>
      </c>
      <c r="P28" s="58">
        <v>-4535.263186524955</v>
      </c>
      <c r="Q28" s="58">
        <v>3819.1259394756462</v>
      </c>
      <c r="R28" s="58">
        <v>3991.1496351072719</v>
      </c>
      <c r="S28" s="58">
        <v>6131.4947922709543</v>
      </c>
      <c r="T28" s="58">
        <v>-10116.220943311351</v>
      </c>
      <c r="U28" s="58">
        <v>5109.5581042845815</v>
      </c>
      <c r="V28" s="58">
        <v>4837.991119478399</v>
      </c>
      <c r="W28" s="58">
        <v>10216.281759623371</v>
      </c>
      <c r="X28" s="58">
        <v>-6351.734850372417</v>
      </c>
      <c r="Y28" s="58">
        <v>4811.9427324902617</v>
      </c>
      <c r="Z28" s="58">
        <v>9422.5549138602382</v>
      </c>
      <c r="AA28" s="58">
        <v>2363.1481561140354</v>
      </c>
      <c r="AB28" s="58">
        <v>3615.6454763387487</v>
      </c>
      <c r="AC28" s="58">
        <v>1501.2899500679137</v>
      </c>
      <c r="AD28" s="58">
        <v>2358.8914325744909</v>
      </c>
      <c r="AE28" s="58">
        <v>-4264.1317101603954</v>
      </c>
      <c r="AF28" s="58">
        <v>747.80324758149129</v>
      </c>
      <c r="AG28" s="58">
        <v>-3895.2802845174783</v>
      </c>
      <c r="AH28" s="58">
        <v>-1341.7543586198481</v>
      </c>
      <c r="AI28" s="58">
        <v>-3126.8154369557305</v>
      </c>
      <c r="AJ28" s="58">
        <v>-10167.147806832972</v>
      </c>
      <c r="AK28" s="58">
        <v>-2780.7228666190895</v>
      </c>
      <c r="AL28" s="58">
        <v>418.63955644571604</v>
      </c>
      <c r="AM28" s="58">
        <v>-5127.1131483123072</v>
      </c>
      <c r="AN28" s="58">
        <v>-5729.6078261774574</v>
      </c>
      <c r="AO28" s="58">
        <v>-8178.1051482848134</v>
      </c>
      <c r="AP28" s="58">
        <v>737.96954373778215</v>
      </c>
      <c r="AQ28" s="58">
        <v>3501.618340957169</v>
      </c>
    </row>
    <row r="29" spans="1:43" s="27" customFormat="1" outlineLevel="1" x14ac:dyDescent="0.2">
      <c r="A29" s="50" t="s">
        <v>87</v>
      </c>
      <c r="B29" s="54" t="s">
        <v>94</v>
      </c>
      <c r="C29" s="35"/>
      <c r="D29" s="56">
        <v>1498.9409053785766</v>
      </c>
      <c r="E29" s="56">
        <v>136.00000000000676</v>
      </c>
      <c r="F29" s="56">
        <v>-8187.9999999999909</v>
      </c>
      <c r="G29" s="56">
        <v>-32794.999999999978</v>
      </c>
      <c r="H29" s="56">
        <v>5012.204050881548</v>
      </c>
      <c r="I29" s="56">
        <v>3115.0000000000032</v>
      </c>
      <c r="J29" s="56">
        <v>-3906.0000000000014</v>
      </c>
      <c r="K29" s="56">
        <v>-39167.999999999971</v>
      </c>
      <c r="L29" s="56">
        <v>5355.9694744095632</v>
      </c>
      <c r="M29" s="56">
        <v>-7683.0000000000018</v>
      </c>
      <c r="N29" s="56">
        <v>-11728.999999999978</v>
      </c>
      <c r="O29" s="56">
        <v>-37716.000000000029</v>
      </c>
      <c r="P29" s="56">
        <v>9725.0000000000018</v>
      </c>
      <c r="Q29" s="56">
        <v>198.99999999999207</v>
      </c>
      <c r="R29" s="56">
        <v>-7524.99999999998</v>
      </c>
      <c r="S29" s="56">
        <v>-45728.000371489965</v>
      </c>
      <c r="T29" s="56">
        <v>15273.999999999993</v>
      </c>
      <c r="U29" s="56">
        <v>-23167.000000000007</v>
      </c>
      <c r="V29" s="56">
        <v>-26992.953421498078</v>
      </c>
      <c r="W29" s="56">
        <v>-52625.504100031052</v>
      </c>
      <c r="X29" s="56">
        <v>175.0004050206233</v>
      </c>
      <c r="Y29" s="56">
        <v>-18331.999952259859</v>
      </c>
      <c r="Z29" s="56">
        <v>-17605.9998042396</v>
      </c>
      <c r="AA29" s="56">
        <v>-57514.999987735777</v>
      </c>
      <c r="AB29" s="56">
        <v>-144.03716326939028</v>
      </c>
      <c r="AC29" s="56">
        <v>-11852.775276065368</v>
      </c>
      <c r="AD29" s="56">
        <v>-78.788504137960729</v>
      </c>
      <c r="AE29" s="56">
        <v>-61265.608921235733</v>
      </c>
      <c r="AF29" s="56">
        <v>12301.284977049077</v>
      </c>
      <c r="AG29" s="56">
        <v>13027.622610619863</v>
      </c>
      <c r="AH29" s="56">
        <v>-2597.1378052484306</v>
      </c>
      <c r="AI29" s="56">
        <v>-73771.221935423557</v>
      </c>
      <c r="AJ29" s="56">
        <v>17266.999532134581</v>
      </c>
      <c r="AK29" s="56">
        <v>-17453.611421036141</v>
      </c>
      <c r="AL29" s="56">
        <v>-15475.612872293332</v>
      </c>
      <c r="AM29" s="56">
        <v>-74902.200463807458</v>
      </c>
      <c r="AN29" s="56">
        <v>10026.000033329326</v>
      </c>
      <c r="AO29" s="56">
        <v>-19808.000460620424</v>
      </c>
      <c r="AP29" s="56">
        <v>-15284.559459742242</v>
      </c>
      <c r="AQ29" s="56">
        <v>-97803.157361998135</v>
      </c>
    </row>
    <row r="30" spans="1:43" outlineLevel="1" x14ac:dyDescent="0.2">
      <c r="A30" s="51" t="s">
        <v>88</v>
      </c>
      <c r="B30" s="31" t="s">
        <v>95</v>
      </c>
      <c r="C30" s="18"/>
      <c r="D30" s="58">
        <v>-196.41685572391233</v>
      </c>
      <c r="E30" s="58">
        <v>4768</v>
      </c>
      <c r="F30" s="58">
        <v>2703.0000000000018</v>
      </c>
      <c r="G30" s="58">
        <v>-1165.999999999993</v>
      </c>
      <c r="H30" s="58">
        <v>448.88919577296321</v>
      </c>
      <c r="I30" s="58">
        <v>7581.9999999999463</v>
      </c>
      <c r="J30" s="58">
        <v>1218.0000000000007</v>
      </c>
      <c r="K30" s="58">
        <v>10514.000000000013</v>
      </c>
      <c r="L30" s="58">
        <v>4530.8046743843151</v>
      </c>
      <c r="M30" s="58">
        <v>7380.9999999999991</v>
      </c>
      <c r="N30" s="58">
        <v>2945.000000000005</v>
      </c>
      <c r="O30" s="58">
        <v>-639.99999999999545</v>
      </c>
      <c r="P30" s="58">
        <v>2461.0000000000036</v>
      </c>
      <c r="Q30" s="58">
        <v>4455.9999999999936</v>
      </c>
      <c r="R30" s="58">
        <v>-4057.0000000000086</v>
      </c>
      <c r="S30" s="58">
        <v>8623.9997976787563</v>
      </c>
      <c r="T30" s="58">
        <v>-3807.2868738045695</v>
      </c>
      <c r="U30" s="58">
        <v>17623.577287496049</v>
      </c>
      <c r="V30" s="58">
        <v>16352.129119844602</v>
      </c>
      <c r="W30" s="58">
        <v>16101.47213818922</v>
      </c>
      <c r="X30" s="58">
        <v>803.57983007007022</v>
      </c>
      <c r="Y30" s="58">
        <v>-7561.9482385337133</v>
      </c>
      <c r="Z30" s="58">
        <v>-10412.43355836103</v>
      </c>
      <c r="AA30" s="58">
        <v>-4173.2296475451303</v>
      </c>
      <c r="AB30" s="58">
        <v>-6202.2640868909066</v>
      </c>
      <c r="AC30" s="58">
        <v>-12894.637044004465</v>
      </c>
      <c r="AD30" s="58">
        <v>-8474.5957298707672</v>
      </c>
      <c r="AE30" s="58">
        <v>6007.345916216982</v>
      </c>
      <c r="AF30" s="58">
        <v>-1387.4445719884382</v>
      </c>
      <c r="AG30" s="58">
        <v>846.99466162620854</v>
      </c>
      <c r="AH30" s="58">
        <v>-1437.9147187162534</v>
      </c>
      <c r="AI30" s="58">
        <v>20009.486124277679</v>
      </c>
      <c r="AJ30" s="58">
        <v>-438.31528981836988</v>
      </c>
      <c r="AK30" s="58">
        <v>18413.547765516345</v>
      </c>
      <c r="AL30" s="58">
        <v>-206.90591937234399</v>
      </c>
      <c r="AM30" s="58">
        <v>26755.705652317334</v>
      </c>
      <c r="AN30" s="58">
        <v>12259.128716960764</v>
      </c>
      <c r="AO30" s="58">
        <v>21594.699389952581</v>
      </c>
      <c r="AP30" s="58">
        <v>-574.52748090022283</v>
      </c>
      <c r="AQ30" s="58">
        <v>18604.131039184293</v>
      </c>
    </row>
    <row r="31" spans="1:43" outlineLevel="1" x14ac:dyDescent="0.2">
      <c r="A31" s="50" t="s">
        <v>89</v>
      </c>
      <c r="B31" s="54" t="s">
        <v>96</v>
      </c>
      <c r="C31" s="13"/>
      <c r="D31" s="56">
        <v>2.6000000000000008E-10</v>
      </c>
      <c r="E31" s="56">
        <v>8.0702273549040814E-10</v>
      </c>
      <c r="F31" s="56">
        <v>3.2521913774835864E-9</v>
      </c>
      <c r="G31" s="56">
        <v>3.8817074627554047E-7</v>
      </c>
      <c r="H31" s="56">
        <v>3.3255581364788577E-10</v>
      </c>
      <c r="I31" s="56">
        <v>-5.5688258413817766E-10</v>
      </c>
      <c r="J31" s="56">
        <v>1.1817557948346899E-9</v>
      </c>
      <c r="K31" s="56">
        <v>1.0487556559318806E-9</v>
      </c>
      <c r="L31" s="56">
        <v>1.0000000000001699</v>
      </c>
      <c r="M31" s="56">
        <v>1.0000000000000464</v>
      </c>
      <c r="N31" s="56">
        <v>17.999999999999986</v>
      </c>
      <c r="O31" s="56">
        <v>-11.000000000003315</v>
      </c>
      <c r="P31" s="56">
        <v>-1.0000000000000799</v>
      </c>
      <c r="Q31" s="56">
        <v>11.999999999999973</v>
      </c>
      <c r="R31" s="56">
        <v>-5.0000000000000338</v>
      </c>
      <c r="S31" s="56">
        <v>14.000000000000345</v>
      </c>
      <c r="T31" s="56">
        <v>14.999999999999858</v>
      </c>
      <c r="U31" s="56">
        <v>7.0000000000004423</v>
      </c>
      <c r="V31" s="56">
        <v>4.9999999999997851</v>
      </c>
      <c r="W31" s="56">
        <v>-17.000000000000135</v>
      </c>
      <c r="X31" s="56">
        <v>-86.290237411510901</v>
      </c>
      <c r="Y31" s="56">
        <v>-3.0430622058527659</v>
      </c>
      <c r="Z31" s="56">
        <v>-861.26086446286831</v>
      </c>
      <c r="AA31" s="56">
        <v>-6.9730839329677412</v>
      </c>
      <c r="AB31" s="56">
        <v>1710.7822161007216</v>
      </c>
      <c r="AC31" s="56">
        <v>679.80142734782862</v>
      </c>
      <c r="AD31" s="56">
        <v>-189.66746218913488</v>
      </c>
      <c r="AE31" s="56">
        <v>152.1361596265198</v>
      </c>
      <c r="AF31" s="56">
        <v>573.89959152538995</v>
      </c>
      <c r="AG31" s="56">
        <v>38.467423012114686</v>
      </c>
      <c r="AH31" s="56">
        <v>-189.66799999970988</v>
      </c>
      <c r="AI31" s="56">
        <v>-584.75033333043336</v>
      </c>
      <c r="AJ31" s="56">
        <v>112.00006823951298</v>
      </c>
      <c r="AK31" s="56">
        <v>89.599747110835764</v>
      </c>
      <c r="AL31" s="56">
        <v>222.36671446361731</v>
      </c>
      <c r="AM31" s="56">
        <v>-215.00047215861221</v>
      </c>
      <c r="AN31" s="56">
        <v>-144.37830447839357</v>
      </c>
      <c r="AO31" s="56">
        <v>-9.0673428480105027</v>
      </c>
      <c r="AP31" s="56">
        <v>-111.13662515393312</v>
      </c>
      <c r="AQ31" s="56">
        <v>-34.41559834430204</v>
      </c>
    </row>
    <row r="32" spans="1:43" outlineLevel="1" x14ac:dyDescent="0.2">
      <c r="A32" s="52" t="s">
        <v>90</v>
      </c>
      <c r="B32" s="12" t="s">
        <v>115</v>
      </c>
      <c r="C32" s="19"/>
      <c r="D32" s="60">
        <v>-11761.172664755079</v>
      </c>
      <c r="E32" s="60">
        <v>-9713.68358579915</v>
      </c>
      <c r="F32" s="60">
        <v>-10386.751836904607</v>
      </c>
      <c r="G32" s="60">
        <v>-5881.4564343194488</v>
      </c>
      <c r="H32" s="60">
        <v>-8727.7299425096699</v>
      </c>
      <c r="I32" s="60">
        <v>-7662.6799695196451</v>
      </c>
      <c r="J32" s="60">
        <v>-7081.6531465698281</v>
      </c>
      <c r="K32" s="60">
        <v>-4880.6947088547395</v>
      </c>
      <c r="L32" s="60">
        <v>-8223.0885574656877</v>
      </c>
      <c r="M32" s="60">
        <v>-7719.2276286473361</v>
      </c>
      <c r="N32" s="60">
        <v>-10316.449734357482</v>
      </c>
      <c r="O32" s="60">
        <v>-12256.464652574126</v>
      </c>
      <c r="P32" s="60">
        <v>-11041.933965359271</v>
      </c>
      <c r="Q32" s="60">
        <v>-10802.923806648691</v>
      </c>
      <c r="R32" s="60">
        <v>-12483.980068692292</v>
      </c>
      <c r="S32" s="60">
        <v>-9211.4459981717482</v>
      </c>
      <c r="T32" s="60">
        <v>-6191.6318941014433</v>
      </c>
      <c r="U32" s="60">
        <v>-7490.8965184291337</v>
      </c>
      <c r="V32" s="60">
        <v>-6967.0041845832457</v>
      </c>
      <c r="W32" s="60">
        <v>-9500.0331387138467</v>
      </c>
      <c r="X32" s="60">
        <v>-8634.5001072522828</v>
      </c>
      <c r="Y32" s="60">
        <v>-13932.28486522473</v>
      </c>
      <c r="Z32" s="60">
        <v>-18258.256412460181</v>
      </c>
      <c r="AA32" s="60">
        <v>-21147.130745458981</v>
      </c>
      <c r="AB32" s="60">
        <v>-18463.236072907479</v>
      </c>
      <c r="AC32" s="60">
        <v>-20217.879782296033</v>
      </c>
      <c r="AD32" s="60">
        <v>-24662.312268849862</v>
      </c>
      <c r="AE32" s="60">
        <v>-24490.933485336678</v>
      </c>
      <c r="AF32" s="60">
        <v>-13456.218773856905</v>
      </c>
      <c r="AG32" s="60">
        <v>-12614.619302105708</v>
      </c>
      <c r="AH32" s="60">
        <v>-5614.3520067632298</v>
      </c>
      <c r="AI32" s="60">
        <v>-6598.4858614688737</v>
      </c>
      <c r="AJ32" s="60">
        <v>-5470.3052697169833</v>
      </c>
      <c r="AK32" s="60">
        <v>-4256.3159875795345</v>
      </c>
      <c r="AL32" s="60">
        <v>-4017.1995863975853</v>
      </c>
      <c r="AM32" s="60">
        <v>-7863.9472482459241</v>
      </c>
      <c r="AN32" s="60">
        <v>-7693.4987445295892</v>
      </c>
      <c r="AO32" s="60">
        <v>-8080.3909378012131</v>
      </c>
      <c r="AP32" s="60">
        <v>-8936.8550724133747</v>
      </c>
      <c r="AQ32" s="60">
        <v>-13293.438852334326</v>
      </c>
    </row>
    <row r="33" spans="1:63" s="27" customFormat="1" outlineLevel="1" x14ac:dyDescent="0.2">
      <c r="A33" s="53" t="s">
        <v>91</v>
      </c>
      <c r="B33" s="14" t="s">
        <v>97</v>
      </c>
      <c r="C33" s="30"/>
      <c r="D33" s="62">
        <v>11761.172664755079</v>
      </c>
      <c r="E33" s="62">
        <v>9713.68358579915</v>
      </c>
      <c r="F33" s="62">
        <v>10386.751836904607</v>
      </c>
      <c r="G33" s="62">
        <v>5881.4564343194488</v>
      </c>
      <c r="H33" s="62">
        <v>8727.7299425096699</v>
      </c>
      <c r="I33" s="62">
        <v>7662.6799695196451</v>
      </c>
      <c r="J33" s="62">
        <v>7081.6531465698281</v>
      </c>
      <c r="K33" s="62">
        <v>4880.6947088547395</v>
      </c>
      <c r="L33" s="62">
        <v>8223.0885574656877</v>
      </c>
      <c r="M33" s="62">
        <v>7719.2276286473361</v>
      </c>
      <c r="N33" s="62">
        <v>10316.449734357482</v>
      </c>
      <c r="O33" s="62">
        <v>12256.464652574126</v>
      </c>
      <c r="P33" s="62">
        <v>11041.933965359271</v>
      </c>
      <c r="Q33" s="62">
        <v>10802.923806648691</v>
      </c>
      <c r="R33" s="62">
        <v>12483.980068692292</v>
      </c>
      <c r="S33" s="62">
        <v>9211.4459981717482</v>
      </c>
      <c r="T33" s="62">
        <v>6191.6318941014433</v>
      </c>
      <c r="U33" s="62">
        <v>7490.8965184291337</v>
      </c>
      <c r="V33" s="62">
        <v>6967.0041845832457</v>
      </c>
      <c r="W33" s="62">
        <v>9500.0331387138467</v>
      </c>
      <c r="X33" s="62">
        <v>8634.5001072522828</v>
      </c>
      <c r="Y33" s="62">
        <v>13932.28486522473</v>
      </c>
      <c r="Z33" s="62">
        <v>18258.256412460181</v>
      </c>
      <c r="AA33" s="62">
        <v>21147.130745458981</v>
      </c>
      <c r="AB33" s="62">
        <v>18463.236072907479</v>
      </c>
      <c r="AC33" s="62">
        <v>20217.879782296033</v>
      </c>
      <c r="AD33" s="62">
        <v>24662.312268849862</v>
      </c>
      <c r="AE33" s="62">
        <v>24490.933485336678</v>
      </c>
      <c r="AF33" s="62">
        <v>13456.218773856905</v>
      </c>
      <c r="AG33" s="62">
        <v>12614.619302105708</v>
      </c>
      <c r="AH33" s="62">
        <v>5614.3520067632298</v>
      </c>
      <c r="AI33" s="62">
        <v>6598.4858614688737</v>
      </c>
      <c r="AJ33" s="62">
        <v>5470.3052697169833</v>
      </c>
      <c r="AK33" s="62">
        <v>4256.3159875795345</v>
      </c>
      <c r="AL33" s="62">
        <v>4017.1995863975853</v>
      </c>
      <c r="AM33" s="62">
        <v>7863.9472482459241</v>
      </c>
      <c r="AN33" s="62">
        <v>7693.4987445295892</v>
      </c>
      <c r="AO33" s="62">
        <v>8080.3909378012131</v>
      </c>
      <c r="AP33" s="62">
        <v>8936.8550724133747</v>
      </c>
      <c r="AQ33" s="62">
        <v>13293.438852334326</v>
      </c>
    </row>
    <row r="34" spans="1:63" s="27" customFormat="1" x14ac:dyDescent="0.2">
      <c r="A34" s="38"/>
      <c r="B34" s="39"/>
      <c r="C34" s="12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71"/>
      <c r="O34" s="71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  <c r="AO34" s="66"/>
      <c r="AP34" s="66"/>
      <c r="AQ34" s="66"/>
    </row>
    <row r="35" spans="1:63" x14ac:dyDescent="0.2">
      <c r="A35" s="32"/>
      <c r="B35" s="33"/>
      <c r="C35" s="12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70"/>
      <c r="O35" s="70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</row>
    <row r="36" spans="1:63" ht="14.25" x14ac:dyDescent="0.25">
      <c r="A36" s="91" t="s">
        <v>84</v>
      </c>
      <c r="B36" s="91"/>
      <c r="C36" s="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92"/>
      <c r="O36" s="92"/>
      <c r="P36" s="72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</row>
    <row r="37" spans="1:63" x14ac:dyDescent="0.2">
      <c r="A37" s="42"/>
      <c r="B37" s="7"/>
      <c r="C37" s="12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73"/>
      <c r="O37" s="73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</row>
    <row r="38" spans="1:63" x14ac:dyDescent="0.2">
      <c r="A38" s="50" t="s">
        <v>85</v>
      </c>
      <c r="B38" s="54" t="s">
        <v>93</v>
      </c>
      <c r="C38" s="12"/>
      <c r="D38" s="56">
        <f t="shared" ref="D38:D44" si="0">+D16-D27</f>
        <v>-1166.3226099200456</v>
      </c>
      <c r="E38" s="56">
        <f t="shared" ref="E38:AQ38" si="1">+E16-E27</f>
        <v>-4290.7861738818683</v>
      </c>
      <c r="F38" s="56">
        <f t="shared" si="1"/>
        <v>-721.01183108184159</v>
      </c>
      <c r="G38" s="56">
        <f t="shared" si="1"/>
        <v>-4028.2300751298426</v>
      </c>
      <c r="H38" s="56">
        <f t="shared" si="1"/>
        <v>-7663.0217056884339</v>
      </c>
      <c r="I38" s="56">
        <f t="shared" si="1"/>
        <v>-4291.2413790502542</v>
      </c>
      <c r="J38" s="56">
        <f t="shared" si="1"/>
        <v>-3272.3974615573488</v>
      </c>
      <c r="K38" s="56">
        <f t="shared" si="1"/>
        <v>2385.654726230001</v>
      </c>
      <c r="L38" s="56">
        <f t="shared" si="1"/>
        <v>-6538.9940419312115</v>
      </c>
      <c r="M38" s="56">
        <f t="shared" si="1"/>
        <v>-7886.0826483230194</v>
      </c>
      <c r="N38" s="56">
        <f t="shared" si="1"/>
        <v>3203.5027215776745</v>
      </c>
      <c r="O38" s="56">
        <f t="shared" si="1"/>
        <v>2129.4855464737047</v>
      </c>
      <c r="P38" s="56">
        <f t="shared" si="1"/>
        <v>-9518.3292211656772</v>
      </c>
      <c r="Q38" s="56">
        <f t="shared" si="1"/>
        <v>-2800.9502538756788</v>
      </c>
      <c r="R38" s="56">
        <f t="shared" si="1"/>
        <v>-5248.8702962004263</v>
      </c>
      <c r="S38" s="56">
        <f t="shared" si="1"/>
        <v>6527.940216631494</v>
      </c>
      <c r="T38" s="56">
        <f t="shared" si="1"/>
        <v>-24255.875923014482</v>
      </c>
      <c r="U38" s="56">
        <f t="shared" si="1"/>
        <v>-2785.9680897902408</v>
      </c>
      <c r="V38" s="56">
        <f t="shared" si="1"/>
        <v>-2684.8289975918315</v>
      </c>
      <c r="W38" s="56">
        <f t="shared" si="1"/>
        <v>12415.282936495383</v>
      </c>
      <c r="X38" s="56">
        <f t="shared" si="1"/>
        <v>-2071.9447454409537</v>
      </c>
      <c r="Y38" s="56">
        <f t="shared" si="1"/>
        <v>-2302.7636552844324</v>
      </c>
      <c r="Z38" s="56">
        <f t="shared" si="1"/>
        <v>-2109.8829007430795</v>
      </c>
      <c r="AA38" s="56">
        <f t="shared" si="1"/>
        <v>5454.0761823591456</v>
      </c>
      <c r="AB38" s="56">
        <f t="shared" si="1"/>
        <v>-3933.6374848133491</v>
      </c>
      <c r="AC38" s="56">
        <f t="shared" si="1"/>
        <v>-7569.4411603580565</v>
      </c>
      <c r="AD38" s="56">
        <f t="shared" si="1"/>
        <v>-9569.8479947735104</v>
      </c>
      <c r="AE38" s="56">
        <f t="shared" si="1"/>
        <v>6071.6749297840506</v>
      </c>
      <c r="AF38" s="56">
        <f t="shared" si="1"/>
        <v>-8056.237981975577</v>
      </c>
      <c r="AG38" s="56">
        <f t="shared" si="1"/>
        <v>2607.4237128464156</v>
      </c>
      <c r="AH38" s="56">
        <f t="shared" si="1"/>
        <v>-5855.1228758210118</v>
      </c>
      <c r="AI38" s="56">
        <f t="shared" si="1"/>
        <v>-619.81571996316779</v>
      </c>
      <c r="AJ38" s="56">
        <f t="shared" si="1"/>
        <v>-6544.1582265602647</v>
      </c>
      <c r="AK38" s="56">
        <f t="shared" si="1"/>
        <v>-7883.8707874485153</v>
      </c>
      <c r="AL38" s="56">
        <f t="shared" si="1"/>
        <v>-3934.312934358757</v>
      </c>
      <c r="AM38" s="56">
        <f t="shared" si="1"/>
        <v>22405.338816284879</v>
      </c>
      <c r="AN38" s="56">
        <f t="shared" si="1"/>
        <v>-2563.3586358361717</v>
      </c>
      <c r="AO38" s="56">
        <f t="shared" si="1"/>
        <v>-6424.0826239994549</v>
      </c>
      <c r="AP38" s="56">
        <f t="shared" si="1"/>
        <v>1473.6010503547604</v>
      </c>
      <c r="AQ38" s="56">
        <f t="shared" si="1"/>
        <v>827.61527213334921</v>
      </c>
    </row>
    <row r="39" spans="1:63" s="27" customFormat="1" x14ac:dyDescent="0.2">
      <c r="A39" s="51" t="s">
        <v>86</v>
      </c>
      <c r="B39" s="31" t="s">
        <v>92</v>
      </c>
      <c r="C39" s="40"/>
      <c r="D39" s="58">
        <f t="shared" si="0"/>
        <v>276.01932433004845</v>
      </c>
      <c r="E39" s="58">
        <f t="shared" ref="E39:AQ39" si="2">+E17-E28</f>
        <v>170.46975968183415</v>
      </c>
      <c r="F39" s="58">
        <f t="shared" si="2"/>
        <v>249.76366798971048</v>
      </c>
      <c r="G39" s="58">
        <f t="shared" si="2"/>
        <v>-695.31349016250988</v>
      </c>
      <c r="H39" s="58">
        <f t="shared" si="2"/>
        <v>-813.15510514705306</v>
      </c>
      <c r="I39" s="58">
        <f t="shared" si="2"/>
        <v>180.92134856929192</v>
      </c>
      <c r="J39" s="58">
        <f t="shared" si="2"/>
        <v>-33.949391871641637</v>
      </c>
      <c r="K39" s="58">
        <f t="shared" si="2"/>
        <v>1237.0399826258285</v>
      </c>
      <c r="L39" s="58">
        <f t="shared" si="2"/>
        <v>-17.143251809222647</v>
      </c>
      <c r="M39" s="58">
        <f t="shared" si="2"/>
        <v>-15.689723029647666</v>
      </c>
      <c r="N39" s="58">
        <f t="shared" si="2"/>
        <v>-4.05298722016596</v>
      </c>
      <c r="O39" s="58">
        <f t="shared" si="2"/>
        <v>33.979106100394347</v>
      </c>
      <c r="P39" s="58">
        <f t="shared" si="2"/>
        <v>-34.736813475044983</v>
      </c>
      <c r="Q39" s="58">
        <f t="shared" si="2"/>
        <v>-28.125939475646192</v>
      </c>
      <c r="R39" s="58">
        <f t="shared" si="2"/>
        <v>1.8503648927280665</v>
      </c>
      <c r="S39" s="58">
        <f t="shared" si="2"/>
        <v>57.505207729045651</v>
      </c>
      <c r="T39" s="58">
        <f t="shared" si="2"/>
        <v>2347.2209433113512</v>
      </c>
      <c r="U39" s="58">
        <f t="shared" si="2"/>
        <v>-3519.5581042845815</v>
      </c>
      <c r="V39" s="58">
        <f t="shared" si="2"/>
        <v>366.00888052160099</v>
      </c>
      <c r="W39" s="58">
        <f t="shared" si="2"/>
        <v>806.71824037662918</v>
      </c>
      <c r="X39" s="58">
        <f t="shared" si="2"/>
        <v>-32.265149627583014</v>
      </c>
      <c r="Y39" s="58">
        <f t="shared" si="2"/>
        <v>-510.94273249026173</v>
      </c>
      <c r="Z39" s="58">
        <f t="shared" si="2"/>
        <v>-147.55491386023823</v>
      </c>
      <c r="AA39" s="58">
        <f t="shared" si="2"/>
        <v>-67.148156114035373</v>
      </c>
      <c r="AB39" s="58">
        <f t="shared" si="2"/>
        <v>-3942.6454763387487</v>
      </c>
      <c r="AC39" s="58">
        <f t="shared" si="2"/>
        <v>-2223.2899500679137</v>
      </c>
      <c r="AD39" s="58">
        <f t="shared" si="2"/>
        <v>728.10856742550914</v>
      </c>
      <c r="AE39" s="58">
        <f t="shared" si="2"/>
        <v>4223.1317101603954</v>
      </c>
      <c r="AF39" s="58">
        <f t="shared" si="2"/>
        <v>-758.80324758149129</v>
      </c>
      <c r="AG39" s="58">
        <f t="shared" si="2"/>
        <v>1228.2802845174783</v>
      </c>
      <c r="AH39" s="58">
        <f t="shared" si="2"/>
        <v>-161.24564138015194</v>
      </c>
      <c r="AI39" s="58">
        <f t="shared" si="2"/>
        <v>206.81543695573055</v>
      </c>
      <c r="AJ39" s="58">
        <f t="shared" si="2"/>
        <v>375.14780683297249</v>
      </c>
      <c r="AK39" s="58">
        <f t="shared" si="2"/>
        <v>73.722866619089473</v>
      </c>
      <c r="AL39" s="58">
        <f t="shared" si="2"/>
        <v>-762.63955644571604</v>
      </c>
      <c r="AM39" s="58">
        <f t="shared" si="2"/>
        <v>0.11314831230720301</v>
      </c>
      <c r="AN39" s="58">
        <f t="shared" si="2"/>
        <v>1288.6078261774574</v>
      </c>
      <c r="AO39" s="58">
        <f t="shared" si="2"/>
        <v>-2958.8948517151866</v>
      </c>
      <c r="AP39" s="58">
        <f t="shared" si="2"/>
        <v>-442.96954373778215</v>
      </c>
      <c r="AQ39" s="58">
        <f t="shared" si="2"/>
        <v>0.38165904283096097</v>
      </c>
    </row>
    <row r="40" spans="1:63" x14ac:dyDescent="0.2">
      <c r="A40" s="50" t="s">
        <v>87</v>
      </c>
      <c r="B40" s="54" t="s">
        <v>94</v>
      </c>
      <c r="C40" s="31"/>
      <c r="D40" s="56">
        <f t="shared" si="0"/>
        <v>-0.94090537857664458</v>
      </c>
      <c r="E40" s="56">
        <f t="shared" ref="E40:AQ40" si="3">+E18-E29</f>
        <v>0.99999999999323563</v>
      </c>
      <c r="F40" s="56">
        <f t="shared" si="3"/>
        <v>0.99999999999090505</v>
      </c>
      <c r="G40" s="56">
        <f t="shared" si="3"/>
        <v>-1.0000000000218279</v>
      </c>
      <c r="H40" s="56">
        <f t="shared" si="3"/>
        <v>0.79594911845197203</v>
      </c>
      <c r="I40" s="56">
        <f t="shared" si="3"/>
        <v>0</v>
      </c>
      <c r="J40" s="56">
        <f t="shared" si="3"/>
        <v>0</v>
      </c>
      <c r="K40" s="56">
        <f t="shared" si="3"/>
        <v>-1.0000000000291038</v>
      </c>
      <c r="L40" s="56">
        <f t="shared" si="3"/>
        <v>1.0305255904368096</v>
      </c>
      <c r="M40" s="56">
        <f t="shared" si="3"/>
        <v>-0.99999999999818101</v>
      </c>
      <c r="N40" s="56">
        <f t="shared" si="3"/>
        <v>-2.1827872842550278E-11</v>
      </c>
      <c r="O40" s="56">
        <f t="shared" si="3"/>
        <v>0</v>
      </c>
      <c r="P40" s="56">
        <f t="shared" si="3"/>
        <v>0.99999999999818101</v>
      </c>
      <c r="Q40" s="56">
        <f t="shared" si="3"/>
        <v>7.9296569310827181E-12</v>
      </c>
      <c r="R40" s="56">
        <f t="shared" si="3"/>
        <v>-2.0008883439004421E-11</v>
      </c>
      <c r="S40" s="56">
        <f t="shared" si="3"/>
        <v>-0.99962851003510877</v>
      </c>
      <c r="T40" s="56">
        <f t="shared" si="3"/>
        <v>1.000000000007276</v>
      </c>
      <c r="U40" s="56">
        <f t="shared" si="3"/>
        <v>-2.999999999992724</v>
      </c>
      <c r="V40" s="56">
        <f t="shared" si="3"/>
        <v>2.9534214980776596</v>
      </c>
      <c r="W40" s="56">
        <f t="shared" si="3"/>
        <v>-0.49589996894792421</v>
      </c>
      <c r="X40" s="56">
        <f t="shared" si="3"/>
        <v>28.999594979376695</v>
      </c>
      <c r="Y40" s="56">
        <f t="shared" si="3"/>
        <v>51.999952259859128</v>
      </c>
      <c r="Z40" s="56">
        <f t="shared" si="3"/>
        <v>50.999804239600053</v>
      </c>
      <c r="AA40" s="56">
        <f t="shared" si="3"/>
        <v>-132.00001226422319</v>
      </c>
      <c r="AB40" s="56">
        <f t="shared" si="3"/>
        <v>664.03716326939025</v>
      </c>
      <c r="AC40" s="56">
        <f t="shared" si="3"/>
        <v>589.77527606536751</v>
      </c>
      <c r="AD40" s="56">
        <f t="shared" si="3"/>
        <v>-397.21149586203927</v>
      </c>
      <c r="AE40" s="56">
        <f t="shared" si="3"/>
        <v>-856.39107876426715</v>
      </c>
      <c r="AF40" s="56">
        <f t="shared" si="3"/>
        <v>-0.28497704907749721</v>
      </c>
      <c r="AG40" s="56">
        <f t="shared" si="3"/>
        <v>0.37738938013717416</v>
      </c>
      <c r="AH40" s="56">
        <f t="shared" si="3"/>
        <v>0.13780524843059538</v>
      </c>
      <c r="AI40" s="56">
        <f t="shared" si="3"/>
        <v>0.22193542355671525</v>
      </c>
      <c r="AJ40" s="56">
        <f t="shared" si="3"/>
        <v>4.6786541861365549E-4</v>
      </c>
      <c r="AK40" s="56">
        <f t="shared" si="3"/>
        <v>-0.38857896385889035</v>
      </c>
      <c r="AL40" s="56">
        <f t="shared" si="3"/>
        <v>8.6128722933317476</v>
      </c>
      <c r="AM40" s="56">
        <f t="shared" si="3"/>
        <v>8.2004638074577088</v>
      </c>
      <c r="AN40" s="56">
        <f t="shared" si="3"/>
        <v>394.99996667067353</v>
      </c>
      <c r="AO40" s="56">
        <f t="shared" si="3"/>
        <v>4.6062042383709922E-4</v>
      </c>
      <c r="AP40" s="56">
        <f t="shared" si="3"/>
        <v>-12.440540257757675</v>
      </c>
      <c r="AQ40" s="56">
        <f t="shared" si="3"/>
        <v>0.15736199813545682</v>
      </c>
    </row>
    <row r="41" spans="1:63" outlineLevel="1" x14ac:dyDescent="0.2">
      <c r="A41" s="51" t="s">
        <v>88</v>
      </c>
      <c r="B41" s="31" t="s">
        <v>95</v>
      </c>
      <c r="C41" s="16"/>
      <c r="D41" s="58">
        <f t="shared" si="0"/>
        <v>-1253.5831442760878</v>
      </c>
      <c r="E41" s="58">
        <f t="shared" ref="E41:AQ41" si="4">+E19-E30</f>
        <v>300</v>
      </c>
      <c r="F41" s="58">
        <f t="shared" si="4"/>
        <v>-2749.0000000000018</v>
      </c>
      <c r="G41" s="58">
        <f t="shared" si="4"/>
        <v>1590.999999999993</v>
      </c>
      <c r="H41" s="58">
        <f t="shared" si="4"/>
        <v>4652.1108042270371</v>
      </c>
      <c r="I41" s="58">
        <f t="shared" si="4"/>
        <v>869.00000000005366</v>
      </c>
      <c r="J41" s="58">
        <f t="shared" si="4"/>
        <v>-971.00000000000068</v>
      </c>
      <c r="K41" s="58">
        <f t="shared" si="4"/>
        <v>-6118.0000000000127</v>
      </c>
      <c r="L41" s="58">
        <f t="shared" si="4"/>
        <v>3272.1953256156849</v>
      </c>
      <c r="M41" s="58">
        <f t="shared" si="4"/>
        <v>3194.0000000000009</v>
      </c>
      <c r="N41" s="58">
        <f t="shared" si="4"/>
        <v>-4058.000000000005</v>
      </c>
      <c r="O41" s="58">
        <f t="shared" si="4"/>
        <v>-3328.0000000000045</v>
      </c>
      <c r="P41" s="58">
        <f t="shared" si="4"/>
        <v>5975.9999999999964</v>
      </c>
      <c r="Q41" s="58">
        <f t="shared" si="4"/>
        <v>55.000000000006366</v>
      </c>
      <c r="R41" s="58">
        <f t="shared" si="4"/>
        <v>1878.0000000000086</v>
      </c>
      <c r="S41" s="58">
        <f t="shared" si="4"/>
        <v>-9543.9997976787563</v>
      </c>
      <c r="T41" s="58">
        <f t="shared" si="4"/>
        <v>15512.286873804569</v>
      </c>
      <c r="U41" s="58">
        <f t="shared" si="4"/>
        <v>2472.4227125039506</v>
      </c>
      <c r="V41" s="58">
        <f t="shared" si="4"/>
        <v>-1333.1291198446015</v>
      </c>
      <c r="W41" s="58">
        <f t="shared" si="4"/>
        <v>-16096.47213818922</v>
      </c>
      <c r="X41" s="58">
        <f t="shared" si="4"/>
        <v>-2.5798300700702157</v>
      </c>
      <c r="Y41" s="58">
        <f t="shared" si="4"/>
        <v>18.948238533713265</v>
      </c>
      <c r="Z41" s="58">
        <f t="shared" si="4"/>
        <v>1000.43355836103</v>
      </c>
      <c r="AA41" s="58">
        <f t="shared" si="4"/>
        <v>-26.770352454869681</v>
      </c>
      <c r="AB41" s="58">
        <f t="shared" si="4"/>
        <v>-11.735913109093417</v>
      </c>
      <c r="AC41" s="58">
        <f t="shared" si="4"/>
        <v>-13.362955995535231</v>
      </c>
      <c r="AD41" s="58">
        <f t="shared" si="4"/>
        <v>-2408.4042701292328</v>
      </c>
      <c r="AE41" s="58">
        <f t="shared" si="4"/>
        <v>-12.345916216982005</v>
      </c>
      <c r="AF41" s="58">
        <f t="shared" si="4"/>
        <v>3858.4445719884379</v>
      </c>
      <c r="AG41" s="58">
        <f t="shared" si="4"/>
        <v>-4451.9946616262087</v>
      </c>
      <c r="AH41" s="58">
        <f t="shared" si="4"/>
        <v>-1591.0852812837466</v>
      </c>
      <c r="AI41" s="58">
        <f t="shared" si="4"/>
        <v>1230.5138757223212</v>
      </c>
      <c r="AJ41" s="58">
        <f t="shared" si="4"/>
        <v>355.31528981836988</v>
      </c>
      <c r="AK41" s="58">
        <f t="shared" si="4"/>
        <v>3720.452234483655</v>
      </c>
      <c r="AL41" s="58">
        <f t="shared" si="4"/>
        <v>-544.09408062765601</v>
      </c>
      <c r="AM41" s="58">
        <f t="shared" si="4"/>
        <v>-19394.705652317334</v>
      </c>
      <c r="AN41" s="58">
        <f t="shared" si="4"/>
        <v>-7297.128716960764</v>
      </c>
      <c r="AO41" s="58">
        <f t="shared" si="4"/>
        <v>-2468.6993899525805</v>
      </c>
      <c r="AP41" s="58">
        <f t="shared" si="4"/>
        <v>-11413.472519099778</v>
      </c>
      <c r="AQ41" s="58">
        <f t="shared" si="4"/>
        <v>692.8689608157074</v>
      </c>
    </row>
    <row r="42" spans="1:63" outlineLevel="1" x14ac:dyDescent="0.2">
      <c r="A42" s="50" t="s">
        <v>89</v>
      </c>
      <c r="B42" s="54" t="s">
        <v>96</v>
      </c>
      <c r="C42" s="16"/>
      <c r="D42" s="56">
        <f t="shared" si="0"/>
        <v>4.99999999974</v>
      </c>
      <c r="E42" s="56">
        <f t="shared" ref="E42:AQ42" si="5">+E20-E31</f>
        <v>3.9999999991929771</v>
      </c>
      <c r="F42" s="56">
        <f t="shared" si="5"/>
        <v>7.9999999967478086</v>
      </c>
      <c r="G42" s="56">
        <f t="shared" si="5"/>
        <v>5.9999996118292538</v>
      </c>
      <c r="H42" s="56">
        <f t="shared" si="5"/>
        <v>0.99999999966744424</v>
      </c>
      <c r="I42" s="56">
        <f t="shared" si="5"/>
        <v>1.0000000005568825</v>
      </c>
      <c r="J42" s="56">
        <f t="shared" si="5"/>
        <v>0.9999999988182442</v>
      </c>
      <c r="K42" s="56">
        <f t="shared" si="5"/>
        <v>0.99999999895124436</v>
      </c>
      <c r="L42" s="56">
        <f t="shared" si="5"/>
        <v>-1.6986412276764895E-13</v>
      </c>
      <c r="M42" s="56">
        <f t="shared" si="5"/>
        <v>-4.6407322429331543E-14</v>
      </c>
      <c r="N42" s="56">
        <f t="shared" si="5"/>
        <v>1.0000000000000142</v>
      </c>
      <c r="O42" s="56">
        <f t="shared" si="5"/>
        <v>-0.99999999999668532</v>
      </c>
      <c r="P42" s="56">
        <f t="shared" si="5"/>
        <v>7.9936057773011271E-14</v>
      </c>
      <c r="Q42" s="56">
        <f t="shared" si="5"/>
        <v>-0.99999999999997335</v>
      </c>
      <c r="R42" s="56">
        <f t="shared" si="5"/>
        <v>1.0000000000000338</v>
      </c>
      <c r="S42" s="56">
        <f t="shared" si="5"/>
        <v>-3.4461322684364859E-13</v>
      </c>
      <c r="T42" s="56">
        <f t="shared" si="5"/>
        <v>1.0000000000001421</v>
      </c>
      <c r="U42" s="56">
        <f t="shared" si="5"/>
        <v>1.9999999999995577</v>
      </c>
      <c r="V42" s="56">
        <f t="shared" si="5"/>
        <v>3.0000000000002149</v>
      </c>
      <c r="W42" s="56">
        <f t="shared" si="5"/>
        <v>-4.999999999999865</v>
      </c>
      <c r="X42" s="56">
        <f t="shared" si="5"/>
        <v>103.2902374115109</v>
      </c>
      <c r="Y42" s="56">
        <f t="shared" si="5"/>
        <v>6.0430622058527659</v>
      </c>
      <c r="Z42" s="56">
        <f t="shared" si="5"/>
        <v>874.26086446286831</v>
      </c>
      <c r="AA42" s="56">
        <f t="shared" si="5"/>
        <v>-4.0269160670322588</v>
      </c>
      <c r="AB42" s="56">
        <f t="shared" si="5"/>
        <v>-1675.7822161007216</v>
      </c>
      <c r="AC42" s="56">
        <f t="shared" si="5"/>
        <v>-649.80142734782862</v>
      </c>
      <c r="AD42" s="56">
        <f t="shared" si="5"/>
        <v>176.66746218913488</v>
      </c>
      <c r="AE42" s="56">
        <f t="shared" si="5"/>
        <v>-183.1361596265198</v>
      </c>
      <c r="AF42" s="56">
        <f t="shared" si="5"/>
        <v>-575.89959152538995</v>
      </c>
      <c r="AG42" s="56">
        <f t="shared" si="5"/>
        <v>-21.467423012114686</v>
      </c>
      <c r="AH42" s="56">
        <f t="shared" si="5"/>
        <v>184.66799999970988</v>
      </c>
      <c r="AI42" s="56">
        <f t="shared" si="5"/>
        <v>584.75033333043336</v>
      </c>
      <c r="AJ42" s="56">
        <f t="shared" si="5"/>
        <v>-100.00006823951298</v>
      </c>
      <c r="AK42" s="56">
        <f t="shared" si="5"/>
        <v>-72.599747110835764</v>
      </c>
      <c r="AL42" s="56">
        <f t="shared" si="5"/>
        <v>-213.36671446361731</v>
      </c>
      <c r="AM42" s="56">
        <f t="shared" si="5"/>
        <v>182.00047215861221</v>
      </c>
      <c r="AN42" s="56">
        <f t="shared" si="5"/>
        <v>149.37830447839357</v>
      </c>
      <c r="AO42" s="56">
        <f t="shared" si="5"/>
        <v>17.067342848010504</v>
      </c>
      <c r="AP42" s="56">
        <f t="shared" si="5"/>
        <v>115.13662515393312</v>
      </c>
      <c r="AQ42" s="56">
        <f t="shared" si="5"/>
        <v>24.41559834430204</v>
      </c>
    </row>
    <row r="43" spans="1:63" outlineLevel="1" x14ac:dyDescent="0.2">
      <c r="A43" s="52" t="s">
        <v>90</v>
      </c>
      <c r="B43" s="12" t="s">
        <v>115</v>
      </c>
      <c r="C43" s="13"/>
      <c r="D43" s="60">
        <f t="shared" si="0"/>
        <v>-2139.8273352449214</v>
      </c>
      <c r="E43" s="60">
        <f t="shared" ref="E43:AQ43" si="6">+E21-E32</f>
        <v>-3815.31641420085</v>
      </c>
      <c r="F43" s="60">
        <f t="shared" si="6"/>
        <v>-3211.2481630953935</v>
      </c>
      <c r="G43" s="60">
        <f t="shared" si="6"/>
        <v>-3127.5435656805512</v>
      </c>
      <c r="H43" s="60">
        <f t="shared" si="6"/>
        <v>-3822.2700574903301</v>
      </c>
      <c r="I43" s="60">
        <f t="shared" si="6"/>
        <v>-3240.3200304803549</v>
      </c>
      <c r="J43" s="60">
        <f t="shared" si="6"/>
        <v>-4276.3468534301719</v>
      </c>
      <c r="K43" s="60">
        <f t="shared" si="6"/>
        <v>-2495.3052911452605</v>
      </c>
      <c r="L43" s="60">
        <f t="shared" si="6"/>
        <v>-3282.9114425343123</v>
      </c>
      <c r="M43" s="60">
        <f t="shared" si="6"/>
        <v>-4708.7723713526639</v>
      </c>
      <c r="N43" s="60">
        <f t="shared" si="6"/>
        <v>-857.55026564251784</v>
      </c>
      <c r="O43" s="60">
        <f t="shared" si="6"/>
        <v>-1165.5353474258736</v>
      </c>
      <c r="P43" s="60">
        <f t="shared" si="6"/>
        <v>-3576.0660346407294</v>
      </c>
      <c r="Q43" s="60">
        <f t="shared" si="6"/>
        <v>-2775.0761933513095</v>
      </c>
      <c r="R43" s="60">
        <f t="shared" si="6"/>
        <v>-3368.0199313077082</v>
      </c>
      <c r="S43" s="60">
        <f t="shared" si="6"/>
        <v>-2959.5540018282518</v>
      </c>
      <c r="T43" s="60">
        <f t="shared" si="6"/>
        <v>-6394.3681058985567</v>
      </c>
      <c r="U43" s="60">
        <f t="shared" si="6"/>
        <v>-3834.1034815708663</v>
      </c>
      <c r="V43" s="60">
        <f t="shared" si="6"/>
        <v>-3645.9958154167543</v>
      </c>
      <c r="W43" s="60">
        <f t="shared" si="6"/>
        <v>-2879.9668612861533</v>
      </c>
      <c r="X43" s="60">
        <f t="shared" si="6"/>
        <v>-1974.4998927477172</v>
      </c>
      <c r="Y43" s="60">
        <f t="shared" si="6"/>
        <v>-2736.7151347752697</v>
      </c>
      <c r="Z43" s="60">
        <f t="shared" si="6"/>
        <v>-331.74358753981869</v>
      </c>
      <c r="AA43" s="60">
        <f t="shared" si="6"/>
        <v>5224.1307454589805</v>
      </c>
      <c r="AB43" s="60">
        <f t="shared" si="6"/>
        <v>-8899.763927092521</v>
      </c>
      <c r="AC43" s="60">
        <f t="shared" si="6"/>
        <v>-9866.1202177039668</v>
      </c>
      <c r="AD43" s="60">
        <f t="shared" si="6"/>
        <v>-11470.687731150138</v>
      </c>
      <c r="AE43" s="60">
        <f t="shared" si="6"/>
        <v>9242.9334853366781</v>
      </c>
      <c r="AF43" s="60">
        <f t="shared" si="6"/>
        <v>-5532.7812261430954</v>
      </c>
      <c r="AG43" s="60">
        <f t="shared" si="6"/>
        <v>-637.3806978942921</v>
      </c>
      <c r="AH43" s="60">
        <f t="shared" si="6"/>
        <v>-7422.6479932367702</v>
      </c>
      <c r="AI43" s="60">
        <f t="shared" si="6"/>
        <v>1402.4858614688737</v>
      </c>
      <c r="AJ43" s="60">
        <f t="shared" si="6"/>
        <v>-5913.6947302830167</v>
      </c>
      <c r="AK43" s="60">
        <f t="shared" si="6"/>
        <v>-4162.6840124204655</v>
      </c>
      <c r="AL43" s="60">
        <f t="shared" si="6"/>
        <v>-5445.8004136024147</v>
      </c>
      <c r="AM43" s="60">
        <f t="shared" si="6"/>
        <v>3200.9472482459241</v>
      </c>
      <c r="AN43" s="60">
        <f t="shared" si="6"/>
        <v>-8027.5012554704108</v>
      </c>
      <c r="AO43" s="60">
        <f t="shared" si="6"/>
        <v>-11834.609062198786</v>
      </c>
      <c r="AP43" s="60">
        <f t="shared" si="6"/>
        <v>-10280.144927586625</v>
      </c>
      <c r="AQ43" s="60">
        <f t="shared" si="6"/>
        <v>1545.4388523343259</v>
      </c>
    </row>
    <row r="44" spans="1:63" outlineLevel="1" x14ac:dyDescent="0.2">
      <c r="A44" s="53" t="s">
        <v>91</v>
      </c>
      <c r="B44" s="14" t="s">
        <v>97</v>
      </c>
      <c r="C44" s="17"/>
      <c r="D44" s="62">
        <f t="shared" si="0"/>
        <v>2139.8273352449214</v>
      </c>
      <c r="E44" s="62">
        <f t="shared" ref="E44:AQ44" si="7">+E22-E33</f>
        <v>3815.31641420085</v>
      </c>
      <c r="F44" s="62">
        <f t="shared" si="7"/>
        <v>3211.2481630953935</v>
      </c>
      <c r="G44" s="62">
        <f t="shared" si="7"/>
        <v>3127.5435656805512</v>
      </c>
      <c r="H44" s="62">
        <f t="shared" si="7"/>
        <v>3822.2700574903301</v>
      </c>
      <c r="I44" s="62">
        <f t="shared" si="7"/>
        <v>3240.3200304803549</v>
      </c>
      <c r="J44" s="62">
        <f t="shared" si="7"/>
        <v>4276.3468534301719</v>
      </c>
      <c r="K44" s="62">
        <f t="shared" si="7"/>
        <v>2495.3052911452605</v>
      </c>
      <c r="L44" s="62">
        <f t="shared" si="7"/>
        <v>3282.9114425343123</v>
      </c>
      <c r="M44" s="62">
        <f t="shared" si="7"/>
        <v>4708.7723713526639</v>
      </c>
      <c r="N44" s="62">
        <f t="shared" si="7"/>
        <v>857.55026564251784</v>
      </c>
      <c r="O44" s="62">
        <f t="shared" si="7"/>
        <v>1165.5353474258736</v>
      </c>
      <c r="P44" s="62">
        <f t="shared" si="7"/>
        <v>3576.0660346407294</v>
      </c>
      <c r="Q44" s="62">
        <f t="shared" si="7"/>
        <v>2775.0761933513095</v>
      </c>
      <c r="R44" s="62">
        <f t="shared" si="7"/>
        <v>3368.0199313077082</v>
      </c>
      <c r="S44" s="62">
        <f t="shared" si="7"/>
        <v>2959.5540018282518</v>
      </c>
      <c r="T44" s="62">
        <f t="shared" si="7"/>
        <v>6394.3681058985567</v>
      </c>
      <c r="U44" s="62">
        <f t="shared" si="7"/>
        <v>3834.1034815708663</v>
      </c>
      <c r="V44" s="62">
        <f t="shared" si="7"/>
        <v>3645.9958154167543</v>
      </c>
      <c r="W44" s="62">
        <f t="shared" si="7"/>
        <v>2879.9668612861533</v>
      </c>
      <c r="X44" s="62">
        <f t="shared" si="7"/>
        <v>1974.4998927477172</v>
      </c>
      <c r="Y44" s="62">
        <f t="shared" si="7"/>
        <v>2736.7151347752697</v>
      </c>
      <c r="Z44" s="62">
        <f t="shared" si="7"/>
        <v>331.74358753981869</v>
      </c>
      <c r="AA44" s="62">
        <f t="shared" si="7"/>
        <v>-5224.1307454589805</v>
      </c>
      <c r="AB44" s="62">
        <f t="shared" si="7"/>
        <v>8899.763927092521</v>
      </c>
      <c r="AC44" s="62">
        <f t="shared" si="7"/>
        <v>9866.1202177039668</v>
      </c>
      <c r="AD44" s="62">
        <f t="shared" si="7"/>
        <v>11470.687731150138</v>
      </c>
      <c r="AE44" s="62">
        <f t="shared" si="7"/>
        <v>-9242.9334853366781</v>
      </c>
      <c r="AF44" s="62">
        <f t="shared" si="7"/>
        <v>5532.7812261430954</v>
      </c>
      <c r="AG44" s="62">
        <f t="shared" si="7"/>
        <v>637.3806978942921</v>
      </c>
      <c r="AH44" s="62">
        <f t="shared" si="7"/>
        <v>7422.6479932367702</v>
      </c>
      <c r="AI44" s="62">
        <f t="shared" si="7"/>
        <v>-1402.4858614688737</v>
      </c>
      <c r="AJ44" s="62">
        <f t="shared" si="7"/>
        <v>5913.6947302830167</v>
      </c>
      <c r="AK44" s="62">
        <f t="shared" si="7"/>
        <v>4162.6840124204655</v>
      </c>
      <c r="AL44" s="62">
        <f t="shared" si="7"/>
        <v>5445.8004136024147</v>
      </c>
      <c r="AM44" s="62">
        <f t="shared" si="7"/>
        <v>-3200.9472482459241</v>
      </c>
      <c r="AN44" s="62">
        <f t="shared" si="7"/>
        <v>8027.5012554704108</v>
      </c>
      <c r="AO44" s="62">
        <f t="shared" si="7"/>
        <v>11834.609062198786</v>
      </c>
      <c r="AP44" s="62">
        <f t="shared" si="7"/>
        <v>10280.144927586625</v>
      </c>
      <c r="AQ44" s="62">
        <f t="shared" si="7"/>
        <v>-1545.4388523343259</v>
      </c>
    </row>
    <row r="45" spans="1:63" outlineLevel="1" x14ac:dyDescent="0.2">
      <c r="A45" s="38"/>
      <c r="B45" s="39"/>
      <c r="C45" s="19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9"/>
      <c r="O45" s="69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</row>
    <row r="46" spans="1:63" ht="13.5" thickBot="1" x14ac:dyDescent="0.25">
      <c r="A46" s="41"/>
      <c r="B46" s="41"/>
      <c r="C46" s="89"/>
      <c r="D46" s="89"/>
      <c r="E46" s="89"/>
      <c r="F46" s="89"/>
      <c r="G46" s="89"/>
      <c r="H46" s="89"/>
      <c r="I46" s="89"/>
      <c r="J46" s="89"/>
      <c r="K46" s="89"/>
      <c r="L46" s="90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</row>
    <row r="47" spans="1:63" ht="25.5" x14ac:dyDescent="0.25">
      <c r="A47" s="20"/>
      <c r="B47" s="21"/>
      <c r="C47" s="21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</row>
    <row r="48" spans="1:63" ht="14.25" x14ac:dyDescent="0.25">
      <c r="A48" s="5"/>
      <c r="B48" s="5"/>
      <c r="C48" s="5"/>
      <c r="D48" s="23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</row>
    <row r="49" spans="1:63" ht="14.25" x14ac:dyDescent="0.25">
      <c r="A49" s="5"/>
      <c r="B49" s="5"/>
      <c r="C49" s="5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</row>
    <row r="50" spans="1:63" ht="14.25" x14ac:dyDescent="0.25">
      <c r="A50" s="24" t="s">
        <v>98</v>
      </c>
      <c r="B50" s="24"/>
      <c r="C50" s="24"/>
      <c r="D50" s="2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</row>
    <row r="51" spans="1:63" ht="14.25" x14ac:dyDescent="0.25">
      <c r="A51" s="126" t="s">
        <v>99</v>
      </c>
      <c r="B51" s="28"/>
      <c r="C51" s="28"/>
      <c r="D51" s="2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</row>
    <row r="52" spans="1:63" ht="14.25" x14ac:dyDescent="0.25">
      <c r="A52" s="127" t="s">
        <v>4</v>
      </c>
      <c r="B52" s="28"/>
      <c r="C52" s="28"/>
      <c r="D52" s="2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</row>
    <row r="53" spans="1:63" ht="14.25" x14ac:dyDescent="0.25">
      <c r="A53" s="127" t="s">
        <v>100</v>
      </c>
      <c r="B53" s="28"/>
      <c r="C53" s="28"/>
      <c r="D53" s="2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</row>
    <row r="54" spans="1:63" ht="14.25" x14ac:dyDescent="0.25">
      <c r="A54" s="127" t="s">
        <v>101</v>
      </c>
      <c r="B54" s="28"/>
      <c r="C54" s="28"/>
      <c r="D54" s="2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</row>
    <row r="55" spans="1:63" ht="14.25" x14ac:dyDescent="0.25">
      <c r="A55" s="26" t="s">
        <v>127</v>
      </c>
      <c r="B55" s="26"/>
      <c r="C55" s="26"/>
      <c r="D55" s="44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</row>
    <row r="56" spans="1:63" ht="14.25" x14ac:dyDescent="0.25">
      <c r="A56" s="5"/>
      <c r="B56" s="5"/>
      <c r="C56" s="5"/>
      <c r="D56" s="5"/>
      <c r="E56" s="25"/>
      <c r="F56" s="2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</row>
    <row r="57" spans="1:63" ht="14.25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</row>
    <row r="58" spans="1:63" ht="14.25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</row>
    <row r="59" spans="1:63" ht="14.25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</row>
    <row r="60" spans="1:63" ht="14.25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</row>
    <row r="61" spans="1:63" ht="14.25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</row>
    <row r="62" spans="1:63" ht="14.25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</row>
    <row r="63" spans="1:63" ht="14.25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</row>
    <row r="64" spans="1:63" ht="14.25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</row>
    <row r="65" spans="1:63" ht="14.25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</row>
    <row r="66" spans="1:63" ht="14.25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</row>
    <row r="67" spans="1:63" ht="14.25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</row>
    <row r="68" spans="1:63" ht="14.25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</row>
    <row r="69" spans="1:63" ht="14.25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</row>
    <row r="70" spans="1:63" ht="14.25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</row>
    <row r="71" spans="1:63" ht="14.25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</row>
    <row r="72" spans="1:63" ht="14.25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</row>
    <row r="73" spans="1:63" ht="14.25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</row>
    <row r="74" spans="1:63" ht="14.25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</row>
    <row r="75" spans="1:63" ht="14.25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</row>
    <row r="76" spans="1:63" ht="14.25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</row>
    <row r="77" spans="1:63" ht="14.25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</row>
    <row r="78" spans="1:63" ht="14.25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</row>
    <row r="79" spans="1:63" ht="14.25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</row>
  </sheetData>
  <mergeCells count="22">
    <mergeCell ref="P11:S11"/>
    <mergeCell ref="AN11:AQ11"/>
    <mergeCell ref="A11:A12"/>
    <mergeCell ref="B11:B12"/>
    <mergeCell ref="A4:L5"/>
    <mergeCell ref="A6:L6"/>
    <mergeCell ref="A7:L7"/>
    <mergeCell ref="A8:L8"/>
    <mergeCell ref="A9:L9"/>
    <mergeCell ref="T11:W11"/>
    <mergeCell ref="X11:AA11"/>
    <mergeCell ref="AB11:AE11"/>
    <mergeCell ref="AF11:AI11"/>
    <mergeCell ref="AJ11:AM11"/>
    <mergeCell ref="A36:B36"/>
    <mergeCell ref="N36:O36"/>
    <mergeCell ref="D11:G11"/>
    <mergeCell ref="H11:K11"/>
    <mergeCell ref="L11:O11"/>
    <mergeCell ref="A14:B14"/>
    <mergeCell ref="A25:B25"/>
    <mergeCell ref="N25:O25"/>
  </mergeCells>
  <hyperlinks>
    <hyperlink ref="J2" location="Índice!A1" display="Índice" xr:uid="{E37B77C1-86D0-4CF8-8187-AC228A790709}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5E35B-1AB5-49F4-9463-656CF27465A5}">
  <sheetPr codeName="Hoja1"/>
  <dimension ref="A1:AX128"/>
  <sheetViews>
    <sheetView workbookViewId="0"/>
  </sheetViews>
  <sheetFormatPr baseColWidth="10" defaultRowHeight="15" x14ac:dyDescent="0.25"/>
  <sheetData>
    <row r="1" spans="1:50" x14ac:dyDescent="0.25">
      <c r="A1" t="s">
        <v>132</v>
      </c>
    </row>
    <row r="2" spans="1:50" x14ac:dyDescent="0.25">
      <c r="A2" t="s">
        <v>130</v>
      </c>
    </row>
    <row r="3" spans="1:50" x14ac:dyDescent="0.25">
      <c r="A3" t="s">
        <v>131</v>
      </c>
    </row>
    <row r="5" spans="1:50" x14ac:dyDescent="0.25">
      <c r="C5" s="29" t="s">
        <v>5</v>
      </c>
      <c r="D5" s="29" t="s">
        <v>6</v>
      </c>
      <c r="E5" s="29" t="s">
        <v>7</v>
      </c>
      <c r="F5" s="29" t="s">
        <v>8</v>
      </c>
      <c r="G5" s="29" t="s">
        <v>9</v>
      </c>
      <c r="H5" s="29" t="s">
        <v>10</v>
      </c>
      <c r="I5" s="29" t="s">
        <v>11</v>
      </c>
      <c r="J5" s="29" t="s">
        <v>12</v>
      </c>
      <c r="K5" s="29" t="s">
        <v>13</v>
      </c>
      <c r="L5" s="29" t="s">
        <v>14</v>
      </c>
      <c r="M5" s="29" t="s">
        <v>15</v>
      </c>
      <c r="N5" s="29" t="s">
        <v>16</v>
      </c>
      <c r="O5" s="29" t="s">
        <v>17</v>
      </c>
      <c r="P5" s="29" t="s">
        <v>18</v>
      </c>
      <c r="Q5" s="29" t="s">
        <v>19</v>
      </c>
      <c r="R5" s="29" t="s">
        <v>20</v>
      </c>
      <c r="S5" s="29" t="s">
        <v>21</v>
      </c>
      <c r="T5" s="29" t="s">
        <v>22</v>
      </c>
      <c r="U5" s="29" t="s">
        <v>23</v>
      </c>
      <c r="V5" s="29" t="s">
        <v>24</v>
      </c>
      <c r="W5" s="29" t="s">
        <v>25</v>
      </c>
      <c r="X5" s="29" t="s">
        <v>26</v>
      </c>
      <c r="Y5" s="29" t="s">
        <v>27</v>
      </c>
      <c r="Z5" s="29" t="s">
        <v>28</v>
      </c>
      <c r="AA5" s="29" t="s">
        <v>29</v>
      </c>
      <c r="AB5" s="29" t="s">
        <v>30</v>
      </c>
      <c r="AC5" s="29" t="s">
        <v>31</v>
      </c>
      <c r="AD5" s="29" t="s">
        <v>32</v>
      </c>
      <c r="AE5" s="29" t="s">
        <v>74</v>
      </c>
      <c r="AF5" s="29" t="s">
        <v>75</v>
      </c>
      <c r="AG5" s="29" t="s">
        <v>76</v>
      </c>
      <c r="AH5" s="29" t="s">
        <v>77</v>
      </c>
      <c r="AI5" s="29" t="s">
        <v>78</v>
      </c>
      <c r="AJ5" s="29" t="s">
        <v>79</v>
      </c>
      <c r="AK5" s="29" t="s">
        <v>80</v>
      </c>
      <c r="AL5" s="29" t="s">
        <v>81</v>
      </c>
      <c r="AM5" s="29" t="s">
        <v>105</v>
      </c>
      <c r="AN5" s="29" t="s">
        <v>106</v>
      </c>
      <c r="AO5" s="29" t="s">
        <v>107</v>
      </c>
      <c r="AP5" s="29" t="s">
        <v>108</v>
      </c>
      <c r="AQ5" s="29" t="s">
        <v>109</v>
      </c>
      <c r="AR5" s="29" t="s">
        <v>116</v>
      </c>
      <c r="AS5" s="29" t="s">
        <v>117</v>
      </c>
      <c r="AT5" s="29" t="s">
        <v>118</v>
      </c>
      <c r="AU5" s="29" t="s">
        <v>121</v>
      </c>
      <c r="AV5" s="29" t="s">
        <v>122</v>
      </c>
      <c r="AW5" s="29" t="s">
        <v>123</v>
      </c>
      <c r="AX5" s="29" t="s">
        <v>124</v>
      </c>
    </row>
    <row r="6" spans="1:50" x14ac:dyDescent="0.25">
      <c r="A6" t="s">
        <v>0</v>
      </c>
      <c r="B6" t="s">
        <v>33</v>
      </c>
      <c r="C6">
        <v>2551</v>
      </c>
      <c r="D6">
        <v>-9045</v>
      </c>
      <c r="E6">
        <v>1098</v>
      </c>
      <c r="F6">
        <v>2403</v>
      </c>
      <c r="G6">
        <v>1453</v>
      </c>
      <c r="H6">
        <v>-4265</v>
      </c>
      <c r="I6">
        <v>-5537</v>
      </c>
      <c r="J6">
        <v>853</v>
      </c>
      <c r="K6">
        <v>1463</v>
      </c>
      <c r="L6">
        <v>-46</v>
      </c>
      <c r="M6">
        <v>-2063</v>
      </c>
      <c r="N6">
        <v>-430</v>
      </c>
      <c r="O6">
        <v>7208</v>
      </c>
      <c r="P6">
        <v>-6113</v>
      </c>
      <c r="Q6">
        <v>1877</v>
      </c>
      <c r="R6">
        <v>-8043</v>
      </c>
      <c r="S6">
        <v>20774</v>
      </c>
      <c r="T6">
        <v>-7860</v>
      </c>
      <c r="U6">
        <v>15509</v>
      </c>
      <c r="V6">
        <v>-23497</v>
      </c>
      <c r="W6">
        <v>-6757</v>
      </c>
      <c r="X6">
        <v>-3396</v>
      </c>
      <c r="Y6">
        <v>-6214</v>
      </c>
      <c r="Z6">
        <v>12507</v>
      </c>
      <c r="AA6">
        <v>-707</v>
      </c>
      <c r="AB6">
        <v>197</v>
      </c>
      <c r="AC6">
        <v>2068</v>
      </c>
      <c r="AD6">
        <v>-1841</v>
      </c>
      <c r="AE6">
        <v>10933</v>
      </c>
      <c r="AF6">
        <v>2821</v>
      </c>
      <c r="AG6">
        <v>21665</v>
      </c>
      <c r="AH6">
        <v>-15704</v>
      </c>
      <c r="AI6">
        <v>8150</v>
      </c>
      <c r="AJ6">
        <v>-6249</v>
      </c>
      <c r="AK6">
        <v>-2336</v>
      </c>
      <c r="AL6">
        <v>6446</v>
      </c>
      <c r="AM6">
        <v>-48183</v>
      </c>
      <c r="AN6">
        <v>-10401</v>
      </c>
      <c r="AO6">
        <v>-16714</v>
      </c>
      <c r="AP6">
        <v>73007</v>
      </c>
      <c r="AQ6">
        <v>1218</v>
      </c>
      <c r="AR6">
        <v>-2938</v>
      </c>
      <c r="AS6">
        <v>-2569</v>
      </c>
      <c r="AT6">
        <v>13500</v>
      </c>
      <c r="AU6">
        <v>8944</v>
      </c>
      <c r="AV6">
        <v>6913</v>
      </c>
      <c r="AW6">
        <v>7052</v>
      </c>
      <c r="AX6">
        <v>2342</v>
      </c>
    </row>
    <row r="7" spans="1:50" x14ac:dyDescent="0.25">
      <c r="B7" t="s">
        <v>34</v>
      </c>
      <c r="C7">
        <v>-18866</v>
      </c>
      <c r="D7">
        <v>-9687</v>
      </c>
      <c r="E7">
        <v>-16770</v>
      </c>
      <c r="F7">
        <v>5649</v>
      </c>
      <c r="G7">
        <v>-15729</v>
      </c>
      <c r="H7">
        <v>-10113</v>
      </c>
      <c r="I7">
        <v>-15716</v>
      </c>
      <c r="J7">
        <v>5709</v>
      </c>
      <c r="K7">
        <v>-14209</v>
      </c>
      <c r="L7">
        <v>-20673</v>
      </c>
      <c r="M7">
        <v>-7046</v>
      </c>
      <c r="N7">
        <v>20642</v>
      </c>
      <c r="O7">
        <v>-27427</v>
      </c>
      <c r="P7">
        <v>-18576</v>
      </c>
      <c r="Q7">
        <v>-12084</v>
      </c>
      <c r="R7">
        <v>30109</v>
      </c>
      <c r="S7">
        <v>-44254</v>
      </c>
      <c r="T7">
        <v>-10175</v>
      </c>
      <c r="U7">
        <v>-20005</v>
      </c>
      <c r="V7">
        <v>47694</v>
      </c>
      <c r="W7">
        <v>-21453</v>
      </c>
      <c r="X7">
        <v>-18694</v>
      </c>
      <c r="Y7">
        <v>-3923</v>
      </c>
      <c r="Z7">
        <v>15768</v>
      </c>
      <c r="AA7">
        <v>-31106</v>
      </c>
      <c r="AB7">
        <v>-10047</v>
      </c>
      <c r="AC7">
        <v>-5922</v>
      </c>
      <c r="AD7">
        <v>31081</v>
      </c>
      <c r="AE7">
        <v>-16180</v>
      </c>
      <c r="AF7">
        <v>2029</v>
      </c>
      <c r="AG7">
        <v>-22576</v>
      </c>
      <c r="AH7">
        <v>59343</v>
      </c>
      <c r="AI7">
        <v>-29527</v>
      </c>
      <c r="AJ7">
        <v>1028</v>
      </c>
      <c r="AK7">
        <v>-25512</v>
      </c>
      <c r="AL7">
        <v>34505</v>
      </c>
      <c r="AM7">
        <v>14435</v>
      </c>
      <c r="AN7">
        <v>-9624</v>
      </c>
      <c r="AO7">
        <v>10811</v>
      </c>
      <c r="AP7">
        <v>-22752</v>
      </c>
      <c r="AQ7">
        <v>-20006</v>
      </c>
      <c r="AR7">
        <v>-7471</v>
      </c>
      <c r="AS7">
        <v>9659</v>
      </c>
      <c r="AT7">
        <v>54530</v>
      </c>
      <c r="AU7">
        <v>-35612</v>
      </c>
      <c r="AV7">
        <v>-15017</v>
      </c>
      <c r="AW7">
        <v>717</v>
      </c>
      <c r="AX7">
        <v>60924</v>
      </c>
    </row>
    <row r="8" spans="1:50" x14ac:dyDescent="0.25">
      <c r="B8" t="s">
        <v>35</v>
      </c>
    </row>
    <row r="9" spans="1:50" x14ac:dyDescent="0.25">
      <c r="B9" t="s">
        <v>36</v>
      </c>
      <c r="C9">
        <v>-1006</v>
      </c>
      <c r="D9">
        <v>-228</v>
      </c>
      <c r="E9">
        <v>-265</v>
      </c>
      <c r="F9">
        <v>-297</v>
      </c>
      <c r="G9">
        <v>-1207</v>
      </c>
      <c r="H9">
        <v>-154</v>
      </c>
      <c r="I9">
        <v>-127</v>
      </c>
      <c r="J9">
        <v>-21</v>
      </c>
      <c r="K9">
        <v>932</v>
      </c>
      <c r="L9">
        <v>-598</v>
      </c>
      <c r="M9">
        <v>-603</v>
      </c>
      <c r="N9">
        <v>-928</v>
      </c>
      <c r="O9">
        <v>-1316</v>
      </c>
      <c r="P9">
        <v>-438</v>
      </c>
      <c r="Q9">
        <v>-382</v>
      </c>
      <c r="R9">
        <v>-483</v>
      </c>
      <c r="S9">
        <v>-1153</v>
      </c>
      <c r="T9">
        <v>145</v>
      </c>
      <c r="U9">
        <v>258</v>
      </c>
      <c r="V9">
        <v>347</v>
      </c>
      <c r="W9">
        <v>-1575</v>
      </c>
      <c r="X9">
        <v>418</v>
      </c>
      <c r="Y9">
        <v>437</v>
      </c>
      <c r="Z9">
        <v>495</v>
      </c>
      <c r="AA9">
        <v>-6379</v>
      </c>
      <c r="AB9">
        <v>543</v>
      </c>
      <c r="AC9">
        <v>355</v>
      </c>
      <c r="AD9">
        <v>406</v>
      </c>
      <c r="AE9">
        <v>-6307</v>
      </c>
      <c r="AF9">
        <v>940</v>
      </c>
      <c r="AG9">
        <v>487</v>
      </c>
      <c r="AH9">
        <v>0</v>
      </c>
      <c r="AI9">
        <v>-290</v>
      </c>
      <c r="AJ9">
        <v>413</v>
      </c>
      <c r="AK9">
        <v>579</v>
      </c>
      <c r="AL9">
        <v>-1301</v>
      </c>
      <c r="AM9">
        <v>-1763</v>
      </c>
      <c r="AN9">
        <v>-311</v>
      </c>
      <c r="AO9">
        <v>-521</v>
      </c>
      <c r="AP9">
        <v>-366</v>
      </c>
      <c r="AQ9">
        <v>-9140</v>
      </c>
      <c r="AR9">
        <v>159</v>
      </c>
      <c r="AS9">
        <v>317</v>
      </c>
      <c r="AT9">
        <v>324</v>
      </c>
      <c r="AU9">
        <v>-9371</v>
      </c>
      <c r="AV9">
        <v>352</v>
      </c>
      <c r="AW9">
        <v>449</v>
      </c>
      <c r="AX9">
        <v>3114</v>
      </c>
    </row>
    <row r="10" spans="1:50" x14ac:dyDescent="0.25">
      <c r="B10" t="s">
        <v>37</v>
      </c>
    </row>
    <row r="11" spans="1:50" x14ac:dyDescent="0.25">
      <c r="B11" t="s">
        <v>38</v>
      </c>
      <c r="C11">
        <v>2128</v>
      </c>
      <c r="D11">
        <v>-2143</v>
      </c>
      <c r="E11">
        <v>2017</v>
      </c>
      <c r="F11">
        <v>3150</v>
      </c>
      <c r="G11">
        <v>1793</v>
      </c>
      <c r="H11">
        <v>-780</v>
      </c>
      <c r="I11">
        <v>1860</v>
      </c>
      <c r="J11">
        <v>2080</v>
      </c>
      <c r="K11">
        <v>-1369</v>
      </c>
      <c r="L11">
        <v>2637</v>
      </c>
      <c r="M11">
        <v>2667</v>
      </c>
      <c r="N11">
        <v>2100</v>
      </c>
      <c r="O11">
        <v>-997</v>
      </c>
      <c r="P11">
        <v>2191</v>
      </c>
      <c r="Q11">
        <v>2758</v>
      </c>
      <c r="R11">
        <v>3270</v>
      </c>
      <c r="S11">
        <v>97</v>
      </c>
      <c r="T11">
        <v>2752</v>
      </c>
      <c r="U11">
        <v>3564</v>
      </c>
      <c r="V11">
        <v>2512</v>
      </c>
      <c r="W11">
        <v>-994</v>
      </c>
      <c r="X11">
        <v>1968</v>
      </c>
      <c r="Y11">
        <v>2885</v>
      </c>
      <c r="Z11">
        <v>3102</v>
      </c>
      <c r="AA11">
        <v>-1455</v>
      </c>
      <c r="AB11">
        <v>291</v>
      </c>
      <c r="AC11">
        <v>4057</v>
      </c>
      <c r="AD11">
        <v>5018</v>
      </c>
      <c r="AE11">
        <v>116</v>
      </c>
      <c r="AF11">
        <v>2864</v>
      </c>
      <c r="AG11">
        <v>5134</v>
      </c>
      <c r="AH11">
        <v>3271</v>
      </c>
      <c r="AI11">
        <v>2417</v>
      </c>
      <c r="AJ11">
        <v>1459</v>
      </c>
      <c r="AK11">
        <v>1787</v>
      </c>
      <c r="AL11">
        <v>-1824</v>
      </c>
      <c r="AM11">
        <v>744</v>
      </c>
      <c r="AN11">
        <v>-891</v>
      </c>
      <c r="AO11">
        <v>1851</v>
      </c>
      <c r="AP11">
        <v>480</v>
      </c>
      <c r="AQ11">
        <v>-18</v>
      </c>
      <c r="AR11">
        <v>6</v>
      </c>
      <c r="AS11">
        <v>1543</v>
      </c>
      <c r="AT11">
        <v>-1905</v>
      </c>
      <c r="AU11">
        <v>2567</v>
      </c>
      <c r="AV11">
        <v>-3493</v>
      </c>
      <c r="AW11">
        <v>1489</v>
      </c>
      <c r="AX11">
        <v>1440</v>
      </c>
    </row>
    <row r="12" spans="1:50" x14ac:dyDescent="0.25">
      <c r="B12" t="s">
        <v>39</v>
      </c>
    </row>
    <row r="13" spans="1:50" x14ac:dyDescent="0.25">
      <c r="B13" t="s">
        <v>40</v>
      </c>
    </row>
    <row r="14" spans="1:50" x14ac:dyDescent="0.25">
      <c r="B14" t="s">
        <v>41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0</v>
      </c>
      <c r="AK14">
        <v>0</v>
      </c>
      <c r="AL14">
        <v>0</v>
      </c>
      <c r="AM14">
        <v>0</v>
      </c>
      <c r="AN14">
        <v>0</v>
      </c>
      <c r="AO14">
        <v>0</v>
      </c>
      <c r="AP14">
        <v>0</v>
      </c>
      <c r="AQ14">
        <v>0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0</v>
      </c>
    </row>
    <row r="15" spans="1:50" x14ac:dyDescent="0.25">
      <c r="B15" t="s">
        <v>42</v>
      </c>
    </row>
    <row r="16" spans="1:50" x14ac:dyDescent="0.25">
      <c r="B16" t="s">
        <v>43</v>
      </c>
    </row>
    <row r="17" spans="2:50" x14ac:dyDescent="0.25">
      <c r="B17" t="s">
        <v>44</v>
      </c>
      <c r="C17">
        <v>-132</v>
      </c>
      <c r="D17">
        <v>-313</v>
      </c>
      <c r="E17">
        <v>-176</v>
      </c>
      <c r="F17">
        <v>-96</v>
      </c>
      <c r="G17">
        <v>-136</v>
      </c>
      <c r="H17">
        <v>-448</v>
      </c>
      <c r="I17">
        <v>-123</v>
      </c>
      <c r="J17">
        <v>-211</v>
      </c>
      <c r="K17">
        <v>-234</v>
      </c>
      <c r="L17">
        <v>-1</v>
      </c>
      <c r="M17">
        <v>-37</v>
      </c>
      <c r="N17">
        <v>39</v>
      </c>
      <c r="O17">
        <v>71</v>
      </c>
      <c r="P17">
        <v>-1</v>
      </c>
      <c r="Q17">
        <v>84</v>
      </c>
      <c r="R17">
        <v>128</v>
      </c>
      <c r="S17">
        <v>66</v>
      </c>
      <c r="T17">
        <v>-6</v>
      </c>
      <c r="U17">
        <v>60</v>
      </c>
      <c r="V17">
        <v>60</v>
      </c>
      <c r="W17">
        <v>-33</v>
      </c>
      <c r="X17">
        <v>30</v>
      </c>
      <c r="Y17">
        <v>1</v>
      </c>
      <c r="Z17">
        <v>-267</v>
      </c>
      <c r="AA17">
        <v>57</v>
      </c>
      <c r="AB17">
        <v>10</v>
      </c>
      <c r="AC17">
        <v>84</v>
      </c>
      <c r="AD17">
        <v>225</v>
      </c>
      <c r="AE17">
        <v>-358</v>
      </c>
      <c r="AF17">
        <v>36</v>
      </c>
      <c r="AG17">
        <v>-69</v>
      </c>
      <c r="AH17">
        <v>-27</v>
      </c>
      <c r="AI17">
        <v>24</v>
      </c>
      <c r="AJ17">
        <v>-10</v>
      </c>
      <c r="AK17">
        <v>30</v>
      </c>
      <c r="AL17">
        <v>-86</v>
      </c>
      <c r="AM17">
        <v>-16</v>
      </c>
      <c r="AN17">
        <v>-100</v>
      </c>
      <c r="AO17">
        <v>59</v>
      </c>
      <c r="AP17">
        <v>27</v>
      </c>
      <c r="AQ17">
        <v>43</v>
      </c>
      <c r="AR17">
        <v>-48</v>
      </c>
      <c r="AS17">
        <v>-19</v>
      </c>
      <c r="AT17">
        <v>-106</v>
      </c>
      <c r="AU17">
        <v>-187</v>
      </c>
      <c r="AV17">
        <v>-299</v>
      </c>
      <c r="AW17">
        <v>27</v>
      </c>
      <c r="AX17">
        <v>81</v>
      </c>
    </row>
    <row r="18" spans="2:50" x14ac:dyDescent="0.25">
      <c r="B18" t="s">
        <v>45</v>
      </c>
    </row>
    <row r="19" spans="2:50" x14ac:dyDescent="0.25">
      <c r="B19" t="s">
        <v>46</v>
      </c>
    </row>
    <row r="20" spans="2:50" x14ac:dyDescent="0.25">
      <c r="B20" t="s">
        <v>47</v>
      </c>
      <c r="C20">
        <v>575</v>
      </c>
      <c r="D20">
        <v>193</v>
      </c>
      <c r="E20">
        <v>619</v>
      </c>
      <c r="F20">
        <v>812</v>
      </c>
      <c r="G20">
        <v>570</v>
      </c>
      <c r="H20">
        <v>55</v>
      </c>
      <c r="I20">
        <v>808</v>
      </c>
      <c r="J20">
        <v>730</v>
      </c>
      <c r="K20">
        <v>-94</v>
      </c>
      <c r="L20">
        <v>253</v>
      </c>
      <c r="M20">
        <v>650</v>
      </c>
      <c r="N20">
        <v>-4</v>
      </c>
      <c r="O20">
        <v>26</v>
      </c>
      <c r="P20">
        <v>410</v>
      </c>
      <c r="Q20">
        <v>779</v>
      </c>
      <c r="R20">
        <v>1181</v>
      </c>
      <c r="S20">
        <v>428</v>
      </c>
      <c r="T20">
        <v>625</v>
      </c>
      <c r="U20">
        <v>1018</v>
      </c>
      <c r="V20">
        <v>830</v>
      </c>
      <c r="W20">
        <v>-104</v>
      </c>
      <c r="X20">
        <v>629</v>
      </c>
      <c r="Y20">
        <v>1037</v>
      </c>
      <c r="Z20">
        <v>955</v>
      </c>
      <c r="AA20">
        <v>82</v>
      </c>
      <c r="AB20">
        <v>730</v>
      </c>
      <c r="AC20">
        <v>1360</v>
      </c>
      <c r="AD20">
        <v>1964</v>
      </c>
      <c r="AE20">
        <v>-532</v>
      </c>
      <c r="AF20">
        <v>608</v>
      </c>
      <c r="AG20">
        <v>1315</v>
      </c>
      <c r="AH20">
        <v>1414</v>
      </c>
      <c r="AI20">
        <v>-478</v>
      </c>
      <c r="AJ20">
        <v>242</v>
      </c>
      <c r="AK20">
        <v>582</v>
      </c>
      <c r="AL20">
        <v>-772</v>
      </c>
      <c r="AM20">
        <v>1675</v>
      </c>
      <c r="AN20">
        <v>623</v>
      </c>
      <c r="AO20">
        <v>517</v>
      </c>
      <c r="AP20">
        <v>820</v>
      </c>
      <c r="AQ20">
        <v>715</v>
      </c>
      <c r="AR20">
        <v>735</v>
      </c>
      <c r="AS20">
        <v>364</v>
      </c>
      <c r="AT20">
        <v>410</v>
      </c>
      <c r="AU20">
        <v>389</v>
      </c>
      <c r="AV20">
        <v>-406</v>
      </c>
      <c r="AW20">
        <v>651</v>
      </c>
      <c r="AX20">
        <v>908</v>
      </c>
    </row>
    <row r="21" spans="2:50" x14ac:dyDescent="0.25">
      <c r="B21" t="s">
        <v>48</v>
      </c>
    </row>
    <row r="22" spans="2:50" x14ac:dyDescent="0.25">
      <c r="B22" t="s">
        <v>49</v>
      </c>
    </row>
    <row r="23" spans="2:50" x14ac:dyDescent="0.25">
      <c r="B23" t="s">
        <v>50</v>
      </c>
      <c r="C23">
        <v>293</v>
      </c>
      <c r="D23">
        <v>-290</v>
      </c>
      <c r="E23">
        <v>356</v>
      </c>
      <c r="F23">
        <v>570</v>
      </c>
      <c r="G23">
        <v>536</v>
      </c>
      <c r="H23">
        <v>-513</v>
      </c>
      <c r="I23">
        <v>1119</v>
      </c>
      <c r="J23">
        <v>684</v>
      </c>
      <c r="K23">
        <v>1197</v>
      </c>
      <c r="L23">
        <v>487</v>
      </c>
      <c r="M23">
        <v>1589</v>
      </c>
      <c r="N23">
        <v>1598</v>
      </c>
      <c r="O23">
        <v>1260</v>
      </c>
      <c r="P23">
        <v>-133</v>
      </c>
      <c r="Q23">
        <v>817</v>
      </c>
      <c r="R23">
        <v>1358</v>
      </c>
      <c r="S23">
        <v>1728</v>
      </c>
      <c r="T23">
        <v>-512</v>
      </c>
      <c r="U23">
        <v>832</v>
      </c>
      <c r="V23">
        <v>847</v>
      </c>
      <c r="W23">
        <v>1549</v>
      </c>
      <c r="X23">
        <v>36</v>
      </c>
      <c r="Y23">
        <v>204</v>
      </c>
      <c r="Z23">
        <v>784</v>
      </c>
      <c r="AA23">
        <v>1133</v>
      </c>
      <c r="AB23">
        <v>-509</v>
      </c>
      <c r="AC23">
        <v>13</v>
      </c>
      <c r="AD23">
        <v>1667</v>
      </c>
      <c r="AE23">
        <v>1799</v>
      </c>
      <c r="AF23">
        <v>1547</v>
      </c>
      <c r="AG23">
        <v>-579</v>
      </c>
      <c r="AH23">
        <v>547</v>
      </c>
      <c r="AI23">
        <v>76</v>
      </c>
      <c r="AJ23">
        <v>1475</v>
      </c>
      <c r="AK23">
        <v>1892</v>
      </c>
      <c r="AL23">
        <v>19</v>
      </c>
      <c r="AM23">
        <v>2361</v>
      </c>
      <c r="AN23">
        <v>177</v>
      </c>
      <c r="AO23">
        <v>-830</v>
      </c>
      <c r="AP23">
        <v>-556</v>
      </c>
      <c r="AQ23">
        <v>372</v>
      </c>
      <c r="AR23">
        <v>484</v>
      </c>
      <c r="AS23">
        <v>-325</v>
      </c>
      <c r="AT23">
        <v>558</v>
      </c>
      <c r="AU23">
        <v>3288</v>
      </c>
      <c r="AV23">
        <v>-1824</v>
      </c>
      <c r="AW23">
        <v>-961</v>
      </c>
      <c r="AX23">
        <v>909</v>
      </c>
    </row>
    <row r="24" spans="2:50" x14ac:dyDescent="0.25">
      <c r="B24" t="s">
        <v>51</v>
      </c>
    </row>
    <row r="25" spans="2:50" x14ac:dyDescent="0.25">
      <c r="B25" t="s">
        <v>52</v>
      </c>
    </row>
    <row r="26" spans="2:50" x14ac:dyDescent="0.25">
      <c r="B26" t="s">
        <v>53</v>
      </c>
      <c r="C26">
        <v>478</v>
      </c>
      <c r="D26">
        <v>-57</v>
      </c>
      <c r="E26">
        <v>314</v>
      </c>
      <c r="F26">
        <v>393</v>
      </c>
      <c r="G26">
        <v>-81</v>
      </c>
      <c r="H26">
        <v>-744</v>
      </c>
      <c r="I26">
        <v>-85</v>
      </c>
      <c r="J26">
        <v>-558</v>
      </c>
      <c r="K26">
        <v>-1640</v>
      </c>
      <c r="L26">
        <v>-797</v>
      </c>
      <c r="M26">
        <v>-530</v>
      </c>
      <c r="N26">
        <v>339</v>
      </c>
      <c r="O26">
        <v>-1490</v>
      </c>
      <c r="P26">
        <v>190</v>
      </c>
      <c r="Q26">
        <v>-1549</v>
      </c>
      <c r="R26">
        <v>-124</v>
      </c>
      <c r="S26">
        <v>-2353</v>
      </c>
      <c r="T26">
        <v>-289</v>
      </c>
      <c r="U26">
        <v>413</v>
      </c>
      <c r="V26">
        <v>-519</v>
      </c>
      <c r="W26">
        <v>-3413</v>
      </c>
      <c r="X26">
        <v>710</v>
      </c>
      <c r="Y26">
        <v>-571</v>
      </c>
      <c r="Z26">
        <v>1120</v>
      </c>
      <c r="AA26">
        <v>-1207</v>
      </c>
      <c r="AB26">
        <v>525</v>
      </c>
      <c r="AC26">
        <v>-665</v>
      </c>
      <c r="AD26">
        <v>1743</v>
      </c>
      <c r="AE26">
        <v>-1102</v>
      </c>
      <c r="AF26">
        <v>-1694</v>
      </c>
      <c r="AG26">
        <v>2987</v>
      </c>
      <c r="AH26">
        <v>-2909</v>
      </c>
      <c r="AI26">
        <v>-2076</v>
      </c>
      <c r="AJ26">
        <v>-4301</v>
      </c>
      <c r="AK26">
        <v>-1783</v>
      </c>
      <c r="AL26">
        <v>3923</v>
      </c>
      <c r="AM26">
        <v>-3012</v>
      </c>
      <c r="AN26">
        <v>-2165</v>
      </c>
      <c r="AO26">
        <v>-2579</v>
      </c>
      <c r="AP26">
        <v>-3325</v>
      </c>
      <c r="AQ26">
        <v>-1764</v>
      </c>
      <c r="AR26">
        <v>-4043</v>
      </c>
      <c r="AS26">
        <v>-2224</v>
      </c>
      <c r="AT26">
        <v>-4408</v>
      </c>
      <c r="AU26">
        <v>-1127</v>
      </c>
      <c r="AV26">
        <v>-5467</v>
      </c>
      <c r="AW26">
        <v>-1360</v>
      </c>
      <c r="AX26">
        <v>-2950</v>
      </c>
    </row>
    <row r="27" spans="2:50" x14ac:dyDescent="0.25">
      <c r="B27" t="s">
        <v>54</v>
      </c>
    </row>
    <row r="28" spans="2:50" x14ac:dyDescent="0.25">
      <c r="B28" t="s">
        <v>55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</row>
    <row r="29" spans="2:50" x14ac:dyDescent="0.25">
      <c r="B29" t="s">
        <v>56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</row>
    <row r="30" spans="2:50" x14ac:dyDescent="0.25">
      <c r="B30" t="s">
        <v>57</v>
      </c>
      <c r="C30">
        <v>6912</v>
      </c>
      <c r="D30">
        <v>28278</v>
      </c>
      <c r="E30">
        <v>13257</v>
      </c>
      <c r="F30">
        <v>-3421</v>
      </c>
      <c r="G30">
        <v>5405</v>
      </c>
      <c r="H30">
        <v>21013</v>
      </c>
      <c r="I30">
        <v>16719</v>
      </c>
      <c r="J30">
        <v>-29</v>
      </c>
      <c r="K30">
        <v>-8517</v>
      </c>
      <c r="L30">
        <v>-4804</v>
      </c>
      <c r="M30">
        <v>-10241</v>
      </c>
      <c r="N30">
        <v>-26445</v>
      </c>
      <c r="O30">
        <v>-5845</v>
      </c>
      <c r="P30">
        <v>-2288</v>
      </c>
      <c r="Q30">
        <v>-5652</v>
      </c>
      <c r="R30">
        <v>-31547</v>
      </c>
      <c r="S30">
        <v>-11579</v>
      </c>
      <c r="T30">
        <v>-8541</v>
      </c>
      <c r="U30">
        <v>-13162</v>
      </c>
      <c r="V30">
        <v>-32968</v>
      </c>
      <c r="W30">
        <v>-3768</v>
      </c>
      <c r="X30">
        <v>-4583</v>
      </c>
      <c r="Y30">
        <v>-9884</v>
      </c>
      <c r="Z30">
        <v>-27132</v>
      </c>
      <c r="AA30">
        <v>6239</v>
      </c>
      <c r="AB30">
        <v>-27222</v>
      </c>
      <c r="AC30">
        <v>-29884</v>
      </c>
      <c r="AD30">
        <v>-40270</v>
      </c>
      <c r="AE30">
        <v>-6228</v>
      </c>
      <c r="AF30">
        <v>-22351</v>
      </c>
      <c r="AG30">
        <v>-17098</v>
      </c>
      <c r="AH30">
        <v>-57347</v>
      </c>
      <c r="AI30">
        <v>-12554</v>
      </c>
      <c r="AJ30">
        <v>-12048</v>
      </c>
      <c r="AK30">
        <v>3620</v>
      </c>
      <c r="AL30">
        <v>-53417</v>
      </c>
      <c r="AM30">
        <v>-5442</v>
      </c>
      <c r="AN30">
        <v>19539</v>
      </c>
      <c r="AO30">
        <v>1445</v>
      </c>
      <c r="AP30">
        <v>-72364</v>
      </c>
      <c r="AQ30">
        <v>-5931</v>
      </c>
      <c r="AR30">
        <v>-18213</v>
      </c>
      <c r="AS30">
        <v>-9615</v>
      </c>
      <c r="AT30">
        <v>-67240</v>
      </c>
      <c r="AU30">
        <v>-20558</v>
      </c>
      <c r="AV30">
        <v>-28727</v>
      </c>
      <c r="AW30">
        <v>-7600</v>
      </c>
      <c r="AX30">
        <v>-82337</v>
      </c>
    </row>
    <row r="31" spans="2:50" x14ac:dyDescent="0.25">
      <c r="B31" t="s">
        <v>58</v>
      </c>
      <c r="C31">
        <v>351</v>
      </c>
      <c r="D31">
        <v>710</v>
      </c>
      <c r="E31">
        <v>437</v>
      </c>
      <c r="F31">
        <v>325</v>
      </c>
      <c r="G31">
        <v>330</v>
      </c>
      <c r="H31">
        <v>928</v>
      </c>
      <c r="I31">
        <v>537</v>
      </c>
      <c r="J31">
        <v>537</v>
      </c>
      <c r="K31">
        <v>617</v>
      </c>
      <c r="L31">
        <v>903</v>
      </c>
      <c r="M31">
        <v>499</v>
      </c>
      <c r="N31">
        <v>594</v>
      </c>
      <c r="O31">
        <v>517</v>
      </c>
      <c r="P31">
        <v>464</v>
      </c>
      <c r="Q31">
        <v>928</v>
      </c>
      <c r="R31">
        <v>375</v>
      </c>
      <c r="S31">
        <v>411</v>
      </c>
      <c r="T31">
        <v>423</v>
      </c>
      <c r="U31">
        <v>404</v>
      </c>
      <c r="V31">
        <v>628</v>
      </c>
      <c r="W31">
        <v>1033</v>
      </c>
      <c r="X31">
        <v>880</v>
      </c>
      <c r="Y31">
        <v>145</v>
      </c>
      <c r="Z31">
        <v>-334</v>
      </c>
      <c r="AA31">
        <v>608</v>
      </c>
      <c r="AB31">
        <v>589</v>
      </c>
      <c r="AC31">
        <v>240</v>
      </c>
      <c r="AD31">
        <v>-177</v>
      </c>
      <c r="AE31">
        <v>-572</v>
      </c>
      <c r="AF31">
        <v>-787</v>
      </c>
      <c r="AG31">
        <v>-975</v>
      </c>
      <c r="AH31">
        <v>-875</v>
      </c>
      <c r="AI31">
        <v>-5</v>
      </c>
      <c r="AJ31">
        <v>-149</v>
      </c>
      <c r="AK31">
        <v>-256</v>
      </c>
      <c r="AL31">
        <v>-730</v>
      </c>
      <c r="AM31">
        <v>303</v>
      </c>
      <c r="AN31">
        <v>44</v>
      </c>
      <c r="AO31">
        <v>-352</v>
      </c>
      <c r="AP31">
        <v>-805</v>
      </c>
      <c r="AQ31">
        <v>376</v>
      </c>
      <c r="AR31">
        <v>276</v>
      </c>
      <c r="AS31">
        <v>-304</v>
      </c>
      <c r="AT31">
        <v>-553</v>
      </c>
      <c r="AU31">
        <v>637</v>
      </c>
      <c r="AV31">
        <v>139</v>
      </c>
      <c r="AW31">
        <v>-203</v>
      </c>
      <c r="AX31">
        <v>-413</v>
      </c>
    </row>
    <row r="32" spans="2:50" x14ac:dyDescent="0.25">
      <c r="B32" t="s">
        <v>59</v>
      </c>
    </row>
    <row r="33" spans="1:50" x14ac:dyDescent="0.25">
      <c r="B33" t="s">
        <v>60</v>
      </c>
      <c r="C33">
        <v>-7102</v>
      </c>
      <c r="D33">
        <v>-7887</v>
      </c>
      <c r="E33">
        <v>-7287</v>
      </c>
      <c r="F33">
        <v>-12780</v>
      </c>
      <c r="G33">
        <v>-7724</v>
      </c>
      <c r="H33">
        <v>-8926</v>
      </c>
      <c r="I33">
        <v>-8724</v>
      </c>
      <c r="J33">
        <v>-12978</v>
      </c>
      <c r="K33">
        <v>2539</v>
      </c>
      <c r="L33">
        <v>1802</v>
      </c>
      <c r="M33">
        <v>2221</v>
      </c>
      <c r="N33">
        <v>-931</v>
      </c>
      <c r="O33">
        <v>683</v>
      </c>
      <c r="P33">
        <v>1943</v>
      </c>
      <c r="Q33">
        <v>-941</v>
      </c>
      <c r="R33">
        <v>-3792</v>
      </c>
      <c r="S33">
        <v>5376</v>
      </c>
      <c r="T33">
        <v>-283</v>
      </c>
      <c r="U33">
        <v>2449</v>
      </c>
      <c r="V33">
        <v>-4342</v>
      </c>
      <c r="W33">
        <v>4623</v>
      </c>
      <c r="X33">
        <v>0</v>
      </c>
      <c r="Y33">
        <v>848</v>
      </c>
      <c r="Z33">
        <v>-14343</v>
      </c>
      <c r="AA33">
        <v>-1114</v>
      </c>
      <c r="AB33">
        <v>498</v>
      </c>
      <c r="AC33">
        <v>4003</v>
      </c>
      <c r="AD33">
        <v>-10666</v>
      </c>
      <c r="AE33">
        <v>-1618</v>
      </c>
      <c r="AF33">
        <v>-1984</v>
      </c>
      <c r="AG33">
        <v>-2780</v>
      </c>
      <c r="AH33">
        <v>-1716</v>
      </c>
      <c r="AI33">
        <v>-392</v>
      </c>
      <c r="AJ33">
        <v>-3136</v>
      </c>
      <c r="AK33">
        <v>-3167</v>
      </c>
      <c r="AL33">
        <v>-5381</v>
      </c>
      <c r="AM33">
        <v>2127</v>
      </c>
      <c r="AN33">
        <v>-7190</v>
      </c>
      <c r="AO33">
        <v>-6303</v>
      </c>
      <c r="AP33">
        <v>-1158</v>
      </c>
      <c r="AQ33">
        <v>1529</v>
      </c>
      <c r="AR33">
        <v>-2768</v>
      </c>
      <c r="AS33">
        <v>-5660</v>
      </c>
      <c r="AT33">
        <v>-6538</v>
      </c>
      <c r="AU33">
        <v>6366</v>
      </c>
      <c r="AV33">
        <v>6298</v>
      </c>
      <c r="AW33">
        <v>-10033</v>
      </c>
      <c r="AX33">
        <v>-15659</v>
      </c>
    </row>
    <row r="34" spans="1:50" x14ac:dyDescent="0.25">
      <c r="B34" t="s">
        <v>61</v>
      </c>
      <c r="C34">
        <v>-64</v>
      </c>
      <c r="D34">
        <v>-231</v>
      </c>
      <c r="E34">
        <v>-246</v>
      </c>
      <c r="F34">
        <v>-413</v>
      </c>
      <c r="G34">
        <v>-119</v>
      </c>
      <c r="H34">
        <v>-260</v>
      </c>
      <c r="I34">
        <v>-343</v>
      </c>
      <c r="J34">
        <v>-413</v>
      </c>
      <c r="K34">
        <v>-113</v>
      </c>
      <c r="L34">
        <v>-296</v>
      </c>
      <c r="M34">
        <v>-304</v>
      </c>
      <c r="N34">
        <v>-365</v>
      </c>
      <c r="O34">
        <v>-58</v>
      </c>
      <c r="P34">
        <v>-271</v>
      </c>
      <c r="Q34">
        <v>-356</v>
      </c>
      <c r="R34">
        <v>-486</v>
      </c>
      <c r="S34">
        <v>-60</v>
      </c>
      <c r="T34">
        <v>-380</v>
      </c>
      <c r="U34">
        <v>-381</v>
      </c>
      <c r="V34">
        <v>-353</v>
      </c>
      <c r="W34">
        <v>-97</v>
      </c>
      <c r="X34">
        <v>-379</v>
      </c>
      <c r="Y34">
        <v>-308</v>
      </c>
      <c r="Z34">
        <v>-134</v>
      </c>
      <c r="AA34">
        <v>-57</v>
      </c>
      <c r="AB34">
        <v>-99</v>
      </c>
      <c r="AC34">
        <v>-395</v>
      </c>
      <c r="AD34">
        <v>-125</v>
      </c>
      <c r="AE34">
        <v>-111</v>
      </c>
      <c r="AF34">
        <v>-102</v>
      </c>
      <c r="AG34">
        <v>-181</v>
      </c>
      <c r="AH34">
        <v>-240</v>
      </c>
      <c r="AI34">
        <v>-230</v>
      </c>
      <c r="AJ34">
        <v>-188</v>
      </c>
      <c r="AK34">
        <v>-165</v>
      </c>
      <c r="AL34">
        <v>-478</v>
      </c>
      <c r="AM34">
        <v>-226</v>
      </c>
      <c r="AN34">
        <v>-331</v>
      </c>
      <c r="AO34">
        <v>-154</v>
      </c>
      <c r="AP34">
        <v>-744</v>
      </c>
      <c r="AQ34">
        <v>-226</v>
      </c>
      <c r="AR34">
        <v>-392</v>
      </c>
      <c r="AS34">
        <v>-397</v>
      </c>
      <c r="AT34">
        <v>-561</v>
      </c>
      <c r="AU34">
        <v>-11</v>
      </c>
      <c r="AV34">
        <v>-438</v>
      </c>
      <c r="AW34">
        <v>-319</v>
      </c>
      <c r="AX34">
        <v>-542</v>
      </c>
    </row>
    <row r="35" spans="1:50" x14ac:dyDescent="0.25">
      <c r="B35" t="s">
        <v>62</v>
      </c>
    </row>
    <row r="36" spans="1:50" x14ac:dyDescent="0.25">
      <c r="B36" t="s">
        <v>63</v>
      </c>
      <c r="C36">
        <v>5165</v>
      </c>
      <c r="D36">
        <v>2367</v>
      </c>
      <c r="E36">
        <v>388</v>
      </c>
      <c r="F36">
        <v>992</v>
      </c>
      <c r="G36">
        <v>6945</v>
      </c>
      <c r="H36">
        <v>3687</v>
      </c>
      <c r="I36">
        <v>911</v>
      </c>
      <c r="J36">
        <v>-199</v>
      </c>
      <c r="K36">
        <v>6735</v>
      </c>
      <c r="L36">
        <v>3053</v>
      </c>
      <c r="M36">
        <v>471</v>
      </c>
      <c r="N36">
        <v>-531</v>
      </c>
      <c r="O36">
        <v>8070</v>
      </c>
      <c r="P36">
        <v>3957</v>
      </c>
      <c r="Q36">
        <v>1421</v>
      </c>
      <c r="R36">
        <v>-473</v>
      </c>
      <c r="S36">
        <v>10299</v>
      </c>
      <c r="T36">
        <v>2599</v>
      </c>
      <c r="U36">
        <v>-69</v>
      </c>
      <c r="V36">
        <v>328</v>
      </c>
      <c r="W36">
        <v>10685</v>
      </c>
      <c r="X36">
        <v>4219</v>
      </c>
      <c r="Y36">
        <v>788</v>
      </c>
      <c r="Z36">
        <v>178</v>
      </c>
      <c r="AA36">
        <v>11591</v>
      </c>
      <c r="AB36">
        <v>3153</v>
      </c>
      <c r="AC36">
        <v>1734</v>
      </c>
      <c r="AD36">
        <v>1880</v>
      </c>
      <c r="AE36">
        <v>10218</v>
      </c>
      <c r="AF36">
        <v>6679</v>
      </c>
      <c r="AG36">
        <v>2246</v>
      </c>
      <c r="AH36">
        <v>-390</v>
      </c>
      <c r="AI36">
        <v>16421</v>
      </c>
      <c r="AJ36">
        <v>5459</v>
      </c>
      <c r="AK36">
        <v>1676</v>
      </c>
      <c r="AL36">
        <v>-146</v>
      </c>
      <c r="AM36">
        <v>19336</v>
      </c>
      <c r="AN36">
        <v>2228</v>
      </c>
      <c r="AO36">
        <v>4963</v>
      </c>
      <c r="AP36">
        <v>-28</v>
      </c>
      <c r="AQ36">
        <v>22173</v>
      </c>
      <c r="AR36">
        <v>7454</v>
      </c>
      <c r="AS36">
        <v>3326</v>
      </c>
      <c r="AT36">
        <v>-873</v>
      </c>
      <c r="AU36">
        <v>24923</v>
      </c>
      <c r="AV36">
        <v>4568</v>
      </c>
      <c r="AW36">
        <v>4462</v>
      </c>
      <c r="AX36">
        <v>2461</v>
      </c>
    </row>
    <row r="37" spans="1:50" x14ac:dyDescent="0.25">
      <c r="B37" t="s">
        <v>64</v>
      </c>
      <c r="C37">
        <v>-802</v>
      </c>
      <c r="D37">
        <v>-932</v>
      </c>
      <c r="E37">
        <v>-1194</v>
      </c>
      <c r="F37">
        <v>-1612</v>
      </c>
      <c r="G37">
        <v>-845</v>
      </c>
      <c r="H37">
        <v>-930</v>
      </c>
      <c r="I37">
        <v>-1203</v>
      </c>
      <c r="J37">
        <v>-1915</v>
      </c>
      <c r="K37">
        <v>-858</v>
      </c>
      <c r="L37">
        <v>-994</v>
      </c>
      <c r="M37">
        <v>-1210</v>
      </c>
      <c r="N37">
        <v>-1869</v>
      </c>
      <c r="O37">
        <v>-648</v>
      </c>
      <c r="P37">
        <v>-1094</v>
      </c>
      <c r="Q37">
        <v>-1221</v>
      </c>
      <c r="R37">
        <v>-2180</v>
      </c>
      <c r="S37">
        <v>-905</v>
      </c>
      <c r="T37">
        <v>-972</v>
      </c>
      <c r="U37">
        <v>-2534</v>
      </c>
      <c r="V37">
        <v>-1079</v>
      </c>
      <c r="W37">
        <v>-3021</v>
      </c>
      <c r="X37">
        <v>-995</v>
      </c>
      <c r="Y37">
        <v>-928</v>
      </c>
      <c r="Z37">
        <v>-1227</v>
      </c>
      <c r="AA37">
        <v>-826</v>
      </c>
      <c r="AB37">
        <v>-1444</v>
      </c>
      <c r="AC37">
        <v>-1701</v>
      </c>
      <c r="AD37">
        <v>-1519</v>
      </c>
      <c r="AE37">
        <v>-1116</v>
      </c>
      <c r="AF37">
        <v>-977</v>
      </c>
      <c r="AG37">
        <v>-1816</v>
      </c>
      <c r="AH37">
        <v>-2094</v>
      </c>
      <c r="AI37">
        <v>-1519</v>
      </c>
      <c r="AJ37">
        <v>-1258</v>
      </c>
      <c r="AK37">
        <v>-1699</v>
      </c>
      <c r="AL37">
        <v>-2048</v>
      </c>
      <c r="AM37">
        <v>-905</v>
      </c>
      <c r="AN37">
        <v>-1319</v>
      </c>
      <c r="AO37">
        <v>-2526</v>
      </c>
      <c r="AP37">
        <v>-2339</v>
      </c>
      <c r="AQ37">
        <v>-511</v>
      </c>
      <c r="AR37">
        <v>-1694</v>
      </c>
      <c r="AS37">
        <v>-1502</v>
      </c>
      <c r="AT37">
        <v>-3299</v>
      </c>
      <c r="AU37">
        <v>-662</v>
      </c>
      <c r="AV37">
        <v>-1902</v>
      </c>
      <c r="AW37">
        <v>-2335</v>
      </c>
      <c r="AX37">
        <v>-3838</v>
      </c>
    </row>
    <row r="38" spans="1:50" x14ac:dyDescent="0.25">
      <c r="B38" t="s">
        <v>65</v>
      </c>
    </row>
    <row r="39" spans="1:50" x14ac:dyDescent="0.25">
      <c r="B39" t="s">
        <v>66</v>
      </c>
      <c r="C39">
        <v>-5751</v>
      </c>
      <c r="D39">
        <v>-5000</v>
      </c>
      <c r="E39">
        <v>-5683</v>
      </c>
      <c r="F39">
        <v>-5088</v>
      </c>
      <c r="G39">
        <v>-4981</v>
      </c>
      <c r="H39">
        <v>-5380</v>
      </c>
      <c r="I39">
        <v>-5392</v>
      </c>
      <c r="J39">
        <v>-6495</v>
      </c>
      <c r="K39">
        <v>979</v>
      </c>
      <c r="L39">
        <v>534</v>
      </c>
      <c r="M39">
        <v>-37</v>
      </c>
      <c r="N39">
        <v>-2182</v>
      </c>
      <c r="O39">
        <v>976</v>
      </c>
      <c r="P39">
        <v>220</v>
      </c>
      <c r="Q39">
        <v>75</v>
      </c>
      <c r="R39">
        <v>-1951</v>
      </c>
      <c r="S39">
        <v>-24</v>
      </c>
      <c r="T39">
        <v>63</v>
      </c>
      <c r="U39">
        <v>-181</v>
      </c>
      <c r="V39">
        <v>-618</v>
      </c>
      <c r="W39">
        <v>-194</v>
      </c>
      <c r="X39">
        <v>438</v>
      </c>
      <c r="Y39">
        <v>222</v>
      </c>
      <c r="Z39">
        <v>-1264</v>
      </c>
      <c r="AA39">
        <v>-1471</v>
      </c>
      <c r="AB39">
        <v>1347</v>
      </c>
      <c r="AC39">
        <v>-784</v>
      </c>
      <c r="AD39">
        <v>-77</v>
      </c>
      <c r="AE39">
        <v>-1317</v>
      </c>
      <c r="AF39">
        <v>-1416</v>
      </c>
      <c r="AG39">
        <v>-337</v>
      </c>
      <c r="AH39">
        <v>2201</v>
      </c>
      <c r="AI39">
        <v>-1156</v>
      </c>
      <c r="AJ39">
        <v>73</v>
      </c>
      <c r="AK39">
        <v>-1768</v>
      </c>
      <c r="AL39">
        <v>2133</v>
      </c>
      <c r="AM39">
        <v>-2703</v>
      </c>
      <c r="AN39">
        <v>-125</v>
      </c>
      <c r="AO39">
        <v>-376</v>
      </c>
      <c r="AP39">
        <v>2886</v>
      </c>
      <c r="AQ39">
        <v>-1115</v>
      </c>
      <c r="AR39">
        <v>-2223</v>
      </c>
      <c r="AS39">
        <v>-1239</v>
      </c>
      <c r="AT39">
        <v>-1468</v>
      </c>
      <c r="AU39">
        <v>-6388</v>
      </c>
      <c r="AV39">
        <v>-4964</v>
      </c>
      <c r="AW39">
        <v>-4243</v>
      </c>
      <c r="AX39">
        <v>-703</v>
      </c>
    </row>
    <row r="40" spans="1:50" x14ac:dyDescent="0.25">
      <c r="B40" t="s">
        <v>67</v>
      </c>
      <c r="C40">
        <v>-3555</v>
      </c>
      <c r="D40">
        <v>-5000</v>
      </c>
      <c r="E40">
        <v>-3530</v>
      </c>
      <c r="F40">
        <v>-5368</v>
      </c>
      <c r="G40">
        <v>-4049</v>
      </c>
      <c r="H40">
        <v>-4975</v>
      </c>
      <c r="I40">
        <v>-3586</v>
      </c>
      <c r="J40">
        <v>-4876</v>
      </c>
      <c r="K40">
        <v>116</v>
      </c>
      <c r="L40">
        <v>-61</v>
      </c>
      <c r="M40">
        <v>414</v>
      </c>
      <c r="N40">
        <v>-1067</v>
      </c>
      <c r="O40">
        <v>1318</v>
      </c>
      <c r="P40">
        <v>184</v>
      </c>
      <c r="Q40">
        <v>1840</v>
      </c>
      <c r="R40">
        <v>885</v>
      </c>
      <c r="S40">
        <v>1839</v>
      </c>
      <c r="T40">
        <v>-593</v>
      </c>
      <c r="U40">
        <v>1745</v>
      </c>
      <c r="V40">
        <v>688</v>
      </c>
      <c r="W40">
        <v>465</v>
      </c>
      <c r="X40">
        <v>619</v>
      </c>
      <c r="Y40">
        <v>1592</v>
      </c>
      <c r="Z40">
        <v>-1473</v>
      </c>
      <c r="AA40">
        <v>305</v>
      </c>
      <c r="AB40">
        <v>8</v>
      </c>
      <c r="AC40">
        <v>-203</v>
      </c>
      <c r="AD40">
        <v>-1672</v>
      </c>
      <c r="AE40">
        <v>948</v>
      </c>
      <c r="AF40">
        <v>2658</v>
      </c>
      <c r="AG40">
        <v>3386</v>
      </c>
      <c r="AH40">
        <v>2814</v>
      </c>
      <c r="AI40">
        <v>-45</v>
      </c>
      <c r="AJ40">
        <v>-16</v>
      </c>
      <c r="AK40">
        <v>1283</v>
      </c>
      <c r="AL40">
        <v>-2055</v>
      </c>
      <c r="AM40">
        <v>-189</v>
      </c>
      <c r="AN40">
        <v>182</v>
      </c>
      <c r="AO40">
        <v>706</v>
      </c>
      <c r="AP40">
        <v>781</v>
      </c>
      <c r="AQ40">
        <v>972</v>
      </c>
      <c r="AR40">
        <v>106</v>
      </c>
      <c r="AS40">
        <v>-76</v>
      </c>
      <c r="AT40">
        <v>5638</v>
      </c>
      <c r="AU40">
        <v>6114</v>
      </c>
      <c r="AV40">
        <v>5218</v>
      </c>
      <c r="AW40">
        <v>4974</v>
      </c>
      <c r="AX40">
        <v>3228</v>
      </c>
    </row>
    <row r="41" spans="1:50" x14ac:dyDescent="0.25">
      <c r="B41" t="s">
        <v>68</v>
      </c>
      <c r="C41">
        <v>9215</v>
      </c>
      <c r="D41">
        <v>-2697</v>
      </c>
      <c r="E41">
        <v>5422</v>
      </c>
      <c r="F41">
        <v>2993</v>
      </c>
      <c r="G41">
        <v>5850</v>
      </c>
      <c r="H41">
        <v>-101</v>
      </c>
      <c r="I41">
        <v>4072</v>
      </c>
      <c r="J41">
        <v>5211</v>
      </c>
      <c r="K41">
        <v>-1450</v>
      </c>
      <c r="L41">
        <v>5068</v>
      </c>
      <c r="M41">
        <v>-46</v>
      </c>
      <c r="N41">
        <v>425</v>
      </c>
      <c r="O41">
        <v>5101</v>
      </c>
      <c r="P41">
        <v>8451</v>
      </c>
      <c r="Q41">
        <v>247</v>
      </c>
      <c r="R41">
        <v>4396</v>
      </c>
      <c r="S41">
        <v>7803</v>
      </c>
      <c r="T41">
        <v>10575</v>
      </c>
      <c r="U41">
        <v>-1113</v>
      </c>
      <c r="V41">
        <v>-3968</v>
      </c>
      <c r="W41">
        <v>8437</v>
      </c>
      <c r="X41">
        <v>4511</v>
      </c>
      <c r="Y41">
        <v>-2179</v>
      </c>
      <c r="Z41">
        <v>-920</v>
      </c>
      <c r="AA41">
        <v>11705</v>
      </c>
      <c r="AB41">
        <v>20096</v>
      </c>
      <c r="AC41">
        <v>15019</v>
      </c>
      <c r="AD41">
        <v>5</v>
      </c>
      <c r="AE41">
        <v>801</v>
      </c>
      <c r="AF41">
        <v>-7543</v>
      </c>
      <c r="AG41">
        <v>-9412</v>
      </c>
      <c r="AH41">
        <v>-4200</v>
      </c>
      <c r="AI41">
        <v>-6214</v>
      </c>
      <c r="AJ41">
        <v>-12908</v>
      </c>
      <c r="AK41">
        <v>-10883</v>
      </c>
      <c r="AL41">
        <v>5995</v>
      </c>
      <c r="AM41">
        <v>2471</v>
      </c>
      <c r="AN41">
        <v>-3605</v>
      </c>
      <c r="AO41">
        <v>-3029</v>
      </c>
      <c r="AP41">
        <v>21240</v>
      </c>
      <c r="AQ41">
        <v>-83</v>
      </c>
      <c r="AR41">
        <v>22134</v>
      </c>
      <c r="AS41">
        <v>-751</v>
      </c>
      <c r="AT41">
        <v>7361</v>
      </c>
      <c r="AU41">
        <v>4962</v>
      </c>
      <c r="AV41">
        <v>19126</v>
      </c>
      <c r="AW41">
        <v>-11988</v>
      </c>
      <c r="AX41">
        <v>19297</v>
      </c>
    </row>
    <row r="42" spans="1:50" x14ac:dyDescent="0.25">
      <c r="B42" t="s">
        <v>69</v>
      </c>
      <c r="C42">
        <v>8</v>
      </c>
      <c r="D42">
        <v>13</v>
      </c>
      <c r="E42">
        <v>6</v>
      </c>
      <c r="F42">
        <v>7</v>
      </c>
      <c r="G42">
        <v>14</v>
      </c>
      <c r="H42">
        <v>28</v>
      </c>
      <c r="I42">
        <v>19</v>
      </c>
      <c r="J42">
        <v>24</v>
      </c>
      <c r="K42">
        <v>5</v>
      </c>
      <c r="L42">
        <v>4</v>
      </c>
      <c r="M42">
        <v>8</v>
      </c>
      <c r="N42">
        <v>6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19</v>
      </c>
      <c r="V42">
        <v>-12</v>
      </c>
      <c r="W42">
        <v>-1</v>
      </c>
      <c r="X42">
        <v>11</v>
      </c>
      <c r="Y42">
        <v>-4</v>
      </c>
      <c r="Z42">
        <v>14</v>
      </c>
      <c r="AA42">
        <v>16</v>
      </c>
      <c r="AB42">
        <v>9</v>
      </c>
      <c r="AC42">
        <v>8</v>
      </c>
      <c r="AD42">
        <v>-22</v>
      </c>
      <c r="AE42">
        <v>17</v>
      </c>
      <c r="AF42">
        <v>3</v>
      </c>
      <c r="AG42">
        <v>13</v>
      </c>
      <c r="AH42">
        <v>-11</v>
      </c>
      <c r="AI42">
        <v>35</v>
      </c>
      <c r="AJ42">
        <v>30</v>
      </c>
      <c r="AK42">
        <v>-13</v>
      </c>
      <c r="AL42">
        <v>-31</v>
      </c>
      <c r="AM42">
        <v>-2</v>
      </c>
      <c r="AN42">
        <v>17</v>
      </c>
      <c r="AO42">
        <v>-5</v>
      </c>
      <c r="AP42">
        <v>0</v>
      </c>
      <c r="AQ42">
        <v>12</v>
      </c>
      <c r="AR42">
        <v>17</v>
      </c>
      <c r="AS42">
        <v>9</v>
      </c>
      <c r="AT42">
        <v>-33</v>
      </c>
      <c r="AU42">
        <v>5</v>
      </c>
      <c r="AV42">
        <v>8</v>
      </c>
      <c r="AW42">
        <v>4</v>
      </c>
      <c r="AX42">
        <v>-10</v>
      </c>
    </row>
    <row r="43" spans="1:50" x14ac:dyDescent="0.25">
      <c r="B43" t="s">
        <v>70</v>
      </c>
    </row>
    <row r="44" spans="1:50" x14ac:dyDescent="0.25">
      <c r="B44" t="s">
        <v>71</v>
      </c>
      <c r="C44">
        <v>10345</v>
      </c>
      <c r="D44">
        <v>12469</v>
      </c>
      <c r="E44">
        <v>11979</v>
      </c>
      <c r="F44">
        <v>12218</v>
      </c>
      <c r="G44">
        <v>12984</v>
      </c>
      <c r="H44">
        <v>12978</v>
      </c>
      <c r="I44">
        <v>15850</v>
      </c>
      <c r="J44">
        <v>13025</v>
      </c>
      <c r="K44">
        <v>15774</v>
      </c>
      <c r="L44">
        <v>15510</v>
      </c>
      <c r="M44">
        <v>15623</v>
      </c>
      <c r="N44">
        <v>11071</v>
      </c>
      <c r="O44">
        <v>14596</v>
      </c>
      <c r="P44">
        <v>13073</v>
      </c>
      <c r="Q44">
        <v>13726</v>
      </c>
      <c r="R44">
        <v>9636</v>
      </c>
      <c r="S44">
        <v>14023</v>
      </c>
      <c r="T44">
        <v>15090</v>
      </c>
      <c r="U44">
        <v>13755</v>
      </c>
      <c r="V44">
        <v>16062</v>
      </c>
      <c r="W44">
        <v>17089</v>
      </c>
      <c r="X44">
        <v>16155</v>
      </c>
      <c r="Y44">
        <v>18312</v>
      </c>
      <c r="Z44">
        <v>14625</v>
      </c>
      <c r="AA44">
        <v>15068</v>
      </c>
      <c r="AB44">
        <v>13797</v>
      </c>
      <c r="AC44">
        <v>13062</v>
      </c>
      <c r="AD44">
        <v>14776</v>
      </c>
      <c r="AE44">
        <v>16081</v>
      </c>
      <c r="AF44">
        <v>22598</v>
      </c>
      <c r="AG44">
        <v>24832</v>
      </c>
      <c r="AH44">
        <v>22008</v>
      </c>
      <c r="AI44">
        <v>30333</v>
      </c>
      <c r="AJ44">
        <v>33187</v>
      </c>
      <c r="AK44">
        <v>39803</v>
      </c>
      <c r="AL44">
        <v>30520</v>
      </c>
      <c r="AM44">
        <v>29306</v>
      </c>
      <c r="AN44">
        <v>22078</v>
      </c>
      <c r="AO44">
        <v>16334</v>
      </c>
      <c r="AP44">
        <v>9883</v>
      </c>
      <c r="AQ44">
        <v>17290</v>
      </c>
      <c r="AR44">
        <v>16906</v>
      </c>
      <c r="AS44">
        <v>18662</v>
      </c>
      <c r="AT44">
        <v>11349</v>
      </c>
      <c r="AU44">
        <v>20663</v>
      </c>
      <c r="AV44">
        <v>25559</v>
      </c>
      <c r="AW44">
        <v>24738</v>
      </c>
      <c r="AX44">
        <v>16795</v>
      </c>
    </row>
    <row r="45" spans="1:50" x14ac:dyDescent="0.25">
      <c r="B45" t="s">
        <v>72</v>
      </c>
      <c r="C45">
        <v>-743</v>
      </c>
      <c r="D45">
        <v>-520</v>
      </c>
      <c r="E45">
        <v>-742</v>
      </c>
      <c r="F45">
        <v>-437</v>
      </c>
      <c r="G45">
        <v>-1009</v>
      </c>
      <c r="H45">
        <v>-1100</v>
      </c>
      <c r="I45">
        <v>-1059</v>
      </c>
      <c r="J45">
        <v>-1158</v>
      </c>
      <c r="K45">
        <v>-1873</v>
      </c>
      <c r="L45">
        <v>-1981</v>
      </c>
      <c r="M45">
        <v>-2025</v>
      </c>
      <c r="N45">
        <v>-2062</v>
      </c>
      <c r="O45">
        <v>-2046</v>
      </c>
      <c r="P45">
        <v>-2170</v>
      </c>
      <c r="Q45">
        <v>-2368</v>
      </c>
      <c r="R45">
        <v>-2260</v>
      </c>
      <c r="S45">
        <v>-2517</v>
      </c>
      <c r="T45">
        <v>-2662</v>
      </c>
      <c r="U45">
        <v>-2581</v>
      </c>
      <c r="V45">
        <v>-2640</v>
      </c>
      <c r="W45">
        <v>-2471</v>
      </c>
      <c r="X45">
        <v>-2577</v>
      </c>
      <c r="Y45">
        <v>-2460</v>
      </c>
      <c r="Z45">
        <v>-2454</v>
      </c>
      <c r="AA45">
        <v>-2482</v>
      </c>
      <c r="AB45">
        <v>-2472</v>
      </c>
      <c r="AC45">
        <v>-2449</v>
      </c>
      <c r="AD45">
        <v>-2396</v>
      </c>
      <c r="AE45">
        <v>-5472</v>
      </c>
      <c r="AF45">
        <v>-5929</v>
      </c>
      <c r="AG45">
        <v>-6242</v>
      </c>
      <c r="AH45">
        <v>-6085</v>
      </c>
      <c r="AI45">
        <v>-2970</v>
      </c>
      <c r="AJ45">
        <v>-3103</v>
      </c>
      <c r="AK45">
        <v>-3670</v>
      </c>
      <c r="AL45">
        <v>-15272</v>
      </c>
      <c r="AM45">
        <v>-10317</v>
      </c>
      <c r="AN45">
        <v>-8826</v>
      </c>
      <c r="AO45">
        <v>-3297</v>
      </c>
      <c r="AP45">
        <v>-4687</v>
      </c>
      <c r="AQ45">
        <v>-5906</v>
      </c>
      <c r="AR45">
        <v>-8487</v>
      </c>
      <c r="AS45">
        <v>-9199</v>
      </c>
      <c r="AT45">
        <v>-6686</v>
      </c>
      <c r="AU45">
        <v>-4942</v>
      </c>
      <c r="AV45">
        <v>-5644</v>
      </c>
      <c r="AW45">
        <v>-5521</v>
      </c>
      <c r="AX45">
        <v>-5047</v>
      </c>
    </row>
    <row r="46" spans="1:50" x14ac:dyDescent="0.25">
      <c r="B46" t="s">
        <v>73</v>
      </c>
    </row>
    <row r="47" spans="1:50" x14ac:dyDescent="0.25">
      <c r="A47" t="s">
        <v>82</v>
      </c>
      <c r="B47" t="s">
        <v>33</v>
      </c>
      <c r="K47">
        <v>10394</v>
      </c>
      <c r="L47">
        <v>-2508</v>
      </c>
      <c r="M47">
        <v>-2637</v>
      </c>
      <c r="N47">
        <v>13046</v>
      </c>
      <c r="O47">
        <v>11460</v>
      </c>
      <c r="P47">
        <v>-2061</v>
      </c>
      <c r="Q47">
        <v>5211</v>
      </c>
      <c r="R47">
        <v>28497</v>
      </c>
      <c r="S47">
        <v>-8223</v>
      </c>
      <c r="T47">
        <v>-7086</v>
      </c>
      <c r="U47">
        <v>-6550</v>
      </c>
      <c r="V47">
        <v>23005</v>
      </c>
      <c r="W47">
        <v>8080</v>
      </c>
      <c r="X47">
        <v>-9623</v>
      </c>
      <c r="Y47">
        <v>-3402</v>
      </c>
      <c r="Z47">
        <v>20782</v>
      </c>
      <c r="AA47">
        <v>12308</v>
      </c>
      <c r="AB47">
        <v>13259</v>
      </c>
      <c r="AC47">
        <v>4894</v>
      </c>
      <c r="AD47">
        <v>28987</v>
      </c>
      <c r="AE47">
        <v>1249</v>
      </c>
      <c r="AF47">
        <v>8790</v>
      </c>
      <c r="AG47">
        <v>46859</v>
      </c>
      <c r="AH47">
        <v>42366</v>
      </c>
      <c r="AI47">
        <v>30966</v>
      </c>
      <c r="AJ47">
        <v>53852</v>
      </c>
    </row>
    <row r="48" spans="1:50" x14ac:dyDescent="0.25">
      <c r="B48" t="s">
        <v>34</v>
      </c>
    </row>
    <row r="49" spans="2:36" x14ac:dyDescent="0.25">
      <c r="B49" t="s">
        <v>35</v>
      </c>
    </row>
    <row r="50" spans="2:36" x14ac:dyDescent="0.25">
      <c r="B50" t="s">
        <v>36</v>
      </c>
      <c r="K50">
        <v>73163</v>
      </c>
      <c r="L50">
        <v>15326</v>
      </c>
      <c r="M50">
        <v>21747</v>
      </c>
      <c r="N50">
        <v>7480</v>
      </c>
      <c r="O50">
        <v>35595</v>
      </c>
      <c r="P50">
        <v>22477</v>
      </c>
      <c r="Q50">
        <v>21739</v>
      </c>
      <c r="R50">
        <v>26453</v>
      </c>
      <c r="S50">
        <v>64498</v>
      </c>
      <c r="T50">
        <v>-3597</v>
      </c>
      <c r="U50">
        <v>28675</v>
      </c>
      <c r="V50">
        <v>24158</v>
      </c>
      <c r="W50">
        <v>43374</v>
      </c>
      <c r="X50">
        <v>39956</v>
      </c>
      <c r="Y50">
        <v>11939</v>
      </c>
      <c r="Z50">
        <v>25999</v>
      </c>
      <c r="AA50">
        <v>40208</v>
      </c>
      <c r="AB50">
        <v>52776</v>
      </c>
      <c r="AC50">
        <v>20548</v>
      </c>
      <c r="AD50">
        <v>34191</v>
      </c>
      <c r="AE50">
        <v>7715</v>
      </c>
      <c r="AF50">
        <v>23493</v>
      </c>
      <c r="AG50">
        <v>62815</v>
      </c>
      <c r="AH50">
        <v>45656</v>
      </c>
      <c r="AI50">
        <v>24321</v>
      </c>
      <c r="AJ50">
        <v>75408</v>
      </c>
    </row>
    <row r="51" spans="2:36" x14ac:dyDescent="0.25">
      <c r="B51" t="s">
        <v>37</v>
      </c>
    </row>
    <row r="52" spans="2:36" x14ac:dyDescent="0.25">
      <c r="B52" t="s">
        <v>38</v>
      </c>
    </row>
    <row r="53" spans="2:36" x14ac:dyDescent="0.25">
      <c r="B53" t="s">
        <v>39</v>
      </c>
    </row>
    <row r="54" spans="2:36" x14ac:dyDescent="0.25">
      <c r="B54" t="s">
        <v>40</v>
      </c>
    </row>
    <row r="55" spans="2:36" x14ac:dyDescent="0.25">
      <c r="B55" t="s">
        <v>41</v>
      </c>
    </row>
    <row r="56" spans="2:36" x14ac:dyDescent="0.25">
      <c r="B56" t="s">
        <v>42</v>
      </c>
    </row>
    <row r="57" spans="2:36" x14ac:dyDescent="0.25">
      <c r="B57" t="s">
        <v>43</v>
      </c>
    </row>
    <row r="58" spans="2:36" x14ac:dyDescent="0.25">
      <c r="B58" t="s">
        <v>44</v>
      </c>
    </row>
    <row r="59" spans="2:36" x14ac:dyDescent="0.25">
      <c r="B59" t="s">
        <v>45</v>
      </c>
    </row>
    <row r="60" spans="2:36" x14ac:dyDescent="0.25">
      <c r="B60" t="s">
        <v>46</v>
      </c>
    </row>
    <row r="61" spans="2:36" x14ac:dyDescent="0.25">
      <c r="B61" t="s">
        <v>47</v>
      </c>
    </row>
    <row r="62" spans="2:36" x14ac:dyDescent="0.25">
      <c r="B62" t="s">
        <v>48</v>
      </c>
    </row>
    <row r="63" spans="2:36" x14ac:dyDescent="0.25">
      <c r="B63" t="s">
        <v>49</v>
      </c>
    </row>
    <row r="64" spans="2:36" x14ac:dyDescent="0.25">
      <c r="B64" t="s">
        <v>50</v>
      </c>
    </row>
    <row r="65" spans="2:36" x14ac:dyDescent="0.25">
      <c r="B65" t="s">
        <v>51</v>
      </c>
    </row>
    <row r="66" spans="2:36" x14ac:dyDescent="0.25">
      <c r="B66" t="s">
        <v>52</v>
      </c>
    </row>
    <row r="67" spans="2:36" x14ac:dyDescent="0.25">
      <c r="B67" t="s">
        <v>53</v>
      </c>
    </row>
    <row r="68" spans="2:36" x14ac:dyDescent="0.25">
      <c r="B68" t="s">
        <v>54</v>
      </c>
    </row>
    <row r="69" spans="2:36" x14ac:dyDescent="0.25">
      <c r="B69" t="s">
        <v>55</v>
      </c>
    </row>
    <row r="70" spans="2:36" x14ac:dyDescent="0.25">
      <c r="B70" t="s">
        <v>56</v>
      </c>
    </row>
    <row r="71" spans="2:36" x14ac:dyDescent="0.25">
      <c r="B71" t="s">
        <v>57</v>
      </c>
      <c r="K71">
        <v>26740</v>
      </c>
      <c r="L71">
        <v>13977</v>
      </c>
      <c r="M71">
        <v>-7126</v>
      </c>
      <c r="N71">
        <v>-5450</v>
      </c>
      <c r="O71">
        <v>13561</v>
      </c>
      <c r="P71">
        <v>4892</v>
      </c>
      <c r="Q71">
        <v>11084</v>
      </c>
      <c r="R71">
        <v>-20319</v>
      </c>
      <c r="S71">
        <v>27583</v>
      </c>
      <c r="T71">
        <v>11767</v>
      </c>
      <c r="U71">
        <v>-663</v>
      </c>
      <c r="V71">
        <v>-12680</v>
      </c>
      <c r="W71">
        <v>31190</v>
      </c>
      <c r="X71">
        <v>18013</v>
      </c>
      <c r="Y71">
        <v>-2825</v>
      </c>
      <c r="Z71">
        <v>-37793</v>
      </c>
      <c r="AA71">
        <v>48560</v>
      </c>
      <c r="AB71">
        <v>25472</v>
      </c>
      <c r="AC71">
        <v>-6088</v>
      </c>
      <c r="AD71">
        <v>-6799</v>
      </c>
      <c r="AE71">
        <v>1064</v>
      </c>
      <c r="AF71">
        <v>8768</v>
      </c>
      <c r="AG71">
        <v>3347</v>
      </c>
      <c r="AH71">
        <v>-18627</v>
      </c>
      <c r="AI71">
        <v>24455</v>
      </c>
      <c r="AJ71">
        <v>8945</v>
      </c>
    </row>
    <row r="72" spans="2:36" x14ac:dyDescent="0.25">
      <c r="B72" t="s">
        <v>58</v>
      </c>
    </row>
    <row r="73" spans="2:36" x14ac:dyDescent="0.25">
      <c r="B73" t="s">
        <v>59</v>
      </c>
    </row>
    <row r="74" spans="2:36" x14ac:dyDescent="0.25">
      <c r="B74" t="s">
        <v>60</v>
      </c>
    </row>
    <row r="75" spans="2:36" x14ac:dyDescent="0.25">
      <c r="B75" t="s">
        <v>61</v>
      </c>
    </row>
    <row r="76" spans="2:36" x14ac:dyDescent="0.25">
      <c r="B76" t="s">
        <v>62</v>
      </c>
    </row>
    <row r="77" spans="2:36" x14ac:dyDescent="0.25">
      <c r="B77" t="s">
        <v>63</v>
      </c>
    </row>
    <row r="78" spans="2:36" x14ac:dyDescent="0.25">
      <c r="B78" t="s">
        <v>64</v>
      </c>
    </row>
    <row r="79" spans="2:36" x14ac:dyDescent="0.25">
      <c r="B79" t="s">
        <v>65</v>
      </c>
    </row>
    <row r="80" spans="2:36" x14ac:dyDescent="0.25">
      <c r="B80" t="s">
        <v>66</v>
      </c>
    </row>
    <row r="81" spans="1:36" x14ac:dyDescent="0.25">
      <c r="B81" t="s">
        <v>67</v>
      </c>
    </row>
    <row r="82" spans="1:36" x14ac:dyDescent="0.25">
      <c r="B82" t="s">
        <v>68</v>
      </c>
      <c r="K82">
        <v>2452</v>
      </c>
      <c r="L82">
        <v>11190</v>
      </c>
      <c r="M82">
        <v>8631</v>
      </c>
      <c r="N82">
        <v>9757</v>
      </c>
      <c r="O82">
        <v>3445</v>
      </c>
      <c r="P82">
        <v>14571</v>
      </c>
      <c r="Q82">
        <v>7460</v>
      </c>
      <c r="R82">
        <v>18350</v>
      </c>
      <c r="S82">
        <v>8453</v>
      </c>
      <c r="T82">
        <v>14771</v>
      </c>
      <c r="U82">
        <v>-2383</v>
      </c>
      <c r="V82">
        <v>12565</v>
      </c>
      <c r="W82">
        <v>5147</v>
      </c>
      <c r="X82">
        <v>12557</v>
      </c>
      <c r="Y82">
        <v>11388</v>
      </c>
      <c r="Z82">
        <v>21414</v>
      </c>
      <c r="AA82">
        <v>6029</v>
      </c>
      <c r="AB82">
        <v>16996</v>
      </c>
      <c r="AC82">
        <v>21525</v>
      </c>
      <c r="AD82">
        <v>23317</v>
      </c>
      <c r="AE82">
        <v>8628</v>
      </c>
      <c r="AF82">
        <v>3510</v>
      </c>
      <c r="AG82">
        <v>1364</v>
      </c>
      <c r="AH82">
        <v>16824</v>
      </c>
      <c r="AI82">
        <v>6030</v>
      </c>
      <c r="AJ82">
        <v>5490</v>
      </c>
    </row>
    <row r="83" spans="1:36" x14ac:dyDescent="0.25">
      <c r="B83" t="s">
        <v>69</v>
      </c>
      <c r="S83">
        <v>1455</v>
      </c>
      <c r="T83">
        <v>46</v>
      </c>
      <c r="U83">
        <v>-33</v>
      </c>
      <c r="V83">
        <v>1331</v>
      </c>
      <c r="W83">
        <v>-228</v>
      </c>
      <c r="X83">
        <v>147</v>
      </c>
      <c r="Y83">
        <v>31</v>
      </c>
      <c r="Z83">
        <v>197</v>
      </c>
      <c r="AA83">
        <v>-649</v>
      </c>
      <c r="AB83">
        <v>-188</v>
      </c>
      <c r="AC83">
        <v>-68</v>
      </c>
      <c r="AD83">
        <v>517</v>
      </c>
      <c r="AE83">
        <v>101</v>
      </c>
      <c r="AF83">
        <v>10</v>
      </c>
      <c r="AG83">
        <v>-1837</v>
      </c>
      <c r="AH83">
        <v>1438</v>
      </c>
      <c r="AI83">
        <v>-78</v>
      </c>
      <c r="AJ83">
        <v>-3</v>
      </c>
    </row>
    <row r="84" spans="1:36" x14ac:dyDescent="0.25">
      <c r="B84" t="s">
        <v>70</v>
      </c>
    </row>
    <row r="85" spans="1:36" x14ac:dyDescent="0.25">
      <c r="B85" t="s">
        <v>71</v>
      </c>
      <c r="K85">
        <v>24531</v>
      </c>
      <c r="L85">
        <v>18267</v>
      </c>
      <c r="M85">
        <v>12613</v>
      </c>
      <c r="N85">
        <v>19027</v>
      </c>
      <c r="O85">
        <v>12736</v>
      </c>
      <c r="P85">
        <v>7506</v>
      </c>
      <c r="Q85">
        <v>22931</v>
      </c>
      <c r="R85">
        <v>14341</v>
      </c>
      <c r="S85">
        <v>14313</v>
      </c>
      <c r="T85">
        <v>8881</v>
      </c>
      <c r="U85">
        <v>12114</v>
      </c>
      <c r="V85">
        <v>25284</v>
      </c>
      <c r="W85">
        <v>12870</v>
      </c>
      <c r="X85">
        <v>17428</v>
      </c>
      <c r="Y85">
        <v>10730</v>
      </c>
      <c r="Z85">
        <v>11997</v>
      </c>
      <c r="AA85">
        <v>12716</v>
      </c>
      <c r="AB85">
        <v>24709</v>
      </c>
      <c r="AC85">
        <v>13185</v>
      </c>
      <c r="AD85">
        <v>32004</v>
      </c>
      <c r="AE85">
        <v>1228</v>
      </c>
      <c r="AF85">
        <v>30448</v>
      </c>
      <c r="AG85">
        <v>42366</v>
      </c>
      <c r="AH85">
        <v>26911</v>
      </c>
      <c r="AI85">
        <v>31277</v>
      </c>
      <c r="AJ85">
        <v>34144</v>
      </c>
    </row>
    <row r="86" spans="1:36" x14ac:dyDescent="0.25">
      <c r="B86" t="s">
        <v>72</v>
      </c>
    </row>
    <row r="87" spans="1:36" x14ac:dyDescent="0.25">
      <c r="B87" t="s">
        <v>73</v>
      </c>
    </row>
    <row r="88" spans="1:36" x14ac:dyDescent="0.25">
      <c r="A88" t="s">
        <v>104</v>
      </c>
      <c r="B88" t="s">
        <v>33</v>
      </c>
      <c r="K88">
        <v>21971</v>
      </c>
      <c r="L88">
        <v>13919</v>
      </c>
      <c r="M88">
        <v>5751</v>
      </c>
      <c r="N88">
        <v>-11195</v>
      </c>
      <c r="O88">
        <v>24017</v>
      </c>
      <c r="P88">
        <v>18335</v>
      </c>
      <c r="Q88">
        <v>12146</v>
      </c>
      <c r="R88">
        <v>8816</v>
      </c>
      <c r="S88">
        <v>8718</v>
      </c>
      <c r="T88">
        <v>3064</v>
      </c>
      <c r="U88">
        <v>1151</v>
      </c>
      <c r="V88">
        <v>934</v>
      </c>
      <c r="W88">
        <v>26770</v>
      </c>
      <c r="X88">
        <v>9665</v>
      </c>
      <c r="Y88">
        <v>1488</v>
      </c>
      <c r="Z88">
        <v>-964</v>
      </c>
      <c r="AA88">
        <v>19868</v>
      </c>
      <c r="AB88">
        <v>20322</v>
      </c>
      <c r="AC88">
        <v>6062</v>
      </c>
      <c r="AD88">
        <v>12163</v>
      </c>
      <c r="AE88">
        <v>4422</v>
      </c>
      <c r="AF88">
        <v>1636</v>
      </c>
      <c r="AG88">
        <v>45656</v>
      </c>
      <c r="AH88">
        <v>4182</v>
      </c>
      <c r="AI88">
        <v>47658</v>
      </c>
      <c r="AJ88">
        <v>51927</v>
      </c>
    </row>
    <row r="89" spans="1:36" x14ac:dyDescent="0.25">
      <c r="B89" t="s">
        <v>34</v>
      </c>
    </row>
    <row r="90" spans="1:36" x14ac:dyDescent="0.25">
      <c r="B90" t="s">
        <v>35</v>
      </c>
    </row>
    <row r="91" spans="1:36" x14ac:dyDescent="0.25">
      <c r="B91" t="s">
        <v>36</v>
      </c>
      <c r="K91">
        <v>74648</v>
      </c>
      <c r="L91">
        <v>13513</v>
      </c>
      <c r="M91">
        <v>18265</v>
      </c>
      <c r="N91">
        <v>3641</v>
      </c>
      <c r="O91">
        <v>37227</v>
      </c>
      <c r="P91">
        <v>20439</v>
      </c>
      <c r="Q91">
        <v>19200</v>
      </c>
      <c r="R91">
        <v>22358</v>
      </c>
      <c r="S91">
        <v>65666</v>
      </c>
      <c r="T91">
        <v>-6330</v>
      </c>
      <c r="U91">
        <v>22525</v>
      </c>
      <c r="V91">
        <v>20114</v>
      </c>
      <c r="W91">
        <v>47905</v>
      </c>
      <c r="X91">
        <v>36140</v>
      </c>
      <c r="Y91">
        <v>7951</v>
      </c>
      <c r="Z91">
        <v>19870</v>
      </c>
      <c r="AA91">
        <v>50324</v>
      </c>
      <c r="AB91">
        <v>47669</v>
      </c>
      <c r="AC91">
        <v>15709</v>
      </c>
      <c r="AD91">
        <v>23976</v>
      </c>
      <c r="AE91">
        <v>14066</v>
      </c>
      <c r="AF91">
        <v>18678</v>
      </c>
      <c r="AG91">
        <v>53395</v>
      </c>
      <c r="AH91">
        <v>43291</v>
      </c>
      <c r="AI91">
        <v>24394</v>
      </c>
      <c r="AJ91">
        <v>71917</v>
      </c>
    </row>
    <row r="92" spans="1:36" x14ac:dyDescent="0.25">
      <c r="B92" t="s">
        <v>37</v>
      </c>
    </row>
    <row r="93" spans="1:36" x14ac:dyDescent="0.25">
      <c r="B93" t="s">
        <v>38</v>
      </c>
    </row>
    <row r="94" spans="1:36" x14ac:dyDescent="0.25">
      <c r="B94" t="s">
        <v>39</v>
      </c>
    </row>
    <row r="95" spans="1:36" x14ac:dyDescent="0.25">
      <c r="B95" t="s">
        <v>40</v>
      </c>
    </row>
    <row r="96" spans="1:36" x14ac:dyDescent="0.25">
      <c r="B96" t="s">
        <v>41</v>
      </c>
    </row>
    <row r="97" spans="2:36" x14ac:dyDescent="0.25">
      <c r="B97" t="s">
        <v>42</v>
      </c>
    </row>
    <row r="98" spans="2:36" x14ac:dyDescent="0.25">
      <c r="B98" t="s">
        <v>43</v>
      </c>
    </row>
    <row r="99" spans="2:36" x14ac:dyDescent="0.25">
      <c r="B99" t="s">
        <v>44</v>
      </c>
    </row>
    <row r="100" spans="2:36" x14ac:dyDescent="0.25">
      <c r="B100" t="s">
        <v>45</v>
      </c>
    </row>
    <row r="101" spans="2:36" x14ac:dyDescent="0.25">
      <c r="B101" t="s">
        <v>46</v>
      </c>
    </row>
    <row r="102" spans="2:36" x14ac:dyDescent="0.25">
      <c r="B102" t="s">
        <v>47</v>
      </c>
    </row>
    <row r="103" spans="2:36" x14ac:dyDescent="0.25">
      <c r="B103" t="s">
        <v>48</v>
      </c>
    </row>
    <row r="104" spans="2:36" x14ac:dyDescent="0.25">
      <c r="B104" t="s">
        <v>49</v>
      </c>
    </row>
    <row r="105" spans="2:36" x14ac:dyDescent="0.25">
      <c r="B105" t="s">
        <v>50</v>
      </c>
    </row>
    <row r="106" spans="2:36" x14ac:dyDescent="0.25">
      <c r="B106" t="s">
        <v>51</v>
      </c>
    </row>
    <row r="107" spans="2:36" x14ac:dyDescent="0.25">
      <c r="B107" t="s">
        <v>52</v>
      </c>
    </row>
    <row r="108" spans="2:36" x14ac:dyDescent="0.25">
      <c r="B108" t="s">
        <v>53</v>
      </c>
    </row>
    <row r="109" spans="2:36" x14ac:dyDescent="0.25">
      <c r="B109" t="s">
        <v>54</v>
      </c>
    </row>
    <row r="110" spans="2:36" x14ac:dyDescent="0.25">
      <c r="B110" t="s">
        <v>55</v>
      </c>
    </row>
    <row r="111" spans="2:36" x14ac:dyDescent="0.25">
      <c r="B111" t="s">
        <v>56</v>
      </c>
    </row>
    <row r="112" spans="2:36" x14ac:dyDescent="0.25">
      <c r="B112" t="s">
        <v>57</v>
      </c>
      <c r="K112">
        <v>25239</v>
      </c>
      <c r="L112">
        <v>13843</v>
      </c>
      <c r="M112">
        <v>1063</v>
      </c>
      <c r="N112">
        <v>27344</v>
      </c>
      <c r="O112">
        <v>8549</v>
      </c>
      <c r="P112">
        <v>1778</v>
      </c>
      <c r="Q112">
        <v>14991</v>
      </c>
      <c r="R112">
        <v>18852</v>
      </c>
      <c r="S112">
        <v>22225</v>
      </c>
      <c r="T112">
        <v>19449</v>
      </c>
      <c r="U112">
        <v>11064</v>
      </c>
      <c r="V112">
        <v>25037</v>
      </c>
      <c r="W112">
        <v>21467</v>
      </c>
      <c r="X112">
        <v>17814</v>
      </c>
      <c r="Y112">
        <v>4699</v>
      </c>
      <c r="Z112">
        <v>7936</v>
      </c>
      <c r="AA112">
        <v>33286</v>
      </c>
      <c r="AB112">
        <v>48638</v>
      </c>
      <c r="AC112">
        <v>20906</v>
      </c>
      <c r="AD112">
        <v>45825</v>
      </c>
      <c r="AE112">
        <v>888</v>
      </c>
      <c r="AF112">
        <v>27100</v>
      </c>
      <c r="AG112">
        <v>20954</v>
      </c>
      <c r="AH112">
        <v>38888</v>
      </c>
      <c r="AI112">
        <v>19821</v>
      </c>
      <c r="AJ112">
        <v>21774</v>
      </c>
    </row>
    <row r="113" spans="2:36" x14ac:dyDescent="0.25">
      <c r="B113" t="s">
        <v>58</v>
      </c>
    </row>
    <row r="114" spans="2:36" x14ac:dyDescent="0.25">
      <c r="B114" t="s">
        <v>59</v>
      </c>
    </row>
    <row r="115" spans="2:36" x14ac:dyDescent="0.25">
      <c r="B115" t="s">
        <v>60</v>
      </c>
    </row>
    <row r="116" spans="2:36" x14ac:dyDescent="0.25">
      <c r="B116" t="s">
        <v>61</v>
      </c>
    </row>
    <row r="117" spans="2:36" x14ac:dyDescent="0.25">
      <c r="B117" t="s">
        <v>62</v>
      </c>
    </row>
    <row r="118" spans="2:36" x14ac:dyDescent="0.25">
      <c r="B118" t="s">
        <v>63</v>
      </c>
    </row>
    <row r="119" spans="2:36" x14ac:dyDescent="0.25">
      <c r="B119" t="s">
        <v>64</v>
      </c>
    </row>
    <row r="120" spans="2:36" x14ac:dyDescent="0.25">
      <c r="B120" t="s">
        <v>65</v>
      </c>
    </row>
    <row r="121" spans="2:36" x14ac:dyDescent="0.25">
      <c r="B121" t="s">
        <v>66</v>
      </c>
    </row>
    <row r="122" spans="2:36" x14ac:dyDescent="0.25">
      <c r="B122" t="s">
        <v>67</v>
      </c>
    </row>
    <row r="123" spans="2:36" x14ac:dyDescent="0.25">
      <c r="B123" t="s">
        <v>68</v>
      </c>
      <c r="K123">
        <v>2648</v>
      </c>
      <c r="L123">
        <v>6422</v>
      </c>
      <c r="M123">
        <v>5926</v>
      </c>
      <c r="N123">
        <v>10924</v>
      </c>
      <c r="O123">
        <v>2997</v>
      </c>
      <c r="P123">
        <v>6991</v>
      </c>
      <c r="Q123">
        <v>6244</v>
      </c>
      <c r="R123">
        <v>7838</v>
      </c>
      <c r="S123">
        <v>3921</v>
      </c>
      <c r="T123">
        <v>7392</v>
      </c>
      <c r="U123">
        <v>-5331</v>
      </c>
      <c r="V123">
        <v>13203</v>
      </c>
      <c r="W123">
        <v>2686</v>
      </c>
      <c r="X123">
        <v>8100</v>
      </c>
      <c r="Y123">
        <v>15446</v>
      </c>
      <c r="Z123">
        <v>12792</v>
      </c>
      <c r="AA123">
        <v>9837</v>
      </c>
      <c r="AB123">
        <v>-629</v>
      </c>
      <c r="AC123">
        <v>5174</v>
      </c>
      <c r="AD123">
        <v>7217</v>
      </c>
      <c r="AE123">
        <v>7828</v>
      </c>
      <c r="AF123">
        <v>11071</v>
      </c>
      <c r="AG123">
        <v>11776</v>
      </c>
      <c r="AH123">
        <v>20995</v>
      </c>
      <c r="AI123">
        <v>12229</v>
      </c>
      <c r="AJ123">
        <v>18378</v>
      </c>
    </row>
    <row r="124" spans="2:36" x14ac:dyDescent="0.25">
      <c r="B124" t="s">
        <v>69</v>
      </c>
      <c r="S124">
        <v>1455</v>
      </c>
      <c r="T124">
        <v>46</v>
      </c>
      <c r="U124">
        <v>-51</v>
      </c>
      <c r="V124">
        <v>1341</v>
      </c>
      <c r="W124">
        <v>-226</v>
      </c>
      <c r="X124">
        <v>135</v>
      </c>
      <c r="Y124">
        <v>37</v>
      </c>
      <c r="Z124">
        <v>186</v>
      </c>
      <c r="AA124">
        <v>-664</v>
      </c>
      <c r="AB124">
        <v>-194</v>
      </c>
      <c r="AC124">
        <v>-74</v>
      </c>
      <c r="AD124">
        <v>534</v>
      </c>
      <c r="AE124">
        <v>189</v>
      </c>
      <c r="AF124">
        <v>14</v>
      </c>
      <c r="AG124">
        <v>-975</v>
      </c>
      <c r="AH124">
        <v>1444</v>
      </c>
      <c r="AI124">
        <v>204</v>
      </c>
      <c r="AJ124">
        <v>-85</v>
      </c>
    </row>
    <row r="125" spans="2:36" x14ac:dyDescent="0.25">
      <c r="B125" t="s">
        <v>70</v>
      </c>
    </row>
    <row r="126" spans="2:36" x14ac:dyDescent="0.25">
      <c r="B126" t="s">
        <v>71</v>
      </c>
      <c r="K126">
        <v>12766</v>
      </c>
      <c r="L126">
        <v>8552</v>
      </c>
      <c r="M126">
        <v>2229</v>
      </c>
      <c r="N126">
        <v>13144</v>
      </c>
      <c r="O126">
        <v>4012</v>
      </c>
      <c r="P126">
        <v>-153</v>
      </c>
      <c r="Q126">
        <v>15852</v>
      </c>
      <c r="R126">
        <v>9462</v>
      </c>
      <c r="S126">
        <v>6089</v>
      </c>
      <c r="T126">
        <v>1159</v>
      </c>
      <c r="U126">
        <v>1798</v>
      </c>
      <c r="V126">
        <v>13026</v>
      </c>
      <c r="W126">
        <v>1828</v>
      </c>
      <c r="X126">
        <v>6628</v>
      </c>
      <c r="Y126">
        <v>-1756</v>
      </c>
      <c r="Z126">
        <v>2786</v>
      </c>
      <c r="AA126">
        <v>6526</v>
      </c>
      <c r="AB126">
        <v>17219</v>
      </c>
      <c r="AC126">
        <v>6220</v>
      </c>
      <c r="AD126">
        <v>22506</v>
      </c>
      <c r="AE126">
        <v>-7410</v>
      </c>
      <c r="AF126">
        <v>16519</v>
      </c>
      <c r="AG126">
        <v>24109</v>
      </c>
      <c r="AH126">
        <v>5763</v>
      </c>
      <c r="AI126">
        <v>12664</v>
      </c>
      <c r="AJ126">
        <v>13928</v>
      </c>
    </row>
    <row r="127" spans="2:36" x14ac:dyDescent="0.25">
      <c r="B127" t="s">
        <v>72</v>
      </c>
    </row>
    <row r="128" spans="2:36" x14ac:dyDescent="0.25">
      <c r="B128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Índice</vt:lpstr>
      <vt:lpstr>TOTAL_ECONOMIA</vt:lpstr>
      <vt:lpstr>DATOS</vt:lpstr>
      <vt:lpstr>FECHA</vt:lpstr>
      <vt:lpstr>PERIODO</vt:lpstr>
      <vt:lpstr>TITULO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Andres Acosta Guzman</dc:creator>
  <cp:lastModifiedBy>Astrid Velasquez Pantano</cp:lastModifiedBy>
  <dcterms:created xsi:type="dcterms:W3CDTF">2012-12-26T19:57:44Z</dcterms:created>
  <dcterms:modified xsi:type="dcterms:W3CDTF">2026-03-24T19:48:17Z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7faaadc-1a6d-4614-bb5b-a314f37e002a_Enabled">
    <vt:lpwstr>true</vt:lpwstr>
  </property>
  <property fmtid="{D5CDD505-2E9C-101B-9397-08002B2CF9AE}" pid="3" name="MSIP_Label_d7faaadc-1a6d-4614-bb5b-a314f37e002a_SetDate">
    <vt:lpwstr>2026-03-19T13:31:59Z</vt:lpwstr>
  </property>
  <property fmtid="{D5CDD505-2E9C-101B-9397-08002B2CF9AE}" pid="4" name="MSIP_Label_d7faaadc-1a6d-4614-bb5b-a314f37e002a_Method">
    <vt:lpwstr>Standard</vt:lpwstr>
  </property>
  <property fmtid="{D5CDD505-2E9C-101B-9397-08002B2CF9AE}" pid="5" name="MSIP_Label_d7faaadc-1a6d-4614-bb5b-a314f37e002a_Name">
    <vt:lpwstr>Documento en construcción</vt:lpwstr>
  </property>
  <property fmtid="{D5CDD505-2E9C-101B-9397-08002B2CF9AE}" pid="6" name="MSIP_Label_d7faaadc-1a6d-4614-bb5b-a314f37e002a_SiteId">
    <vt:lpwstr>2ff255e1-ae00-44bc-9787-fa8f8061bf68</vt:lpwstr>
  </property>
  <property fmtid="{D5CDD505-2E9C-101B-9397-08002B2CF9AE}" pid="7" name="MSIP_Label_d7faaadc-1a6d-4614-bb5b-a314f37e002a_ActionId">
    <vt:lpwstr>323220fd-b01e-4738-ba79-a206a5440e18</vt:lpwstr>
  </property>
  <property fmtid="{D5CDD505-2E9C-101B-9397-08002B2CF9AE}" pid="8" name="MSIP_Label_d7faaadc-1a6d-4614-bb5b-a314f37e002a_ContentBits">
    <vt:lpwstr>0</vt:lpwstr>
  </property>
  <property fmtid="{D5CDD505-2E9C-101B-9397-08002B2CF9AE}" pid="9" name="MSIP_Label_d7faaadc-1a6d-4614-bb5b-a314f37e002a_Tag">
    <vt:lpwstr>10, 3, 0, 1</vt:lpwstr>
  </property>
</Properties>
</file>