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hamendozat\Downloads\"/>
    </mc:Choice>
  </mc:AlternateContent>
  <xr:revisionPtr revIDLastSave="0" documentId="13_ncr:1_{7969F617-0530-455D-BE30-05498869801E}" xr6:coauthVersionLast="47" xr6:coauthVersionMax="47" xr10:uidLastSave="{00000000-0000-0000-0000-000000000000}"/>
  <bookViews>
    <workbookView xWindow="-120" yWindow="-120" windowWidth="29040" windowHeight="15720" tabRatio="815" xr2:uid="{55A1AF41-A110-4102-85CF-D01A9982F258}"/>
  </bookViews>
  <sheets>
    <sheet name="Índice" sheetId="519" r:id="rId1"/>
    <sheet name="Cuadro 1" sheetId="520" r:id="rId2"/>
    <sheet name="Cuadro 2" sheetId="521" r:id="rId3"/>
    <sheet name="Cuadro 3" sheetId="522" r:id="rId4"/>
    <sheet name="Cuadro 4" sheetId="523" r:id="rId5"/>
    <sheet name="Cuadro 5" sheetId="524" r:id="rId6"/>
    <sheet name="Cuadro 6" sheetId="525" r:id="rId7"/>
    <sheet name="Cuadro 7" sheetId="526" r:id="rId8"/>
    <sheet name="Cuadro 8" sheetId="527" r:id="rId9"/>
    <sheet name="Cuadro 9" sheetId="528" r:id="rId10"/>
    <sheet name="Cuadro 10" sheetId="538" r:id="rId11"/>
    <sheet name="Cuadro 11" sheetId="539" r:id="rId12"/>
    <sheet name="Cuadro 12" sheetId="540" r:id="rId13"/>
    <sheet name="Cuadro 13" sheetId="541" r:id="rId14"/>
    <sheet name="Cuadro 14" sheetId="542" r:id="rId15"/>
    <sheet name="Cuadro 15" sheetId="543" r:id="rId16"/>
    <sheet name="Cuadro 16" sheetId="544" r:id="rId17"/>
    <sheet name="Cuadro 17" sheetId="545" r:id="rId18"/>
    <sheet name="Cuadro 18" sheetId="546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545" l="1"/>
  <c r="D13" i="545"/>
  <c r="D18" i="545" s="1"/>
  <c r="C13" i="545"/>
  <c r="B13" i="545"/>
  <c r="B18" i="545" s="1"/>
</calcChain>
</file>

<file path=xl/sharedStrings.xml><?xml version="1.0" encoding="utf-8"?>
<sst xmlns="http://schemas.openxmlformats.org/spreadsheetml/2006/main" count="436" uniqueCount="114">
  <si>
    <r>
      <t>Cuenta de producción y generación del ingreso
2018 - 2024</t>
    </r>
    <r>
      <rPr>
        <b/>
        <vertAlign val="superscript"/>
        <sz val="12"/>
        <color rgb="FF333333"/>
        <rFont val="Segoe UI"/>
        <family val="2"/>
      </rPr>
      <t>pr</t>
    </r>
  </si>
  <si>
    <t>1.</t>
  </si>
  <si>
    <t>Cuadro 1</t>
  </si>
  <si>
    <t>Total actividades económicas Cuenta Satélite del Deporte de Bogotá</t>
  </si>
  <si>
    <t>2.</t>
  </si>
  <si>
    <t>Cuadro 2</t>
  </si>
  <si>
    <t>Elaboración de bebidas</t>
  </si>
  <si>
    <t>3.</t>
  </si>
  <si>
    <t>Cuadro 3</t>
  </si>
  <si>
    <t>Fabricación de productos textiles; confección de prendas de vestir</t>
  </si>
  <si>
    <t>4.</t>
  </si>
  <si>
    <t>Cuadro 4</t>
  </si>
  <si>
    <t>Curtido y recurtido de cueros; fabricación de calzado; fabricación de artículos de viaje, maletas, bolsos de mano y artículos similares, y fabricación de artículos de talabartería y guarnicionería; adobo y teñido de pieles</t>
  </si>
  <si>
    <t>5.</t>
  </si>
  <si>
    <t>Cuadro 5</t>
  </si>
  <si>
    <t>Fabricación de productos de caucho y de plástico</t>
  </si>
  <si>
    <t>6.</t>
  </si>
  <si>
    <t>Cuadro 6</t>
  </si>
  <si>
    <t>Fabricación de productos elaborados de metal, excepto maquinaria y equipo</t>
  </si>
  <si>
    <t>7.</t>
  </si>
  <si>
    <t>Cuadro 7</t>
  </si>
  <si>
    <t>Fabricación de otros tipos de equipo de transporte</t>
  </si>
  <si>
    <t>8.</t>
  </si>
  <si>
    <t>Cuadro 8</t>
  </si>
  <si>
    <t>Otras industrias manufactureras</t>
  </si>
  <si>
    <t>9.</t>
  </si>
  <si>
    <t>Cuadro 9</t>
  </si>
  <si>
    <t>Construcción de edificios; obras de ingeniería civil</t>
  </si>
  <si>
    <t>10.</t>
  </si>
  <si>
    <t>Cuadro 10</t>
  </si>
  <si>
    <t>Comercio al por mayor y en comisión o por contrata, excepto el comercio de vehículos automotores y motocicletas; comercio al por menor (incluso el comercio al por menor de combustibles), excepto el de vehículos automotores y motocicletas</t>
  </si>
  <si>
    <t>11.</t>
  </si>
  <si>
    <t>Cuadro 11</t>
  </si>
  <si>
    <t>Actividades de programación, transmisión y/o difusión</t>
  </si>
  <si>
    <t>12.</t>
  </si>
  <si>
    <t>Cuadro 12</t>
  </si>
  <si>
    <t>Actividades de alquiler y arrendamiento</t>
  </si>
  <si>
    <t>13.</t>
  </si>
  <si>
    <t>Cuadro 13</t>
  </si>
  <si>
    <t>Administración pública y defensa; planes de seguridad social de afiliación obligatoria</t>
  </si>
  <si>
    <t>14.</t>
  </si>
  <si>
    <t>Cuadro 14</t>
  </si>
  <si>
    <t>Educación</t>
  </si>
  <si>
    <t>15.</t>
  </si>
  <si>
    <t>Cuadro 15</t>
  </si>
  <si>
    <t>Actividades de atención de la salud humana</t>
  </si>
  <si>
    <t>16.</t>
  </si>
  <si>
    <t>Cuadro 16</t>
  </si>
  <si>
    <t>Actividades de juegos de azar y apuestas</t>
  </si>
  <si>
    <t>17.</t>
  </si>
  <si>
    <t>Cuadro 17</t>
  </si>
  <si>
    <t>Actividades deportivas y actividades recreativas y de esparcimiento</t>
  </si>
  <si>
    <t>18.</t>
  </si>
  <si>
    <t>Cuadro 18</t>
  </si>
  <si>
    <t>Actividades de asociaciones</t>
  </si>
  <si>
    <r>
      <t>Cuenta de producción y generación del ingreso
Total actividades económicas Cuenta Satélite del Deporte de Bogotá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</si>
  <si>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t>Concepto</t>
  </si>
  <si>
    <t>Año</t>
  </si>
  <si>
    <r>
      <t>2023</t>
    </r>
    <r>
      <rPr>
        <b/>
        <vertAlign val="superscript"/>
        <sz val="9"/>
        <rFont val="Segoe UI"/>
        <family val="2"/>
      </rPr>
      <t>p</t>
    </r>
  </si>
  <si>
    <r>
      <t>2024</t>
    </r>
    <r>
      <rPr>
        <b/>
        <vertAlign val="superscript"/>
        <sz val="9"/>
        <rFont val="Segoe UI"/>
        <family val="2"/>
      </rPr>
      <t>pr</t>
    </r>
  </si>
  <si>
    <t>Cuenta de producción</t>
  </si>
  <si>
    <t>P1. Producción</t>
  </si>
  <si>
    <t>P2. Consumo intermedio</t>
  </si>
  <si>
    <t>Cuenta de generación del ingreso</t>
  </si>
  <si>
    <t>D1. Remuneración a los asalariados</t>
  </si>
  <si>
    <t>D29. Otros impuestos sobre la producción</t>
  </si>
  <si>
    <t>B2/B3. Excedente bruto de explotación bruto/Ingreso mixto bruto</t>
  </si>
  <si>
    <r>
      <rPr>
        <b/>
        <sz val="8"/>
        <rFont val="Segoe UI"/>
        <family val="2"/>
      </rPr>
      <t>Fuente:</t>
    </r>
    <r>
      <rPr>
        <sz val="8"/>
        <rFont val="Segoe UI"/>
        <family val="2"/>
      </rPr>
      <t xml:space="preserve"> DANE, Cuenta Satélite del Deporte de Bogotá</t>
    </r>
  </si>
  <si>
    <r>
      <rPr>
        <vertAlign val="superscript"/>
        <sz val="8"/>
        <rFont val="Segoe UI"/>
        <family val="2"/>
      </rPr>
      <t>p</t>
    </r>
    <r>
      <rPr>
        <sz val="8"/>
        <rFont val="Segoe UI"/>
        <family val="2"/>
      </rPr>
      <t xml:space="preserve"> provisional</t>
    </r>
  </si>
  <si>
    <r>
      <rPr>
        <vertAlign val="superscript"/>
        <sz val="8"/>
        <rFont val="Segoe UI"/>
        <family val="2"/>
      </rPr>
      <t>pr</t>
    </r>
    <r>
      <rPr>
        <sz val="8"/>
        <rFont val="Segoe UI"/>
        <family val="2"/>
      </rPr>
      <t xml:space="preserve"> preliminar</t>
    </r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</si>
  <si>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Los resultados de la CSDB son suceptibles a cambios según se genere nueva información o se actualice la metodología de cálculo</t>
    </r>
  </si>
  <si>
    <r>
      <t>Cuenta de producción y generación del ingreso
Elaboración de bebidas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</si>
  <si>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 actividad 1104 - Elaboración de bebidas no alcohólicas, producción de aguas minerales y otras aguas embotelladas, relacionada con el deporte</t>
    </r>
  </si>
  <si>
    <r>
      <t>Cuenta de producción y generación del ingreso
Fabricación de productos textiles; confección de prendas de vestir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</si>
  <si>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actividades 1391 - Fabricación de tejidos de punto y ganchillo; 1399 - Fabricación de otros artículos textiles n.c.p.; 1410 - Confección de prendas de vestir, excepto prendas de piel, relacionadas con el deporte</t>
    </r>
  </si>
  <si>
    <r>
      <t>Cuenta de producción y generación del ingreso
Curtido y recurtido de cueros; fabricación de calzado; fabricación de artículos de viaje, maletas, bolsos de mano y artículos similares, y fabricación de artículos de talabartería y guarnicionería; adobo y teñido de pieles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</si>
  <si>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actividades 1512 - Fabricación de artículos de viaje, bolsos de mano y artículos similares elaborados en cuero, y fabricación de artículos de talabartería y guarnicionería; 1521 - Fabricación de calzado de cuero y piel, con cualquier tipo de suela; 1522 - Fabricación de otros tipos de calzado, excepto calzado de cuero y piel, relacionadas con el deporte</t>
    </r>
  </si>
  <si>
    <r>
      <t>Cuenta de producción y generación del ingreso
Fabricación de productos de caucho y de plástico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</si>
  <si>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 actividad 2229 - Fabricación de artículos de plástico n.c.p., relacionada con el deporte</t>
    </r>
  </si>
  <si>
    <r>
      <t>Cuenta de producción y generación del ingreso
Fabricación de productos elaborados de metal, excepto maquinaria y equipo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</si>
  <si>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 actividad 2599 - Fabricación de productos elaborados de metal, excepto maquinaria y equipo, relacionada con el deporte</t>
    </r>
  </si>
  <si>
    <r>
      <t>Cuenta de producción y generación del ingreso
Fabricación de otros tipos de equipo de transporte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</si>
  <si>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 actividad 3092 - Fabricación de bicicletas y de sillas de ruedas para personas con discapacidad, relacionada con el deporte</t>
    </r>
  </si>
  <si>
    <r>
      <t>Cuenta de producción y generación del ingreso
Otras industrias manufactureras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</si>
  <si>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actividades 3210 - Fabricación de joyas, bisutería y artículos conexos; 3240 - Fabricación de juegos, juguetes y rompecabezas; 3290 - Otras industrias manufactureras n.c.p., relacionadas con el deporte; y la actividad 3230 - Fabricación de artículos y equipo para la práctica del deporte</t>
    </r>
  </si>
  <si>
    <r>
      <t>Cuenta de producción y generación del ingreso
Construcción de edificios; obras de ingeniería civil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</si>
  <si>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 xml:space="preserve">1 </t>
    </r>
    <r>
      <rPr>
        <sz val="8"/>
        <rFont val="Segoe UI"/>
        <family val="2"/>
      </rPr>
      <t>Incluye las actividades 4112 - Construcción de edificios no residenciales; 4210 -Construcción de carreteras y vías de ferrocarril; 4290 - Construcción de otras obras de ingeniería civil, relacionadas con el deporte</t>
    </r>
  </si>
  <si>
    <r>
      <t>Cuenta de producción y generación del ingreso
Comercio al por mayor y en comisión o por contrata, excepto el comercio de vehículos automotores y motocicletas; comercio al por menor (incluso el comercio al por menor de combustibles), excepto el de vehículos automotores y motocicletas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</si>
  <si>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actividades 4642 - Comercio al por mayor de prendas de vestir; 4649 - Comercio al por mayor de otros utensilios domésticos; 4719 - Comercio al por menor en establecimientos no especializados, con surtido compuesto principalmente por productos diferentes de alimentos (víveres en general), bebidas (alcohólicas y no alcohólicas) y tabaco; 4762 - Comercio al por menor de artículos deportivos, en establecimientos especializados; 4771 - Comercio al por menor de prendas de vestir y sus accesorios (incluye artículos de piel) en establecimientos especializados; 4772 - Comercio al por menor de todo tipo de calzado y artículos de cuero y sucedáneos del cuero en establecimientos especializados, relacionadas con el deporte</t>
    </r>
  </si>
  <si>
    <r>
      <t>Cuenta de producción y generación del ingreso					
Actividades de programación, transmisión y/o difusión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</si>
  <si>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actividades 6010 - Actividades de programación y transmisión en el servicio de radiodifusión sonora; 6020 - Actividades de programación y transmisión de televisión, relacionadas con el deporte</t>
    </r>
  </si>
  <si>
    <r>
      <t>Cuenta de producción y generación del ingreso										
Actividades de alquiler y arrendamiento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</si>
  <si>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 actividad 7721 - Alquiler y arrendamiento de equipo recreativo y deportivo</t>
    </r>
  </si>
  <si>
    <r>
      <t>Cuenta de producción y generación del ingreso										
Administración pública y defensa; planes de seguridad social de afiliación obligatoria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	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</si>
  <si>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b/>
        <sz val="9"/>
        <color rgb="FF000000"/>
        <rFont val="Segoe UI"/>
      </rPr>
      <t>2023</t>
    </r>
    <r>
      <rPr>
        <b/>
        <vertAlign val="superscript"/>
        <sz val="9"/>
        <color rgb="FF000000"/>
        <rFont val="Segoe UI"/>
      </rPr>
      <t>p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</si>
  <si>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 actividad 8412 - Actividades ejecutivas de la administración pública, relacionada con el deporte</t>
    </r>
  </si>
  <si>
    <r>
      <t>Cuenta de producción y generación del ingreso										
Educación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	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</si>
  <si>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actividades 8511 - Educación de la primera infancia; 8512 - Educación preescolar; 8513 - Educación básica primaria; 8521 - Educación básica secundaria; 8522 - Educación media académica; 8523 - Educación media técnica; 8541 - Educación técnica profesional; 8542 - Educación tecnológica; 8543 - Educación de instituciones universitarias o de escuelas tecnológicas; 8544 - Educación de universidades, relacionadas con el deporte; y la actividad 8552 - Enseñanza deportiva y recreativa</t>
    </r>
  </si>
  <si>
    <r>
      <t>Cuenta de producción y generación del ingreso										
Actividades de atención de la salud humana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		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</si>
  <si>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actividades 8621 - Actividades de la práctica médica, sin internación; 8692 - Actividades de apoyo terapéutico, relacionadas con el deporte</t>
    </r>
  </si>
  <si>
    <r>
      <t>Cuenta de producción y generación del ingreso										
Actividades de juegos de azar y apuestas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		
Valores a precios corrientes
Millones de pesos
Bogotá D.C.
2018 - 2024</t>
    </r>
    <r>
      <rPr>
        <b/>
        <vertAlign val="superscript"/>
        <sz val="9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</si>
  <si>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 actividad 9200 - Actividades de juegos de azar y apuestas, relacionada con el deporte</t>
    </r>
  </si>
  <si>
    <r>
      <t>Cuenta de producción y generación del ingreso										
Actividades deportivas y actividades recreativas y de esparcimiento</t>
    </r>
    <r>
      <rPr>
        <b/>
        <vertAlign val="superscript"/>
        <sz val="9"/>
        <rFont val="Segoe UI"/>
        <family val="2"/>
      </rPr>
      <t xml:space="preserve">1	</t>
    </r>
    <r>
      <rPr>
        <b/>
        <sz val="9"/>
        <rFont val="Segoe UI"/>
        <family val="2"/>
      </rPr>
      <t xml:space="preserve">	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</si>
  <si>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actividades 9311 - Gestión de instalaciones deportivas; 9312 - Actividades de clubes deportivos; 9319 - Otras actividades deportivas; 9321 - Actividades de parques de atracciones y parques temáticos; 9329 - Otras actividades recreativas y de esparcimiento n.c.p.</t>
    </r>
  </si>
  <si>
    <r>
      <t>Cuenta de producción y generación del ingreso										
Actividades de asociaciones</t>
    </r>
    <r>
      <rPr>
        <b/>
        <vertAlign val="superscript"/>
        <sz val="9"/>
        <rFont val="Segoe UI"/>
        <family val="2"/>
      </rPr>
      <t>1</t>
    </r>
    <r>
      <rPr>
        <b/>
        <sz val="9"/>
        <rFont val="Segoe UI"/>
        <family val="2"/>
      </rPr>
      <t xml:space="preserve">		
Valores a precios corrientes
Millones de pesos
Bogotá D.C.
2018 - 2024</t>
    </r>
    <r>
      <rPr>
        <b/>
        <vertAlign val="superscript"/>
        <sz val="11"/>
        <rFont val="Segoe UI"/>
        <family val="2"/>
      </rPr>
      <t>pr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</si>
  <si>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 las actividad 9499 - Actividades de otras asociaciones n.c.p.; y 9529 - Mantenimiento y reparación de otros efectos personales y enseres domésticos, relacionadas con el deporte</t>
    </r>
  </si>
  <si>
    <t>Índice</t>
  </si>
  <si>
    <t>Actualizado el 28 de noviembre de 2025</t>
  </si>
  <si>
    <t>B1. Valor agregado bruto</t>
  </si>
  <si>
    <t>Cuenta Satélite del Deporte de Bogotá (CSDB)</t>
  </si>
  <si>
    <t>Cuenta Satélite del Deporte de Bogotá  (CSDB)</t>
  </si>
  <si>
    <t xml:space="preserve">Cuenta Satélite del Deporte de Bogotá  (CSDB) </t>
  </si>
  <si>
    <r>
      <rPr>
        <b/>
        <sz val="8"/>
        <rFont val="Segoe UI"/>
        <family val="2"/>
      </rPr>
      <t>Nota 1:</t>
    </r>
    <r>
      <rPr>
        <sz val="8"/>
        <rFont val="Segoe UI"/>
        <family val="2"/>
      </rPr>
      <t xml:space="preserve"> Los resultados de la CSDB son suceptibles a cambios según se genere nueva información o se actualice la metodología de cálculo</t>
    </r>
  </si>
  <si>
    <r>
      <rPr>
        <b/>
        <sz val="8"/>
        <rFont val="Segoe UI"/>
        <family val="2"/>
      </rPr>
      <t>Nota 2:</t>
    </r>
    <r>
      <rPr>
        <sz val="8"/>
        <rFont val="Segoe UI"/>
        <family val="2"/>
      </rPr>
      <t xml:space="preserve"> Por efecto del redondeo de las cifras, los totales pueden diferir ligeramente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</si>
</sst>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* #,##0.00_ ;_ * \-#,##0.00_ ;_ * &quot;-&quot;??_ ;_ @_ "/>
    <numFmt numFmtId="165" formatCode="_-* #,##0.00\ _P_t_s_-;\-* #,##0.00\ _P_t_s_-;_-* &quot;-&quot;??\ _P_t_s_-;_-@_-"/>
    <numFmt numFmtId="166" formatCode="0.0"/>
    <numFmt numFmtId="167" formatCode="_-* #,##0.00\ [$€]_-;\-* #,##0.00\ [$€]_-;_-* &quot;-&quot;??\ [$€]_-;_-@_-"/>
    <numFmt numFmtId="168" formatCode="_-* #,##0\ _P_t_s_-;\-* #,##0\ _P_t_s_-;_-* &quot;-&quot;??\ _P_t_s_-;_-@_-"/>
    <numFmt numFmtId="169" formatCode="0.0000"/>
    <numFmt numFmtId="170" formatCode="#,##0.0000"/>
  </numFmts>
  <fonts count="34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8"/>
      <name val="Segoe UI"/>
      <family val="2"/>
    </font>
    <font>
      <b/>
      <sz val="8"/>
      <name val="Segoe UI"/>
      <family val="2"/>
    </font>
    <font>
      <b/>
      <u/>
      <sz val="10"/>
      <color indexed="12"/>
      <name val="Arial"/>
      <family val="2"/>
    </font>
    <font>
      <vertAlign val="superscript"/>
      <sz val="8"/>
      <name val="Segoe UI"/>
      <family val="2"/>
    </font>
    <font>
      <b/>
      <vertAlign val="superscript"/>
      <sz val="9"/>
      <name val="Segoe UI"/>
      <family val="2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sz val="11"/>
      <color rgb="FFB6004B"/>
      <name val="Segoe UI"/>
      <family val="2"/>
    </font>
    <font>
      <b/>
      <sz val="12"/>
      <color rgb="FF404040"/>
      <name val="Segoe UI"/>
      <family val="2"/>
    </font>
    <font>
      <b/>
      <sz val="14"/>
      <color theme="0"/>
      <name val="Segoe UI"/>
      <family val="2"/>
    </font>
    <font>
      <b/>
      <vertAlign val="superscript"/>
      <sz val="11"/>
      <name val="Segoe UI"/>
      <family val="2"/>
    </font>
    <font>
      <b/>
      <vertAlign val="superscript"/>
      <sz val="12"/>
      <color rgb="FF333333"/>
      <name val="Segoe UI"/>
      <family val="2"/>
    </font>
    <font>
      <b/>
      <u/>
      <sz val="10"/>
      <color rgb="FF0000FF"/>
      <name val="Arial"/>
      <family val="2"/>
    </font>
    <font>
      <b/>
      <sz val="9"/>
      <color rgb="FF000000"/>
      <name val="Segoe UI"/>
    </font>
    <font>
      <b/>
      <vertAlign val="superscript"/>
      <sz val="9"/>
      <color rgb="FF000000"/>
      <name val="Segoe UI"/>
    </font>
    <font>
      <b/>
      <u/>
      <sz val="10"/>
      <color theme="0"/>
      <name val="Segoe UI"/>
      <family val="2"/>
    </font>
    <font>
      <b/>
      <sz val="10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18" fillId="2" borderId="15" applyNumberFormat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9" fillId="3" borderId="0" applyNumberFormat="0" applyBorder="0" applyAlignment="0" applyProtection="0"/>
    <xf numFmtId="0" fontId="17" fillId="0" borderId="0"/>
    <xf numFmtId="0" fontId="3" fillId="0" borderId="0"/>
    <xf numFmtId="0" fontId="17" fillId="4" borderId="16" applyNumberFormat="0" applyFon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2" borderId="17" applyNumberFormat="0" applyAlignment="0" applyProtection="0"/>
    <xf numFmtId="0" fontId="21" fillId="0" borderId="18" applyNumberFormat="0" applyFill="0" applyAlignment="0" applyProtection="0"/>
  </cellStyleXfs>
  <cellXfs count="167">
    <xf numFmtId="0" fontId="0" fillId="0" borderId="0" xfId="0"/>
    <xf numFmtId="0" fontId="7" fillId="5" borderId="0" xfId="0" applyFont="1" applyFill="1"/>
    <xf numFmtId="0" fontId="23" fillId="5" borderId="2" xfId="0" applyFont="1" applyFill="1" applyBorder="1" applyAlignment="1">
      <alignment horizontal="right" vertical="center"/>
    </xf>
    <xf numFmtId="0" fontId="9" fillId="5" borderId="0" xfId="0" applyFont="1" applyFill="1" applyAlignment="1">
      <alignment vertical="center"/>
    </xf>
    <xf numFmtId="0" fontId="9" fillId="5" borderId="3" xfId="0" applyFont="1" applyFill="1" applyBorder="1" applyAlignment="1">
      <alignment vertical="center"/>
    </xf>
    <xf numFmtId="0" fontId="24" fillId="5" borderId="4" xfId="0" applyFont="1" applyFill="1" applyBorder="1" applyAlignment="1">
      <alignment horizontal="right" vertical="center"/>
    </xf>
    <xf numFmtId="0" fontId="22" fillId="6" borderId="4" xfId="0" applyFont="1" applyFill="1" applyBorder="1"/>
    <xf numFmtId="0" fontId="7" fillId="6" borderId="1" xfId="0" applyFont="1" applyFill="1" applyBorder="1"/>
    <xf numFmtId="0" fontId="7" fillId="6" borderId="5" xfId="0" applyFont="1" applyFill="1" applyBorder="1"/>
    <xf numFmtId="0" fontId="22" fillId="5" borderId="0" xfId="0" applyFont="1" applyFill="1"/>
    <xf numFmtId="0" fontId="10" fillId="0" borderId="0" xfId="0" applyFont="1"/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0" fillId="0" borderId="8" xfId="0" applyFont="1" applyBorder="1"/>
    <xf numFmtId="0" fontId="10" fillId="0" borderId="9" xfId="0" applyFont="1" applyBorder="1"/>
    <xf numFmtId="0" fontId="10" fillId="0" borderId="10" xfId="0" applyFont="1" applyBorder="1"/>
    <xf numFmtId="0" fontId="10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wrapText="1"/>
    </xf>
    <xf numFmtId="166" fontId="10" fillId="7" borderId="11" xfId="0" applyNumberFormat="1" applyFont="1" applyFill="1" applyBorder="1" applyAlignment="1">
      <alignment horizontal="left"/>
    </xf>
    <xf numFmtId="166" fontId="10" fillId="0" borderId="11" xfId="0" applyNumberFormat="1" applyFont="1" applyBorder="1" applyAlignment="1">
      <alignment horizontal="left"/>
    </xf>
    <xf numFmtId="166" fontId="11" fillId="7" borderId="11" xfId="0" applyNumberFormat="1" applyFont="1" applyFill="1" applyBorder="1" applyAlignment="1">
      <alignment horizontal="left"/>
    </xf>
    <xf numFmtId="166" fontId="11" fillId="0" borderId="12" xfId="0" applyNumberFormat="1" applyFont="1" applyBorder="1" applyAlignment="1">
      <alignment horizontal="left"/>
    </xf>
    <xf numFmtId="166" fontId="10" fillId="0" borderId="13" xfId="0" applyNumberFormat="1" applyFont="1" applyBorder="1" applyAlignment="1">
      <alignment horizontal="left"/>
    </xf>
    <xf numFmtId="0" fontId="23" fillId="5" borderId="8" xfId="0" applyFont="1" applyFill="1" applyBorder="1" applyAlignment="1">
      <alignment horizontal="right" vertical="center"/>
    </xf>
    <xf numFmtId="0" fontId="9" fillId="5" borderId="9" xfId="0" applyFont="1" applyFill="1" applyBorder="1" applyAlignment="1">
      <alignment vertical="center"/>
    </xf>
    <xf numFmtId="0" fontId="9" fillId="5" borderId="10" xfId="0" applyFont="1" applyFill="1" applyBorder="1" applyAlignment="1">
      <alignment vertical="center"/>
    </xf>
    <xf numFmtId="0" fontId="12" fillId="0" borderId="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2" fillId="0" borderId="2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26" fillId="8" borderId="0" xfId="0" applyFont="1" applyFill="1" applyAlignment="1">
      <alignment horizontal="center" vertical="center"/>
    </xf>
    <xf numFmtId="166" fontId="10" fillId="0" borderId="10" xfId="11" applyNumberFormat="1" applyFont="1" applyFill="1" applyBorder="1" applyAlignment="1">
      <alignment horizontal="center"/>
    </xf>
    <xf numFmtId="3" fontId="10" fillId="7" borderId="3" xfId="11" applyNumberFormat="1" applyFont="1" applyFill="1" applyBorder="1" applyAlignment="1">
      <alignment horizontal="center"/>
    </xf>
    <xf numFmtId="3" fontId="10" fillId="0" borderId="3" xfId="11" applyNumberFormat="1" applyFont="1" applyFill="1" applyBorder="1" applyAlignment="1">
      <alignment horizontal="center"/>
    </xf>
    <xf numFmtId="166" fontId="10" fillId="7" borderId="3" xfId="11" applyNumberFormat="1" applyFont="1" applyFill="1" applyBorder="1" applyAlignment="1">
      <alignment horizontal="center"/>
    </xf>
    <xf numFmtId="3" fontId="10" fillId="0" borderId="5" xfId="11" applyNumberFormat="1" applyFont="1" applyFill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0" fillId="0" borderId="3" xfId="0" applyFont="1" applyBorder="1" applyAlignment="1">
      <alignment horizontal="left" vertical="center"/>
    </xf>
    <xf numFmtId="3" fontId="10" fillId="7" borderId="2" xfId="5" applyNumberFormat="1" applyFont="1" applyFill="1" applyBorder="1" applyAlignment="1">
      <alignment horizontal="center"/>
    </xf>
    <xf numFmtId="3" fontId="10" fillId="7" borderId="0" xfId="11" applyNumberFormat="1" applyFont="1" applyFill="1" applyBorder="1" applyAlignment="1">
      <alignment horizontal="center"/>
    </xf>
    <xf numFmtId="3" fontId="10" fillId="0" borderId="2" xfId="11" applyNumberFormat="1" applyFont="1" applyFill="1" applyBorder="1" applyAlignment="1">
      <alignment horizontal="center"/>
    </xf>
    <xf numFmtId="3" fontId="10" fillId="0" borderId="0" xfId="11" applyNumberFormat="1" applyFont="1" applyFill="1" applyBorder="1" applyAlignment="1">
      <alignment horizontal="center"/>
    </xf>
    <xf numFmtId="3" fontId="10" fillId="7" borderId="2" xfId="11" applyNumberFormat="1" applyFont="1" applyFill="1" applyBorder="1" applyAlignment="1">
      <alignment horizontal="center"/>
    </xf>
    <xf numFmtId="166" fontId="10" fillId="7" borderId="2" xfId="11" applyNumberFormat="1" applyFont="1" applyFill="1" applyBorder="1" applyAlignment="1">
      <alignment horizontal="center"/>
    </xf>
    <xf numFmtId="166" fontId="10" fillId="7" borderId="0" xfId="11" applyNumberFormat="1" applyFont="1" applyFill="1" applyBorder="1" applyAlignment="1">
      <alignment horizontal="center"/>
    </xf>
    <xf numFmtId="3" fontId="10" fillId="0" borderId="4" xfId="11" applyNumberFormat="1" applyFont="1" applyFill="1" applyBorder="1" applyAlignment="1">
      <alignment horizontal="center"/>
    </xf>
    <xf numFmtId="3" fontId="10" fillId="0" borderId="1" xfId="11" applyNumberFormat="1" applyFont="1" applyFill="1" applyBorder="1" applyAlignment="1">
      <alignment horizontal="center"/>
    </xf>
    <xf numFmtId="0" fontId="10" fillId="0" borderId="3" xfId="0" applyFont="1" applyBorder="1" applyAlignment="1">
      <alignment vertical="center"/>
    </xf>
    <xf numFmtId="166" fontId="10" fillId="0" borderId="9" xfId="11" applyNumberFormat="1" applyFont="1" applyFill="1" applyBorder="1" applyAlignment="1">
      <alignment horizontal="center"/>
    </xf>
    <xf numFmtId="168" fontId="10" fillId="0" borderId="0" xfId="5" applyNumberFormat="1" applyFont="1" applyBorder="1"/>
    <xf numFmtId="0" fontId="29" fillId="5" borderId="0" xfId="4" quotePrefix="1" applyFont="1" applyFill="1" applyBorder="1" applyAlignment="1" applyProtection="1">
      <alignment vertical="center"/>
    </xf>
    <xf numFmtId="166" fontId="10" fillId="0" borderId="8" xfId="11" applyNumberFormat="1" applyFont="1" applyFill="1" applyBorder="1" applyAlignment="1">
      <alignment horizontal="center"/>
    </xf>
    <xf numFmtId="0" fontId="10" fillId="0" borderId="10" xfId="0" applyFont="1" applyBorder="1" applyAlignment="1">
      <alignment horizontal="center"/>
    </xf>
    <xf numFmtId="3" fontId="10" fillId="0" borderId="9" xfId="11" applyNumberFormat="1" applyFont="1" applyFill="1" applyBorder="1" applyAlignment="1">
      <alignment horizontal="center"/>
    </xf>
    <xf numFmtId="3" fontId="10" fillId="0" borderId="10" xfId="11" applyNumberFormat="1" applyFont="1" applyFill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166" fontId="11" fillId="0" borderId="8" xfId="0" applyNumberFormat="1" applyFont="1" applyBorder="1" applyAlignment="1">
      <alignment horizontal="left"/>
    </xf>
    <xf numFmtId="166" fontId="10" fillId="7" borderId="2" xfId="0" applyNumberFormat="1" applyFont="1" applyFill="1" applyBorder="1" applyAlignment="1">
      <alignment horizontal="left"/>
    </xf>
    <xf numFmtId="166" fontId="10" fillId="0" borderId="2" xfId="0" applyNumberFormat="1" applyFont="1" applyBorder="1" applyAlignment="1">
      <alignment horizontal="left"/>
    </xf>
    <xf numFmtId="166" fontId="11" fillId="7" borderId="2" xfId="0" applyNumberFormat="1" applyFont="1" applyFill="1" applyBorder="1" applyAlignment="1">
      <alignment horizontal="left"/>
    </xf>
    <xf numFmtId="166" fontId="10" fillId="0" borderId="4" xfId="0" applyNumberFormat="1" applyFont="1" applyBorder="1" applyAlignment="1">
      <alignment horizontal="left"/>
    </xf>
    <xf numFmtId="0" fontId="10" fillId="0" borderId="2" xfId="0" applyFont="1" applyBorder="1"/>
    <xf numFmtId="0" fontId="10" fillId="0" borderId="3" xfId="0" applyFont="1" applyBorder="1"/>
    <xf numFmtId="0" fontId="12" fillId="0" borderId="2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3" xfId="0" applyFont="1" applyBorder="1" applyAlignment="1">
      <alignment vertical="center" wrapText="1"/>
    </xf>
    <xf numFmtId="1" fontId="10" fillId="0" borderId="3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168" fontId="11" fillId="0" borderId="0" xfId="5" applyNumberFormat="1" applyFont="1" applyBorder="1"/>
    <xf numFmtId="3" fontId="13" fillId="0" borderId="5" xfId="0" applyNumberFormat="1" applyFont="1" applyBorder="1" applyAlignment="1">
      <alignment horizontal="left" vertical="center"/>
    </xf>
    <xf numFmtId="0" fontId="30" fillId="0" borderId="9" xfId="0" applyFont="1" applyBorder="1" applyAlignment="1">
      <alignment horizontal="center"/>
    </xf>
    <xf numFmtId="0" fontId="32" fillId="8" borderId="0" xfId="4" applyFont="1" applyFill="1" applyAlignment="1" applyProtection="1">
      <alignment horizontal="center"/>
    </xf>
    <xf numFmtId="0" fontId="10" fillId="0" borderId="5" xfId="0" applyFont="1" applyBorder="1" applyAlignment="1">
      <alignment vertical="center"/>
    </xf>
    <xf numFmtId="0" fontId="11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11" fillId="5" borderId="6" xfId="0" applyFont="1" applyFill="1" applyBorder="1" applyAlignment="1">
      <alignment horizontal="center"/>
    </xf>
    <xf numFmtId="169" fontId="12" fillId="5" borderId="0" xfId="11" applyNumberFormat="1" applyFont="1" applyFill="1" applyBorder="1" applyAlignment="1">
      <alignment horizontal="center"/>
    </xf>
    <xf numFmtId="170" fontId="12" fillId="5" borderId="0" xfId="0" applyNumberFormat="1" applyFont="1" applyFill="1"/>
    <xf numFmtId="169" fontId="12" fillId="5" borderId="2" xfId="11" applyNumberFormat="1" applyFont="1" applyFill="1" applyBorder="1" applyAlignment="1">
      <alignment horizontal="center"/>
    </xf>
    <xf numFmtId="169" fontId="12" fillId="5" borderId="3" xfId="11" applyNumberFormat="1" applyFont="1" applyFill="1" applyBorder="1" applyAlignment="1">
      <alignment horizontal="center"/>
    </xf>
    <xf numFmtId="170" fontId="12" fillId="5" borderId="3" xfId="0" applyNumberFormat="1" applyFont="1" applyFill="1" applyBorder="1"/>
    <xf numFmtId="3" fontId="10" fillId="0" borderId="8" xfId="11" applyNumberFormat="1" applyFont="1" applyFill="1" applyBorder="1" applyAlignment="1">
      <alignment horizontal="center"/>
    </xf>
    <xf numFmtId="0" fontId="10" fillId="5" borderId="9" xfId="0" applyFont="1" applyFill="1" applyBorder="1"/>
    <xf numFmtId="0" fontId="10" fillId="5" borderId="10" xfId="0" applyFont="1" applyFill="1" applyBorder="1"/>
    <xf numFmtId="1" fontId="10" fillId="7" borderId="3" xfId="11" applyNumberFormat="1" applyFont="1" applyFill="1" applyBorder="1" applyAlignment="1">
      <alignment horizontal="center"/>
    </xf>
    <xf numFmtId="0" fontId="26" fillId="8" borderId="8" xfId="0" applyFont="1" applyFill="1" applyBorder="1" applyAlignment="1">
      <alignment horizontal="center" vertical="center" wrapText="1"/>
    </xf>
    <xf numFmtId="0" fontId="26" fillId="8" borderId="9" xfId="0" applyFont="1" applyFill="1" applyBorder="1" applyAlignment="1">
      <alignment horizontal="center" vertical="center" wrapText="1"/>
    </xf>
    <xf numFmtId="0" fontId="26" fillId="8" borderId="10" xfId="0" applyFont="1" applyFill="1" applyBorder="1" applyAlignment="1">
      <alignment horizontal="center" vertical="center" wrapText="1"/>
    </xf>
    <xf numFmtId="0" fontId="26" fillId="8" borderId="4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 wrapText="1"/>
    </xf>
    <xf numFmtId="0" fontId="26" fillId="8" borderId="5" xfId="0" applyFont="1" applyFill="1" applyBorder="1" applyAlignment="1">
      <alignment horizontal="center" vertical="center" wrapText="1"/>
    </xf>
    <xf numFmtId="0" fontId="14" fillId="5" borderId="9" xfId="4" quotePrefix="1" applyFont="1" applyFill="1" applyBorder="1" applyAlignment="1" applyProtection="1">
      <alignment horizontal="left" vertical="center"/>
    </xf>
    <xf numFmtId="0" fontId="9" fillId="5" borderId="1" xfId="0" applyFont="1" applyFill="1" applyBorder="1" applyAlignment="1">
      <alignment horizontal="left" vertical="center" wrapText="1"/>
    </xf>
    <xf numFmtId="0" fontId="9" fillId="5" borderId="5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left" vertical="center"/>
    </xf>
    <xf numFmtId="0" fontId="9" fillId="5" borderId="5" xfId="0" applyFont="1" applyFill="1" applyBorder="1" applyAlignment="1">
      <alignment horizontal="left" vertical="center"/>
    </xf>
    <xf numFmtId="0" fontId="25" fillId="6" borderId="8" xfId="0" applyFont="1" applyFill="1" applyBorder="1" applyAlignment="1">
      <alignment horizontal="center" vertical="center" wrapText="1"/>
    </xf>
    <xf numFmtId="0" fontId="25" fillId="6" borderId="9" xfId="0" applyFont="1" applyFill="1" applyBorder="1" applyAlignment="1">
      <alignment horizontal="center" vertical="center" wrapText="1"/>
    </xf>
    <xf numFmtId="0" fontId="25" fillId="6" borderId="10" xfId="0" applyFont="1" applyFill="1" applyBorder="1" applyAlignment="1">
      <alignment horizontal="center" vertical="center" wrapText="1"/>
    </xf>
    <xf numFmtId="0" fontId="25" fillId="6" borderId="2" xfId="0" applyFont="1" applyFill="1" applyBorder="1" applyAlignment="1">
      <alignment horizontal="center" vertical="center" wrapText="1"/>
    </xf>
    <xf numFmtId="0" fontId="25" fillId="6" borderId="0" xfId="0" applyFont="1" applyFill="1" applyAlignment="1">
      <alignment horizontal="center" vertical="center" wrapText="1"/>
    </xf>
    <xf numFmtId="0" fontId="25" fillId="6" borderId="3" xfId="0" applyFont="1" applyFill="1" applyBorder="1" applyAlignment="1">
      <alignment horizontal="center" vertical="center" wrapText="1"/>
    </xf>
    <xf numFmtId="0" fontId="14" fillId="5" borderId="0" xfId="4" quotePrefix="1" applyFont="1" applyFill="1" applyBorder="1" applyAlignment="1" applyProtection="1">
      <alignment horizontal="left" vertical="center"/>
    </xf>
    <xf numFmtId="0" fontId="22" fillId="5" borderId="0" xfId="0" applyFont="1" applyFill="1" applyAlignment="1">
      <alignment horizontal="center"/>
    </xf>
    <xf numFmtId="0" fontId="22" fillId="5" borderId="1" xfId="0" applyFont="1" applyFill="1" applyBorder="1" applyAlignment="1">
      <alignment horizontal="center"/>
    </xf>
    <xf numFmtId="0" fontId="26" fillId="8" borderId="8" xfId="0" applyFont="1" applyFill="1" applyBorder="1" applyAlignment="1">
      <alignment horizontal="center" vertical="center"/>
    </xf>
    <xf numFmtId="0" fontId="26" fillId="8" borderId="9" xfId="0" applyFont="1" applyFill="1" applyBorder="1" applyAlignment="1">
      <alignment horizontal="center" vertical="center"/>
    </xf>
    <xf numFmtId="0" fontId="26" fillId="8" borderId="10" xfId="0" applyFont="1" applyFill="1" applyBorder="1" applyAlignment="1">
      <alignment horizontal="center" vertical="center"/>
    </xf>
    <xf numFmtId="0" fontId="26" fillId="8" borderId="2" xfId="0" applyFont="1" applyFill="1" applyBorder="1" applyAlignment="1">
      <alignment horizontal="center" vertical="center"/>
    </xf>
    <xf numFmtId="0" fontId="26" fillId="8" borderId="0" xfId="0" applyFont="1" applyFill="1" applyAlignment="1">
      <alignment horizontal="center" vertical="center"/>
    </xf>
    <xf numFmtId="0" fontId="26" fillId="8" borderId="3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left" vertical="center" wrapText="1"/>
    </xf>
    <xf numFmtId="0" fontId="11" fillId="7" borderId="5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0" fillId="0" borderId="1" xfId="0" applyFont="1" applyBorder="1" applyAlignment="1">
      <alignment horizontal="center"/>
    </xf>
    <xf numFmtId="0" fontId="8" fillId="9" borderId="14" xfId="0" applyFont="1" applyFill="1" applyBorder="1" applyAlignment="1">
      <alignment horizontal="center"/>
    </xf>
    <xf numFmtId="0" fontId="8" fillId="9" borderId="6" xfId="0" applyFont="1" applyFill="1" applyBorder="1" applyAlignment="1">
      <alignment horizontal="center"/>
    </xf>
    <xf numFmtId="0" fontId="8" fillId="9" borderId="7" xfId="0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3" fontId="13" fillId="0" borderId="4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left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6" fillId="8" borderId="4" xfId="0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horizontal="center" vertical="center"/>
    </xf>
    <xf numFmtId="0" fontId="26" fillId="8" borderId="5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left" vertical="center" wrapText="1"/>
    </xf>
    <xf numFmtId="0" fontId="11" fillId="7" borderId="6" xfId="0" applyFont="1" applyFill="1" applyBorder="1" applyAlignment="1">
      <alignment horizontal="left" vertical="center" wrapText="1"/>
    </xf>
    <xf numFmtId="0" fontId="11" fillId="7" borderId="7" xfId="0" applyFont="1" applyFill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/>
    </xf>
    <xf numFmtId="3" fontId="13" fillId="0" borderId="5" xfId="0" applyNumberFormat="1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1" fillId="7" borderId="19" xfId="0" applyFont="1" applyFill="1" applyBorder="1" applyAlignment="1">
      <alignment horizontal="left" vertical="center" wrapText="1"/>
    </xf>
    <xf numFmtId="0" fontId="8" fillId="9" borderId="19" xfId="0" applyFont="1" applyFill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12" fillId="0" borderId="8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1" fillId="7" borderId="0" xfId="0" applyFont="1" applyFill="1" applyAlignment="1">
      <alignment horizontal="left" vertical="center" wrapText="1"/>
    </xf>
    <xf numFmtId="0" fontId="8" fillId="9" borderId="0" xfId="0" applyFont="1" applyFill="1" applyAlignment="1">
      <alignment horizontal="center"/>
    </xf>
    <xf numFmtId="0" fontId="8" fillId="9" borderId="2" xfId="0" applyFont="1" applyFill="1" applyBorder="1" applyAlignment="1">
      <alignment horizontal="center"/>
    </xf>
    <xf numFmtId="3" fontId="12" fillId="5" borderId="0" xfId="0" applyNumberFormat="1" applyFont="1" applyFill="1"/>
    <xf numFmtId="3" fontId="7" fillId="0" borderId="0" xfId="0" applyNumberFormat="1" applyFont="1"/>
  </cellXfs>
  <cellStyles count="16">
    <cellStyle name="Cálculo 2" xfId="1" xr:uid="{8E18B71E-F058-4DB4-A11C-740382996BF8}"/>
    <cellStyle name="Euro" xfId="2" xr:uid="{C3B90F0D-FB25-4BF8-8033-4DBA2F041051}"/>
    <cellStyle name="Euro 2" xfId="3" xr:uid="{1CDAE2B7-C01E-433C-8492-3E5F6572FE26}"/>
    <cellStyle name="Hipervínculo" xfId="4" builtinId="8"/>
    <cellStyle name="Millares" xfId="5" builtinId="3"/>
    <cellStyle name="Millares 2" xfId="6" xr:uid="{6C44594B-94C8-46A6-A6B8-1043A46B3C59}"/>
    <cellStyle name="Neutral" xfId="7" builtinId="28" customBuiltin="1"/>
    <cellStyle name="Normal" xfId="0" builtinId="0"/>
    <cellStyle name="Normal 2" xfId="8" xr:uid="{D3A5C8BD-4CE4-4A03-9931-74FCE438686C}"/>
    <cellStyle name="Normal 3" xfId="9" xr:uid="{C306633D-2035-416D-A97E-5E6FD29E417C}"/>
    <cellStyle name="Notas 2" xfId="10" xr:uid="{40C4290C-A490-4FF3-9B60-FCB218830003}"/>
    <cellStyle name="Porcentaje" xfId="11" builtinId="5"/>
    <cellStyle name="Porcentaje 2" xfId="12" xr:uid="{6DD9EE31-DBF7-4B64-A271-CBA1CC04C476}"/>
    <cellStyle name="Porcentaje 3" xfId="13" xr:uid="{1DE697F7-1256-4D16-B85C-66A2AD5853E8}"/>
    <cellStyle name="Salida 2" xfId="14" xr:uid="{14245DE1-9C00-49DA-915D-8F744C079C20}"/>
    <cellStyle name="Total" xfId="15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jpeg"/><Relationship Id="rId2" Type="http://schemas.openxmlformats.org/officeDocument/2006/relationships/image" Target="../media/image17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jpeg"/><Relationship Id="rId2" Type="http://schemas.openxmlformats.org/officeDocument/2006/relationships/image" Target="../media/image19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jpeg"/><Relationship Id="rId2" Type="http://schemas.openxmlformats.org/officeDocument/2006/relationships/image" Target="../media/image21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4.jpeg"/><Relationship Id="rId2" Type="http://schemas.openxmlformats.org/officeDocument/2006/relationships/image" Target="../media/image23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6.jpeg"/><Relationship Id="rId2" Type="http://schemas.openxmlformats.org/officeDocument/2006/relationships/image" Target="../media/image25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7.jpeg"/><Relationship Id="rId2" Type="http://schemas.openxmlformats.org/officeDocument/2006/relationships/image" Target="../media/image25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6.jpeg"/><Relationship Id="rId2" Type="http://schemas.openxmlformats.org/officeDocument/2006/relationships/image" Target="../media/image25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6.jpeg"/><Relationship Id="rId2" Type="http://schemas.openxmlformats.org/officeDocument/2006/relationships/image" Target="../media/image28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0.jpeg"/><Relationship Id="rId2" Type="http://schemas.openxmlformats.org/officeDocument/2006/relationships/image" Target="../media/image29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2.jpeg"/><Relationship Id="rId2" Type="http://schemas.openxmlformats.org/officeDocument/2006/relationships/image" Target="../media/image31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jpeg"/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jpeg"/><Relationship Id="rId2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jpeg"/><Relationship Id="rId2" Type="http://schemas.openxmlformats.org/officeDocument/2006/relationships/image" Target="../media/image11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jpeg"/><Relationship Id="rId2" Type="http://schemas.openxmlformats.org/officeDocument/2006/relationships/image" Target="../media/image1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jpeg"/><Relationship Id="rId2" Type="http://schemas.openxmlformats.org/officeDocument/2006/relationships/image" Target="../media/image1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jpeg"/><Relationship Id="rId2" Type="http://schemas.openxmlformats.org/officeDocument/2006/relationships/image" Target="../media/image16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19050</xdr:rowOff>
    </xdr:from>
    <xdr:to>
      <xdr:col>7</xdr:col>
      <xdr:colOff>41250</xdr:colOff>
      <xdr:row>2</xdr:row>
      <xdr:rowOff>57275</xdr:rowOff>
    </xdr:to>
    <xdr:pic>
      <xdr:nvPicPr>
        <xdr:cNvPr id="21438171" name="Imagen 12">
          <a:extLst>
            <a:ext uri="{FF2B5EF4-FFF2-40B4-BE49-F238E27FC236}">
              <a16:creationId xmlns:a16="http://schemas.microsoft.com/office/drawing/2014/main" id="{A890D919-66B9-96A2-9193-052351B6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1038225"/>
          <a:ext cx="6804000" cy="3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76201</xdr:rowOff>
    </xdr:from>
    <xdr:to>
      <xdr:col>2</xdr:col>
      <xdr:colOff>314325</xdr:colOff>
      <xdr:row>1</xdr:row>
      <xdr:rowOff>171059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F3232E0B-1303-44FC-973A-009A6FF04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5250" y="76201"/>
          <a:ext cx="1981200" cy="856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180975</xdr:colOff>
      <xdr:row>0</xdr:row>
      <xdr:rowOff>0</xdr:rowOff>
    </xdr:from>
    <xdr:to>
      <xdr:col>6</xdr:col>
      <xdr:colOff>925830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516B82D-259E-47F8-A594-C1B78EA25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9200" y="0"/>
          <a:ext cx="1706880" cy="95133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22846</xdr:colOff>
      <xdr:row>1</xdr:row>
      <xdr:rowOff>281940</xdr:rowOff>
    </xdr:from>
    <xdr:to>
      <xdr:col>8</xdr:col>
      <xdr:colOff>55231</xdr:colOff>
      <xdr:row>2</xdr:row>
      <xdr:rowOff>5715</xdr:rowOff>
    </xdr:to>
    <xdr:pic>
      <xdr:nvPicPr>
        <xdr:cNvPr id="24436815" name="Imagen 6">
          <a:extLst>
            <a:ext uri="{FF2B5EF4-FFF2-40B4-BE49-F238E27FC236}">
              <a16:creationId xmlns:a16="http://schemas.microsoft.com/office/drawing/2014/main" id="{3B0A060D-346A-9332-16CB-C07054E2611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2846" y="1043940"/>
          <a:ext cx="9144000" cy="41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28575</xdr:rowOff>
    </xdr:from>
    <xdr:to>
      <xdr:col>0</xdr:col>
      <xdr:colOff>2463500</xdr:colOff>
      <xdr:row>1</xdr:row>
      <xdr:rowOff>200025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655D8D-0C19-4706-9DBC-C264DE030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3350" y="28575"/>
          <a:ext cx="233015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647700</xdr:colOff>
      <xdr:row>0</xdr:row>
      <xdr:rowOff>0</xdr:rowOff>
    </xdr:from>
    <xdr:to>
      <xdr:col>7</xdr:col>
      <xdr:colOff>758190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2C0C980-0CB6-4210-B4C5-0C0EDA6BE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0"/>
          <a:ext cx="1767840" cy="95133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1</xdr:row>
      <xdr:rowOff>276225</xdr:rowOff>
    </xdr:from>
    <xdr:to>
      <xdr:col>6</xdr:col>
      <xdr:colOff>777374</xdr:colOff>
      <xdr:row>2</xdr:row>
      <xdr:rowOff>15240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1C87FE23-2722-4C9F-BD8B-1B1F83F8872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6669" y="1040130"/>
          <a:ext cx="824878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28574</xdr:colOff>
      <xdr:row>1</xdr:row>
      <xdr:rowOff>276225</xdr:rowOff>
    </xdr:from>
    <xdr:to>
      <xdr:col>8</xdr:col>
      <xdr:colOff>59145</xdr:colOff>
      <xdr:row>2</xdr:row>
      <xdr:rowOff>17144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FD17ACF2-E550-421E-A8EB-F753F765EEB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6669" y="1040130"/>
          <a:ext cx="9161236" cy="4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2451582</xdr:colOff>
      <xdr:row>1</xdr:row>
      <xdr:rowOff>190500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FFC7253-A118-4948-A33C-1E4A93B22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5250" y="0"/>
          <a:ext cx="2356332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676275</xdr:colOff>
      <xdr:row>0</xdr:row>
      <xdr:rowOff>0</xdr:rowOff>
    </xdr:from>
    <xdr:to>
      <xdr:col>8</xdr:col>
      <xdr:colOff>5715</xdr:colOff>
      <xdr:row>1</xdr:row>
      <xdr:rowOff>189333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C14B719-437F-4339-A418-2AA172F6E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0"/>
          <a:ext cx="1767840" cy="95133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278131</xdr:rowOff>
    </xdr:from>
    <xdr:to>
      <xdr:col>8</xdr:col>
      <xdr:colOff>39076</xdr:colOff>
      <xdr:row>1</xdr:row>
      <xdr:rowOff>323850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43C3467A-D26B-483C-952F-ED29C03560B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1043941"/>
          <a:ext cx="9164026" cy="38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85725</xdr:rowOff>
    </xdr:from>
    <xdr:to>
      <xdr:col>0</xdr:col>
      <xdr:colOff>2280767</xdr:colOff>
      <xdr:row>1</xdr:row>
      <xdr:rowOff>228600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C74CB1D-26C3-4D8A-A51A-476CC8E2E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6200" y="85725"/>
          <a:ext cx="2204567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638175</xdr:colOff>
      <xdr:row>0</xdr:row>
      <xdr:rowOff>0</xdr:rowOff>
    </xdr:from>
    <xdr:to>
      <xdr:col>7</xdr:col>
      <xdr:colOff>777240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2F43121-3223-49FC-9EC9-F4E6A66B1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0"/>
          <a:ext cx="1767840" cy="95133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268606</xdr:rowOff>
    </xdr:from>
    <xdr:to>
      <xdr:col>8</xdr:col>
      <xdr:colOff>54429</xdr:colOff>
      <xdr:row>1</xdr:row>
      <xdr:rowOff>320040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033AC28F-8833-4C27-88B9-4A191DBB7ED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1030606"/>
          <a:ext cx="9154614" cy="4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66675</xdr:rowOff>
    </xdr:from>
    <xdr:to>
      <xdr:col>0</xdr:col>
      <xdr:colOff>2354300</xdr:colOff>
      <xdr:row>1</xdr:row>
      <xdr:rowOff>219075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87F589E-920A-42F1-8C10-054E476A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3350" y="66675"/>
          <a:ext cx="2220950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628650</xdr:colOff>
      <xdr:row>0</xdr:row>
      <xdr:rowOff>0</xdr:rowOff>
    </xdr:from>
    <xdr:to>
      <xdr:col>7</xdr:col>
      <xdr:colOff>758190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BD45CE0-0CFE-4D09-9B12-31C6B7904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0"/>
          <a:ext cx="1767840" cy="95133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22844</xdr:colOff>
      <xdr:row>1</xdr:row>
      <xdr:rowOff>281940</xdr:rowOff>
    </xdr:from>
    <xdr:to>
      <xdr:col>8</xdr:col>
      <xdr:colOff>34469</xdr:colOff>
      <xdr:row>2</xdr:row>
      <xdr:rowOff>15240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2633A07C-BEAF-44D7-975A-7B157DB0BFF1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2844" y="1043940"/>
          <a:ext cx="91080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112395</xdr:colOff>
      <xdr:row>0</xdr:row>
      <xdr:rowOff>49530</xdr:rowOff>
    </xdr:from>
    <xdr:to>
      <xdr:col>0</xdr:col>
      <xdr:colOff>2495749</xdr:colOff>
      <xdr:row>1</xdr:row>
      <xdr:rowOff>266700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A4F794D-8B35-407E-9C64-C23FEFDAB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12395" y="49530"/>
          <a:ext cx="2383354" cy="979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619125</xdr:colOff>
      <xdr:row>0</xdr:row>
      <xdr:rowOff>0</xdr:rowOff>
    </xdr:from>
    <xdr:to>
      <xdr:col>7</xdr:col>
      <xdr:colOff>758190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45F6D3D-D61B-42B9-A0DF-A5097B98A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05675" y="0"/>
          <a:ext cx="1767840" cy="95133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1</xdr:row>
      <xdr:rowOff>276224</xdr:rowOff>
    </xdr:from>
    <xdr:to>
      <xdr:col>8</xdr:col>
      <xdr:colOff>18143</xdr:colOff>
      <xdr:row>2</xdr:row>
      <xdr:rowOff>7618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D9E90A72-22D7-42F0-8F51-3762735EB8A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6669" y="1040129"/>
          <a:ext cx="9091659" cy="4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106680</xdr:colOff>
      <xdr:row>0</xdr:row>
      <xdr:rowOff>38100</xdr:rowOff>
    </xdr:from>
    <xdr:to>
      <xdr:col>0</xdr:col>
      <xdr:colOff>2421080</xdr:colOff>
      <xdr:row>1</xdr:row>
      <xdr:rowOff>219075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085A3E9-A25D-452E-BDE0-D1EB5C1C0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06680" y="38100"/>
          <a:ext cx="2314400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638175</xdr:colOff>
      <xdr:row>0</xdr:row>
      <xdr:rowOff>0</xdr:rowOff>
    </xdr:from>
    <xdr:to>
      <xdr:col>7</xdr:col>
      <xdr:colOff>758190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3CCE9E1-6F93-4159-9E0E-A3F9CD41E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0"/>
          <a:ext cx="1767840" cy="95133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1</xdr:row>
      <xdr:rowOff>276225</xdr:rowOff>
    </xdr:from>
    <xdr:to>
      <xdr:col>8</xdr:col>
      <xdr:colOff>17357</xdr:colOff>
      <xdr:row>2</xdr:row>
      <xdr:rowOff>3387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4EEB472A-8522-493E-B2E6-568B6EA86D6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6669" y="1040130"/>
          <a:ext cx="9087063" cy="5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123824</xdr:colOff>
      <xdr:row>0</xdr:row>
      <xdr:rowOff>28575</xdr:rowOff>
    </xdr:from>
    <xdr:to>
      <xdr:col>0</xdr:col>
      <xdr:colOff>2492555</xdr:colOff>
      <xdr:row>1</xdr:row>
      <xdr:rowOff>228600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CA3A414-864E-49C7-AAE5-1A3C73AD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23824" y="28575"/>
          <a:ext cx="2368731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609600</xdr:colOff>
      <xdr:row>0</xdr:row>
      <xdr:rowOff>0</xdr:rowOff>
    </xdr:from>
    <xdr:to>
      <xdr:col>7</xdr:col>
      <xdr:colOff>748665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09367-6EBE-4D77-8D98-1AC0BDA26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96150" y="0"/>
          <a:ext cx="1767840" cy="95133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1</xdr:row>
      <xdr:rowOff>276224</xdr:rowOff>
    </xdr:from>
    <xdr:to>
      <xdr:col>8</xdr:col>
      <xdr:colOff>19539</xdr:colOff>
      <xdr:row>2</xdr:row>
      <xdr:rowOff>26668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6F7D561E-6C91-4D43-80A9-5F99B203880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6669" y="1040129"/>
          <a:ext cx="9085435" cy="4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2551950</xdr:colOff>
      <xdr:row>1</xdr:row>
      <xdr:rowOff>266700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1CD677B-42D9-4247-9926-532F6FDF2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" y="0"/>
          <a:ext cx="2532900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619125</xdr:colOff>
      <xdr:row>0</xdr:row>
      <xdr:rowOff>28575</xdr:rowOff>
    </xdr:from>
    <xdr:to>
      <xdr:col>7</xdr:col>
      <xdr:colOff>758190</xdr:colOff>
      <xdr:row>1</xdr:row>
      <xdr:rowOff>217908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9337116-D6F4-4E2F-ACEF-40BBC4816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05675" y="28575"/>
          <a:ext cx="1767840" cy="95133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28573</xdr:colOff>
      <xdr:row>1</xdr:row>
      <xdr:rowOff>268606</xdr:rowOff>
    </xdr:from>
    <xdr:to>
      <xdr:col>8</xdr:col>
      <xdr:colOff>54560</xdr:colOff>
      <xdr:row>2</xdr:row>
      <xdr:rowOff>24765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25C14E39-47F6-4BA7-8700-B40FD7FA7EB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6668" y="1030606"/>
          <a:ext cx="9120457" cy="4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9525</xdr:rowOff>
    </xdr:from>
    <xdr:to>
      <xdr:col>0</xdr:col>
      <xdr:colOff>2368095</xdr:colOff>
      <xdr:row>1</xdr:row>
      <xdr:rowOff>171450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3DF67A7-2621-493E-8E2C-790E3DED2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6200" y="9525"/>
          <a:ext cx="2291895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657225</xdr:colOff>
      <xdr:row>0</xdr:row>
      <xdr:rowOff>9525</xdr:rowOff>
    </xdr:from>
    <xdr:to>
      <xdr:col>8</xdr:col>
      <xdr:colOff>15240</xdr:colOff>
      <xdr:row>1</xdr:row>
      <xdr:rowOff>198858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7870B6E-9F0D-42FD-BE69-F39EE6868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9525"/>
          <a:ext cx="1767840" cy="95133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28573</xdr:colOff>
      <xdr:row>1</xdr:row>
      <xdr:rowOff>276224</xdr:rowOff>
    </xdr:from>
    <xdr:to>
      <xdr:col>8</xdr:col>
      <xdr:colOff>18626</xdr:colOff>
      <xdr:row>2</xdr:row>
      <xdr:rowOff>17143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BE472913-45EB-4479-B5C9-5988FC097E9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6668" y="1040129"/>
          <a:ext cx="9101668" cy="4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19050</xdr:rowOff>
    </xdr:from>
    <xdr:to>
      <xdr:col>0</xdr:col>
      <xdr:colOff>2530322</xdr:colOff>
      <xdr:row>1</xdr:row>
      <xdr:rowOff>238125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D8BD010-3085-499C-AC97-1F945D3B3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14300" y="19050"/>
          <a:ext cx="2416022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590550</xdr:colOff>
      <xdr:row>0</xdr:row>
      <xdr:rowOff>19050</xdr:rowOff>
    </xdr:from>
    <xdr:to>
      <xdr:col>7</xdr:col>
      <xdr:colOff>729615</xdr:colOff>
      <xdr:row>1</xdr:row>
      <xdr:rowOff>208383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418236F-0DF6-4CA0-AF2B-52F76DC6E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7100" y="19050"/>
          <a:ext cx="1767840" cy="951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22843</xdr:colOff>
      <xdr:row>1</xdr:row>
      <xdr:rowOff>281940</xdr:rowOff>
    </xdr:from>
    <xdr:to>
      <xdr:col>8</xdr:col>
      <xdr:colOff>55228</xdr:colOff>
      <xdr:row>2</xdr:row>
      <xdr:rowOff>0</xdr:rowOff>
    </xdr:to>
    <xdr:pic>
      <xdr:nvPicPr>
        <xdr:cNvPr id="24426711" name="Imagen 6">
          <a:extLst>
            <a:ext uri="{FF2B5EF4-FFF2-40B4-BE49-F238E27FC236}">
              <a16:creationId xmlns:a16="http://schemas.microsoft.com/office/drawing/2014/main" id="{CF908A0B-70A5-9A53-2373-521E22682F17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2843" y="1043940"/>
          <a:ext cx="91440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95249</xdr:colOff>
      <xdr:row>0</xdr:row>
      <xdr:rowOff>76200</xdr:rowOff>
    </xdr:from>
    <xdr:to>
      <xdr:col>0</xdr:col>
      <xdr:colOff>2461738</xdr:colOff>
      <xdr:row>1</xdr:row>
      <xdr:rowOff>219075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2539D2E4-40FB-44A7-BBF5-3BF397455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5249" y="76200"/>
          <a:ext cx="2366489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558165</xdr:colOff>
      <xdr:row>0</xdr:row>
      <xdr:rowOff>9525</xdr:rowOff>
    </xdr:from>
    <xdr:to>
      <xdr:col>7</xdr:col>
      <xdr:colOff>674370</xdr:colOff>
      <xdr:row>1</xdr:row>
      <xdr:rowOff>198858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2C29D96-33DE-9113-7C1A-044CBAC10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54240" y="9525"/>
          <a:ext cx="1754505" cy="95133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22843</xdr:colOff>
      <xdr:row>1</xdr:row>
      <xdr:rowOff>281940</xdr:rowOff>
    </xdr:from>
    <xdr:to>
      <xdr:col>8</xdr:col>
      <xdr:colOff>59038</xdr:colOff>
      <xdr:row>2</xdr:row>
      <xdr:rowOff>0</xdr:rowOff>
    </xdr:to>
    <xdr:pic>
      <xdr:nvPicPr>
        <xdr:cNvPr id="24429667" name="Imagen 6">
          <a:extLst>
            <a:ext uri="{FF2B5EF4-FFF2-40B4-BE49-F238E27FC236}">
              <a16:creationId xmlns:a16="http://schemas.microsoft.com/office/drawing/2014/main" id="{9027A03D-45C8-595D-C469-6A3FB9A5F4F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2843" y="1043940"/>
          <a:ext cx="9144000" cy="41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95249</xdr:colOff>
      <xdr:row>0</xdr:row>
      <xdr:rowOff>43815</xdr:rowOff>
    </xdr:from>
    <xdr:to>
      <xdr:col>0</xdr:col>
      <xdr:colOff>2455618</xdr:colOff>
      <xdr:row>1</xdr:row>
      <xdr:rowOff>190500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59AD436E-10DC-4B87-A06F-E706D1507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5249" y="43815"/>
          <a:ext cx="2360369" cy="908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638175</xdr:colOff>
      <xdr:row>0</xdr:row>
      <xdr:rowOff>0</xdr:rowOff>
    </xdr:from>
    <xdr:to>
      <xdr:col>7</xdr:col>
      <xdr:colOff>758190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AB0934C-EC90-4C13-9D59-62F4682DF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0"/>
          <a:ext cx="1758315" cy="95133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</xdr:row>
      <xdr:rowOff>276225</xdr:rowOff>
    </xdr:from>
    <xdr:to>
      <xdr:col>5</xdr:col>
      <xdr:colOff>321945</xdr:colOff>
      <xdr:row>1</xdr:row>
      <xdr:rowOff>320040</xdr:rowOff>
    </xdr:to>
    <xdr:pic>
      <xdr:nvPicPr>
        <xdr:cNvPr id="24430692" name="Imagen 6">
          <a:extLst>
            <a:ext uri="{FF2B5EF4-FFF2-40B4-BE49-F238E27FC236}">
              <a16:creationId xmlns:a16="http://schemas.microsoft.com/office/drawing/2014/main" id="{A36E3B8C-08D2-E180-CE94-2A68D72AE44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38225"/>
          <a:ext cx="68294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22846</xdr:colOff>
      <xdr:row>1</xdr:row>
      <xdr:rowOff>281940</xdr:rowOff>
    </xdr:from>
    <xdr:to>
      <xdr:col>8</xdr:col>
      <xdr:colOff>55231</xdr:colOff>
      <xdr:row>1</xdr:row>
      <xdr:rowOff>320040</xdr:rowOff>
    </xdr:to>
    <xdr:pic>
      <xdr:nvPicPr>
        <xdr:cNvPr id="24430693" name="Imagen 6">
          <a:extLst>
            <a:ext uri="{FF2B5EF4-FFF2-40B4-BE49-F238E27FC236}">
              <a16:creationId xmlns:a16="http://schemas.microsoft.com/office/drawing/2014/main" id="{946A7B18-6CA6-DE5D-FBB0-C594B5C36A99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2846" y="1043940"/>
          <a:ext cx="9144000" cy="41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91440</xdr:colOff>
      <xdr:row>0</xdr:row>
      <xdr:rowOff>24765</xdr:rowOff>
    </xdr:from>
    <xdr:to>
      <xdr:col>0</xdr:col>
      <xdr:colOff>2458941</xdr:colOff>
      <xdr:row>1</xdr:row>
      <xdr:rowOff>180975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A637C13-2AB4-4F31-81C3-AFD848EAA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1440" y="24765"/>
          <a:ext cx="2367501" cy="918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647700</xdr:colOff>
      <xdr:row>0</xdr:row>
      <xdr:rowOff>0</xdr:rowOff>
    </xdr:from>
    <xdr:to>
      <xdr:col>8</xdr:col>
      <xdr:colOff>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48A6B27-7910-4906-BFD0-48DE3BBF0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0"/>
          <a:ext cx="1762125" cy="95133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22843</xdr:colOff>
      <xdr:row>1</xdr:row>
      <xdr:rowOff>281940</xdr:rowOff>
    </xdr:from>
    <xdr:to>
      <xdr:col>8</xdr:col>
      <xdr:colOff>55228</xdr:colOff>
      <xdr:row>2</xdr:row>
      <xdr:rowOff>5715</xdr:rowOff>
    </xdr:to>
    <xdr:pic>
      <xdr:nvPicPr>
        <xdr:cNvPr id="24431707" name="Imagen 6">
          <a:extLst>
            <a:ext uri="{FF2B5EF4-FFF2-40B4-BE49-F238E27FC236}">
              <a16:creationId xmlns:a16="http://schemas.microsoft.com/office/drawing/2014/main" id="{9D92FCAF-AE30-2B25-641A-5CB5FB09D88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2843" y="1043940"/>
          <a:ext cx="9144000" cy="41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142875</xdr:colOff>
      <xdr:row>0</xdr:row>
      <xdr:rowOff>104774</xdr:rowOff>
    </xdr:from>
    <xdr:to>
      <xdr:col>0</xdr:col>
      <xdr:colOff>2376387</xdr:colOff>
      <xdr:row>1</xdr:row>
      <xdr:rowOff>209549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A7D333CF-111F-4A34-8492-36F2D10FD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42875" y="104774"/>
          <a:ext cx="2233512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609600</xdr:colOff>
      <xdr:row>0</xdr:row>
      <xdr:rowOff>0</xdr:rowOff>
    </xdr:from>
    <xdr:to>
      <xdr:col>7</xdr:col>
      <xdr:colOff>733425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AEC661A-DD6C-4BA6-90CD-004F63347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05675" y="0"/>
          <a:ext cx="1762125" cy="95133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1</xdr:row>
      <xdr:rowOff>285750</xdr:rowOff>
    </xdr:from>
    <xdr:to>
      <xdr:col>8</xdr:col>
      <xdr:colOff>59054</xdr:colOff>
      <xdr:row>2</xdr:row>
      <xdr:rowOff>9524</xdr:rowOff>
    </xdr:to>
    <xdr:pic>
      <xdr:nvPicPr>
        <xdr:cNvPr id="24432731" name="Imagen 6">
          <a:extLst>
            <a:ext uri="{FF2B5EF4-FFF2-40B4-BE49-F238E27FC236}">
              <a16:creationId xmlns:a16="http://schemas.microsoft.com/office/drawing/2014/main" id="{EC34C0A6-9CFA-C6EA-4239-9E566ABB861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9049" y="1047750"/>
          <a:ext cx="9144000" cy="38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55244</xdr:colOff>
      <xdr:row>0</xdr:row>
      <xdr:rowOff>40005</xdr:rowOff>
    </xdr:from>
    <xdr:to>
      <xdr:col>0</xdr:col>
      <xdr:colOff>2374045</xdr:colOff>
      <xdr:row>1</xdr:row>
      <xdr:rowOff>171450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D62CC674-AB96-4ED5-8376-3B4F8EF7F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55244" y="40005"/>
          <a:ext cx="2318801" cy="893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638175</xdr:colOff>
      <xdr:row>0</xdr:row>
      <xdr:rowOff>9525</xdr:rowOff>
    </xdr:from>
    <xdr:to>
      <xdr:col>8</xdr:col>
      <xdr:colOff>0</xdr:colOff>
      <xdr:row>1</xdr:row>
      <xdr:rowOff>198858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5CDEB74-1960-4176-9B0E-ECE4BAF2A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9525"/>
          <a:ext cx="1762125" cy="9513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26669</xdr:colOff>
      <xdr:row>1</xdr:row>
      <xdr:rowOff>278130</xdr:rowOff>
    </xdr:from>
    <xdr:to>
      <xdr:col>8</xdr:col>
      <xdr:colOff>38100</xdr:colOff>
      <xdr:row>2</xdr:row>
      <xdr:rowOff>19050</xdr:rowOff>
    </xdr:to>
    <xdr:pic>
      <xdr:nvPicPr>
        <xdr:cNvPr id="24433751" name="Imagen 6">
          <a:extLst>
            <a:ext uri="{FF2B5EF4-FFF2-40B4-BE49-F238E27FC236}">
              <a16:creationId xmlns:a16="http://schemas.microsoft.com/office/drawing/2014/main" id="{9B6A22D3-97F2-4FD3-0FCC-3C232107735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6669" y="1040130"/>
          <a:ext cx="9126856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140970</xdr:colOff>
      <xdr:row>0</xdr:row>
      <xdr:rowOff>72390</xdr:rowOff>
    </xdr:from>
    <xdr:to>
      <xdr:col>0</xdr:col>
      <xdr:colOff>2351680</xdr:colOff>
      <xdr:row>1</xdr:row>
      <xdr:rowOff>171450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9037A96E-9EA0-4C5E-9E00-B5A8B15D0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40970" y="72390"/>
          <a:ext cx="2210710" cy="861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600075</xdr:colOff>
      <xdr:row>0</xdr:row>
      <xdr:rowOff>0</xdr:rowOff>
    </xdr:from>
    <xdr:to>
      <xdr:col>7</xdr:col>
      <xdr:colOff>729615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6774CD3-205D-47FA-8AE5-B15AA7D942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96150" y="0"/>
          <a:ext cx="1767840" cy="95133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228600</xdr:rowOff>
    </xdr:from>
    <xdr:to>
      <xdr:col>8</xdr:col>
      <xdr:colOff>60765</xdr:colOff>
      <xdr:row>1</xdr:row>
      <xdr:rowOff>266700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5FA43DAC-EFBE-4758-B6D9-0849C67518D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90600"/>
          <a:ext cx="91800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123825</xdr:colOff>
      <xdr:row>0</xdr:row>
      <xdr:rowOff>40005</xdr:rowOff>
    </xdr:from>
    <xdr:to>
      <xdr:col>0</xdr:col>
      <xdr:colOff>2487049</xdr:colOff>
      <xdr:row>1</xdr:row>
      <xdr:rowOff>209550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74CE65C-A930-421F-BEC1-92A239AC6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23825" y="40005"/>
          <a:ext cx="2363224" cy="931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619125</xdr:colOff>
      <xdr:row>0</xdr:row>
      <xdr:rowOff>0</xdr:rowOff>
    </xdr:from>
    <xdr:to>
      <xdr:col>7</xdr:col>
      <xdr:colOff>748665</xdr:colOff>
      <xdr:row>1</xdr:row>
      <xdr:rowOff>189333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DBC8891-EEA6-4ECA-A819-68225B79F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0"/>
          <a:ext cx="1767840" cy="95133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22842</xdr:colOff>
      <xdr:row>1</xdr:row>
      <xdr:rowOff>281940</xdr:rowOff>
    </xdr:from>
    <xdr:to>
      <xdr:col>8</xdr:col>
      <xdr:colOff>55227</xdr:colOff>
      <xdr:row>1</xdr:row>
      <xdr:rowOff>320040</xdr:rowOff>
    </xdr:to>
    <xdr:pic>
      <xdr:nvPicPr>
        <xdr:cNvPr id="24435791" name="Imagen 6">
          <a:extLst>
            <a:ext uri="{FF2B5EF4-FFF2-40B4-BE49-F238E27FC236}">
              <a16:creationId xmlns:a16="http://schemas.microsoft.com/office/drawing/2014/main" id="{022F2DF8-391D-6BD0-7553-4B7A6724481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2842" y="1043940"/>
          <a:ext cx="9144000" cy="41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36195</xdr:rowOff>
    </xdr:from>
    <xdr:to>
      <xdr:col>0</xdr:col>
      <xdr:colOff>2547361</xdr:colOff>
      <xdr:row>1</xdr:row>
      <xdr:rowOff>238125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6999331-8EE7-497B-AC85-CE9463BD2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3350" y="36195"/>
          <a:ext cx="2414011" cy="963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628650</xdr:colOff>
      <xdr:row>0</xdr:row>
      <xdr:rowOff>0</xdr:rowOff>
    </xdr:from>
    <xdr:to>
      <xdr:col>7</xdr:col>
      <xdr:colOff>758190</xdr:colOff>
      <xdr:row>1</xdr:row>
      <xdr:rowOff>189333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6129ED-54F0-452B-8866-10855DEF0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0"/>
          <a:ext cx="1767840" cy="951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17E44-BB05-4DE0-AFCA-8D74CE4E4C88}">
  <dimension ref="A1:P45"/>
  <sheetViews>
    <sheetView tabSelected="1" zoomScaleNormal="100" workbookViewId="0">
      <selection activeCell="A4" sqref="A4:G5"/>
    </sheetView>
  </sheetViews>
  <sheetFormatPr baseColWidth="10" defaultColWidth="11.42578125" defaultRowHeight="14.25" x14ac:dyDescent="0.25"/>
  <cols>
    <col min="1" max="1" width="14.42578125" style="9" customWidth="1"/>
    <col min="2" max="2" width="12" style="1" customWidth="1"/>
    <col min="3" max="4" width="14.42578125" style="1" customWidth="1"/>
    <col min="5" max="5" width="17.42578125" style="1" customWidth="1"/>
    <col min="6" max="6" width="14.42578125" style="1" customWidth="1"/>
    <col min="7" max="7" width="14.28515625" style="1" customWidth="1"/>
    <col min="8" max="8" width="14.42578125" style="1" customWidth="1"/>
    <col min="9" max="16384" width="11.42578125" style="1"/>
  </cols>
  <sheetData>
    <row r="1" spans="1:16" ht="60" customHeight="1" x14ac:dyDescent="0.25">
      <c r="A1" s="108"/>
      <c r="B1" s="108"/>
      <c r="C1" s="108"/>
      <c r="D1" s="108"/>
      <c r="E1" s="108"/>
      <c r="F1" s="108"/>
      <c r="G1" s="108"/>
    </row>
    <row r="2" spans="1:16" ht="20.25" customHeight="1" x14ac:dyDescent="0.25">
      <c r="A2" s="108"/>
      <c r="B2" s="108"/>
      <c r="C2" s="108"/>
      <c r="D2" s="108"/>
      <c r="E2" s="108"/>
      <c r="F2" s="108"/>
      <c r="G2" s="108"/>
    </row>
    <row r="3" spans="1:16" ht="6.75" customHeight="1" x14ac:dyDescent="0.25">
      <c r="A3" s="109"/>
      <c r="B3" s="109"/>
      <c r="C3" s="109"/>
      <c r="D3" s="109"/>
      <c r="E3" s="109"/>
      <c r="F3" s="109"/>
      <c r="G3" s="109"/>
    </row>
    <row r="4" spans="1:16" ht="21.75" customHeight="1" x14ac:dyDescent="0.25">
      <c r="A4" s="90" t="s">
        <v>109</v>
      </c>
      <c r="B4" s="91"/>
      <c r="C4" s="91"/>
      <c r="D4" s="91"/>
      <c r="E4" s="91"/>
      <c r="F4" s="91"/>
      <c r="G4" s="92"/>
    </row>
    <row r="5" spans="1:16" ht="12" customHeight="1" x14ac:dyDescent="0.25">
      <c r="A5" s="93"/>
      <c r="B5" s="94"/>
      <c r="C5" s="94"/>
      <c r="D5" s="94"/>
      <c r="E5" s="94"/>
      <c r="F5" s="94"/>
      <c r="G5" s="95"/>
    </row>
    <row r="6" spans="1:16" x14ac:dyDescent="0.25">
      <c r="A6" s="101" t="s">
        <v>0</v>
      </c>
      <c r="B6" s="102"/>
      <c r="C6" s="102"/>
      <c r="D6" s="102"/>
      <c r="E6" s="102"/>
      <c r="F6" s="102"/>
      <c r="G6" s="103"/>
    </row>
    <row r="7" spans="1:16" ht="15" customHeight="1" x14ac:dyDescent="0.25">
      <c r="A7" s="104"/>
      <c r="B7" s="105"/>
      <c r="C7" s="105"/>
      <c r="D7" s="105"/>
      <c r="E7" s="105"/>
      <c r="F7" s="105"/>
      <c r="G7" s="106"/>
    </row>
    <row r="8" spans="1:16" x14ac:dyDescent="0.25">
      <c r="A8" s="104"/>
      <c r="B8" s="105"/>
      <c r="C8" s="105"/>
      <c r="D8" s="105"/>
      <c r="E8" s="105"/>
      <c r="F8" s="105"/>
      <c r="G8" s="106"/>
    </row>
    <row r="9" spans="1:16" s="3" customFormat="1" ht="14.25" customHeight="1" x14ac:dyDescent="0.25">
      <c r="A9" s="2" t="s">
        <v>1</v>
      </c>
      <c r="B9" s="53" t="s">
        <v>2</v>
      </c>
      <c r="G9" s="4"/>
      <c r="H9" s="1"/>
      <c r="I9" s="1"/>
      <c r="J9" s="1"/>
      <c r="K9" s="1"/>
      <c r="L9" s="1"/>
      <c r="M9" s="1"/>
      <c r="N9" s="1"/>
      <c r="O9" s="1"/>
      <c r="P9" s="1"/>
    </row>
    <row r="10" spans="1:16" s="3" customFormat="1" ht="23.25" customHeight="1" x14ac:dyDescent="0.2">
      <c r="A10" s="5"/>
      <c r="B10" s="99" t="s">
        <v>3</v>
      </c>
      <c r="C10" s="99"/>
      <c r="D10" s="99"/>
      <c r="E10" s="99"/>
      <c r="F10" s="99"/>
      <c r="G10" s="100"/>
    </row>
    <row r="11" spans="1:16" s="3" customFormat="1" ht="14.25" customHeight="1" x14ac:dyDescent="0.2">
      <c r="A11" s="2" t="s">
        <v>4</v>
      </c>
      <c r="B11" s="107" t="s">
        <v>5</v>
      </c>
      <c r="C11" s="107"/>
      <c r="G11" s="4"/>
    </row>
    <row r="12" spans="1:16" s="3" customFormat="1" ht="21.75" customHeight="1" x14ac:dyDescent="0.2">
      <c r="A12" s="5"/>
      <c r="B12" s="99" t="s">
        <v>6</v>
      </c>
      <c r="C12" s="99"/>
      <c r="D12" s="99"/>
      <c r="E12" s="99"/>
      <c r="F12" s="99"/>
      <c r="G12" s="100"/>
    </row>
    <row r="13" spans="1:16" s="3" customFormat="1" ht="14.25" customHeight="1" x14ac:dyDescent="0.2">
      <c r="A13" s="24" t="s">
        <v>7</v>
      </c>
      <c r="B13" s="96" t="s">
        <v>8</v>
      </c>
      <c r="C13" s="96"/>
      <c r="D13" s="25"/>
      <c r="E13" s="25"/>
      <c r="F13" s="25"/>
      <c r="G13" s="26"/>
    </row>
    <row r="14" spans="1:16" s="3" customFormat="1" ht="18" customHeight="1" x14ac:dyDescent="0.2">
      <c r="A14" s="5"/>
      <c r="B14" s="99" t="s">
        <v>9</v>
      </c>
      <c r="C14" s="99"/>
      <c r="D14" s="99"/>
      <c r="E14" s="99"/>
      <c r="F14" s="99"/>
      <c r="G14" s="100"/>
    </row>
    <row r="15" spans="1:16" s="3" customFormat="1" ht="19.5" customHeight="1" x14ac:dyDescent="0.2">
      <c r="A15" s="24" t="s">
        <v>10</v>
      </c>
      <c r="B15" s="96" t="s">
        <v>11</v>
      </c>
      <c r="C15" s="96"/>
      <c r="D15" s="25"/>
      <c r="E15" s="25"/>
      <c r="F15" s="25"/>
      <c r="G15" s="26"/>
    </row>
    <row r="16" spans="1:16" s="3" customFormat="1" ht="49.9" customHeight="1" x14ac:dyDescent="0.2">
      <c r="A16" s="5"/>
      <c r="B16" s="97" t="s">
        <v>12</v>
      </c>
      <c r="C16" s="97"/>
      <c r="D16" s="97"/>
      <c r="E16" s="97"/>
      <c r="F16" s="97"/>
      <c r="G16" s="98"/>
    </row>
    <row r="17" spans="1:7" s="3" customFormat="1" ht="16.5" customHeight="1" x14ac:dyDescent="0.2">
      <c r="A17" s="24" t="s">
        <v>13</v>
      </c>
      <c r="B17" s="96" t="s">
        <v>14</v>
      </c>
      <c r="C17" s="96"/>
      <c r="D17" s="25"/>
      <c r="E17" s="25"/>
      <c r="F17" s="25"/>
      <c r="G17" s="26"/>
    </row>
    <row r="18" spans="1:7" s="3" customFormat="1" ht="16.5" customHeight="1" x14ac:dyDescent="0.2">
      <c r="A18" s="5"/>
      <c r="B18" s="99" t="s">
        <v>15</v>
      </c>
      <c r="C18" s="99"/>
      <c r="D18" s="99"/>
      <c r="E18" s="99"/>
      <c r="F18" s="99"/>
      <c r="G18" s="100"/>
    </row>
    <row r="19" spans="1:7" s="3" customFormat="1" ht="16.5" customHeight="1" x14ac:dyDescent="0.2">
      <c r="A19" s="24" t="s">
        <v>16</v>
      </c>
      <c r="B19" s="96" t="s">
        <v>17</v>
      </c>
      <c r="C19" s="96"/>
      <c r="D19" s="25"/>
      <c r="E19" s="25"/>
      <c r="F19" s="25"/>
      <c r="G19" s="26"/>
    </row>
    <row r="20" spans="1:7" s="3" customFormat="1" ht="16.5" customHeight="1" x14ac:dyDescent="0.2">
      <c r="A20" s="5"/>
      <c r="B20" s="99" t="s">
        <v>18</v>
      </c>
      <c r="C20" s="99"/>
      <c r="D20" s="99"/>
      <c r="E20" s="99"/>
      <c r="F20" s="99"/>
      <c r="G20" s="100"/>
    </row>
    <row r="21" spans="1:7" s="3" customFormat="1" ht="16.5" customHeight="1" x14ac:dyDescent="0.2">
      <c r="A21" s="24" t="s">
        <v>19</v>
      </c>
      <c r="B21" s="96" t="s">
        <v>20</v>
      </c>
      <c r="C21" s="96"/>
      <c r="D21" s="25"/>
      <c r="E21" s="25"/>
      <c r="F21" s="25"/>
      <c r="G21" s="26"/>
    </row>
    <row r="22" spans="1:7" s="3" customFormat="1" ht="16.5" customHeight="1" x14ac:dyDescent="0.2">
      <c r="A22" s="5"/>
      <c r="B22" s="99" t="s">
        <v>21</v>
      </c>
      <c r="C22" s="99"/>
      <c r="D22" s="99"/>
      <c r="E22" s="99"/>
      <c r="F22" s="99"/>
      <c r="G22" s="100"/>
    </row>
    <row r="23" spans="1:7" s="3" customFormat="1" ht="16.5" customHeight="1" x14ac:dyDescent="0.2">
      <c r="A23" s="24" t="s">
        <v>22</v>
      </c>
      <c r="B23" s="96" t="s">
        <v>23</v>
      </c>
      <c r="C23" s="96"/>
      <c r="D23" s="25"/>
      <c r="E23" s="25"/>
      <c r="F23" s="25"/>
      <c r="G23" s="26"/>
    </row>
    <row r="24" spans="1:7" s="3" customFormat="1" ht="16.5" customHeight="1" x14ac:dyDescent="0.2">
      <c r="A24" s="5"/>
      <c r="B24" s="99" t="s">
        <v>24</v>
      </c>
      <c r="C24" s="99"/>
      <c r="D24" s="99"/>
      <c r="E24" s="99"/>
      <c r="F24" s="99"/>
      <c r="G24" s="100"/>
    </row>
    <row r="25" spans="1:7" s="3" customFormat="1" ht="16.5" customHeight="1" x14ac:dyDescent="0.2">
      <c r="A25" s="2" t="s">
        <v>25</v>
      </c>
      <c r="B25" s="96" t="s">
        <v>26</v>
      </c>
      <c r="C25" s="96"/>
      <c r="G25" s="4"/>
    </row>
    <row r="26" spans="1:7" s="3" customFormat="1" ht="16.5" customHeight="1" x14ac:dyDescent="0.2">
      <c r="A26" s="5"/>
      <c r="B26" s="99" t="s">
        <v>27</v>
      </c>
      <c r="C26" s="99"/>
      <c r="D26" s="99"/>
      <c r="E26" s="99"/>
      <c r="F26" s="99"/>
      <c r="G26" s="100"/>
    </row>
    <row r="27" spans="1:7" s="3" customFormat="1" ht="27" customHeight="1" x14ac:dyDescent="0.2">
      <c r="A27" s="2" t="s">
        <v>28</v>
      </c>
      <c r="B27" s="96" t="s">
        <v>29</v>
      </c>
      <c r="C27" s="96"/>
      <c r="G27" s="4"/>
    </row>
    <row r="28" spans="1:7" s="3" customFormat="1" ht="47.25" customHeight="1" x14ac:dyDescent="0.2">
      <c r="A28" s="5"/>
      <c r="B28" s="97" t="s">
        <v>30</v>
      </c>
      <c r="C28" s="97"/>
      <c r="D28" s="97"/>
      <c r="E28" s="97"/>
      <c r="F28" s="97"/>
      <c r="G28" s="98"/>
    </row>
    <row r="29" spans="1:7" s="3" customFormat="1" ht="16.5" customHeight="1" x14ac:dyDescent="0.2">
      <c r="A29" s="2" t="s">
        <v>31</v>
      </c>
      <c r="B29" s="96" t="s">
        <v>32</v>
      </c>
      <c r="C29" s="96"/>
      <c r="G29" s="4"/>
    </row>
    <row r="30" spans="1:7" s="3" customFormat="1" ht="16.5" customHeight="1" x14ac:dyDescent="0.2">
      <c r="A30" s="5"/>
      <c r="B30" s="99" t="s">
        <v>33</v>
      </c>
      <c r="C30" s="99"/>
      <c r="D30" s="99"/>
      <c r="E30" s="99"/>
      <c r="F30" s="99"/>
      <c r="G30" s="100"/>
    </row>
    <row r="31" spans="1:7" s="3" customFormat="1" ht="16.5" customHeight="1" x14ac:dyDescent="0.2">
      <c r="A31" s="2" t="s">
        <v>34</v>
      </c>
      <c r="B31" s="96" t="s">
        <v>35</v>
      </c>
      <c r="C31" s="96"/>
      <c r="G31" s="4"/>
    </row>
    <row r="32" spans="1:7" s="3" customFormat="1" ht="16.5" customHeight="1" x14ac:dyDescent="0.2">
      <c r="A32" s="5"/>
      <c r="B32" s="99" t="s">
        <v>36</v>
      </c>
      <c r="C32" s="99"/>
      <c r="D32" s="99"/>
      <c r="E32" s="99"/>
      <c r="F32" s="99"/>
      <c r="G32" s="100"/>
    </row>
    <row r="33" spans="1:7" s="3" customFormat="1" ht="16.5" customHeight="1" x14ac:dyDescent="0.2">
      <c r="A33" s="2" t="s">
        <v>37</v>
      </c>
      <c r="B33" s="96" t="s">
        <v>38</v>
      </c>
      <c r="C33" s="96"/>
      <c r="G33" s="4"/>
    </row>
    <row r="34" spans="1:7" s="3" customFormat="1" ht="16.5" customHeight="1" x14ac:dyDescent="0.2">
      <c r="A34" s="5"/>
      <c r="B34" s="99" t="s">
        <v>39</v>
      </c>
      <c r="C34" s="99"/>
      <c r="D34" s="99"/>
      <c r="E34" s="99"/>
      <c r="F34" s="99"/>
      <c r="G34" s="100"/>
    </row>
    <row r="35" spans="1:7" s="3" customFormat="1" ht="16.5" customHeight="1" x14ac:dyDescent="0.2">
      <c r="A35" s="2" t="s">
        <v>40</v>
      </c>
      <c r="B35" s="96" t="s">
        <v>41</v>
      </c>
      <c r="C35" s="96"/>
      <c r="G35" s="4"/>
    </row>
    <row r="36" spans="1:7" s="3" customFormat="1" ht="16.5" customHeight="1" x14ac:dyDescent="0.2">
      <c r="A36" s="5"/>
      <c r="B36" s="99" t="s">
        <v>42</v>
      </c>
      <c r="C36" s="99"/>
      <c r="D36" s="99"/>
      <c r="E36" s="99"/>
      <c r="F36" s="99"/>
      <c r="G36" s="100"/>
    </row>
    <row r="37" spans="1:7" s="3" customFormat="1" ht="16.5" customHeight="1" x14ac:dyDescent="0.2">
      <c r="A37" s="2" t="s">
        <v>43</v>
      </c>
      <c r="B37" s="96" t="s">
        <v>44</v>
      </c>
      <c r="C37" s="96"/>
      <c r="G37" s="4"/>
    </row>
    <row r="38" spans="1:7" s="3" customFormat="1" ht="16.5" customHeight="1" x14ac:dyDescent="0.2">
      <c r="A38" s="5"/>
      <c r="B38" s="99" t="s">
        <v>45</v>
      </c>
      <c r="C38" s="99"/>
      <c r="D38" s="99"/>
      <c r="E38" s="99"/>
      <c r="F38" s="99"/>
      <c r="G38" s="100"/>
    </row>
    <row r="39" spans="1:7" s="3" customFormat="1" ht="16.5" customHeight="1" x14ac:dyDescent="0.2">
      <c r="A39" s="2" t="s">
        <v>46</v>
      </c>
      <c r="B39" s="96" t="s">
        <v>47</v>
      </c>
      <c r="C39" s="96"/>
      <c r="G39" s="4"/>
    </row>
    <row r="40" spans="1:7" s="3" customFormat="1" ht="16.5" customHeight="1" x14ac:dyDescent="0.2">
      <c r="A40" s="5"/>
      <c r="B40" s="99" t="s">
        <v>48</v>
      </c>
      <c r="C40" s="99"/>
      <c r="D40" s="99"/>
      <c r="E40" s="99"/>
      <c r="F40" s="99"/>
      <c r="G40" s="100"/>
    </row>
    <row r="41" spans="1:7" s="3" customFormat="1" ht="16.5" customHeight="1" x14ac:dyDescent="0.2">
      <c r="A41" s="2" t="s">
        <v>49</v>
      </c>
      <c r="B41" s="96" t="s">
        <v>50</v>
      </c>
      <c r="C41" s="96"/>
      <c r="G41" s="4"/>
    </row>
    <row r="42" spans="1:7" s="3" customFormat="1" ht="16.5" customHeight="1" x14ac:dyDescent="0.2">
      <c r="A42" s="5"/>
      <c r="B42" s="99" t="s">
        <v>51</v>
      </c>
      <c r="C42" s="99"/>
      <c r="D42" s="99"/>
      <c r="E42" s="99"/>
      <c r="F42" s="99"/>
      <c r="G42" s="100"/>
    </row>
    <row r="43" spans="1:7" s="3" customFormat="1" ht="16.5" customHeight="1" x14ac:dyDescent="0.2">
      <c r="A43" s="2" t="s">
        <v>52</v>
      </c>
      <c r="B43" s="96" t="s">
        <v>53</v>
      </c>
      <c r="C43" s="96"/>
      <c r="G43" s="4"/>
    </row>
    <row r="44" spans="1:7" s="3" customFormat="1" ht="16.5" customHeight="1" x14ac:dyDescent="0.2">
      <c r="A44" s="5"/>
      <c r="B44" s="99" t="s">
        <v>54</v>
      </c>
      <c r="C44" s="99"/>
      <c r="D44" s="99"/>
      <c r="E44" s="99"/>
      <c r="F44" s="99"/>
      <c r="G44" s="100"/>
    </row>
    <row r="45" spans="1:7" x14ac:dyDescent="0.25">
      <c r="A45" s="6"/>
      <c r="B45" s="7"/>
      <c r="C45" s="7"/>
      <c r="D45" s="7"/>
      <c r="E45" s="7"/>
      <c r="F45" s="7"/>
      <c r="G45" s="8"/>
    </row>
  </sheetData>
  <mergeCells count="38">
    <mergeCell ref="A1:G3"/>
    <mergeCell ref="B42:G42"/>
    <mergeCell ref="B43:C43"/>
    <mergeCell ref="B44:G44"/>
    <mergeCell ref="B37:C37"/>
    <mergeCell ref="B38:G38"/>
    <mergeCell ref="B39:C39"/>
    <mergeCell ref="B40:G40"/>
    <mergeCell ref="B41:C41"/>
    <mergeCell ref="B32:G32"/>
    <mergeCell ref="B33:C33"/>
    <mergeCell ref="B34:G34"/>
    <mergeCell ref="B35:C35"/>
    <mergeCell ref="B36:G36"/>
    <mergeCell ref="B27:C27"/>
    <mergeCell ref="B28:G28"/>
    <mergeCell ref="B29:C29"/>
    <mergeCell ref="B30:G30"/>
    <mergeCell ref="B31:C31"/>
    <mergeCell ref="A6:G8"/>
    <mergeCell ref="B11:C11"/>
    <mergeCell ref="B25:C25"/>
    <mergeCell ref="B24:G24"/>
    <mergeCell ref="B26:G26"/>
    <mergeCell ref="B23:C23"/>
    <mergeCell ref="B22:G22"/>
    <mergeCell ref="A4:G5"/>
    <mergeCell ref="B19:C19"/>
    <mergeCell ref="B21:C21"/>
    <mergeCell ref="B13:C13"/>
    <mergeCell ref="B15:C15"/>
    <mergeCell ref="B17:C17"/>
    <mergeCell ref="B16:G16"/>
    <mergeCell ref="B14:G14"/>
    <mergeCell ref="B12:G12"/>
    <mergeCell ref="B10:G10"/>
    <mergeCell ref="B18:G18"/>
    <mergeCell ref="B20:G20"/>
  </mergeCells>
  <phoneticPr fontId="4" type="noConversion"/>
  <hyperlinks>
    <hyperlink ref="B9" location="'Cuadro 1'!A1" display="Cuadro 1" xr:uid="{4680DEB5-3CB8-4C71-A463-699FFAE3522B}"/>
    <hyperlink ref="B11" location="'Item 1'!A1" display="Item 1" xr:uid="{55BC6753-6464-4845-A055-3F42D7A3B686}"/>
    <hyperlink ref="C11" location="'Item 1'!A1" display="Item 1" xr:uid="{90220292-6D4E-4657-A3A8-D800925170AE}"/>
    <hyperlink ref="C13" location="Item 2'!A1" display="Item 2" xr:uid="{01BA35A3-7231-4028-950F-1AE143C44606}"/>
    <hyperlink ref="B13" location="Item 2'!A1" display="Item 2" xr:uid="{03AE9626-5FF2-4EC7-AF37-A50D10553AEE}"/>
    <hyperlink ref="B11:C11" location="'Cuadro 2'!A1" display="Cuadro 2" xr:uid="{DC1E7667-3926-45AD-9681-A4A0F7440539}"/>
    <hyperlink ref="C15" location="Item 2'!A1" display="Item 2" xr:uid="{5C6C7E5F-1C35-4679-A156-4984D9723B58}"/>
    <hyperlink ref="B15" location="Item 2'!A1" display="Item 2" xr:uid="{CD92246D-B1B5-4EA8-A8C7-710F5B245C45}"/>
    <hyperlink ref="C17" location="Item 2'!A1" display="Item 2" xr:uid="{A8D7B93B-8F97-4DA4-B2C2-5E04D751E381}"/>
    <hyperlink ref="B17" location="Item 2'!A1" display="Item 2" xr:uid="{CE2DC8DB-16DC-4F1D-B9A4-51449D3A6728}"/>
    <hyperlink ref="C19" location="Item 2'!A1" display="Item 2" xr:uid="{07D76388-030B-420D-90DD-48D96F8CE52C}"/>
    <hyperlink ref="B19" location="Item 2'!A1" display="Item 2" xr:uid="{E57295D2-23BB-4BF5-8326-2F534D583F3A}"/>
    <hyperlink ref="C21" location="Item 2'!A1" display="Item 2" xr:uid="{A1EB6954-11AB-4572-BEA9-9BAE9821B374}"/>
    <hyperlink ref="B21" location="Item 2'!A1" display="Item 2" xr:uid="{DBA547F0-A15B-4A14-8EE4-EFD667F43BF1}"/>
    <hyperlink ref="C25" location="Item 2'!A1" display="Item 2" xr:uid="{9F04906E-AD06-46D4-872C-FBE722BA23C8}"/>
    <hyperlink ref="B25" location="Item 2'!A1" display="Item 2" xr:uid="{DF827648-5A03-400D-A1AD-1259A613EAB7}"/>
    <hyperlink ref="C23" location="Item 2'!A1" display="Item 2" xr:uid="{70459066-0B47-4182-8F6C-1C712455EE94}"/>
    <hyperlink ref="B23" location="Item 2'!A1" display="Item 2" xr:uid="{889B53B5-B002-4C53-BBD4-B9342D15FC37}"/>
    <hyperlink ref="B13:C13" location="'Cuadro 3'!A1" display="Cuadro 3" xr:uid="{C3B7F993-7F06-4330-B706-DC7FA52B4F77}"/>
    <hyperlink ref="B15:C15" location="'Cuadro 4'!A1" display="Cuadro 4" xr:uid="{F0D8B621-4ECA-48BB-BC77-F7DD53AD4CAC}"/>
    <hyperlink ref="B17:C17" location="'Cuadro 5'!A1" display="Cuadro 5" xr:uid="{D0ED21ED-1F58-4957-89F4-3AE319A303EB}"/>
    <hyperlink ref="B19:C19" location="'Cuadro 6'!A1" display="Cuadro 6" xr:uid="{6181C28D-642B-4D3B-A313-31B287B3F77E}"/>
    <hyperlink ref="B21:C21" location="'Cuadro 7'!A1" display="Cuadro 7" xr:uid="{521D159C-EAE7-4233-85EA-EEAD0789DF89}"/>
    <hyperlink ref="B23:C23" location="'Cuadro 8'!A1" display="Cuadro 8" xr:uid="{ACBC4915-EE37-4D66-9656-CBBA4F8FC58D}"/>
    <hyperlink ref="B25:C25" location="'Cuadro 9'!A1" display="Cuadro 9" xr:uid="{A9909971-AF19-443B-B589-AD8C4E79F929}"/>
    <hyperlink ref="C27" location="Item 2'!A1" display="Item 2" xr:uid="{5B367ACB-7F6D-4B3E-9497-833906ACDA81}"/>
    <hyperlink ref="B27" location="Item 2'!A1" display="Item 2" xr:uid="{C8E21264-7C80-42E5-BAEF-929E5CFB062D}"/>
    <hyperlink ref="B27:C27" location="'Cuadro 10'!A1" display="Cuadro 10" xr:uid="{810E48A1-9A83-49C1-9BD7-38E4BFC87CBD}"/>
    <hyperlink ref="C29" location="Item 2'!A1" display="Item 2" xr:uid="{2FB710BD-F846-4F5F-BF9B-2E5B10E7781A}"/>
    <hyperlink ref="B29" location="Item 2'!A1" display="Item 2" xr:uid="{530772A0-3A53-4714-827B-4E9ACAD0377D}"/>
    <hyperlink ref="B29:C29" location="'Cuadro 11'!A1" display="Cuadro 11" xr:uid="{FDEB9E95-0203-494C-A993-C684DCB5B897}"/>
    <hyperlink ref="C31" location="Item 2'!A1" display="Item 2" xr:uid="{C0475BE3-3EF7-4B43-9DB4-66D942916EB2}"/>
    <hyperlink ref="B31" location="Item 2'!A1" display="Item 2" xr:uid="{0390A864-003A-41D2-9C42-AC3B1A201A29}"/>
    <hyperlink ref="B31:C31" location="'Cuadro 12'!A1" display="Cuadro 12" xr:uid="{122B77FE-C2AE-44C4-B8C0-4F28127DD144}"/>
    <hyperlink ref="C33" location="Item 2'!A1" display="Item 2" xr:uid="{DD98A3F0-FFE1-4BEE-B429-41D4F619FC21}"/>
    <hyperlink ref="B33" location="Item 2'!A1" display="Item 2" xr:uid="{A7385983-3759-4642-A9F7-955F2A30A0C3}"/>
    <hyperlink ref="B33:C33" location="'Cuadro 13'!A1" display="Cuadro 13" xr:uid="{C80F13F2-0132-44DA-80D8-70FE0B1C62B4}"/>
    <hyperlink ref="C35" location="Item 2'!A1" display="Item 2" xr:uid="{1010C7C9-91AB-434A-86E9-8ADA38142D35}"/>
    <hyperlink ref="B35" location="Item 2'!A1" display="Item 2" xr:uid="{04970966-4347-43D5-BEBF-633F6433C72B}"/>
    <hyperlink ref="B35:C35" location="'Cuadro 14'!A1" display="Cuadro 14" xr:uid="{95F7DC30-4937-4750-9E44-AF0A19B5CCE3}"/>
    <hyperlink ref="C37" location="Item 2'!A1" display="Item 2" xr:uid="{CAE799DF-26C0-4471-B2B5-8F693062284E}"/>
    <hyperlink ref="B37" location="Item 2'!A1" display="Item 2" xr:uid="{D9381CE7-0DD5-4B94-8952-6A51EC4FC546}"/>
    <hyperlink ref="B37:C37" location="'Cuadro 15'!A1" display="Cuadro 15" xr:uid="{800BF228-BAC0-41DA-AC59-240D32FC2A4C}"/>
    <hyperlink ref="C39" location="Item 2'!A1" display="Item 2" xr:uid="{83C28C7E-2078-4B01-BC71-1F07B861ADD9}"/>
    <hyperlink ref="B39" location="Item 2'!A1" display="Item 2" xr:uid="{6AD619EF-28AD-4D22-BC6E-D7143E3BD98F}"/>
    <hyperlink ref="B39:C39" location="'Cuadro 16'!A1" display="Cuadro 16" xr:uid="{B507225D-2268-430D-939B-7A82C407F0AB}"/>
    <hyperlink ref="C41" location="Item 2'!A1" display="Item 2" xr:uid="{82E3E14A-AE8C-4427-908E-AEA6294D0C09}"/>
    <hyperlink ref="B41" location="Item 2'!A1" display="Item 2" xr:uid="{9B9A9D19-DE94-4C3C-9C8C-9829A23476A0}"/>
    <hyperlink ref="B41:C41" location="'Cuadro 17'!A1" display="Cuadro 17" xr:uid="{25F74E70-A5E7-495C-B9ED-14B9CE32D013}"/>
    <hyperlink ref="C43" location="Item 2'!A1" display="Item 2" xr:uid="{8D2B79E1-ACEA-4D4D-9EE3-AAFB8E7BE564}"/>
    <hyperlink ref="B43" location="Item 2'!A1" display="Item 2" xr:uid="{771382B3-28EE-4F59-B917-9693E226C364}"/>
    <hyperlink ref="B43:C43" location="'Cuadro 18'!A1" display="Cuadro 18" xr:uid="{EC0CC166-3D84-4823-8903-016B60231C26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49827-AF39-4808-BA63-86CA07219F0B}">
  <sheetPr>
    <pageSetUpPr fitToPage="1"/>
  </sheetPr>
  <dimension ref="A1:W7883"/>
  <sheetViews>
    <sheetView showGridLines="0" zoomScale="85" zoomScaleNormal="85" workbookViewId="0">
      <selection activeCell="A3" sqref="A3:H4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9" width="11.42578125" style="17"/>
    <col min="10" max="10" width="12.42578125" style="17" bestFit="1" customWidth="1"/>
    <col min="11" max="12" width="7.5703125" style="17" bestFit="1" customWidth="1"/>
    <col min="13" max="13" width="7.7109375" style="17" bestFit="1" customWidth="1"/>
    <col min="14" max="14" width="9" style="17" bestFit="1" customWidth="1"/>
    <col min="15" max="15" width="9.85546875" style="17" bestFit="1" customWidth="1"/>
    <col min="16" max="16" width="12.42578125" style="17" bestFit="1" customWidth="1"/>
    <col min="17" max="17" width="7.5703125" style="17" customWidth="1"/>
    <col min="18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4.7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4.1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5.15" customHeight="1" x14ac:dyDescent="0.2">
      <c r="A5" s="116" t="s">
        <v>85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50" t="s">
        <v>57</v>
      </c>
      <c r="C8" s="151"/>
      <c r="D8" s="151"/>
      <c r="E8" s="151"/>
      <c r="F8" s="151"/>
      <c r="G8" s="151"/>
      <c r="H8" s="152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163978.48611365451</v>
      </c>
      <c r="C11" s="42">
        <v>227641.640144768</v>
      </c>
      <c r="D11" s="42">
        <v>157750.98638712722</v>
      </c>
      <c r="E11" s="42">
        <v>93589.707345931703</v>
      </c>
      <c r="F11" s="42">
        <v>184480.7113618452</v>
      </c>
      <c r="G11" s="42">
        <v>118413.37110264901</v>
      </c>
      <c r="H11" s="35">
        <v>197976.4707893717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108442.06339997158</v>
      </c>
      <c r="C12" s="44">
        <v>149661.20644727064</v>
      </c>
      <c r="D12" s="44">
        <v>103888.03857275691</v>
      </c>
      <c r="E12" s="44">
        <v>65538.313170677895</v>
      </c>
      <c r="F12" s="44">
        <v>131187.7964538059</v>
      </c>
      <c r="G12" s="44">
        <v>79640.580679700695</v>
      </c>
      <c r="H12" s="36">
        <v>134925.9590789619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55536.422713682914</v>
      </c>
      <c r="C13" s="42">
        <v>77980.433697497399</v>
      </c>
      <c r="D13" s="42">
        <v>53862.947814370302</v>
      </c>
      <c r="E13" s="42">
        <v>28051.394175253808</v>
      </c>
      <c r="F13" s="42">
        <v>53292.914908039304</v>
      </c>
      <c r="G13" s="42">
        <v>38772.790422948303</v>
      </c>
      <c r="H13" s="35">
        <v>63050.511710409803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11961.226342957336</v>
      </c>
      <c r="C16" s="44">
        <v>16450.788604171328</v>
      </c>
      <c r="D16" s="44">
        <v>14918.498491489581</v>
      </c>
      <c r="E16" s="44">
        <v>7428.9485888634699</v>
      </c>
      <c r="F16" s="44">
        <v>12976.46369410714</v>
      </c>
      <c r="G16" s="44">
        <v>10533.314151941791</v>
      </c>
      <c r="H16" s="36">
        <v>14768.05890306479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1546.7211954817142</v>
      </c>
      <c r="C17" s="42">
        <v>2353.8034766141577</v>
      </c>
      <c r="D17" s="42">
        <v>1776.5171544304978</v>
      </c>
      <c r="E17" s="42">
        <v>793.9708087664701</v>
      </c>
      <c r="F17" s="42">
        <v>1314.4460723635641</v>
      </c>
      <c r="G17" s="42">
        <v>1201.9838534062401</v>
      </c>
      <c r="H17" s="35">
        <v>1805.4073038592128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42028.475175243861</v>
      </c>
      <c r="C18" s="49">
        <v>59175.841616711914</v>
      </c>
      <c r="D18" s="49">
        <v>37167.932168450228</v>
      </c>
      <c r="E18" s="49">
        <v>19828.474777623866</v>
      </c>
      <c r="F18" s="49">
        <v>39002.005141568596</v>
      </c>
      <c r="G18" s="49">
        <v>27037.492417600268</v>
      </c>
      <c r="H18" s="38">
        <v>46477.04550348581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2.1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7.100000000000001" customHeight="1" x14ac:dyDescent="0.2">
      <c r="A21" s="129" t="s">
        <v>67</v>
      </c>
      <c r="B21" s="130"/>
      <c r="C21" s="130"/>
      <c r="D21" s="130"/>
      <c r="E21" s="130"/>
      <c r="F21" s="130"/>
      <c r="G21" s="130"/>
      <c r="H21" s="50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50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50"/>
    </row>
    <row r="24" spans="1:23" s="16" customFormat="1" ht="12" x14ac:dyDescent="0.2">
      <c r="A24" s="131" t="s">
        <v>70</v>
      </c>
      <c r="B24" s="132"/>
      <c r="C24" s="132"/>
      <c r="D24" s="132"/>
      <c r="E24" s="132"/>
      <c r="F24" s="132"/>
      <c r="G24" s="132"/>
      <c r="H24" s="50"/>
    </row>
    <row r="25" spans="1:23" s="16" customFormat="1" ht="25.9" customHeight="1" x14ac:dyDescent="0.2">
      <c r="A25" s="131" t="s">
        <v>86</v>
      </c>
      <c r="B25" s="132"/>
      <c r="C25" s="132"/>
      <c r="D25" s="132"/>
      <c r="E25" s="132"/>
      <c r="F25" s="132"/>
      <c r="G25" s="132"/>
      <c r="H25" s="137"/>
    </row>
    <row r="26" spans="1:23" s="16" customFormat="1" ht="17.100000000000001" customHeight="1" x14ac:dyDescent="0.2">
      <c r="A26" s="133" t="s">
        <v>107</v>
      </c>
      <c r="B26" s="134"/>
      <c r="C26" s="134"/>
      <c r="D26" s="134"/>
      <c r="E26" s="134"/>
      <c r="F26" s="134"/>
      <c r="G26" s="134"/>
      <c r="H26" s="77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3:23" x14ac:dyDescent="0.25">
      <c r="W3018" s="18"/>
    </row>
    <row r="3026" spans="23:23" x14ac:dyDescent="0.25">
      <c r="W3026" s="18"/>
    </row>
    <row r="3098" spans="19:19" x14ac:dyDescent="0.25">
      <c r="S3098" s="18"/>
    </row>
    <row r="3238" spans="23:23" x14ac:dyDescent="0.25">
      <c r="W3238" s="18"/>
    </row>
    <row r="3246" spans="23:23" x14ac:dyDescent="0.25">
      <c r="W3246" s="18"/>
    </row>
    <row r="3713" spans="23:23" x14ac:dyDescent="0.25">
      <c r="W3713" s="18"/>
    </row>
    <row r="3721" spans="23:23" x14ac:dyDescent="0.25">
      <c r="W3721" s="18"/>
    </row>
    <row r="3750" spans="19:19" x14ac:dyDescent="0.25">
      <c r="S3750" s="18"/>
    </row>
    <row r="3923" spans="23:23" x14ac:dyDescent="0.25">
      <c r="W3923" s="18"/>
    </row>
    <row r="3931" spans="23:23" x14ac:dyDescent="0.25">
      <c r="W3931" s="18"/>
    </row>
    <row r="4304" spans="23:23" x14ac:dyDescent="0.25">
      <c r="W4304" s="18"/>
    </row>
    <row r="4305" spans="23:23" x14ac:dyDescent="0.25">
      <c r="W4305" s="18"/>
    </row>
    <row r="4322" spans="22:22" x14ac:dyDescent="0.25">
      <c r="V4322" s="18"/>
    </row>
    <row r="4398" spans="17:17" x14ac:dyDescent="0.25">
      <c r="Q4398" s="18"/>
    </row>
    <row r="4405" spans="19:19" x14ac:dyDescent="0.25">
      <c r="S4405" s="18"/>
    </row>
    <row r="7883" spans="17:17" x14ac:dyDescent="0.25">
      <c r="Q7883" s="18"/>
    </row>
  </sheetData>
  <mergeCells count="14">
    <mergeCell ref="J8:O8"/>
    <mergeCell ref="Q8:W8"/>
    <mergeCell ref="A1:H2"/>
    <mergeCell ref="A28:G28"/>
    <mergeCell ref="A21:G21"/>
    <mergeCell ref="A22:G22"/>
    <mergeCell ref="A24:G24"/>
    <mergeCell ref="A26:G26"/>
    <mergeCell ref="A25:H25"/>
    <mergeCell ref="A8:A9"/>
    <mergeCell ref="A3:H4"/>
    <mergeCell ref="A5:H5"/>
    <mergeCell ref="A7:H7"/>
    <mergeCell ref="B8:H8"/>
  </mergeCells>
  <hyperlinks>
    <hyperlink ref="J4" location="Índice!A1" display="Índice" xr:uid="{A2405EDC-48F3-44BA-9FF9-1BFA9C39FC28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8F024-B285-4DE1-B676-2B035B609DCC}">
  <sheetPr>
    <pageSetUpPr fitToPage="1"/>
  </sheetPr>
  <dimension ref="A1:Y7884"/>
  <sheetViews>
    <sheetView showGridLines="0" topLeftCell="A2" zoomScale="85" zoomScaleNormal="85" workbookViewId="0">
      <selection activeCell="A3" sqref="A3:G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8" width="11.7109375" style="17" customWidth="1"/>
    <col min="9" max="10" width="11.42578125" style="17"/>
    <col min="11" max="12" width="7.5703125" style="17" bestFit="1" customWidth="1"/>
    <col min="13" max="15" width="10.7109375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4" customHeight="1" x14ac:dyDescent="0.2">
      <c r="A2" s="119"/>
      <c r="B2" s="119"/>
      <c r="C2" s="119"/>
      <c r="D2" s="119"/>
      <c r="E2" s="119"/>
      <c r="F2" s="119"/>
      <c r="G2" s="119"/>
      <c r="H2" s="119"/>
    </row>
    <row r="3" spans="1:23" s="10" customFormat="1" ht="13.9" customHeight="1" x14ac:dyDescent="0.2">
      <c r="A3" s="114" t="s">
        <v>110</v>
      </c>
      <c r="B3" s="114"/>
      <c r="C3" s="114"/>
      <c r="D3" s="114"/>
      <c r="E3" s="114"/>
      <c r="F3" s="114"/>
      <c r="G3" s="114"/>
      <c r="H3" s="33"/>
    </row>
    <row r="4" spans="1:23" s="10" customFormat="1" ht="16.899999999999999" customHeight="1" x14ac:dyDescent="0.25">
      <c r="A4" s="114"/>
      <c r="B4" s="114"/>
      <c r="C4" s="114"/>
      <c r="D4" s="114"/>
      <c r="E4" s="114"/>
      <c r="F4" s="114"/>
      <c r="G4" s="114"/>
      <c r="H4" s="33"/>
      <c r="J4" s="76" t="s">
        <v>106</v>
      </c>
    </row>
    <row r="5" spans="1:23" s="10" customFormat="1" ht="94.5" customHeight="1" x14ac:dyDescent="0.2">
      <c r="A5" s="156" t="s">
        <v>87</v>
      </c>
      <c r="B5" s="156"/>
      <c r="C5" s="156"/>
      <c r="D5" s="156"/>
      <c r="E5" s="156"/>
      <c r="F5" s="156"/>
      <c r="G5" s="156"/>
      <c r="H5" s="156"/>
    </row>
    <row r="6" spans="1:23" s="10" customFormat="1" ht="12" x14ac:dyDescent="0.2"/>
    <row r="7" spans="1:23" s="10" customFormat="1" ht="18" customHeight="1" x14ac:dyDescent="0.3">
      <c r="A7" s="157"/>
      <c r="B7" s="157"/>
      <c r="C7" s="157"/>
      <c r="D7" s="157"/>
      <c r="E7" s="157"/>
      <c r="F7" s="157"/>
      <c r="G7" s="157"/>
      <c r="H7" s="157"/>
    </row>
    <row r="8" spans="1:23" s="10" customFormat="1" ht="17.25" customHeight="1" x14ac:dyDescent="0.2">
      <c r="A8" s="158" t="s">
        <v>56</v>
      </c>
      <c r="B8" s="139" t="s">
        <v>57</v>
      </c>
      <c r="C8" s="140"/>
      <c r="D8" s="140"/>
      <c r="E8" s="140"/>
      <c r="F8" s="140"/>
      <c r="G8" s="140"/>
      <c r="H8" s="141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58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1182138.26</v>
      </c>
      <c r="C11" s="42">
        <v>1245101.76</v>
      </c>
      <c r="D11" s="42">
        <v>1322194.6081700001</v>
      </c>
      <c r="E11" s="42">
        <v>1785668.888</v>
      </c>
      <c r="F11" s="42">
        <v>2027030.284</v>
      </c>
      <c r="G11" s="42">
        <v>2217258.5070000002</v>
      </c>
      <c r="H11" s="35">
        <v>2446954.3689999999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594098.18200000003</v>
      </c>
      <c r="C12" s="44">
        <v>609590.05799999996</v>
      </c>
      <c r="D12" s="44">
        <v>663496.77899999998</v>
      </c>
      <c r="E12" s="44">
        <v>784558.51300000004</v>
      </c>
      <c r="F12" s="44">
        <v>902232.28200000001</v>
      </c>
      <c r="G12" s="44">
        <v>996056.93799999997</v>
      </c>
      <c r="H12" s="36">
        <v>1102475.5802552057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588040.07799999998</v>
      </c>
      <c r="C13" s="42">
        <v>635511.70200000005</v>
      </c>
      <c r="D13" s="42">
        <v>658697.82917000016</v>
      </c>
      <c r="E13" s="42">
        <v>1001110.375</v>
      </c>
      <c r="F13" s="42">
        <v>1124798.0019999999</v>
      </c>
      <c r="G13" s="42">
        <v>1221201.3999999999</v>
      </c>
      <c r="H13" s="35">
        <v>1344478.7887447944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350696.77399999998</v>
      </c>
      <c r="C16" s="44">
        <v>351735.93199999997</v>
      </c>
      <c r="D16" s="44">
        <v>346106.00737999997</v>
      </c>
      <c r="E16" s="44">
        <v>394700.58299999998</v>
      </c>
      <c r="F16" s="44">
        <v>434806.94199999998</v>
      </c>
      <c r="G16" s="44">
        <v>515316.179</v>
      </c>
      <c r="H16" s="36">
        <v>645944.54599999997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116426.033</v>
      </c>
      <c r="C17" s="42">
        <v>121002.058</v>
      </c>
      <c r="D17" s="42">
        <v>134994.53700000001</v>
      </c>
      <c r="E17" s="42">
        <v>204887.22500000001</v>
      </c>
      <c r="F17" s="42">
        <v>206222.38099999999</v>
      </c>
      <c r="G17" s="42">
        <v>307565.32900000003</v>
      </c>
      <c r="H17" s="35">
        <v>365463.30521669285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120917.27100000001</v>
      </c>
      <c r="C18" s="49">
        <v>162773.71200000006</v>
      </c>
      <c r="D18" s="49">
        <v>177597.28479000018</v>
      </c>
      <c r="E18" s="49">
        <v>401522.56699999998</v>
      </c>
      <c r="F18" s="49">
        <v>483768.679</v>
      </c>
      <c r="G18" s="49">
        <v>398320.06099999999</v>
      </c>
      <c r="H18" s="38">
        <v>333070.93752810155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1.9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6.899999999999999" customHeight="1" x14ac:dyDescent="0.2">
      <c r="A21" s="129" t="s">
        <v>67</v>
      </c>
      <c r="B21" s="130"/>
      <c r="C21" s="130"/>
      <c r="D21" s="130"/>
      <c r="E21" s="130"/>
      <c r="F21" s="130"/>
      <c r="G21" s="130"/>
      <c r="H21" s="32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29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29"/>
    </row>
    <row r="24" spans="1:23" s="16" customFormat="1" ht="12" x14ac:dyDescent="0.2">
      <c r="A24" s="131" t="s">
        <v>70</v>
      </c>
      <c r="B24" s="132"/>
      <c r="C24" s="132"/>
      <c r="D24" s="132"/>
      <c r="E24" s="132"/>
      <c r="F24" s="132"/>
      <c r="G24" s="132"/>
      <c r="H24" s="29"/>
    </row>
    <row r="25" spans="1:23" s="16" customFormat="1" ht="13.15" customHeight="1" x14ac:dyDescent="0.2">
      <c r="A25" s="131" t="s">
        <v>113</v>
      </c>
      <c r="B25" s="132"/>
      <c r="C25" s="132"/>
      <c r="D25" s="132"/>
      <c r="E25" s="132"/>
      <c r="F25" s="132"/>
      <c r="G25" s="132"/>
      <c r="H25" s="137"/>
    </row>
    <row r="26" spans="1:23" s="16" customFormat="1" ht="55.5" customHeight="1" x14ac:dyDescent="0.2">
      <c r="A26" s="131" t="s">
        <v>88</v>
      </c>
      <c r="B26" s="132"/>
      <c r="C26" s="132"/>
      <c r="D26" s="132"/>
      <c r="E26" s="132"/>
      <c r="F26" s="132"/>
      <c r="G26" s="132"/>
      <c r="H26" s="29"/>
    </row>
    <row r="27" spans="1:23" s="16" customFormat="1" ht="12" x14ac:dyDescent="0.2">
      <c r="A27" s="133" t="s">
        <v>107</v>
      </c>
      <c r="B27" s="134"/>
      <c r="C27" s="134"/>
      <c r="D27" s="134"/>
      <c r="E27" s="134"/>
      <c r="F27" s="134"/>
      <c r="G27" s="134"/>
      <c r="H27" s="74"/>
    </row>
    <row r="29" spans="1:23" ht="81" customHeight="1" x14ac:dyDescent="0.25">
      <c r="A29" s="119"/>
      <c r="B29" s="119"/>
      <c r="C29" s="119"/>
      <c r="D29" s="119"/>
      <c r="E29" s="119"/>
      <c r="F29" s="119"/>
      <c r="G29" s="119"/>
      <c r="H29" s="30"/>
    </row>
    <row r="3019" spans="25:25" x14ac:dyDescent="0.25">
      <c r="Y3019" s="18"/>
    </row>
    <row r="3027" spans="25:25" x14ac:dyDescent="0.25">
      <c r="Y3027" s="18"/>
    </row>
    <row r="3099" spans="21:21" x14ac:dyDescent="0.25">
      <c r="U3099" s="18"/>
    </row>
    <row r="3239" spans="25:25" x14ac:dyDescent="0.25">
      <c r="Y3239" s="18"/>
    </row>
    <row r="3247" spans="25:25" x14ac:dyDescent="0.25">
      <c r="Y3247" s="18"/>
    </row>
    <row r="3714" spans="25:25" x14ac:dyDescent="0.25">
      <c r="Y3714" s="18"/>
    </row>
    <row r="3722" spans="25:25" x14ac:dyDescent="0.25">
      <c r="Y3722" s="18"/>
    </row>
    <row r="3751" spans="21:21" x14ac:dyDescent="0.25">
      <c r="U3751" s="18"/>
    </row>
    <row r="3924" spans="25:25" x14ac:dyDescent="0.25">
      <c r="Y3924" s="18"/>
    </row>
    <row r="3932" spans="25:25" x14ac:dyDescent="0.25">
      <c r="Y3932" s="18"/>
    </row>
    <row r="4305" spans="25:25" x14ac:dyDescent="0.25">
      <c r="Y4305" s="18"/>
    </row>
    <row r="4306" spans="25:25" x14ac:dyDescent="0.25">
      <c r="Y4306" s="18"/>
    </row>
    <row r="4323" spans="24:24" x14ac:dyDescent="0.25">
      <c r="X4323" s="18"/>
    </row>
    <row r="4399" spans="19:19" x14ac:dyDescent="0.25">
      <c r="S4399" s="18"/>
    </row>
    <row r="4406" spans="21:21" x14ac:dyDescent="0.25">
      <c r="U4406" s="18"/>
    </row>
    <row r="7884" spans="19:19" x14ac:dyDescent="0.25">
      <c r="S7884" s="18"/>
    </row>
  </sheetData>
  <mergeCells count="15">
    <mergeCell ref="J8:O8"/>
    <mergeCell ref="Q8:W8"/>
    <mergeCell ref="A1:H2"/>
    <mergeCell ref="A29:G29"/>
    <mergeCell ref="A3:G4"/>
    <mergeCell ref="A5:H5"/>
    <mergeCell ref="A7:H7"/>
    <mergeCell ref="A8:A9"/>
    <mergeCell ref="B8:H8"/>
    <mergeCell ref="A21:G21"/>
    <mergeCell ref="A22:G22"/>
    <mergeCell ref="A24:G24"/>
    <mergeCell ref="A26:G26"/>
    <mergeCell ref="A27:G27"/>
    <mergeCell ref="A25:H25"/>
  </mergeCells>
  <hyperlinks>
    <hyperlink ref="J4" location="Índice!A1" display="Índice" xr:uid="{A7C37B58-8583-480A-AED8-5F6A091C251E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AF446-2027-4A27-8A90-9DDF39B85EC5}">
  <sheetPr>
    <pageSetUpPr fitToPage="1"/>
  </sheetPr>
  <dimension ref="A1:W7883"/>
  <sheetViews>
    <sheetView showGridLines="0" zoomScale="85" zoomScaleNormal="85" workbookViewId="0">
      <selection activeCell="A3" sqref="A3:H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8" width="11.7109375" style="17" customWidth="1"/>
    <col min="9" max="10" width="11.42578125" style="17"/>
    <col min="11" max="12" width="7.5703125" style="17" bestFit="1" customWidth="1"/>
    <col min="13" max="15" width="9.85546875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7" customHeight="1" x14ac:dyDescent="0.2">
      <c r="A2" s="119"/>
      <c r="B2" s="119"/>
      <c r="C2" s="119"/>
      <c r="D2" s="119"/>
      <c r="E2" s="119"/>
      <c r="F2" s="119"/>
      <c r="G2" s="119"/>
      <c r="H2" s="119"/>
    </row>
    <row r="3" spans="1:23" s="10" customFormat="1" ht="13.9" customHeight="1" x14ac:dyDescent="0.2">
      <c r="A3" s="114" t="s">
        <v>110</v>
      </c>
      <c r="B3" s="114"/>
      <c r="C3" s="114"/>
      <c r="D3" s="114"/>
      <c r="E3" s="114"/>
      <c r="F3" s="114"/>
      <c r="G3" s="114"/>
      <c r="H3" s="114"/>
    </row>
    <row r="4" spans="1:23" s="10" customFormat="1" ht="16.899999999999999" customHeight="1" x14ac:dyDescent="0.25">
      <c r="A4" s="114"/>
      <c r="B4" s="114"/>
      <c r="C4" s="114"/>
      <c r="D4" s="114"/>
      <c r="E4" s="114"/>
      <c r="F4" s="114"/>
      <c r="G4" s="114"/>
      <c r="H4" s="114"/>
      <c r="J4" s="76" t="s">
        <v>106</v>
      </c>
    </row>
    <row r="5" spans="1:23" s="10" customFormat="1" ht="81.75" customHeight="1" x14ac:dyDescent="0.2">
      <c r="A5" s="162" t="s">
        <v>89</v>
      </c>
      <c r="B5" s="162"/>
      <c r="C5" s="162"/>
      <c r="D5" s="162"/>
      <c r="E5" s="162"/>
      <c r="F5" s="162"/>
      <c r="G5" s="162"/>
      <c r="H5" s="162"/>
    </row>
    <row r="6" spans="1:23" s="10" customFormat="1" ht="12" x14ac:dyDescent="0.2"/>
    <row r="7" spans="1:23" s="10" customFormat="1" ht="18" customHeight="1" x14ac:dyDescent="0.3">
      <c r="A7" s="163"/>
      <c r="B7" s="163"/>
      <c r="C7" s="163"/>
      <c r="D7" s="163"/>
      <c r="E7" s="163"/>
      <c r="F7" s="163"/>
      <c r="G7" s="163"/>
      <c r="H7" s="163"/>
    </row>
    <row r="8" spans="1:23" s="10" customFormat="1" ht="17.25" customHeight="1" x14ac:dyDescent="0.2">
      <c r="A8" s="150" t="s">
        <v>56</v>
      </c>
      <c r="B8" s="139" t="s">
        <v>57</v>
      </c>
      <c r="C8" s="140"/>
      <c r="D8" s="140"/>
      <c r="E8" s="140"/>
      <c r="F8" s="140"/>
      <c r="G8" s="140"/>
      <c r="H8" s="141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customHeight="1" x14ac:dyDescent="0.25">
      <c r="A9" s="153"/>
      <c r="B9" s="58">
        <v>2018</v>
      </c>
      <c r="C9" s="59">
        <v>2019</v>
      </c>
      <c r="D9" s="59">
        <v>2020</v>
      </c>
      <c r="E9" s="59">
        <v>2021</v>
      </c>
      <c r="F9" s="59">
        <v>2022</v>
      </c>
      <c r="G9" s="59" t="s">
        <v>58</v>
      </c>
      <c r="H9" s="60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61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62" t="s">
        <v>61</v>
      </c>
      <c r="B11" s="41">
        <v>173239.644</v>
      </c>
      <c r="C11" s="42">
        <v>208133.09299999999</v>
      </c>
      <c r="D11" s="42">
        <v>175831.00099999999</v>
      </c>
      <c r="E11" s="42">
        <v>270273.45199999999</v>
      </c>
      <c r="F11" s="42">
        <v>310787.51799999998</v>
      </c>
      <c r="G11" s="42">
        <v>348783.63699999999</v>
      </c>
      <c r="H11" s="35">
        <v>367729.359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63" t="s">
        <v>62</v>
      </c>
      <c r="B12" s="43">
        <v>98364.930160669261</v>
      </c>
      <c r="C12" s="44">
        <v>163334.54803573372</v>
      </c>
      <c r="D12" s="44">
        <v>157643</v>
      </c>
      <c r="E12" s="44">
        <v>231869.79399999999</v>
      </c>
      <c r="F12" s="44">
        <v>261285.595</v>
      </c>
      <c r="G12" s="44">
        <v>270897.62699999998</v>
      </c>
      <c r="H12" s="36">
        <v>297398.45600000001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62" t="s">
        <v>108</v>
      </c>
      <c r="B13" s="45">
        <v>74874.71383933074</v>
      </c>
      <c r="C13" s="42">
        <v>44798.544964266272</v>
      </c>
      <c r="D13" s="42">
        <v>18188.000999999989</v>
      </c>
      <c r="E13" s="42">
        <v>38403.657999999996</v>
      </c>
      <c r="F13" s="42">
        <v>49501.922999999981</v>
      </c>
      <c r="G13" s="42">
        <v>77886.010000000009</v>
      </c>
      <c r="H13" s="35">
        <v>70330.902999999991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63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64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63" t="s">
        <v>64</v>
      </c>
      <c r="B16" s="43">
        <v>16374.217286827592</v>
      </c>
      <c r="C16" s="44">
        <v>18130.106060742524</v>
      </c>
      <c r="D16" s="44">
        <v>20940.95</v>
      </c>
      <c r="E16" s="44">
        <v>23782.831999999999</v>
      </c>
      <c r="F16" s="44">
        <v>30127.855</v>
      </c>
      <c r="G16" s="44">
        <v>37755.343999999997</v>
      </c>
      <c r="H16" s="36">
        <v>39837.207000000002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62" t="s">
        <v>65</v>
      </c>
      <c r="B17" s="45">
        <v>2092.4788366077523</v>
      </c>
      <c r="C17" s="42">
        <v>2583.3782900158285</v>
      </c>
      <c r="D17" s="42">
        <v>2462.2950000000001</v>
      </c>
      <c r="E17" s="42">
        <v>3109.8820000000001</v>
      </c>
      <c r="F17" s="42">
        <v>3716.6669999999999</v>
      </c>
      <c r="G17" s="42">
        <v>4219.6469999999999</v>
      </c>
      <c r="H17" s="35">
        <v>4342.5469999999996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65" t="s">
        <v>66</v>
      </c>
      <c r="B18" s="48">
        <v>56408.017715895388</v>
      </c>
      <c r="C18" s="49">
        <v>24085.060613507918</v>
      </c>
      <c r="D18" s="49">
        <v>-5215.2440000000115</v>
      </c>
      <c r="E18" s="49">
        <v>11510.944</v>
      </c>
      <c r="F18" s="49">
        <v>15657.401</v>
      </c>
      <c r="G18" s="49">
        <v>35911.019</v>
      </c>
      <c r="H18" s="38">
        <v>26151.149000000001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1.9" customHeight="1" x14ac:dyDescent="0.2">
      <c r="A20" s="66"/>
      <c r="G20" s="67"/>
    </row>
    <row r="21" spans="1:23" s="16" customFormat="1" ht="12" x14ac:dyDescent="0.2">
      <c r="A21" s="159" t="s">
        <v>67</v>
      </c>
      <c r="B21" s="160"/>
      <c r="C21" s="160"/>
      <c r="D21" s="160"/>
      <c r="E21" s="160"/>
      <c r="F21" s="160"/>
      <c r="G21" s="160"/>
      <c r="H21" s="161"/>
    </row>
    <row r="22" spans="1:23" s="16" customFormat="1" ht="13.15" customHeight="1" x14ac:dyDescent="0.2">
      <c r="A22" s="131" t="s">
        <v>68</v>
      </c>
      <c r="B22" s="132"/>
      <c r="C22" s="132"/>
      <c r="D22" s="132"/>
      <c r="E22" s="132"/>
      <c r="F22" s="132"/>
      <c r="G22" s="132"/>
      <c r="H22" s="137"/>
    </row>
    <row r="23" spans="1:23" s="16" customFormat="1" ht="13.9" customHeight="1" x14ac:dyDescent="0.2">
      <c r="A23" s="131" t="s">
        <v>69</v>
      </c>
      <c r="B23" s="132"/>
      <c r="C23" s="132"/>
      <c r="D23" s="132"/>
      <c r="E23" s="132"/>
      <c r="F23" s="132"/>
      <c r="G23" s="132"/>
      <c r="H23" s="137"/>
    </row>
    <row r="24" spans="1:23" s="16" customFormat="1" ht="13.15" customHeight="1" x14ac:dyDescent="0.2">
      <c r="A24" s="131" t="s">
        <v>70</v>
      </c>
      <c r="B24" s="132"/>
      <c r="C24" s="132"/>
      <c r="D24" s="132"/>
      <c r="E24" s="132"/>
      <c r="F24" s="132"/>
      <c r="G24" s="132"/>
      <c r="H24" s="137"/>
    </row>
    <row r="25" spans="1:23" s="16" customFormat="1" ht="24.75" customHeight="1" x14ac:dyDescent="0.2">
      <c r="A25" s="131" t="s">
        <v>90</v>
      </c>
      <c r="B25" s="132"/>
      <c r="C25" s="132"/>
      <c r="D25" s="132"/>
      <c r="E25" s="132"/>
      <c r="F25" s="132"/>
      <c r="G25" s="132"/>
      <c r="H25" s="137"/>
    </row>
    <row r="26" spans="1:23" s="16" customFormat="1" ht="12" x14ac:dyDescent="0.2">
      <c r="A26" s="133" t="s">
        <v>107</v>
      </c>
      <c r="B26" s="134"/>
      <c r="C26" s="134"/>
      <c r="D26" s="134"/>
      <c r="E26" s="134"/>
      <c r="F26" s="134"/>
      <c r="G26" s="134"/>
      <c r="H26" s="149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  <c r="H28" s="30"/>
    </row>
    <row r="3018" spans="20:20" x14ac:dyDescent="0.25">
      <c r="T3018" s="18"/>
    </row>
    <row r="3026" spans="20:20" x14ac:dyDescent="0.25">
      <c r="T3026" s="18"/>
    </row>
    <row r="3098" spans="16:16" x14ac:dyDescent="0.25">
      <c r="P3098" s="18"/>
    </row>
    <row r="3238" spans="20:20" x14ac:dyDescent="0.25">
      <c r="T3238" s="18"/>
    </row>
    <row r="3246" spans="20:20" x14ac:dyDescent="0.25">
      <c r="T3246" s="18"/>
    </row>
    <row r="3713" spans="20:20" x14ac:dyDescent="0.25">
      <c r="T3713" s="18"/>
    </row>
    <row r="3721" spans="20:20" x14ac:dyDescent="0.25">
      <c r="T3721" s="18"/>
    </row>
    <row r="3750" spans="16:16" x14ac:dyDescent="0.25">
      <c r="P3750" s="18"/>
    </row>
    <row r="3923" spans="20:20" x14ac:dyDescent="0.25">
      <c r="T3923" s="18"/>
    </row>
    <row r="3931" spans="20:20" x14ac:dyDescent="0.25">
      <c r="T3931" s="18"/>
    </row>
    <row r="4304" spans="20:20" x14ac:dyDescent="0.25">
      <c r="T4304" s="18"/>
    </row>
    <row r="4305" spans="20:20" x14ac:dyDescent="0.25">
      <c r="T4305" s="18"/>
    </row>
    <row r="4322" spans="19:19" x14ac:dyDescent="0.25">
      <c r="S4322" s="18"/>
    </row>
    <row r="4398" spans="14:14" x14ac:dyDescent="0.25">
      <c r="N4398" s="18"/>
    </row>
    <row r="4405" spans="16:16" x14ac:dyDescent="0.25">
      <c r="P4405" s="18"/>
    </row>
    <row r="7883" spans="14:14" x14ac:dyDescent="0.25">
      <c r="N7883" s="18"/>
    </row>
  </sheetData>
  <mergeCells count="15">
    <mergeCell ref="J8:O8"/>
    <mergeCell ref="Q8:W8"/>
    <mergeCell ref="A28:G28"/>
    <mergeCell ref="A1:H2"/>
    <mergeCell ref="A21:H21"/>
    <mergeCell ref="A22:H22"/>
    <mergeCell ref="A23:H23"/>
    <mergeCell ref="A24:H24"/>
    <mergeCell ref="A25:H25"/>
    <mergeCell ref="A26:H26"/>
    <mergeCell ref="A3:H4"/>
    <mergeCell ref="A5:H5"/>
    <mergeCell ref="A7:H7"/>
    <mergeCell ref="A8:A9"/>
    <mergeCell ref="B8:H8"/>
  </mergeCells>
  <hyperlinks>
    <hyperlink ref="J4" location="Índice!A1" display="Índice" xr:uid="{1B1AFAA8-C411-48E7-919A-56471BDCB2F4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596CD-2778-49A5-9757-BE51CAC501F8}">
  <sheetPr>
    <pageSetUpPr fitToPage="1"/>
  </sheetPr>
  <dimension ref="A1:W7882"/>
  <sheetViews>
    <sheetView showGridLines="0" zoomScale="85" zoomScaleNormal="85" workbookViewId="0">
      <selection activeCell="A3" sqref="A3:H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7" width="11.7109375" style="17" customWidth="1"/>
    <col min="8" max="10" width="11.42578125" style="17"/>
    <col min="11" max="12" width="7.5703125" style="17" bestFit="1" customWidth="1"/>
    <col min="13" max="15" width="9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5.5" customHeight="1" x14ac:dyDescent="0.2">
      <c r="A2" s="119"/>
      <c r="B2" s="119"/>
      <c r="C2" s="119"/>
      <c r="D2" s="119"/>
      <c r="E2" s="119"/>
      <c r="F2" s="119"/>
      <c r="G2" s="119"/>
      <c r="H2" s="119"/>
    </row>
    <row r="3" spans="1:23" s="10" customFormat="1" ht="13.9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6.899999999999999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2.15" customHeight="1" x14ac:dyDescent="0.2">
      <c r="A5" s="116" t="s">
        <v>91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64"/>
      <c r="B7" s="163"/>
      <c r="C7" s="163"/>
      <c r="D7" s="163"/>
      <c r="E7" s="163"/>
      <c r="F7" s="163"/>
      <c r="G7" s="163"/>
      <c r="H7" s="163"/>
    </row>
    <row r="8" spans="1:23" s="10" customFormat="1" ht="17.25" customHeight="1" x14ac:dyDescent="0.2">
      <c r="A8" s="135" t="s">
        <v>56</v>
      </c>
      <c r="B8" s="124" t="s">
        <v>57</v>
      </c>
      <c r="C8" s="125"/>
      <c r="D8" s="125"/>
      <c r="E8" s="125"/>
      <c r="F8" s="125"/>
      <c r="G8" s="125"/>
      <c r="H8" s="126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53"/>
      <c r="B9" s="58">
        <v>2018</v>
      </c>
      <c r="C9" s="59">
        <v>2019</v>
      </c>
      <c r="D9" s="59">
        <v>2020</v>
      </c>
      <c r="E9" s="59">
        <v>2021</v>
      </c>
      <c r="F9" s="59">
        <v>2022</v>
      </c>
      <c r="G9" s="59" t="s">
        <v>58</v>
      </c>
      <c r="H9" s="60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61" t="s">
        <v>60</v>
      </c>
      <c r="B10" s="54"/>
      <c r="C10" s="51"/>
      <c r="D10" s="51"/>
      <c r="E10" s="51"/>
      <c r="F10" s="51"/>
      <c r="G10" s="51"/>
      <c r="H10" s="55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62" t="s">
        <v>61</v>
      </c>
      <c r="B11" s="41">
        <v>14659.470213010365</v>
      </c>
      <c r="C11" s="42">
        <v>18830.87</v>
      </c>
      <c r="D11" s="42">
        <v>6928.366</v>
      </c>
      <c r="E11" s="42">
        <v>9378.2360000000008</v>
      </c>
      <c r="F11" s="42">
        <v>13993.266</v>
      </c>
      <c r="G11" s="42">
        <v>19912.418000000001</v>
      </c>
      <c r="H11" s="35">
        <v>19518.151999999998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63" t="s">
        <v>62</v>
      </c>
      <c r="B12" s="43">
        <v>3492.9096505896573</v>
      </c>
      <c r="C12" s="44">
        <v>4486.8284185075108</v>
      </c>
      <c r="D12" s="44">
        <v>706.04100000000005</v>
      </c>
      <c r="E12" s="44">
        <v>711.45699999999999</v>
      </c>
      <c r="F12" s="44">
        <v>748.21100000000001</v>
      </c>
      <c r="G12" s="44">
        <v>740.00099999999998</v>
      </c>
      <c r="H12" s="71">
        <v>740.00300000000004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62" t="s">
        <v>108</v>
      </c>
      <c r="B13" s="45">
        <v>11166.560562420707</v>
      </c>
      <c r="C13" s="42">
        <v>14344.041581492489</v>
      </c>
      <c r="D13" s="42">
        <v>6222.3249999999998</v>
      </c>
      <c r="E13" s="42">
        <v>8666.7790000000005</v>
      </c>
      <c r="F13" s="42">
        <v>13245.055</v>
      </c>
      <c r="G13" s="42">
        <v>19172.417000000001</v>
      </c>
      <c r="H13" s="35">
        <v>18778.148999999998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63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64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63" t="s">
        <v>64</v>
      </c>
      <c r="B16" s="43">
        <v>9267.5129710943766</v>
      </c>
      <c r="C16" s="44">
        <v>11303.802847629446</v>
      </c>
      <c r="D16" s="44">
        <v>9878.3919999999998</v>
      </c>
      <c r="E16" s="44">
        <v>6767.913161109027</v>
      </c>
      <c r="F16" s="44">
        <v>9599.0319999999992</v>
      </c>
      <c r="G16" s="44">
        <v>9145.9580000000005</v>
      </c>
      <c r="H16" s="36">
        <v>8947.5580000000009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62" t="s">
        <v>65</v>
      </c>
      <c r="B17" s="45">
        <v>217.52996044597512</v>
      </c>
      <c r="C17" s="42">
        <v>279.42881609922222</v>
      </c>
      <c r="D17" s="42">
        <v>102.809</v>
      </c>
      <c r="E17" s="42">
        <v>137.01300000000001</v>
      </c>
      <c r="F17" s="42">
        <v>188.38499999999999</v>
      </c>
      <c r="G17" s="42">
        <v>283.61399999999998</v>
      </c>
      <c r="H17" s="89">
        <v>310.82299999999998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65" t="s">
        <v>66</v>
      </c>
      <c r="B18" s="48">
        <v>1681.5176308803557</v>
      </c>
      <c r="C18" s="49">
        <v>2760.809917763821</v>
      </c>
      <c r="D18" s="49">
        <v>-3758.8760000000002</v>
      </c>
      <c r="E18" s="49">
        <v>1761.8528388909735</v>
      </c>
      <c r="F18" s="49">
        <v>3457.6379999999999</v>
      </c>
      <c r="G18" s="49">
        <v>9742.8449999999993</v>
      </c>
      <c r="H18" s="38">
        <v>9519.768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1.9" hidden="1" customHeight="1" x14ac:dyDescent="0.2">
      <c r="A20" s="13"/>
      <c r="B20" s="14"/>
      <c r="C20" s="14"/>
      <c r="D20" s="14"/>
      <c r="E20" s="14"/>
      <c r="F20" s="14"/>
      <c r="G20" s="15"/>
    </row>
    <row r="21" spans="1:23" s="16" customFormat="1" ht="12" x14ac:dyDescent="0.2">
      <c r="A21" s="159" t="s">
        <v>67</v>
      </c>
      <c r="B21" s="160"/>
      <c r="C21" s="160"/>
      <c r="D21" s="160"/>
      <c r="E21" s="160"/>
      <c r="F21" s="160"/>
      <c r="G21" s="160"/>
      <c r="H21" s="161"/>
    </row>
    <row r="22" spans="1:23" s="16" customFormat="1" ht="13.15" customHeight="1" x14ac:dyDescent="0.2">
      <c r="A22" s="131" t="s">
        <v>68</v>
      </c>
      <c r="B22" s="132"/>
      <c r="C22" s="132"/>
      <c r="D22" s="132"/>
      <c r="E22" s="132"/>
      <c r="F22" s="132"/>
      <c r="G22" s="132"/>
      <c r="H22" s="137"/>
    </row>
    <row r="23" spans="1:23" s="16" customFormat="1" ht="13.9" customHeight="1" x14ac:dyDescent="0.2">
      <c r="A23" s="68" t="s">
        <v>69</v>
      </c>
      <c r="B23" s="69"/>
      <c r="C23" s="69"/>
      <c r="D23" s="69"/>
      <c r="E23" s="69"/>
      <c r="F23" s="69"/>
      <c r="G23" s="69"/>
      <c r="H23" s="70"/>
    </row>
    <row r="24" spans="1:23" s="16" customFormat="1" ht="13.15" customHeight="1" x14ac:dyDescent="0.2">
      <c r="A24" s="131" t="s">
        <v>70</v>
      </c>
      <c r="B24" s="132"/>
      <c r="C24" s="132"/>
      <c r="D24" s="132"/>
      <c r="E24" s="132"/>
      <c r="F24" s="132"/>
      <c r="G24" s="132"/>
      <c r="H24" s="137"/>
    </row>
    <row r="25" spans="1:23" s="16" customFormat="1" ht="13.15" customHeight="1" x14ac:dyDescent="0.2">
      <c r="A25" s="131" t="s">
        <v>92</v>
      </c>
      <c r="B25" s="132"/>
      <c r="C25" s="132"/>
      <c r="D25" s="132"/>
      <c r="E25" s="132"/>
      <c r="F25" s="132"/>
      <c r="G25" s="132"/>
      <c r="H25" s="137"/>
    </row>
    <row r="26" spans="1:23" s="16" customFormat="1" ht="12" x14ac:dyDescent="0.2">
      <c r="A26" s="133" t="s">
        <v>107</v>
      </c>
      <c r="B26" s="134"/>
      <c r="C26" s="134"/>
      <c r="D26" s="134"/>
      <c r="E26" s="134"/>
      <c r="F26" s="134"/>
      <c r="G26" s="134"/>
      <c r="H26" s="149"/>
    </row>
    <row r="28" spans="1:23" x14ac:dyDescent="0.25">
      <c r="E28" s="166"/>
    </row>
    <row r="29" spans="1:23" x14ac:dyDescent="0.25">
      <c r="E29" s="166"/>
    </row>
    <row r="3017" spans="23:23" x14ac:dyDescent="0.25">
      <c r="W3017" s="18"/>
    </row>
    <row r="3025" spans="23:23" x14ac:dyDescent="0.25">
      <c r="W3025" s="18"/>
    </row>
    <row r="3097" spans="19:19" x14ac:dyDescent="0.25">
      <c r="S3097" s="18"/>
    </row>
    <row r="3237" spans="23:23" x14ac:dyDescent="0.25">
      <c r="W3237" s="18"/>
    </row>
    <row r="3245" spans="23:23" x14ac:dyDescent="0.25">
      <c r="W3245" s="18"/>
    </row>
    <row r="3712" spans="23:23" x14ac:dyDescent="0.25">
      <c r="W3712" s="18"/>
    </row>
    <row r="3720" spans="23:23" x14ac:dyDescent="0.25">
      <c r="W3720" s="18"/>
    </row>
    <row r="3749" spans="19:19" x14ac:dyDescent="0.25">
      <c r="S3749" s="18"/>
    </row>
    <row r="3922" spans="23:23" x14ac:dyDescent="0.25">
      <c r="W3922" s="18"/>
    </row>
    <row r="3930" spans="23:23" x14ac:dyDescent="0.25">
      <c r="W3930" s="18"/>
    </row>
    <row r="4303" spans="23:23" x14ac:dyDescent="0.25">
      <c r="W4303" s="18"/>
    </row>
    <row r="4304" spans="23:23" x14ac:dyDescent="0.25">
      <c r="W4304" s="18"/>
    </row>
    <row r="4321" spans="22:22" x14ac:dyDescent="0.25">
      <c r="V4321" s="18"/>
    </row>
    <row r="4397" spans="17:17" x14ac:dyDescent="0.25">
      <c r="Q4397" s="18"/>
    </row>
    <row r="4404" spans="19:19" x14ac:dyDescent="0.25">
      <c r="S4404" s="18"/>
    </row>
    <row r="7882" spans="17:17" x14ac:dyDescent="0.25">
      <c r="Q7882" s="18"/>
    </row>
  </sheetData>
  <mergeCells count="13">
    <mergeCell ref="J8:O8"/>
    <mergeCell ref="Q8:W8"/>
    <mergeCell ref="A1:H2"/>
    <mergeCell ref="A3:H4"/>
    <mergeCell ref="A5:H5"/>
    <mergeCell ref="A7:H7"/>
    <mergeCell ref="A8:A9"/>
    <mergeCell ref="B8:H8"/>
    <mergeCell ref="A21:H21"/>
    <mergeCell ref="A22:H22"/>
    <mergeCell ref="A24:H24"/>
    <mergeCell ref="A25:H25"/>
    <mergeCell ref="A26:H26"/>
  </mergeCells>
  <hyperlinks>
    <hyperlink ref="J4" location="Índice!A1" display="Índice" xr:uid="{A830202E-5C1B-4776-8824-4ACDE27A00C2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E42D5-A6C3-4B12-B6FF-94B9F68EC981}">
  <sheetPr>
    <pageSetUpPr fitToPage="1"/>
  </sheetPr>
  <dimension ref="A1:X7882"/>
  <sheetViews>
    <sheetView showGridLines="0" zoomScale="85" zoomScaleNormal="85" workbookViewId="0">
      <selection activeCell="A3" sqref="A3:H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7" width="11.7109375" style="17" customWidth="1"/>
    <col min="8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4" customHeight="1" x14ac:dyDescent="0.2">
      <c r="A2" s="119"/>
      <c r="B2" s="119"/>
      <c r="C2" s="119"/>
      <c r="D2" s="119"/>
      <c r="E2" s="119"/>
      <c r="F2" s="119"/>
      <c r="G2" s="119"/>
      <c r="H2" s="119"/>
    </row>
    <row r="3" spans="1:23" s="10" customFormat="1" ht="13.9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6.899999999999999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7" customHeight="1" x14ac:dyDescent="0.2">
      <c r="A5" s="116" t="s">
        <v>93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5" t="s">
        <v>56</v>
      </c>
      <c r="B8" s="158" t="s">
        <v>57</v>
      </c>
      <c r="C8" s="158"/>
      <c r="D8" s="158"/>
      <c r="E8" s="158"/>
      <c r="F8" s="158"/>
      <c r="G8" s="158"/>
      <c r="H8" s="158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53"/>
      <c r="B9" s="58">
        <v>2018</v>
      </c>
      <c r="C9" s="59">
        <v>2019</v>
      </c>
      <c r="D9" s="59">
        <v>2020</v>
      </c>
      <c r="E9" s="59">
        <v>2021</v>
      </c>
      <c r="F9" s="59">
        <v>2022</v>
      </c>
      <c r="G9" s="75" t="s">
        <v>94</v>
      </c>
      <c r="H9" s="60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61" t="s">
        <v>60</v>
      </c>
      <c r="B10" s="54"/>
      <c r="C10" s="51"/>
      <c r="D10" s="51"/>
      <c r="E10" s="51"/>
      <c r="F10" s="51"/>
      <c r="G10" s="51"/>
      <c r="H10" s="55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62" t="s">
        <v>61</v>
      </c>
      <c r="B11" s="41">
        <v>357829.77545882598</v>
      </c>
      <c r="C11" s="42">
        <v>435655.43198215298</v>
      </c>
      <c r="D11" s="42">
        <v>281252.05064269103</v>
      </c>
      <c r="E11" s="42">
        <v>277812.53764269099</v>
      </c>
      <c r="F11" s="42">
        <v>343857.30264269101</v>
      </c>
      <c r="G11" s="42">
        <v>476804.12164269103</v>
      </c>
      <c r="H11" s="35">
        <v>425723.79164269101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63" t="s">
        <v>62</v>
      </c>
      <c r="B12" s="43">
        <v>329163.44149706798</v>
      </c>
      <c r="C12" s="44">
        <v>403205.901141104</v>
      </c>
      <c r="D12" s="44">
        <v>248084.11239271399</v>
      </c>
      <c r="E12" s="44">
        <v>241410.98739271399</v>
      </c>
      <c r="F12" s="44">
        <v>303208.24739271402</v>
      </c>
      <c r="G12" s="44">
        <v>434363.47939271404</v>
      </c>
      <c r="H12" s="36">
        <v>379343.32439271401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62" t="s">
        <v>108</v>
      </c>
      <c r="B13" s="45">
        <v>28666.333961758006</v>
      </c>
      <c r="C13" s="42">
        <v>32449.530841048982</v>
      </c>
      <c r="D13" s="42">
        <v>33167.938249977044</v>
      </c>
      <c r="E13" s="42">
        <v>36401.550249977008</v>
      </c>
      <c r="F13" s="42">
        <v>40649.055249976984</v>
      </c>
      <c r="G13" s="42">
        <v>42440.642249976983</v>
      </c>
      <c r="H13" s="35">
        <v>46380.467249976995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63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64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63" t="s">
        <v>64</v>
      </c>
      <c r="B16" s="43">
        <v>27712.581182684498</v>
      </c>
      <c r="C16" s="44">
        <v>31441.5432529709</v>
      </c>
      <c r="D16" s="44">
        <v>32093.726273886299</v>
      </c>
      <c r="E16" s="44">
        <v>35376.546273886299</v>
      </c>
      <c r="F16" s="44">
        <v>39462.581273886302</v>
      </c>
      <c r="G16" s="44">
        <v>41135.186273886298</v>
      </c>
      <c r="H16" s="36">
        <v>44952.3932738863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62" t="s">
        <v>65</v>
      </c>
      <c r="B17" s="45">
        <v>953.75277907357008</v>
      </c>
      <c r="C17" s="42">
        <v>1007.98758807816</v>
      </c>
      <c r="D17" s="42">
        <v>1074.2119760911901</v>
      </c>
      <c r="E17" s="42">
        <v>1025.00397609119</v>
      </c>
      <c r="F17" s="42">
        <v>1186.47397609119</v>
      </c>
      <c r="G17" s="42">
        <v>1305.45597609119</v>
      </c>
      <c r="H17" s="35">
        <v>1428.0739760911899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65" t="s">
        <v>66</v>
      </c>
      <c r="B18" s="48">
        <v>0</v>
      </c>
      <c r="C18" s="49">
        <v>0</v>
      </c>
      <c r="D18" s="49">
        <v>0</v>
      </c>
      <c r="E18" s="49">
        <v>0</v>
      </c>
      <c r="F18" s="49">
        <v>0</v>
      </c>
      <c r="G18" s="49">
        <v>0</v>
      </c>
      <c r="H18" s="72">
        <v>0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6" customFormat="1" ht="16.899999999999999" customHeight="1" x14ac:dyDescent="0.2">
      <c r="A20" s="159" t="s">
        <v>67</v>
      </c>
      <c r="B20" s="160"/>
      <c r="C20" s="160"/>
      <c r="D20" s="160"/>
      <c r="E20" s="160"/>
      <c r="F20" s="160"/>
      <c r="G20" s="160"/>
      <c r="H20" s="161"/>
    </row>
    <row r="21" spans="1:23" s="16" customFormat="1" ht="13.15" customHeight="1" x14ac:dyDescent="0.2">
      <c r="A21" s="131" t="s">
        <v>68</v>
      </c>
      <c r="B21" s="132"/>
      <c r="C21" s="132"/>
      <c r="D21" s="132"/>
      <c r="E21" s="132"/>
      <c r="F21" s="132"/>
      <c r="G21" s="132"/>
      <c r="H21" s="137"/>
    </row>
    <row r="22" spans="1:23" s="16" customFormat="1" ht="13.9" customHeight="1" x14ac:dyDescent="0.2">
      <c r="A22" s="131" t="s">
        <v>69</v>
      </c>
      <c r="B22" s="132"/>
      <c r="C22" s="132"/>
      <c r="D22" s="132"/>
      <c r="E22" s="132"/>
      <c r="F22" s="132"/>
      <c r="G22" s="132"/>
      <c r="H22" s="137"/>
    </row>
    <row r="23" spans="1:23" s="16" customFormat="1" ht="13.15" customHeight="1" x14ac:dyDescent="0.2">
      <c r="A23" s="131" t="s">
        <v>70</v>
      </c>
      <c r="B23" s="132"/>
      <c r="C23" s="132"/>
      <c r="D23" s="132"/>
      <c r="E23" s="132"/>
      <c r="F23" s="132"/>
      <c r="G23" s="132"/>
      <c r="H23" s="137"/>
    </row>
    <row r="24" spans="1:23" s="16" customFormat="1" ht="13.15" customHeight="1" x14ac:dyDescent="0.2">
      <c r="A24" s="131" t="s">
        <v>95</v>
      </c>
      <c r="B24" s="132"/>
      <c r="C24" s="132"/>
      <c r="D24" s="132"/>
      <c r="E24" s="132"/>
      <c r="F24" s="132"/>
      <c r="G24" s="132"/>
      <c r="H24" s="137"/>
    </row>
    <row r="25" spans="1:23" s="16" customFormat="1" ht="12" x14ac:dyDescent="0.2">
      <c r="A25" s="133" t="s">
        <v>107</v>
      </c>
      <c r="B25" s="134"/>
      <c r="C25" s="134"/>
      <c r="D25" s="134"/>
      <c r="E25" s="134"/>
      <c r="F25" s="134"/>
      <c r="G25" s="134"/>
      <c r="H25" s="149"/>
    </row>
    <row r="27" spans="1:23" ht="81" customHeight="1" x14ac:dyDescent="0.25">
      <c r="A27" s="119"/>
      <c r="B27" s="119"/>
      <c r="C27" s="119"/>
      <c r="D27" s="119"/>
      <c r="E27" s="119"/>
      <c r="F27" s="119"/>
      <c r="G27" s="119"/>
    </row>
    <row r="3017" spans="24:24" x14ac:dyDescent="0.25">
      <c r="X3017" s="18"/>
    </row>
    <row r="3025" spans="24:24" x14ac:dyDescent="0.25">
      <c r="X3025" s="18"/>
    </row>
    <row r="3097" spans="20:20" x14ac:dyDescent="0.25">
      <c r="T3097" s="18"/>
    </row>
    <row r="3237" spans="24:24" x14ac:dyDescent="0.25">
      <c r="X3237" s="18"/>
    </row>
    <row r="3245" spans="24:24" x14ac:dyDescent="0.25">
      <c r="X3245" s="18"/>
    </row>
    <row r="3712" spans="24:24" x14ac:dyDescent="0.25">
      <c r="X3712" s="18"/>
    </row>
    <row r="3720" spans="24:24" x14ac:dyDescent="0.25">
      <c r="X3720" s="18"/>
    </row>
    <row r="3749" spans="20:20" x14ac:dyDescent="0.25">
      <c r="T3749" s="18"/>
    </row>
    <row r="3922" spans="24:24" x14ac:dyDescent="0.25">
      <c r="X3922" s="18"/>
    </row>
    <row r="3930" spans="24:24" x14ac:dyDescent="0.25">
      <c r="X3930" s="18"/>
    </row>
    <row r="4303" spans="24:24" x14ac:dyDescent="0.25">
      <c r="X4303" s="18"/>
    </row>
    <row r="4304" spans="24:24" x14ac:dyDescent="0.25">
      <c r="X4304" s="18"/>
    </row>
    <row r="4321" spans="23:23" x14ac:dyDescent="0.25">
      <c r="W4321" s="18"/>
    </row>
    <row r="4397" spans="18:18" x14ac:dyDescent="0.25">
      <c r="R4397" s="18"/>
    </row>
    <row r="4404" spans="20:20" x14ac:dyDescent="0.25">
      <c r="T4404" s="18"/>
    </row>
    <row r="7882" spans="18:18" x14ac:dyDescent="0.25">
      <c r="R7882" s="18"/>
    </row>
  </sheetData>
  <mergeCells count="15">
    <mergeCell ref="J8:O8"/>
    <mergeCell ref="Q8:W8"/>
    <mergeCell ref="A27:G27"/>
    <mergeCell ref="A1:H2"/>
    <mergeCell ref="A20:H20"/>
    <mergeCell ref="A21:H21"/>
    <mergeCell ref="A22:H22"/>
    <mergeCell ref="A23:H23"/>
    <mergeCell ref="A24:H24"/>
    <mergeCell ref="A25:H25"/>
    <mergeCell ref="A3:H4"/>
    <mergeCell ref="A5:H5"/>
    <mergeCell ref="A7:H7"/>
    <mergeCell ref="A8:A9"/>
    <mergeCell ref="B8:H8"/>
  </mergeCells>
  <hyperlinks>
    <hyperlink ref="J4" location="Índice!A1" display="Índice" xr:uid="{80914A05-095C-469C-8E26-0D35DFA8CA34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E04FE-CA0E-4A17-9F90-BCB7CBAB7BED}">
  <sheetPr>
    <pageSetUpPr fitToPage="1"/>
  </sheetPr>
  <dimension ref="A1:W7882"/>
  <sheetViews>
    <sheetView showGridLines="0" zoomScale="85" zoomScaleNormal="85" workbookViewId="0">
      <selection activeCell="A3" sqref="A3:H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7" width="11.7109375" style="17" customWidth="1"/>
    <col min="8" max="10" width="11.42578125" style="17"/>
    <col min="11" max="12" width="7.5703125" style="17" bestFit="1" customWidth="1"/>
    <col min="13" max="13" width="9" style="17" bestFit="1" customWidth="1"/>
    <col min="14" max="15" width="9.85546875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4.7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3.9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6.899999999999999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4.6" customHeight="1" x14ac:dyDescent="0.2">
      <c r="A5" s="116" t="s">
        <v>96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39" t="s">
        <v>57</v>
      </c>
      <c r="C8" s="140"/>
      <c r="D8" s="140"/>
      <c r="E8" s="140"/>
      <c r="F8" s="140"/>
      <c r="G8" s="140"/>
      <c r="H8" s="141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53"/>
      <c r="B9" s="39">
        <v>2018</v>
      </c>
      <c r="C9" s="11">
        <v>2019</v>
      </c>
      <c r="D9" s="11">
        <v>2020</v>
      </c>
      <c r="E9" s="80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61" t="s">
        <v>60</v>
      </c>
      <c r="B10" s="54"/>
      <c r="C10" s="51"/>
      <c r="D10" s="51"/>
      <c r="E10" s="51"/>
      <c r="F10" s="51"/>
      <c r="G10" s="51"/>
      <c r="H10" s="55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62" t="s">
        <v>61</v>
      </c>
      <c r="B11" s="41">
        <v>44051.411785247488</v>
      </c>
      <c r="C11" s="42">
        <v>45082.743999999999</v>
      </c>
      <c r="D11" s="42">
        <v>42156.928999999996</v>
      </c>
      <c r="E11" s="42">
        <v>52310.902999999998</v>
      </c>
      <c r="F11" s="42">
        <v>82272.494999999995</v>
      </c>
      <c r="G11" s="42">
        <v>125755.027</v>
      </c>
      <c r="H11" s="35">
        <v>55960.748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63" t="s">
        <v>62</v>
      </c>
      <c r="B12" s="43">
        <v>12382.291027316178</v>
      </c>
      <c r="C12" s="44">
        <v>12840.78828993119</v>
      </c>
      <c r="D12" s="44">
        <v>10257.351000000001</v>
      </c>
      <c r="E12" s="44">
        <v>12525.169</v>
      </c>
      <c r="F12" s="44">
        <v>20426.973000000002</v>
      </c>
      <c r="G12" s="44">
        <v>30586.91</v>
      </c>
      <c r="H12" s="36">
        <v>13612.593999999999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62" t="s">
        <v>108</v>
      </c>
      <c r="B13" s="45">
        <v>31669.120757931312</v>
      </c>
      <c r="C13" s="42">
        <v>32241.955710068811</v>
      </c>
      <c r="D13" s="42">
        <v>31899.577999999994</v>
      </c>
      <c r="E13" s="42">
        <v>39785.733999999997</v>
      </c>
      <c r="F13" s="42">
        <v>61845.521999999997</v>
      </c>
      <c r="G13" s="42">
        <v>95168.116999999998</v>
      </c>
      <c r="H13" s="35">
        <v>42348.154000000002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63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64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63" t="s">
        <v>64</v>
      </c>
      <c r="B16" s="43">
        <v>24954.919257286314</v>
      </c>
      <c r="C16" s="44">
        <v>25543.770086871529</v>
      </c>
      <c r="D16" s="44">
        <v>19734.894</v>
      </c>
      <c r="E16" s="44">
        <v>23456.262999999999</v>
      </c>
      <c r="F16" s="44">
        <v>37013.322</v>
      </c>
      <c r="G16" s="44">
        <v>55550.665999999997</v>
      </c>
      <c r="H16" s="36">
        <v>24011.128000000001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62" t="s">
        <v>65</v>
      </c>
      <c r="B17" s="45">
        <v>1195.4200063055985</v>
      </c>
      <c r="C17" s="42">
        <v>1223.2549859180133</v>
      </c>
      <c r="D17" s="42">
        <v>1143.2840000000001</v>
      </c>
      <c r="E17" s="42">
        <v>1232.9770000000001</v>
      </c>
      <c r="F17" s="42">
        <v>1679.7049999999999</v>
      </c>
      <c r="G17" s="42">
        <v>2803.9290000000001</v>
      </c>
      <c r="H17" s="35">
        <v>3317.1129999999998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65" t="s">
        <v>66</v>
      </c>
      <c r="B18" s="48">
        <v>5518.7814943393996</v>
      </c>
      <c r="C18" s="49">
        <v>5474.930637279268</v>
      </c>
      <c r="D18" s="49">
        <v>11021.399999999994</v>
      </c>
      <c r="E18" s="49">
        <v>15096.494000000001</v>
      </c>
      <c r="F18" s="49">
        <v>23152.494999999999</v>
      </c>
      <c r="G18" s="49">
        <v>36813.521999999997</v>
      </c>
      <c r="H18" s="38">
        <v>15019.914000000001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6" customFormat="1" ht="16.899999999999999" customHeight="1" x14ac:dyDescent="0.2">
      <c r="A20" s="159" t="s">
        <v>67</v>
      </c>
      <c r="B20" s="160"/>
      <c r="C20" s="160"/>
      <c r="D20" s="160"/>
      <c r="E20" s="160"/>
      <c r="F20" s="160"/>
      <c r="G20" s="160"/>
      <c r="H20" s="161"/>
    </row>
    <row r="21" spans="1:23" s="16" customFormat="1" ht="13.15" customHeight="1" x14ac:dyDescent="0.2">
      <c r="A21" s="131" t="s">
        <v>68</v>
      </c>
      <c r="B21" s="132"/>
      <c r="C21" s="132"/>
      <c r="D21" s="132"/>
      <c r="E21" s="132"/>
      <c r="F21" s="132"/>
      <c r="G21" s="132"/>
      <c r="H21" s="137"/>
    </row>
    <row r="22" spans="1:23" s="16" customFormat="1" ht="13.9" customHeight="1" x14ac:dyDescent="0.2">
      <c r="A22" s="27" t="s">
        <v>69</v>
      </c>
      <c r="B22" s="28"/>
      <c r="C22" s="28"/>
      <c r="D22" s="28"/>
      <c r="E22" s="28"/>
      <c r="F22" s="28"/>
      <c r="G22" s="28"/>
      <c r="H22" s="29"/>
    </row>
    <row r="23" spans="1:23" s="16" customFormat="1" ht="13.15" customHeight="1" x14ac:dyDescent="0.2">
      <c r="A23" s="131" t="s">
        <v>112</v>
      </c>
      <c r="B23" s="132"/>
      <c r="C23" s="132"/>
      <c r="D23" s="132"/>
      <c r="E23" s="132"/>
      <c r="F23" s="132"/>
      <c r="G23" s="132"/>
      <c r="H23" s="137"/>
    </row>
    <row r="24" spans="1:23" s="16" customFormat="1" ht="13.15" customHeight="1" x14ac:dyDescent="0.2">
      <c r="A24" s="131" t="s">
        <v>113</v>
      </c>
      <c r="B24" s="132"/>
      <c r="C24" s="132"/>
      <c r="D24" s="132"/>
      <c r="E24" s="132"/>
      <c r="F24" s="132"/>
      <c r="G24" s="132"/>
      <c r="H24" s="137"/>
    </row>
    <row r="25" spans="1:23" s="16" customFormat="1" ht="40.5" customHeight="1" x14ac:dyDescent="0.2">
      <c r="A25" s="131" t="s">
        <v>97</v>
      </c>
      <c r="B25" s="132"/>
      <c r="C25" s="132"/>
      <c r="D25" s="132"/>
      <c r="E25" s="132"/>
      <c r="F25" s="132"/>
      <c r="G25" s="132"/>
      <c r="H25" s="137"/>
    </row>
    <row r="26" spans="1:23" s="16" customFormat="1" ht="12" x14ac:dyDescent="0.2">
      <c r="A26" s="133" t="s">
        <v>107</v>
      </c>
      <c r="B26" s="134"/>
      <c r="C26" s="134"/>
      <c r="D26" s="134"/>
      <c r="E26" s="134"/>
      <c r="F26" s="134"/>
      <c r="G26" s="134"/>
      <c r="H26" s="149"/>
    </row>
    <row r="3017" spans="23:23" x14ac:dyDescent="0.25">
      <c r="W3017" s="18"/>
    </row>
    <row r="3025" spans="23:23" x14ac:dyDescent="0.25">
      <c r="W3025" s="18"/>
    </row>
    <row r="3097" spans="19:19" x14ac:dyDescent="0.25">
      <c r="S3097" s="18"/>
    </row>
    <row r="3237" spans="23:23" x14ac:dyDescent="0.25">
      <c r="W3237" s="18"/>
    </row>
    <row r="3245" spans="23:23" x14ac:dyDescent="0.25">
      <c r="W3245" s="18"/>
    </row>
    <row r="3712" spans="23:23" x14ac:dyDescent="0.25">
      <c r="W3712" s="18"/>
    </row>
    <row r="3720" spans="23:23" x14ac:dyDescent="0.25">
      <c r="W3720" s="18"/>
    </row>
    <row r="3749" spans="19:19" x14ac:dyDescent="0.25">
      <c r="S3749" s="18"/>
    </row>
    <row r="3922" spans="23:23" x14ac:dyDescent="0.25">
      <c r="W3922" s="18"/>
    </row>
    <row r="3930" spans="23:23" x14ac:dyDescent="0.25">
      <c r="W3930" s="18"/>
    </row>
    <row r="4303" spans="23:23" x14ac:dyDescent="0.25">
      <c r="W4303" s="18"/>
    </row>
    <row r="4304" spans="23:23" x14ac:dyDescent="0.25">
      <c r="W4304" s="18"/>
    </row>
    <row r="4321" spans="22:22" x14ac:dyDescent="0.25">
      <c r="V4321" s="18"/>
    </row>
    <row r="4397" spans="17:17" x14ac:dyDescent="0.25">
      <c r="Q4397" s="18"/>
    </row>
    <row r="4404" spans="19:19" x14ac:dyDescent="0.25">
      <c r="S4404" s="18"/>
    </row>
    <row r="7882" spans="17:17" x14ac:dyDescent="0.25">
      <c r="Q7882" s="18"/>
    </row>
  </sheetData>
  <mergeCells count="14">
    <mergeCell ref="A20:H20"/>
    <mergeCell ref="A21:H21"/>
    <mergeCell ref="A23:H23"/>
    <mergeCell ref="A25:H25"/>
    <mergeCell ref="A26:H26"/>
    <mergeCell ref="A24:H24"/>
    <mergeCell ref="J8:O8"/>
    <mergeCell ref="Q8:W8"/>
    <mergeCell ref="A1:H2"/>
    <mergeCell ref="A3:H4"/>
    <mergeCell ref="A5:H5"/>
    <mergeCell ref="A7:H7"/>
    <mergeCell ref="A8:A9"/>
    <mergeCell ref="B8:H8"/>
  </mergeCells>
  <hyperlinks>
    <hyperlink ref="J4" location="Índice!A1" display="Índice" xr:uid="{8316B274-BF74-4729-9001-307E19F04084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2DB98-0873-411A-AA5B-9F8C243D7B7E}">
  <sheetPr>
    <pageSetUpPr fitToPage="1"/>
  </sheetPr>
  <dimension ref="A1:X7882"/>
  <sheetViews>
    <sheetView showGridLines="0" zoomScaleNormal="100" workbookViewId="0">
      <selection activeCell="A3" sqref="A3:H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7" width="11.7109375" style="17" customWidth="1"/>
    <col min="8" max="10" width="11.42578125" style="17"/>
    <col min="11" max="12" width="7.5703125" style="17" bestFit="1" customWidth="1"/>
    <col min="13" max="13" width="9.85546875" style="17" bestFit="1" customWidth="1"/>
    <col min="14" max="15" width="10.7109375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5.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3.9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6.899999999999999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2.15" customHeight="1" x14ac:dyDescent="0.2">
      <c r="A5" s="116" t="s">
        <v>98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39" t="s">
        <v>57</v>
      </c>
      <c r="C8" s="140"/>
      <c r="D8" s="140"/>
      <c r="E8" s="140"/>
      <c r="F8" s="140"/>
      <c r="G8" s="140"/>
      <c r="H8" s="141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53"/>
      <c r="B9" s="58">
        <v>2018</v>
      </c>
      <c r="C9" s="59">
        <v>2019</v>
      </c>
      <c r="D9" s="59">
        <v>2020</v>
      </c>
      <c r="E9" s="59">
        <v>2021</v>
      </c>
      <c r="F9" s="59">
        <v>2022</v>
      </c>
      <c r="G9" s="59" t="s">
        <v>58</v>
      </c>
      <c r="H9" s="60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61" t="s">
        <v>60</v>
      </c>
      <c r="B10" s="54"/>
      <c r="C10" s="51"/>
      <c r="D10" s="51"/>
      <c r="E10" s="51"/>
      <c r="F10" s="51"/>
      <c r="G10" s="51"/>
      <c r="H10" s="55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62" t="s">
        <v>61</v>
      </c>
      <c r="B11" s="41">
        <v>226583.56099999999</v>
      </c>
      <c r="C11" s="42">
        <v>245556.247</v>
      </c>
      <c r="D11" s="42">
        <v>95018.357000000004</v>
      </c>
      <c r="E11" s="42">
        <v>144884.18299999999</v>
      </c>
      <c r="F11" s="42">
        <v>216890.02100000001</v>
      </c>
      <c r="G11" s="42">
        <v>299932.45600000001</v>
      </c>
      <c r="H11" s="35">
        <v>329955.31699999998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63" t="s">
        <v>62</v>
      </c>
      <c r="B12" s="43">
        <v>108449.808382257</v>
      </c>
      <c r="C12" s="44">
        <v>109006.88643161317</v>
      </c>
      <c r="D12" s="44">
        <v>63065.925000000003</v>
      </c>
      <c r="E12" s="44">
        <v>112336.891</v>
      </c>
      <c r="F12" s="44">
        <v>142754.802</v>
      </c>
      <c r="G12" s="44">
        <v>196875.74600000001</v>
      </c>
      <c r="H12" s="36">
        <v>218075.08799999999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62" t="s">
        <v>108</v>
      </c>
      <c r="B13" s="45">
        <v>118133.75261774298</v>
      </c>
      <c r="C13" s="42">
        <v>136549.36056838685</v>
      </c>
      <c r="D13" s="42">
        <v>31952.432000000001</v>
      </c>
      <c r="E13" s="42">
        <v>32547.292000000001</v>
      </c>
      <c r="F13" s="42">
        <v>74135.218999999997</v>
      </c>
      <c r="G13" s="42">
        <v>103056.71</v>
      </c>
      <c r="H13" s="35">
        <v>111880.22900000001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63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64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63" t="s">
        <v>64</v>
      </c>
      <c r="B16" s="43">
        <v>41489.644942186023</v>
      </c>
      <c r="C16" s="44">
        <v>44260.426296662838</v>
      </c>
      <c r="D16" s="44">
        <v>19324.346000000001</v>
      </c>
      <c r="E16" s="44">
        <v>18775.481</v>
      </c>
      <c r="F16" s="44">
        <v>28466.511999999999</v>
      </c>
      <c r="G16" s="44">
        <v>26561.705000000002</v>
      </c>
      <c r="H16" s="36">
        <v>28379.887999999999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62" t="s">
        <v>65</v>
      </c>
      <c r="B17" s="45">
        <v>2209.9807651376827</v>
      </c>
      <c r="C17" s="42">
        <v>1353.2215141498423</v>
      </c>
      <c r="D17" s="42">
        <v>1549.768</v>
      </c>
      <c r="E17" s="42">
        <v>1367.289</v>
      </c>
      <c r="F17" s="42">
        <v>2919.6729999999998</v>
      </c>
      <c r="G17" s="42">
        <v>3043.1439999999998</v>
      </c>
      <c r="H17" s="35">
        <v>3351.1669999999999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65" t="s">
        <v>66</v>
      </c>
      <c r="B18" s="48">
        <v>74434.126910419291</v>
      </c>
      <c r="C18" s="49">
        <v>90935.712757574176</v>
      </c>
      <c r="D18" s="49">
        <v>11078.317999999999</v>
      </c>
      <c r="E18" s="49">
        <v>12404.522000000001</v>
      </c>
      <c r="F18" s="49">
        <v>42749.034</v>
      </c>
      <c r="G18" s="49">
        <v>73451.861000000004</v>
      </c>
      <c r="H18" s="38">
        <v>80149.173999999999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6" customFormat="1" ht="12" x14ac:dyDescent="0.2">
      <c r="A20" s="159" t="s">
        <v>67</v>
      </c>
      <c r="B20" s="160"/>
      <c r="C20" s="160"/>
      <c r="D20" s="160"/>
      <c r="E20" s="160"/>
      <c r="F20" s="160"/>
      <c r="G20" s="160"/>
      <c r="H20" s="161"/>
    </row>
    <row r="21" spans="1:23" s="16" customFormat="1" ht="13.15" customHeight="1" x14ac:dyDescent="0.2">
      <c r="A21" s="131" t="s">
        <v>68</v>
      </c>
      <c r="B21" s="132"/>
      <c r="C21" s="132"/>
      <c r="D21" s="132"/>
      <c r="E21" s="132"/>
      <c r="F21" s="132"/>
      <c r="G21" s="132"/>
      <c r="H21" s="137"/>
    </row>
    <row r="22" spans="1:23" s="16" customFormat="1" ht="13.9" customHeight="1" x14ac:dyDescent="0.2">
      <c r="A22" s="131" t="s">
        <v>69</v>
      </c>
      <c r="B22" s="132"/>
      <c r="C22" s="132"/>
      <c r="D22" s="132"/>
      <c r="E22" s="132"/>
      <c r="F22" s="132"/>
      <c r="G22" s="132"/>
      <c r="H22" s="137"/>
    </row>
    <row r="23" spans="1:23" s="16" customFormat="1" ht="13.15" customHeight="1" x14ac:dyDescent="0.2">
      <c r="A23" s="131" t="s">
        <v>70</v>
      </c>
      <c r="B23" s="132"/>
      <c r="C23" s="132"/>
      <c r="D23" s="132"/>
      <c r="E23" s="132"/>
      <c r="F23" s="132"/>
      <c r="G23" s="132"/>
      <c r="H23" s="137"/>
    </row>
    <row r="24" spans="1:23" s="16" customFormat="1" ht="12" x14ac:dyDescent="0.2">
      <c r="A24" s="131" t="s">
        <v>99</v>
      </c>
      <c r="B24" s="132"/>
      <c r="C24" s="132"/>
      <c r="D24" s="132"/>
      <c r="E24" s="132"/>
      <c r="F24" s="132"/>
      <c r="G24" s="132"/>
      <c r="H24" s="137"/>
    </row>
    <row r="25" spans="1:23" s="16" customFormat="1" ht="12" x14ac:dyDescent="0.2">
      <c r="A25" s="133" t="s">
        <v>107</v>
      </c>
      <c r="B25" s="134"/>
      <c r="C25" s="134"/>
      <c r="D25" s="134"/>
      <c r="E25" s="134"/>
      <c r="F25" s="134"/>
      <c r="G25" s="134"/>
      <c r="H25" s="149"/>
    </row>
    <row r="27" spans="1:23" ht="81" customHeight="1" x14ac:dyDescent="0.25">
      <c r="A27" s="119"/>
      <c r="B27" s="119"/>
      <c r="C27" s="119"/>
      <c r="D27" s="119"/>
      <c r="E27" s="119"/>
      <c r="F27" s="119"/>
      <c r="G27" s="119"/>
    </row>
    <row r="3017" spans="24:24" x14ac:dyDescent="0.25">
      <c r="X3017" s="18"/>
    </row>
    <row r="3025" spans="24:24" x14ac:dyDescent="0.25">
      <c r="X3025" s="18"/>
    </row>
    <row r="3097" spans="20:20" x14ac:dyDescent="0.25">
      <c r="T3097" s="18"/>
    </row>
    <row r="3237" spans="24:24" x14ac:dyDescent="0.25">
      <c r="X3237" s="18"/>
    </row>
    <row r="3245" spans="24:24" x14ac:dyDescent="0.25">
      <c r="X3245" s="18"/>
    </row>
    <row r="3712" spans="24:24" x14ac:dyDescent="0.25">
      <c r="X3712" s="18"/>
    </row>
    <row r="3720" spans="24:24" x14ac:dyDescent="0.25">
      <c r="X3720" s="18"/>
    </row>
    <row r="3749" spans="20:20" x14ac:dyDescent="0.25">
      <c r="T3749" s="18"/>
    </row>
    <row r="3922" spans="24:24" x14ac:dyDescent="0.25">
      <c r="X3922" s="18"/>
    </row>
    <row r="3930" spans="24:24" x14ac:dyDescent="0.25">
      <c r="X3930" s="18"/>
    </row>
    <row r="4303" spans="24:24" x14ac:dyDescent="0.25">
      <c r="X4303" s="18"/>
    </row>
    <row r="4304" spans="24:24" x14ac:dyDescent="0.25">
      <c r="X4304" s="18"/>
    </row>
    <row r="4321" spans="23:23" x14ac:dyDescent="0.25">
      <c r="W4321" s="18"/>
    </row>
    <row r="4397" spans="18:18" x14ac:dyDescent="0.25">
      <c r="R4397" s="18"/>
    </row>
    <row r="4404" spans="20:20" x14ac:dyDescent="0.25">
      <c r="T4404" s="18"/>
    </row>
    <row r="7882" spans="18:18" x14ac:dyDescent="0.25">
      <c r="R7882" s="18"/>
    </row>
  </sheetData>
  <mergeCells count="15">
    <mergeCell ref="J8:O8"/>
    <mergeCell ref="Q8:W8"/>
    <mergeCell ref="A24:H24"/>
    <mergeCell ref="A1:H2"/>
    <mergeCell ref="A27:G27"/>
    <mergeCell ref="A3:H4"/>
    <mergeCell ref="A5:H5"/>
    <mergeCell ref="A7:H7"/>
    <mergeCell ref="A8:A9"/>
    <mergeCell ref="B8:H8"/>
    <mergeCell ref="A20:H20"/>
    <mergeCell ref="A21:H21"/>
    <mergeCell ref="A22:H22"/>
    <mergeCell ref="A23:H23"/>
    <mergeCell ref="A25:H25"/>
  </mergeCells>
  <hyperlinks>
    <hyperlink ref="J4" location="Índice!A1" display="Índice" xr:uid="{4C1F8169-E83E-4002-8829-25857B8100B3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C06CC-1004-4EC0-97F1-A4C4881F70CF}">
  <sheetPr>
    <pageSetUpPr fitToPage="1"/>
  </sheetPr>
  <dimension ref="A1:X7882"/>
  <sheetViews>
    <sheetView showGridLines="0" zoomScaleNormal="100" workbookViewId="0">
      <selection activeCell="A3" sqref="A3:H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7" width="11.7109375" style="17" customWidth="1"/>
    <col min="8" max="10" width="11.42578125" style="17"/>
    <col min="11" max="12" width="7.5703125" style="17" bestFit="1" customWidth="1"/>
    <col min="13" max="14" width="9.85546875" style="17" bestFit="1" customWidth="1"/>
    <col min="15" max="15" width="10.7109375" style="17" bestFit="1" customWidth="1"/>
    <col min="16" max="16" width="11.42578125" style="17"/>
    <col min="17" max="18" width="7.5703125" style="17" bestFit="1" customWidth="1"/>
    <col min="19" max="19" width="7.28515625" style="17" customWidth="1"/>
    <col min="20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3.2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3.9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6.899999999999999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79.900000000000006" customHeight="1" x14ac:dyDescent="0.2">
      <c r="A5" s="116" t="s">
        <v>100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64"/>
      <c r="B7" s="163"/>
      <c r="C7" s="163"/>
      <c r="D7" s="163"/>
      <c r="E7" s="163"/>
      <c r="F7" s="163"/>
      <c r="G7" s="163"/>
      <c r="H7" s="163"/>
    </row>
    <row r="8" spans="1:23" s="10" customFormat="1" ht="17.25" customHeight="1" x14ac:dyDescent="0.2">
      <c r="A8" s="135" t="s">
        <v>56</v>
      </c>
      <c r="B8" s="139" t="s">
        <v>57</v>
      </c>
      <c r="C8" s="140"/>
      <c r="D8" s="140"/>
      <c r="E8" s="140"/>
      <c r="F8" s="140"/>
      <c r="G8" s="140"/>
      <c r="H8" s="141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55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1498598.125</v>
      </c>
      <c r="C11" s="42">
        <v>1735341.2720000001</v>
      </c>
      <c r="D11" s="42">
        <v>1259038.0430000001</v>
      </c>
      <c r="E11" s="42">
        <v>1903413.713</v>
      </c>
      <c r="F11" s="42">
        <v>2482812.8480000002</v>
      </c>
      <c r="G11" s="42">
        <v>2358920.4870000002</v>
      </c>
      <c r="H11" s="35">
        <v>2515316.915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1059523.3859999999</v>
      </c>
      <c r="C12" s="44">
        <v>1219808.068</v>
      </c>
      <c r="D12" s="44">
        <v>1001168.58</v>
      </c>
      <c r="E12" s="44">
        <v>1418455.6440000001</v>
      </c>
      <c r="F12" s="44">
        <v>1865411.0179999999</v>
      </c>
      <c r="G12" s="44">
        <v>1767290.398</v>
      </c>
      <c r="H12" s="36">
        <v>1884466.3513288968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439074.73900000006</v>
      </c>
      <c r="C13" s="42">
        <v>515533.20400000014</v>
      </c>
      <c r="D13" s="42">
        <v>257869.46300000011</v>
      </c>
      <c r="E13" s="42">
        <v>484958.06900000002</v>
      </c>
      <c r="F13" s="42">
        <v>617401.82999999996</v>
      </c>
      <c r="G13" s="42">
        <v>591630.08900000004</v>
      </c>
      <c r="H13" s="35">
        <v>630850.56367110321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172585.60500000001</v>
      </c>
      <c r="C16" s="44">
        <v>192324.33100000001</v>
      </c>
      <c r="D16" s="44">
        <v>155986.71599999999</v>
      </c>
      <c r="E16" s="44">
        <v>203359.88200000001</v>
      </c>
      <c r="F16" s="44">
        <v>236446.53400000001</v>
      </c>
      <c r="G16" s="44">
        <v>281111.28499999997</v>
      </c>
      <c r="H16" s="36">
        <v>307788.74599999998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28166.457999999999</v>
      </c>
      <c r="C17" s="42">
        <v>27434.722000000002</v>
      </c>
      <c r="D17" s="42">
        <v>18643.858</v>
      </c>
      <c r="E17" s="42">
        <v>30620.671999999999</v>
      </c>
      <c r="F17" s="42">
        <v>48340.855000000003</v>
      </c>
      <c r="G17" s="42">
        <v>54078.915000000001</v>
      </c>
      <c r="H17" s="35">
        <v>75025.274999999994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238322.67600000009</v>
      </c>
      <c r="C18" s="49">
        <v>295774.15100000013</v>
      </c>
      <c r="D18" s="49">
        <v>83238.889000000112</v>
      </c>
      <c r="E18" s="49">
        <v>250977.51500000001</v>
      </c>
      <c r="F18" s="49">
        <v>332614.44099999999</v>
      </c>
      <c r="G18" s="49">
        <v>256439.889</v>
      </c>
      <c r="H18" s="38">
        <v>248036.54267110323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6" customFormat="1" ht="12" x14ac:dyDescent="0.2">
      <c r="A20" s="159" t="s">
        <v>67</v>
      </c>
      <c r="B20" s="160"/>
      <c r="C20" s="160"/>
      <c r="D20" s="160"/>
      <c r="E20" s="160"/>
      <c r="F20" s="160"/>
      <c r="G20" s="160"/>
      <c r="H20" s="161"/>
    </row>
    <row r="21" spans="1:23" s="16" customFormat="1" ht="13.15" customHeight="1" x14ac:dyDescent="0.2">
      <c r="A21" s="131" t="s">
        <v>68</v>
      </c>
      <c r="B21" s="132"/>
      <c r="C21" s="132"/>
      <c r="D21" s="132"/>
      <c r="E21" s="132"/>
      <c r="F21" s="132"/>
      <c r="G21" s="132"/>
      <c r="H21" s="137"/>
    </row>
    <row r="22" spans="1:23" s="16" customFormat="1" ht="13.9" customHeight="1" x14ac:dyDescent="0.2">
      <c r="A22" s="27" t="s">
        <v>69</v>
      </c>
      <c r="B22" s="28"/>
      <c r="C22" s="28"/>
      <c r="D22" s="28"/>
      <c r="E22" s="28"/>
      <c r="F22" s="28"/>
      <c r="G22" s="28"/>
      <c r="H22" s="29"/>
    </row>
    <row r="23" spans="1:23" s="16" customFormat="1" ht="13.15" customHeight="1" x14ac:dyDescent="0.2">
      <c r="A23" s="131" t="s">
        <v>70</v>
      </c>
      <c r="B23" s="132"/>
      <c r="C23" s="132"/>
      <c r="D23" s="132"/>
      <c r="E23" s="132"/>
      <c r="F23" s="132"/>
      <c r="G23" s="132"/>
      <c r="H23" s="137"/>
    </row>
    <row r="24" spans="1:23" s="16" customFormat="1" ht="13.15" customHeight="1" x14ac:dyDescent="0.2">
      <c r="A24" s="131" t="s">
        <v>101</v>
      </c>
      <c r="B24" s="132"/>
      <c r="C24" s="132"/>
      <c r="D24" s="132"/>
      <c r="E24" s="132"/>
      <c r="F24" s="132"/>
      <c r="G24" s="132"/>
      <c r="H24" s="137"/>
    </row>
    <row r="25" spans="1:23" s="16" customFormat="1" ht="12" x14ac:dyDescent="0.2">
      <c r="A25" s="133" t="s">
        <v>107</v>
      </c>
      <c r="B25" s="134"/>
      <c r="C25" s="134"/>
      <c r="D25" s="134"/>
      <c r="E25" s="134"/>
      <c r="F25" s="134"/>
      <c r="G25" s="134"/>
      <c r="H25" s="149"/>
    </row>
    <row r="27" spans="1:23" ht="81" customHeight="1" x14ac:dyDescent="0.25">
      <c r="A27" s="119"/>
      <c r="B27" s="119"/>
      <c r="C27" s="119"/>
      <c r="D27" s="119"/>
      <c r="E27" s="119"/>
      <c r="F27" s="119"/>
      <c r="G27" s="119"/>
    </row>
    <row r="3017" spans="24:24" x14ac:dyDescent="0.25">
      <c r="X3017" s="18"/>
    </row>
    <row r="3025" spans="24:24" x14ac:dyDescent="0.25">
      <c r="X3025" s="18"/>
    </row>
    <row r="3097" spans="20:20" x14ac:dyDescent="0.25">
      <c r="T3097" s="18"/>
    </row>
    <row r="3237" spans="24:24" x14ac:dyDescent="0.25">
      <c r="X3237" s="18"/>
    </row>
    <row r="3245" spans="24:24" x14ac:dyDescent="0.25">
      <c r="X3245" s="18"/>
    </row>
    <row r="3712" spans="24:24" x14ac:dyDescent="0.25">
      <c r="X3712" s="18"/>
    </row>
    <row r="3720" spans="24:24" x14ac:dyDescent="0.25">
      <c r="X3720" s="18"/>
    </row>
    <row r="3749" spans="20:20" x14ac:dyDescent="0.25">
      <c r="T3749" s="18"/>
    </row>
    <row r="3922" spans="24:24" x14ac:dyDescent="0.25">
      <c r="X3922" s="18"/>
    </row>
    <row r="3930" spans="24:24" x14ac:dyDescent="0.25">
      <c r="X3930" s="18"/>
    </row>
    <row r="4303" spans="24:24" x14ac:dyDescent="0.25">
      <c r="X4303" s="18"/>
    </row>
    <row r="4304" spans="24:24" x14ac:dyDescent="0.25">
      <c r="X4304" s="18"/>
    </row>
    <row r="4321" spans="23:23" x14ac:dyDescent="0.25">
      <c r="W4321" s="18"/>
    </row>
    <row r="4397" spans="18:18" x14ac:dyDescent="0.25">
      <c r="R4397" s="18"/>
    </row>
    <row r="4404" spans="20:20" x14ac:dyDescent="0.25">
      <c r="T4404" s="18"/>
    </row>
    <row r="7882" spans="18:18" x14ac:dyDescent="0.25">
      <c r="R7882" s="18"/>
    </row>
  </sheetData>
  <mergeCells count="14">
    <mergeCell ref="J8:O8"/>
    <mergeCell ref="Q8:W8"/>
    <mergeCell ref="A1:H2"/>
    <mergeCell ref="A27:G27"/>
    <mergeCell ref="A3:H4"/>
    <mergeCell ref="A5:H5"/>
    <mergeCell ref="A7:H7"/>
    <mergeCell ref="A8:A9"/>
    <mergeCell ref="B8:H8"/>
    <mergeCell ref="A20:H20"/>
    <mergeCell ref="A21:H21"/>
    <mergeCell ref="A23:H23"/>
    <mergeCell ref="A24:H24"/>
    <mergeCell ref="A25:H25"/>
  </mergeCells>
  <hyperlinks>
    <hyperlink ref="J4" location="Índice!A1" display="Índice" xr:uid="{9C28F356-4859-41C0-A3C4-5AB247FF7177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E1CFB-7331-4D8B-B03E-64F6A9590AE6}">
  <sheetPr>
    <pageSetUpPr fitToPage="1"/>
  </sheetPr>
  <dimension ref="A1:W7883"/>
  <sheetViews>
    <sheetView showGridLines="0" zoomScaleNormal="100" workbookViewId="0">
      <selection activeCell="A3" sqref="A3:H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7" width="11.7109375" style="17" customWidth="1"/>
    <col min="8" max="10" width="11.42578125" style="17"/>
    <col min="11" max="12" width="7.5703125" style="17" bestFit="1" customWidth="1"/>
    <col min="13" max="14" width="10.7109375" style="17" bestFit="1" customWidth="1"/>
    <col min="15" max="15" width="12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3.2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3.9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6.899999999999999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4" customHeight="1" x14ac:dyDescent="0.2">
      <c r="A5" s="116" t="s">
        <v>102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5" t="s">
        <v>56</v>
      </c>
      <c r="B8" s="124" t="s">
        <v>57</v>
      </c>
      <c r="C8" s="125"/>
      <c r="D8" s="125"/>
      <c r="E8" s="125"/>
      <c r="F8" s="125"/>
      <c r="G8" s="125"/>
      <c r="H8" s="126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53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61" t="s">
        <v>60</v>
      </c>
      <c r="B10" s="54"/>
      <c r="C10" s="51"/>
      <c r="D10" s="51"/>
      <c r="E10" s="51"/>
      <c r="F10" s="51"/>
      <c r="G10" s="51"/>
      <c r="H10" s="55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62" t="s">
        <v>61</v>
      </c>
      <c r="B11" s="41">
        <v>1086581.898</v>
      </c>
      <c r="C11" s="42">
        <v>1142584.419</v>
      </c>
      <c r="D11" s="42">
        <v>688754.174</v>
      </c>
      <c r="E11" s="42">
        <v>1527465.003</v>
      </c>
      <c r="F11" s="42">
        <v>2164940.2560000001</v>
      </c>
      <c r="G11" s="42">
        <v>2765910.4780000001</v>
      </c>
      <c r="H11" s="35">
        <v>3152862.307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63" t="s">
        <v>62</v>
      </c>
      <c r="B12" s="43">
        <v>621647.853</v>
      </c>
      <c r="C12" s="44">
        <v>627859.98499999999</v>
      </c>
      <c r="D12" s="44">
        <v>357522.19900000002</v>
      </c>
      <c r="E12" s="44">
        <v>658620.67500000005</v>
      </c>
      <c r="F12" s="44">
        <v>875190.73800000001</v>
      </c>
      <c r="G12" s="44">
        <v>1174654.6710000001</v>
      </c>
      <c r="H12" s="36">
        <v>1320499.0429528649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62" t="s">
        <v>108</v>
      </c>
      <c r="B13" s="45">
        <f t="shared" ref="B13:D13" si="0">+B11-B12</f>
        <v>464934.04500000004</v>
      </c>
      <c r="C13" s="42">
        <f t="shared" si="0"/>
        <v>514724.43400000001</v>
      </c>
      <c r="D13" s="42">
        <f t="shared" si="0"/>
        <v>331231.97499999998</v>
      </c>
      <c r="E13" s="42">
        <v>868844.32799999998</v>
      </c>
      <c r="F13" s="42">
        <v>1289749.5179999999</v>
      </c>
      <c r="G13" s="42">
        <v>1591255.807</v>
      </c>
      <c r="H13" s="35">
        <v>1832363.2640471351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63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64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63" t="s">
        <v>64</v>
      </c>
      <c r="B16" s="43">
        <v>365798.34100000001</v>
      </c>
      <c r="C16" s="44">
        <v>356353.516</v>
      </c>
      <c r="D16" s="44">
        <v>297766.054</v>
      </c>
      <c r="E16" s="44">
        <v>434214.35800000001</v>
      </c>
      <c r="F16" s="44">
        <v>506245.62300000002</v>
      </c>
      <c r="G16" s="44">
        <v>594529.05799999996</v>
      </c>
      <c r="H16" s="36">
        <v>703535.09199999995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62" t="s">
        <v>65</v>
      </c>
      <c r="B17" s="45">
        <v>45189.53</v>
      </c>
      <c r="C17" s="42">
        <v>47131.237000000001</v>
      </c>
      <c r="D17" s="42">
        <v>28424.088</v>
      </c>
      <c r="E17" s="42">
        <v>65879.316999999995</v>
      </c>
      <c r="F17" s="42">
        <v>71136.127999999997</v>
      </c>
      <c r="G17" s="42">
        <v>91109.86</v>
      </c>
      <c r="H17" s="35">
        <v>113623.63099999999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65" t="s">
        <v>66</v>
      </c>
      <c r="B18" s="48">
        <f t="shared" ref="B18:D18" si="1">+B13-B16-B17</f>
        <v>53946.174000000028</v>
      </c>
      <c r="C18" s="49">
        <f t="shared" si="1"/>
        <v>111239.68100000001</v>
      </c>
      <c r="D18" s="49">
        <f t="shared" si="1"/>
        <v>5041.8329999999733</v>
      </c>
      <c r="E18" s="49">
        <v>368750.65299999999</v>
      </c>
      <c r="F18" s="49">
        <v>712367.76699999999</v>
      </c>
      <c r="G18" s="49">
        <v>905616.88899999997</v>
      </c>
      <c r="H18" s="38">
        <v>1015204.5410471351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1.9" customHeight="1" x14ac:dyDescent="0.2">
      <c r="A20" s="159" t="s">
        <v>67</v>
      </c>
      <c r="B20" s="160"/>
      <c r="C20" s="160"/>
      <c r="D20" s="160"/>
      <c r="E20" s="160"/>
      <c r="F20" s="160"/>
      <c r="G20" s="160"/>
      <c r="H20" s="161"/>
    </row>
    <row r="21" spans="1:23" s="16" customFormat="1" ht="12" x14ac:dyDescent="0.2">
      <c r="A21" s="129"/>
      <c r="B21" s="130"/>
      <c r="C21" s="130"/>
      <c r="D21" s="130"/>
      <c r="E21" s="130"/>
      <c r="F21" s="130"/>
      <c r="G21" s="130"/>
      <c r="H21" s="148"/>
    </row>
    <row r="22" spans="1:23" s="16" customFormat="1" ht="13.15" customHeight="1" x14ac:dyDescent="0.2">
      <c r="A22" s="131" t="s">
        <v>68</v>
      </c>
      <c r="B22" s="132"/>
      <c r="C22" s="132"/>
      <c r="D22" s="132"/>
      <c r="E22" s="132"/>
      <c r="F22" s="132"/>
      <c r="G22" s="132"/>
      <c r="H22" s="137"/>
    </row>
    <row r="23" spans="1:23" s="16" customFormat="1" ht="13.9" customHeight="1" x14ac:dyDescent="0.2">
      <c r="A23" s="131" t="s">
        <v>69</v>
      </c>
      <c r="B23" s="132"/>
      <c r="C23" s="132"/>
      <c r="D23" s="132"/>
      <c r="E23" s="132"/>
      <c r="F23" s="132"/>
      <c r="G23" s="132"/>
      <c r="H23" s="137"/>
    </row>
    <row r="24" spans="1:23" s="16" customFormat="1" ht="13.15" customHeight="1" x14ac:dyDescent="0.2">
      <c r="A24" s="131" t="s">
        <v>70</v>
      </c>
      <c r="B24" s="132"/>
      <c r="C24" s="132"/>
      <c r="D24" s="132"/>
      <c r="E24" s="132"/>
      <c r="F24" s="132"/>
      <c r="G24" s="132"/>
      <c r="H24" s="137"/>
    </row>
    <row r="25" spans="1:23" s="16" customFormat="1" ht="24.75" customHeight="1" x14ac:dyDescent="0.2">
      <c r="A25" s="131" t="s">
        <v>103</v>
      </c>
      <c r="B25" s="132"/>
      <c r="C25" s="132"/>
      <c r="D25" s="132"/>
      <c r="E25" s="132"/>
      <c r="F25" s="132"/>
      <c r="G25" s="132"/>
      <c r="H25" s="137"/>
    </row>
    <row r="26" spans="1:23" s="16" customFormat="1" ht="12" x14ac:dyDescent="0.2">
      <c r="A26" s="133" t="s">
        <v>107</v>
      </c>
      <c r="B26" s="134"/>
      <c r="C26" s="134"/>
      <c r="D26" s="134"/>
      <c r="E26" s="134"/>
      <c r="F26" s="134"/>
      <c r="G26" s="134"/>
      <c r="H26" s="149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3:23" x14ac:dyDescent="0.25">
      <c r="W3018" s="18"/>
    </row>
    <row r="3026" spans="23:23" x14ac:dyDescent="0.25">
      <c r="W3026" s="18"/>
    </row>
    <row r="3098" spans="19:19" x14ac:dyDescent="0.25">
      <c r="S3098" s="18"/>
    </row>
    <row r="3238" spans="23:23" x14ac:dyDescent="0.25">
      <c r="W3238" s="18"/>
    </row>
    <row r="3246" spans="23:23" x14ac:dyDescent="0.25">
      <c r="W3246" s="18"/>
    </row>
    <row r="3713" spans="23:23" x14ac:dyDescent="0.25">
      <c r="W3713" s="18"/>
    </row>
    <row r="3721" spans="23:23" x14ac:dyDescent="0.25">
      <c r="W3721" s="18"/>
    </row>
    <row r="3750" spans="19:19" x14ac:dyDescent="0.25">
      <c r="S3750" s="18"/>
    </row>
    <row r="3923" spans="23:23" x14ac:dyDescent="0.25">
      <c r="W3923" s="18"/>
    </row>
    <row r="3931" spans="23:23" x14ac:dyDescent="0.25">
      <c r="W3931" s="18"/>
    </row>
    <row r="4304" spans="23:23" x14ac:dyDescent="0.25">
      <c r="W4304" s="18"/>
    </row>
    <row r="4305" spans="23:23" x14ac:dyDescent="0.25">
      <c r="W4305" s="18"/>
    </row>
    <row r="4322" spans="22:22" x14ac:dyDescent="0.25">
      <c r="V4322" s="18"/>
    </row>
    <row r="4398" spans="17:17" x14ac:dyDescent="0.25">
      <c r="Q4398" s="18"/>
    </row>
    <row r="4405" spans="19:19" x14ac:dyDescent="0.25">
      <c r="S4405" s="18"/>
    </row>
    <row r="7883" spans="17:17" x14ac:dyDescent="0.25">
      <c r="Q7883" s="18"/>
    </row>
  </sheetData>
  <mergeCells count="15">
    <mergeCell ref="J8:O8"/>
    <mergeCell ref="Q8:W8"/>
    <mergeCell ref="A28:G28"/>
    <mergeCell ref="A1:H2"/>
    <mergeCell ref="A20:H21"/>
    <mergeCell ref="A22:H22"/>
    <mergeCell ref="A23:H23"/>
    <mergeCell ref="A24:H24"/>
    <mergeCell ref="A25:H25"/>
    <mergeCell ref="A26:H26"/>
    <mergeCell ref="A3:H4"/>
    <mergeCell ref="A5:H5"/>
    <mergeCell ref="A7:H7"/>
    <mergeCell ref="A8:A9"/>
    <mergeCell ref="B8:H8"/>
  </mergeCells>
  <hyperlinks>
    <hyperlink ref="J4" location="Índice!A1" display="Índice" xr:uid="{B806BC39-1377-42E1-A5B2-9ED7F20693E4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235D5-420E-405A-8413-0E20DFFCD159}">
  <sheetPr>
    <pageSetUpPr fitToPage="1"/>
  </sheetPr>
  <dimension ref="A1:X7882"/>
  <sheetViews>
    <sheetView showGridLines="0" zoomScaleNormal="100" workbookViewId="0">
      <selection activeCell="A3" sqref="A3:H4"/>
    </sheetView>
  </sheetViews>
  <sheetFormatPr baseColWidth="10" defaultColWidth="11.42578125" defaultRowHeight="14.25" x14ac:dyDescent="0.25"/>
  <cols>
    <col min="1" max="1" width="49.7109375" style="17" bestFit="1" customWidth="1"/>
    <col min="2" max="6" width="12" style="17" customWidth="1"/>
    <col min="7" max="7" width="11.7109375" style="17" customWidth="1"/>
    <col min="8" max="10" width="11.42578125" style="17"/>
    <col min="11" max="12" width="7.5703125" style="17" bestFit="1" customWidth="1"/>
    <col min="13" max="15" width="9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4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3.9" customHeight="1" x14ac:dyDescent="0.2">
      <c r="A3" s="110" t="s">
        <v>111</v>
      </c>
      <c r="B3" s="111"/>
      <c r="C3" s="111"/>
      <c r="D3" s="111"/>
      <c r="E3" s="111"/>
      <c r="F3" s="111"/>
      <c r="G3" s="111"/>
      <c r="H3" s="112"/>
    </row>
    <row r="4" spans="1:23" s="10" customFormat="1" ht="16.899999999999999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2.15" customHeight="1" x14ac:dyDescent="0.2">
      <c r="A5" s="116" t="s">
        <v>104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5" t="s">
        <v>56</v>
      </c>
      <c r="B8" s="139" t="s">
        <v>57</v>
      </c>
      <c r="C8" s="140"/>
      <c r="D8" s="140"/>
      <c r="E8" s="140"/>
      <c r="F8" s="140"/>
      <c r="G8" s="140"/>
      <c r="H8" s="141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53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61" t="s">
        <v>60</v>
      </c>
      <c r="B10" s="54"/>
      <c r="C10" s="51"/>
      <c r="D10" s="51"/>
      <c r="E10" s="51"/>
      <c r="F10" s="51"/>
      <c r="G10" s="51"/>
      <c r="H10" s="55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62" t="s">
        <v>61</v>
      </c>
      <c r="B11" s="41">
        <v>11407.593434549472</v>
      </c>
      <c r="C11" s="42">
        <v>11330.397999999999</v>
      </c>
      <c r="D11" s="42">
        <v>10570.888000000001</v>
      </c>
      <c r="E11" s="42">
        <v>13714.001</v>
      </c>
      <c r="F11" s="42">
        <v>17753.695</v>
      </c>
      <c r="G11" s="42">
        <v>21228.036</v>
      </c>
      <c r="H11" s="35">
        <v>23945.944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63" t="s">
        <v>62</v>
      </c>
      <c r="B12" s="43">
        <v>4654.875763658797</v>
      </c>
      <c r="C12" s="44">
        <v>4779.0978600553035</v>
      </c>
      <c r="D12" s="44">
        <v>4508.6779999999999</v>
      </c>
      <c r="E12" s="44">
        <v>6876.8639999999996</v>
      </c>
      <c r="F12" s="44">
        <v>10772.1</v>
      </c>
      <c r="G12" s="44">
        <v>12771.212</v>
      </c>
      <c r="H12" s="36">
        <v>14410.507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62" t="s">
        <v>108</v>
      </c>
      <c r="B13" s="45">
        <v>6752.7176708906745</v>
      </c>
      <c r="C13" s="42">
        <v>6551.3001399446957</v>
      </c>
      <c r="D13" s="42">
        <v>6062.2100000000009</v>
      </c>
      <c r="E13" s="42">
        <v>6837.1369999999997</v>
      </c>
      <c r="F13" s="42">
        <v>6981.5950000000003</v>
      </c>
      <c r="G13" s="42">
        <v>8456.8240000000005</v>
      </c>
      <c r="H13" s="35">
        <v>9535.4369999999999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63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64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63" t="s">
        <v>64</v>
      </c>
      <c r="B16" s="43">
        <v>1959.0656571767138</v>
      </c>
      <c r="C16" s="44">
        <v>1841.0888061583166</v>
      </c>
      <c r="D16" s="44">
        <v>1829.9059999999999</v>
      </c>
      <c r="E16" s="44">
        <v>2261.6</v>
      </c>
      <c r="F16" s="44">
        <v>2586.6660000000002</v>
      </c>
      <c r="G16" s="44">
        <v>3276.7849999999999</v>
      </c>
      <c r="H16" s="36">
        <v>3616.0050000000001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62" t="s">
        <v>65</v>
      </c>
      <c r="B17" s="45">
        <v>143.27347521638714</v>
      </c>
      <c r="C17" s="42">
        <v>142.30533378638049</v>
      </c>
      <c r="D17" s="42">
        <v>132.76499999999999</v>
      </c>
      <c r="E17" s="42">
        <v>111.693</v>
      </c>
      <c r="F17" s="42">
        <v>132.536</v>
      </c>
      <c r="G17" s="42">
        <v>157.791</v>
      </c>
      <c r="H17" s="35">
        <v>198.596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65" t="s">
        <v>66</v>
      </c>
      <c r="B18" s="48">
        <v>4650.3785384975736</v>
      </c>
      <c r="C18" s="49">
        <v>4567.905999999999</v>
      </c>
      <c r="D18" s="49">
        <v>4099.5390000000007</v>
      </c>
      <c r="E18" s="49">
        <v>4463.8440000000001</v>
      </c>
      <c r="F18" s="49">
        <v>4262.393</v>
      </c>
      <c r="G18" s="49">
        <v>5022.2479999999996</v>
      </c>
      <c r="H18" s="38">
        <v>5720.8360000000002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6" customFormat="1" ht="12" x14ac:dyDescent="0.2">
      <c r="A20" s="159" t="s">
        <v>67</v>
      </c>
      <c r="B20" s="160"/>
      <c r="C20" s="160"/>
      <c r="D20" s="160"/>
      <c r="E20" s="160"/>
      <c r="F20" s="160"/>
      <c r="G20" s="160"/>
      <c r="H20" s="161"/>
    </row>
    <row r="21" spans="1:23" s="16" customFormat="1" ht="13.15" customHeight="1" x14ac:dyDescent="0.2">
      <c r="A21" s="131" t="s">
        <v>68</v>
      </c>
      <c r="B21" s="132"/>
      <c r="C21" s="132"/>
      <c r="D21" s="132"/>
      <c r="E21" s="132"/>
      <c r="F21" s="132"/>
      <c r="G21" s="132"/>
      <c r="H21" s="137"/>
    </row>
    <row r="22" spans="1:23" s="16" customFormat="1" ht="13.9" customHeight="1" x14ac:dyDescent="0.2">
      <c r="A22" s="131" t="s">
        <v>69</v>
      </c>
      <c r="B22" s="132"/>
      <c r="C22" s="132"/>
      <c r="D22" s="132"/>
      <c r="E22" s="132"/>
      <c r="F22" s="132"/>
      <c r="G22" s="132"/>
      <c r="H22" s="137"/>
    </row>
    <row r="23" spans="1:23" s="16" customFormat="1" ht="13.15" customHeight="1" x14ac:dyDescent="0.2">
      <c r="A23" s="131" t="s">
        <v>70</v>
      </c>
      <c r="B23" s="132"/>
      <c r="C23" s="132"/>
      <c r="D23" s="132"/>
      <c r="E23" s="132"/>
      <c r="F23" s="132"/>
      <c r="G23" s="132"/>
      <c r="H23" s="137"/>
    </row>
    <row r="24" spans="1:23" s="16" customFormat="1" ht="24.75" customHeight="1" x14ac:dyDescent="0.2">
      <c r="A24" s="131" t="s">
        <v>105</v>
      </c>
      <c r="B24" s="132"/>
      <c r="C24" s="132"/>
      <c r="D24" s="132"/>
      <c r="E24" s="132"/>
      <c r="F24" s="132"/>
      <c r="G24" s="132"/>
      <c r="H24" s="137"/>
    </row>
    <row r="25" spans="1:23" s="16" customFormat="1" ht="12" x14ac:dyDescent="0.2">
      <c r="A25" s="133" t="s">
        <v>107</v>
      </c>
      <c r="B25" s="134"/>
      <c r="C25" s="134"/>
      <c r="D25" s="134"/>
      <c r="E25" s="134"/>
      <c r="F25" s="134"/>
      <c r="G25" s="134"/>
      <c r="H25" s="149"/>
    </row>
    <row r="27" spans="1:23" ht="81" customHeight="1" x14ac:dyDescent="0.25">
      <c r="A27" s="119"/>
      <c r="B27" s="119"/>
      <c r="C27" s="119"/>
      <c r="D27" s="119"/>
      <c r="E27" s="119"/>
      <c r="F27" s="119"/>
      <c r="G27" s="119"/>
    </row>
    <row r="3017" spans="24:24" x14ac:dyDescent="0.25">
      <c r="X3017" s="18"/>
    </row>
    <row r="3025" spans="24:24" x14ac:dyDescent="0.25">
      <c r="X3025" s="18"/>
    </row>
    <row r="3097" spans="20:20" x14ac:dyDescent="0.25">
      <c r="T3097" s="18"/>
    </row>
    <row r="3237" spans="24:24" x14ac:dyDescent="0.25">
      <c r="X3237" s="18"/>
    </row>
    <row r="3245" spans="24:24" x14ac:dyDescent="0.25">
      <c r="X3245" s="18"/>
    </row>
    <row r="3712" spans="24:24" x14ac:dyDescent="0.25">
      <c r="X3712" s="18"/>
    </row>
    <row r="3720" spans="24:24" x14ac:dyDescent="0.25">
      <c r="X3720" s="18"/>
    </row>
    <row r="3749" spans="20:20" x14ac:dyDescent="0.25">
      <c r="T3749" s="18"/>
    </row>
    <row r="3922" spans="24:24" x14ac:dyDescent="0.25">
      <c r="X3922" s="18"/>
    </row>
    <row r="3930" spans="24:24" x14ac:dyDescent="0.25">
      <c r="X3930" s="18"/>
    </row>
    <row r="4303" spans="24:24" x14ac:dyDescent="0.25">
      <c r="X4303" s="18"/>
    </row>
    <row r="4304" spans="24:24" x14ac:dyDescent="0.25">
      <c r="X4304" s="18"/>
    </row>
    <row r="4321" spans="23:23" x14ac:dyDescent="0.25">
      <c r="W4321" s="18"/>
    </row>
    <row r="4397" spans="18:18" x14ac:dyDescent="0.25">
      <c r="R4397" s="18"/>
    </row>
    <row r="4404" spans="20:20" x14ac:dyDescent="0.25">
      <c r="T4404" s="18"/>
    </row>
    <row r="7882" spans="18:18" x14ac:dyDescent="0.25">
      <c r="R7882" s="18"/>
    </row>
  </sheetData>
  <mergeCells count="15">
    <mergeCell ref="J8:O8"/>
    <mergeCell ref="Q8:W8"/>
    <mergeCell ref="A27:G27"/>
    <mergeCell ref="A1:H2"/>
    <mergeCell ref="A20:H20"/>
    <mergeCell ref="A21:H21"/>
    <mergeCell ref="A22:H22"/>
    <mergeCell ref="A23:H23"/>
    <mergeCell ref="A24:H24"/>
    <mergeCell ref="A25:H25"/>
    <mergeCell ref="A3:H4"/>
    <mergeCell ref="A5:H5"/>
    <mergeCell ref="A7:H7"/>
    <mergeCell ref="A8:A9"/>
    <mergeCell ref="B8:H8"/>
  </mergeCells>
  <hyperlinks>
    <hyperlink ref="J4" location="Índice!A1" display="Índice" xr:uid="{4A826E06-3125-4EF7-972C-C5ED6538AE02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32BF9-3D54-4A9D-855B-2C613C9BE002}">
  <sheetPr>
    <pageSetUpPr fitToPage="1"/>
  </sheetPr>
  <dimension ref="A1:W7883"/>
  <sheetViews>
    <sheetView showGridLines="0" zoomScale="85" zoomScaleNormal="85" workbookViewId="0">
      <selection sqref="A1:H2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9" width="11.42578125" style="17"/>
    <col min="10" max="15" width="10.7109375" style="17" bestFit="1" customWidth="1"/>
    <col min="16" max="16" width="13.140625" style="17" bestFit="1" customWidth="1"/>
    <col min="17" max="23" width="8.85546875" style="17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5.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4.1" customHeight="1" x14ac:dyDescent="0.2">
      <c r="A3" s="110" t="s">
        <v>109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1.599999999999994" customHeight="1" x14ac:dyDescent="0.2">
      <c r="A5" s="116" t="s">
        <v>55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5" t="s">
        <v>56</v>
      </c>
      <c r="B8" s="124" t="s">
        <v>57</v>
      </c>
      <c r="C8" s="125"/>
      <c r="D8" s="125"/>
      <c r="E8" s="125"/>
      <c r="F8" s="125"/>
      <c r="G8" s="125"/>
      <c r="H8" s="126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5526129.4213457638</v>
      </c>
      <c r="C11" s="42">
        <v>6127269.4919556631</v>
      </c>
      <c r="D11" s="42">
        <v>4635138.9674262013</v>
      </c>
      <c r="E11" s="42">
        <v>6991090.6482821321</v>
      </c>
      <c r="F11" s="42">
        <v>8882030.5987526439</v>
      </c>
      <c r="G11" s="42">
        <v>9859759.4531967044</v>
      </c>
      <c r="H11" s="35">
        <v>10733919.155554753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3384146.7666174476</v>
      </c>
      <c r="C12" s="44">
        <v>3798434.2642501541</v>
      </c>
      <c r="D12" s="44">
        <v>3023513.0138648059</v>
      </c>
      <c r="E12" s="44">
        <v>4082345.836311291</v>
      </c>
      <c r="F12" s="44">
        <v>5172622.7606957247</v>
      </c>
      <c r="G12" s="44">
        <v>5638914.8289087713</v>
      </c>
      <c r="H12" s="36">
        <v>6094049.6292423913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2141982.6547283176</v>
      </c>
      <c r="C13" s="42">
        <v>2328835.2277055089</v>
      </c>
      <c r="D13" s="42">
        <v>1611625.9535613949</v>
      </c>
      <c r="E13" s="42">
        <v>2908744.8119708416</v>
      </c>
      <c r="F13" s="42">
        <v>3709407.8380569173</v>
      </c>
      <c r="G13" s="42">
        <v>4220844.6242879331</v>
      </c>
      <c r="H13" s="35">
        <v>4639869.5263123596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9.7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1162195.1254576333</v>
      </c>
      <c r="C16" s="44">
        <v>1193169.1344305242</v>
      </c>
      <c r="D16" s="44">
        <v>1045212.8137770487</v>
      </c>
      <c r="E16" s="44">
        <v>1281387.4930422304</v>
      </c>
      <c r="F16" s="44">
        <v>1485992.9739151068</v>
      </c>
      <c r="G16" s="44">
        <v>1744562.2328818408</v>
      </c>
      <c r="H16" s="36">
        <v>2015592.3024458599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209324.23964930733</v>
      </c>
      <c r="C17" s="42">
        <v>216850.75713132351</v>
      </c>
      <c r="D17" s="42">
        <v>202836.1051051399</v>
      </c>
      <c r="E17" s="42">
        <v>321488.97302803677</v>
      </c>
      <c r="F17" s="42">
        <v>350554.81169272907</v>
      </c>
      <c r="G17" s="42">
        <v>481483.45791067212</v>
      </c>
      <c r="H17" s="35">
        <v>585907.09512002254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770463.28962137713</v>
      </c>
      <c r="C18" s="49">
        <v>918815.33614366152</v>
      </c>
      <c r="D18" s="49">
        <v>363577.03467920626</v>
      </c>
      <c r="E18" s="49">
        <v>1305868.3459005742</v>
      </c>
      <c r="F18" s="49">
        <v>1872860.0524490813</v>
      </c>
      <c r="G18" s="49">
        <v>1994798.9334954203</v>
      </c>
      <c r="H18" s="38">
        <v>2038370.1297464764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3" customHeight="1" x14ac:dyDescent="0.2">
      <c r="A19" s="66"/>
      <c r="B19" s="82"/>
      <c r="C19" s="82"/>
      <c r="D19" s="82"/>
      <c r="E19" s="82"/>
      <c r="F19" s="82"/>
      <c r="G19" s="82"/>
      <c r="H19" s="85"/>
    </row>
    <row r="20" spans="1:23" s="10" customFormat="1" ht="3.75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2" x14ac:dyDescent="0.2">
      <c r="A21" s="129" t="s">
        <v>67</v>
      </c>
      <c r="B21" s="130"/>
      <c r="C21" s="130"/>
      <c r="D21" s="130"/>
      <c r="E21" s="130"/>
      <c r="F21" s="130"/>
      <c r="G21" s="130"/>
      <c r="H21" s="50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50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50"/>
    </row>
    <row r="24" spans="1:23" s="16" customFormat="1" ht="12" x14ac:dyDescent="0.2">
      <c r="A24" s="131" t="s">
        <v>112</v>
      </c>
      <c r="B24" s="132"/>
      <c r="C24" s="132"/>
      <c r="D24" s="132"/>
      <c r="E24" s="132"/>
      <c r="F24" s="132"/>
      <c r="G24" s="132"/>
      <c r="H24" s="50"/>
    </row>
    <row r="25" spans="1:23" s="16" customFormat="1" ht="13.15" customHeight="1" x14ac:dyDescent="0.2">
      <c r="A25" s="131" t="s">
        <v>113</v>
      </c>
      <c r="B25" s="132"/>
      <c r="C25" s="132"/>
      <c r="D25" s="132"/>
      <c r="E25" s="132"/>
      <c r="F25" s="132"/>
      <c r="G25" s="132"/>
      <c r="H25" s="137"/>
    </row>
    <row r="26" spans="1:23" s="16" customFormat="1" ht="12" x14ac:dyDescent="0.2">
      <c r="A26" s="133" t="s">
        <v>107</v>
      </c>
      <c r="B26" s="134"/>
      <c r="C26" s="134"/>
      <c r="D26" s="134"/>
      <c r="E26" s="134"/>
      <c r="F26" s="134"/>
      <c r="G26" s="134"/>
      <c r="H26" s="77"/>
    </row>
    <row r="28" spans="1:23" x14ac:dyDescent="0.25">
      <c r="A28" s="119"/>
      <c r="B28" s="119"/>
      <c r="C28" s="119"/>
      <c r="D28" s="119"/>
      <c r="E28" s="119"/>
      <c r="F28" s="119"/>
      <c r="G28" s="119"/>
    </row>
    <row r="29" spans="1:23" x14ac:dyDescent="0.25">
      <c r="B29" s="82"/>
      <c r="C29" s="82"/>
      <c r="D29" s="82"/>
      <c r="E29" s="165"/>
      <c r="F29" s="82"/>
      <c r="G29" s="82"/>
      <c r="H29" s="82"/>
    </row>
    <row r="30" spans="1:23" x14ac:dyDescent="0.25">
      <c r="B30" s="82"/>
      <c r="C30" s="82"/>
      <c r="D30" s="82"/>
      <c r="E30" s="165"/>
      <c r="F30" s="82"/>
      <c r="G30" s="82"/>
      <c r="H30" s="82"/>
    </row>
    <row r="31" spans="1:23" x14ac:dyDescent="0.25">
      <c r="B31" s="82"/>
      <c r="C31" s="82"/>
      <c r="D31" s="82"/>
      <c r="E31" s="82"/>
      <c r="F31" s="82"/>
      <c r="G31" s="82"/>
      <c r="H31" s="82"/>
    </row>
    <row r="3018" spans="17:17" x14ac:dyDescent="0.25">
      <c r="Q3018" s="18"/>
    </row>
    <row r="3026" spans="17:17" x14ac:dyDescent="0.25">
      <c r="Q3026" s="18"/>
    </row>
    <row r="3098" spans="13:13" x14ac:dyDescent="0.25">
      <c r="M3098" s="18"/>
    </row>
    <row r="3238" spans="17:17" x14ac:dyDescent="0.25">
      <c r="Q3238" s="18"/>
    </row>
    <row r="3246" spans="17:17" x14ac:dyDescent="0.25">
      <c r="Q3246" s="18"/>
    </row>
    <row r="3713" spans="17:17" x14ac:dyDescent="0.25">
      <c r="Q3713" s="18"/>
    </row>
    <row r="3721" spans="17:17" x14ac:dyDescent="0.25">
      <c r="Q3721" s="18"/>
    </row>
    <row r="3750" spans="13:13" x14ac:dyDescent="0.25">
      <c r="M3750" s="18"/>
    </row>
    <row r="3923" spans="17:17" x14ac:dyDescent="0.25">
      <c r="Q3923" s="18"/>
    </row>
    <row r="3931" spans="17:17" x14ac:dyDescent="0.25">
      <c r="Q3931" s="18"/>
    </row>
    <row r="4304" spans="17:17" x14ac:dyDescent="0.25">
      <c r="Q4304" s="18"/>
    </row>
    <row r="4305" spans="17:17" x14ac:dyDescent="0.25">
      <c r="Q4305" s="18"/>
    </row>
    <row r="4322" spans="16:16" x14ac:dyDescent="0.25">
      <c r="P4322" s="18"/>
    </row>
    <row r="4398" spans="11:11" x14ac:dyDescent="0.25">
      <c r="K4398" s="18"/>
    </row>
    <row r="4405" spans="13:13" x14ac:dyDescent="0.25">
      <c r="M4405" s="18"/>
    </row>
    <row r="7883" spans="11:11" x14ac:dyDescent="0.25">
      <c r="K7883" s="18"/>
    </row>
  </sheetData>
  <mergeCells count="14">
    <mergeCell ref="J8:O8"/>
    <mergeCell ref="Q8:W8"/>
    <mergeCell ref="A28:G28"/>
    <mergeCell ref="A21:G21"/>
    <mergeCell ref="A22:G22"/>
    <mergeCell ref="A24:G24"/>
    <mergeCell ref="A26:G26"/>
    <mergeCell ref="A8:A9"/>
    <mergeCell ref="A25:H25"/>
    <mergeCell ref="A3:H4"/>
    <mergeCell ref="A5:H5"/>
    <mergeCell ref="A1:H2"/>
    <mergeCell ref="A7:H7"/>
    <mergeCell ref="B8:H8"/>
  </mergeCells>
  <phoneticPr fontId="4" type="noConversion"/>
  <hyperlinks>
    <hyperlink ref="J4" location="Índice!A1" display="Índice" xr:uid="{CDD880F1-B783-4428-8F1D-9DCB7F850C74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46B4B-892D-46DF-9E28-FF06402E1319}">
  <sheetPr>
    <pageSetUpPr fitToPage="1"/>
  </sheetPr>
  <dimension ref="A1:X7883"/>
  <sheetViews>
    <sheetView showGridLines="0" zoomScale="85" zoomScaleNormal="85" workbookViewId="0">
      <selection sqref="A1:H2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9" width="11.42578125" style="17"/>
    <col min="10" max="10" width="11.7109375" style="17" customWidth="1"/>
    <col min="11" max="12" width="7.5703125" style="17" bestFit="1" customWidth="1"/>
    <col min="13" max="13" width="7.7109375" style="17" bestFit="1" customWidth="1"/>
    <col min="14" max="14" width="9.85546875" style="17" bestFit="1" customWidth="1"/>
    <col min="15" max="15" width="10.7109375" style="17" bestFit="1" customWidth="1"/>
    <col min="16" max="16" width="15.42578125" style="17" bestFit="1" customWidth="1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5.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4.1" customHeight="1" x14ac:dyDescent="0.2">
      <c r="A3" s="110" t="s">
        <v>109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42"/>
      <c r="B4" s="143"/>
      <c r="C4" s="143"/>
      <c r="D4" s="143"/>
      <c r="E4" s="143"/>
      <c r="F4" s="143"/>
      <c r="G4" s="143"/>
      <c r="H4" s="144"/>
      <c r="J4" s="76" t="s">
        <v>106</v>
      </c>
    </row>
    <row r="5" spans="1:23" s="10" customFormat="1" ht="84" customHeight="1" x14ac:dyDescent="0.2">
      <c r="A5" s="145" t="s">
        <v>71</v>
      </c>
      <c r="B5" s="146"/>
      <c r="C5" s="146"/>
      <c r="D5" s="146"/>
      <c r="E5" s="146"/>
      <c r="F5" s="146"/>
      <c r="G5" s="146"/>
      <c r="H5" s="147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39" t="s">
        <v>57</v>
      </c>
      <c r="C8" s="140"/>
      <c r="D8" s="140"/>
      <c r="E8" s="140"/>
      <c r="F8" s="140"/>
      <c r="G8" s="140"/>
      <c r="H8" s="141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55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252266.18462076777</v>
      </c>
      <c r="C11" s="42">
        <v>272434.87455318833</v>
      </c>
      <c r="D11" s="42">
        <v>241868.791863563</v>
      </c>
      <c r="E11" s="42">
        <v>301954.4406951553</v>
      </c>
      <c r="F11" s="42">
        <v>389116.15977052524</v>
      </c>
      <c r="G11" s="42">
        <v>457940.54622369714</v>
      </c>
      <c r="H11" s="35">
        <v>515501.15889065602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167829.76453425409</v>
      </c>
      <c r="C12" s="44">
        <v>198768.01825693742</v>
      </c>
      <c r="D12" s="44">
        <v>203143.73962150697</v>
      </c>
      <c r="E12" s="44">
        <v>255219.72713649031</v>
      </c>
      <c r="F12" s="44">
        <v>288459.45797086786</v>
      </c>
      <c r="G12" s="44">
        <v>286088.52267850592</v>
      </c>
      <c r="H12" s="36">
        <v>322056.41573051398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84436.420086513666</v>
      </c>
      <c r="C13" s="42">
        <v>73666.856296250917</v>
      </c>
      <c r="D13" s="42">
        <v>38725.052242056016</v>
      </c>
      <c r="E13" s="42">
        <v>46734.713558665004</v>
      </c>
      <c r="F13" s="42">
        <v>100656.70179965734</v>
      </c>
      <c r="G13" s="42">
        <v>171852.02354519122</v>
      </c>
      <c r="H13" s="35">
        <v>193444.74316014201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36679.472358473446</v>
      </c>
      <c r="C16" s="44">
        <v>38037.812156768618</v>
      </c>
      <c r="D16" s="44">
        <v>40681.185046615698</v>
      </c>
      <c r="E16" s="44">
        <v>38710.389514505208</v>
      </c>
      <c r="F16" s="44">
        <v>43914.222922112065</v>
      </c>
      <c r="G16" s="44">
        <v>54795.188957792561</v>
      </c>
      <c r="H16" s="36">
        <v>62312.834277368296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5376.2100661381128</v>
      </c>
      <c r="C17" s="42">
        <v>6277.7887730290049</v>
      </c>
      <c r="D17" s="42">
        <v>5016.89714133289</v>
      </c>
      <c r="E17" s="42">
        <v>6437.5812767620737</v>
      </c>
      <c r="F17" s="42">
        <v>7163.3761475005822</v>
      </c>
      <c r="G17" s="42">
        <v>8181.674282698822</v>
      </c>
      <c r="H17" s="35">
        <v>9051.3334991984102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42380.737661902116</v>
      </c>
      <c r="C18" s="49">
        <v>29351.255366453282</v>
      </c>
      <c r="D18" s="49">
        <v>-6973.0299458925756</v>
      </c>
      <c r="E18" s="49">
        <v>1586.7427673977259</v>
      </c>
      <c r="F18" s="49">
        <v>49579.102730044702</v>
      </c>
      <c r="G18" s="49">
        <v>108875.16030469985</v>
      </c>
      <c r="H18" s="38">
        <v>122080.57538357528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2.1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2" x14ac:dyDescent="0.2">
      <c r="A21" s="129" t="s">
        <v>67</v>
      </c>
      <c r="B21" s="130"/>
      <c r="C21" s="130"/>
      <c r="D21" s="130"/>
      <c r="E21" s="130"/>
      <c r="F21" s="130"/>
      <c r="G21" s="130"/>
      <c r="H21" s="148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137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40"/>
    </row>
    <row r="24" spans="1:23" s="16" customFormat="1" ht="13.15" customHeight="1" x14ac:dyDescent="0.2">
      <c r="A24" s="131" t="s">
        <v>70</v>
      </c>
      <c r="B24" s="132"/>
      <c r="C24" s="132"/>
      <c r="D24" s="132"/>
      <c r="E24" s="132"/>
      <c r="F24" s="132"/>
      <c r="G24" s="132"/>
      <c r="H24" s="137"/>
    </row>
    <row r="25" spans="1:23" s="16" customFormat="1" ht="12" customHeight="1" x14ac:dyDescent="0.2">
      <c r="A25" s="31" t="s">
        <v>72</v>
      </c>
      <c r="B25" s="28"/>
      <c r="C25" s="28"/>
      <c r="D25" s="28"/>
      <c r="E25" s="28"/>
      <c r="F25" s="28"/>
      <c r="G25" s="28"/>
      <c r="H25" s="40"/>
    </row>
    <row r="26" spans="1:23" s="16" customFormat="1" ht="17.100000000000001" customHeight="1" x14ac:dyDescent="0.2">
      <c r="A26" s="133" t="s">
        <v>107</v>
      </c>
      <c r="B26" s="134"/>
      <c r="C26" s="134"/>
      <c r="D26" s="134"/>
      <c r="E26" s="134"/>
      <c r="F26" s="134"/>
      <c r="G26" s="134"/>
      <c r="H26" s="149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4:24" x14ac:dyDescent="0.25">
      <c r="X3018" s="18"/>
    </row>
    <row r="3026" spans="24:24" x14ac:dyDescent="0.25">
      <c r="X3026" s="18"/>
    </row>
    <row r="3098" spans="20:20" x14ac:dyDescent="0.25">
      <c r="T3098" s="18"/>
    </row>
    <row r="3238" spans="24:24" x14ac:dyDescent="0.25">
      <c r="X3238" s="18"/>
    </row>
    <row r="3246" spans="24:24" x14ac:dyDescent="0.25">
      <c r="X3246" s="18"/>
    </row>
    <row r="3713" spans="24:24" x14ac:dyDescent="0.25">
      <c r="X3713" s="18"/>
    </row>
    <row r="3721" spans="24:24" x14ac:dyDescent="0.25">
      <c r="X3721" s="18"/>
    </row>
    <row r="3750" spans="20:20" x14ac:dyDescent="0.25">
      <c r="T3750" s="18"/>
    </row>
    <row r="3923" spans="24:24" x14ac:dyDescent="0.25">
      <c r="X3923" s="18"/>
    </row>
    <row r="3931" spans="24:24" x14ac:dyDescent="0.25">
      <c r="X3931" s="18"/>
    </row>
    <row r="4304" spans="24:24" x14ac:dyDescent="0.25">
      <c r="X4304" s="18"/>
    </row>
    <row r="4305" spans="24:24" x14ac:dyDescent="0.25">
      <c r="X4305" s="18"/>
    </row>
    <row r="4322" spans="23:23" x14ac:dyDescent="0.25">
      <c r="W4322" s="18"/>
    </row>
    <row r="4398" spans="18:18" x14ac:dyDescent="0.25">
      <c r="R4398" s="18"/>
    </row>
    <row r="4405" spans="20:20" x14ac:dyDescent="0.25">
      <c r="T4405" s="18"/>
    </row>
    <row r="7883" spans="18:18" x14ac:dyDescent="0.25">
      <c r="R7883" s="18"/>
    </row>
  </sheetData>
  <mergeCells count="13">
    <mergeCell ref="J8:O8"/>
    <mergeCell ref="Q8:W8"/>
    <mergeCell ref="A1:H2"/>
    <mergeCell ref="A28:G28"/>
    <mergeCell ref="A8:A9"/>
    <mergeCell ref="B8:H8"/>
    <mergeCell ref="A7:H7"/>
    <mergeCell ref="A3:H4"/>
    <mergeCell ref="A5:H5"/>
    <mergeCell ref="A21:H21"/>
    <mergeCell ref="A22:H22"/>
    <mergeCell ref="A24:H24"/>
    <mergeCell ref="A26:H26"/>
  </mergeCells>
  <hyperlinks>
    <hyperlink ref="J4" location="Índice!A1" display="Índice" xr:uid="{0BD8ECC3-43D8-4820-97E9-EA6E36009183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3CA19-B215-498C-8DCD-52E988660503}">
  <sheetPr>
    <pageSetUpPr fitToPage="1"/>
  </sheetPr>
  <dimension ref="A1:X7883"/>
  <sheetViews>
    <sheetView showGridLines="0" zoomScale="85" zoomScaleNormal="85" workbookViewId="0">
      <selection sqref="A1:H2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9" width="11.42578125" style="17"/>
    <col min="10" max="10" width="12.42578125" style="17" customWidth="1"/>
    <col min="11" max="12" width="7.5703125" style="17" bestFit="1" customWidth="1"/>
    <col min="13" max="13" width="9" style="17" bestFit="1" customWidth="1"/>
    <col min="14" max="15" width="10.7109375" style="17" bestFit="1" customWidth="1"/>
    <col min="16" max="16" width="15.140625" style="17" bestFit="1" customWidth="1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5.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4.1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6.45" customHeight="1" x14ac:dyDescent="0.2">
      <c r="A5" s="116" t="s">
        <v>73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50" t="s">
        <v>57</v>
      </c>
      <c r="C8" s="151"/>
      <c r="D8" s="151"/>
      <c r="E8" s="151"/>
      <c r="F8" s="151"/>
      <c r="G8" s="151"/>
      <c r="H8" s="152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86"/>
      <c r="C10" s="56"/>
      <c r="D10" s="56"/>
      <c r="E10" s="56"/>
      <c r="F10" s="56"/>
      <c r="G10" s="56"/>
      <c r="H10" s="57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327639.10910729383</v>
      </c>
      <c r="C11" s="42">
        <v>346603.91797700344</v>
      </c>
      <c r="D11" s="42">
        <v>235558.16631308477</v>
      </c>
      <c r="E11" s="42">
        <v>464882.71482208709</v>
      </c>
      <c r="F11" s="42">
        <v>479238.71951457555</v>
      </c>
      <c r="G11" s="42">
        <v>471564.40018417925</v>
      </c>
      <c r="H11" s="35">
        <v>537861.28870276152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181803.77630986873</v>
      </c>
      <c r="C12" s="44">
        <v>194818.43944256855</v>
      </c>
      <c r="D12" s="44">
        <v>138547.01995387702</v>
      </c>
      <c r="E12" s="44">
        <v>208069.76967649657</v>
      </c>
      <c r="F12" s="44">
        <v>263018.0219112765</v>
      </c>
      <c r="G12" s="44">
        <v>275990.48510654073</v>
      </c>
      <c r="H12" s="36">
        <v>314771.16022676759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145835.33279742516</v>
      </c>
      <c r="C13" s="42">
        <v>151785.47853443489</v>
      </c>
      <c r="D13" s="42">
        <v>97011.146359207763</v>
      </c>
      <c r="E13" s="42">
        <v>256812.94514559055</v>
      </c>
      <c r="F13" s="42">
        <v>216220.69760329902</v>
      </c>
      <c r="G13" s="42">
        <v>195573.91507763852</v>
      </c>
      <c r="H13" s="35">
        <v>223090.12847599387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5"/>
      <c r="C15" s="42"/>
      <c r="D15" s="42"/>
      <c r="E15" s="42"/>
      <c r="F15" s="42"/>
      <c r="G15" s="42"/>
      <c r="H15" s="35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61969.405202518283</v>
      </c>
      <c r="C16" s="44">
        <v>65390.262015690016</v>
      </c>
      <c r="D16" s="44">
        <v>53957.064976299858</v>
      </c>
      <c r="E16" s="44">
        <v>62660.190281382507</v>
      </c>
      <c r="F16" s="44">
        <v>75401.466513644671</v>
      </c>
      <c r="G16" s="44">
        <v>86741.025807187674</v>
      </c>
      <c r="H16" s="36">
        <v>106513.85916987872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3124.0928965628045</v>
      </c>
      <c r="C17" s="42">
        <v>3391.8307737625069</v>
      </c>
      <c r="D17" s="42">
        <v>4905.4059454833832</v>
      </c>
      <c r="E17" s="42">
        <v>3160.6693517333165</v>
      </c>
      <c r="F17" s="42">
        <v>4083.2717284205496</v>
      </c>
      <c r="G17" s="42">
        <v>5132.5483412093008</v>
      </c>
      <c r="H17" s="35">
        <v>5652.8952655923649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80741.834698344072</v>
      </c>
      <c r="C18" s="49">
        <v>83003.385744982355</v>
      </c>
      <c r="D18" s="49">
        <v>38148.675437424521</v>
      </c>
      <c r="E18" s="49">
        <v>190992.0855124747</v>
      </c>
      <c r="F18" s="49">
        <v>136735.95936123384</v>
      </c>
      <c r="G18" s="49">
        <v>103700.34092924153</v>
      </c>
      <c r="H18" s="38">
        <v>110923.3740405228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2.1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2" x14ac:dyDescent="0.2">
      <c r="A21" s="129" t="s">
        <v>67</v>
      </c>
      <c r="B21" s="130"/>
      <c r="C21" s="130"/>
      <c r="D21" s="130"/>
      <c r="E21" s="130"/>
      <c r="F21" s="130"/>
      <c r="G21" s="130"/>
      <c r="H21" s="50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50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50"/>
    </row>
    <row r="24" spans="1:23" s="16" customFormat="1" ht="12" x14ac:dyDescent="0.2">
      <c r="A24" s="131" t="s">
        <v>70</v>
      </c>
      <c r="B24" s="132"/>
      <c r="C24" s="132"/>
      <c r="D24" s="132"/>
      <c r="E24" s="132"/>
      <c r="F24" s="132"/>
      <c r="G24" s="132"/>
      <c r="H24" s="50"/>
    </row>
    <row r="25" spans="1:23" s="16" customFormat="1" ht="23.1" customHeight="1" x14ac:dyDescent="0.2">
      <c r="A25" s="131" t="s">
        <v>74</v>
      </c>
      <c r="B25" s="132"/>
      <c r="C25" s="132"/>
      <c r="D25" s="132"/>
      <c r="E25" s="132"/>
      <c r="F25" s="132"/>
      <c r="G25" s="132"/>
      <c r="H25" s="137"/>
    </row>
    <row r="26" spans="1:23" s="16" customFormat="1" ht="17.100000000000001" customHeight="1" x14ac:dyDescent="0.2">
      <c r="A26" s="133" t="s">
        <v>107</v>
      </c>
      <c r="B26" s="134"/>
      <c r="C26" s="134"/>
      <c r="D26" s="134"/>
      <c r="E26" s="134"/>
      <c r="F26" s="134"/>
      <c r="G26" s="134"/>
      <c r="H26" s="77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4:24" x14ac:dyDescent="0.25">
      <c r="X3018" s="18"/>
    </row>
    <row r="3026" spans="24:24" x14ac:dyDescent="0.25">
      <c r="X3026" s="18"/>
    </row>
    <row r="3098" spans="20:20" x14ac:dyDescent="0.25">
      <c r="T3098" s="18"/>
    </row>
    <row r="3238" spans="24:24" x14ac:dyDescent="0.25">
      <c r="X3238" s="18"/>
    </row>
    <row r="3246" spans="24:24" x14ac:dyDescent="0.25">
      <c r="X3246" s="18"/>
    </row>
    <row r="3713" spans="24:24" x14ac:dyDescent="0.25">
      <c r="X3713" s="18"/>
    </row>
    <row r="3721" spans="24:24" x14ac:dyDescent="0.25">
      <c r="X3721" s="18"/>
    </row>
    <row r="3750" spans="20:20" x14ac:dyDescent="0.25">
      <c r="T3750" s="18"/>
    </row>
    <row r="3923" spans="24:24" x14ac:dyDescent="0.25">
      <c r="X3923" s="18"/>
    </row>
    <row r="3931" spans="24:24" x14ac:dyDescent="0.25">
      <c r="X3931" s="18"/>
    </row>
    <row r="4304" spans="24:24" x14ac:dyDescent="0.25">
      <c r="X4304" s="18"/>
    </row>
    <row r="4305" spans="24:24" x14ac:dyDescent="0.25">
      <c r="X4305" s="18"/>
    </row>
    <row r="4322" spans="23:23" x14ac:dyDescent="0.25">
      <c r="W4322" s="18"/>
    </row>
    <row r="4398" spans="18:18" x14ac:dyDescent="0.25">
      <c r="R4398" s="18"/>
    </row>
    <row r="4405" spans="20:20" x14ac:dyDescent="0.25">
      <c r="T4405" s="18"/>
    </row>
    <row r="7883" spans="18:18" x14ac:dyDescent="0.25">
      <c r="R7883" s="18"/>
    </row>
  </sheetData>
  <mergeCells count="14">
    <mergeCell ref="J8:O8"/>
    <mergeCell ref="Q8:W8"/>
    <mergeCell ref="A21:G21"/>
    <mergeCell ref="A22:G22"/>
    <mergeCell ref="A24:G24"/>
    <mergeCell ref="A26:G26"/>
    <mergeCell ref="A28:G28"/>
    <mergeCell ref="A25:H25"/>
    <mergeCell ref="A1:H2"/>
    <mergeCell ref="A8:A9"/>
    <mergeCell ref="A3:H4"/>
    <mergeCell ref="A5:H5"/>
    <mergeCell ref="A7:H7"/>
    <mergeCell ref="B8:H8"/>
  </mergeCells>
  <hyperlinks>
    <hyperlink ref="J4" location="Índice!A1" display="Índice" xr:uid="{6FECD6BD-07C8-4C16-AA5E-4979981FE8C3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838B1-6D5F-4DF0-A65D-3AEFCD9D3B0B}">
  <sheetPr>
    <pageSetUpPr fitToPage="1"/>
  </sheetPr>
  <dimension ref="A1:W7883"/>
  <sheetViews>
    <sheetView showGridLines="0" zoomScale="85" zoomScaleNormal="85" workbookViewId="0">
      <selection sqref="A1:H2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10" width="11.42578125" style="17"/>
    <col min="11" max="12" width="7.5703125" style="17" bestFit="1" customWidth="1"/>
    <col min="13" max="15" width="9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4.75" customHeight="1" x14ac:dyDescent="0.2">
      <c r="A2" s="119"/>
      <c r="B2" s="119"/>
      <c r="C2" s="119"/>
      <c r="D2" s="119"/>
      <c r="E2" s="119"/>
      <c r="F2" s="119"/>
      <c r="G2" s="119"/>
      <c r="H2" s="119"/>
    </row>
    <row r="3" spans="1:23" s="10" customFormat="1" ht="14.1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100.9" customHeight="1" x14ac:dyDescent="0.2">
      <c r="A5" s="116" t="s">
        <v>75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50" t="s">
        <v>57</v>
      </c>
      <c r="C8" s="151"/>
      <c r="D8" s="151"/>
      <c r="E8" s="151"/>
      <c r="F8" s="151"/>
      <c r="G8" s="151"/>
      <c r="H8" s="152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11026.2283465526</v>
      </c>
      <c r="C11" s="42">
        <v>8611.6705446083834</v>
      </c>
      <c r="D11" s="42">
        <v>8162.1969075886955</v>
      </c>
      <c r="E11" s="42">
        <v>10532.975429774006</v>
      </c>
      <c r="F11" s="42">
        <v>14308.512587984736</v>
      </c>
      <c r="G11" s="42">
        <v>17207.666879267741</v>
      </c>
      <c r="H11" s="35">
        <v>12661.125907198759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4347.743183042584</v>
      </c>
      <c r="C12" s="44">
        <v>4968.2472099937531</v>
      </c>
      <c r="D12" s="44">
        <v>6099.2147061562337</v>
      </c>
      <c r="E12" s="44">
        <v>6824.4421678453418</v>
      </c>
      <c r="F12" s="44">
        <v>10043.826272016704</v>
      </c>
      <c r="G12" s="44">
        <v>11672.549131256121</v>
      </c>
      <c r="H12" s="36">
        <v>8476.2514971875444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6678.4851635100149</v>
      </c>
      <c r="C13" s="42">
        <v>3643.4233346146289</v>
      </c>
      <c r="D13" s="42">
        <v>2062.9822014324618</v>
      </c>
      <c r="E13" s="42">
        <v>3708.5332619286646</v>
      </c>
      <c r="F13" s="42">
        <v>4264.6863159680333</v>
      </c>
      <c r="G13" s="42">
        <v>5535.1177480116221</v>
      </c>
      <c r="H13" s="35">
        <v>4184.8744100112153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1569.4563689307968</v>
      </c>
      <c r="C16" s="44">
        <v>1553.9868718258497</v>
      </c>
      <c r="D16" s="44">
        <v>1302.2024517184338</v>
      </c>
      <c r="E16" s="44">
        <v>1358.1552522973461</v>
      </c>
      <c r="F16" s="44">
        <v>1677.3647174288744</v>
      </c>
      <c r="G16" s="44">
        <v>1981.2333522419083</v>
      </c>
      <c r="H16" s="36">
        <v>1929.2868508262145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49.008616106208613</v>
      </c>
      <c r="C17" s="42">
        <v>106.34829586474623</v>
      </c>
      <c r="D17" s="42">
        <v>102.02339624985717</v>
      </c>
      <c r="E17" s="42">
        <v>121.84658855187229</v>
      </c>
      <c r="F17" s="42">
        <v>177.90749226578157</v>
      </c>
      <c r="G17" s="42">
        <v>212.93683906238371</v>
      </c>
      <c r="H17" s="35">
        <v>161.39782320896319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5060.0201784730098</v>
      </c>
      <c r="C18" s="49">
        <v>1983.088166924033</v>
      </c>
      <c r="D18" s="49">
        <v>658.75635346417073</v>
      </c>
      <c r="E18" s="49">
        <v>2228.5314210794463</v>
      </c>
      <c r="F18" s="49">
        <v>2409.4141062733765</v>
      </c>
      <c r="G18" s="49">
        <v>3340.94755670733</v>
      </c>
      <c r="H18" s="38">
        <v>2094.1897359760378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2.1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7.100000000000001" customHeight="1" x14ac:dyDescent="0.2">
      <c r="A21" s="129" t="s">
        <v>67</v>
      </c>
      <c r="B21" s="130"/>
      <c r="C21" s="130"/>
      <c r="D21" s="130"/>
      <c r="E21" s="130"/>
      <c r="F21" s="130"/>
      <c r="G21" s="130"/>
      <c r="H21" s="50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50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50"/>
    </row>
    <row r="24" spans="1:23" s="16" customFormat="1" ht="12" x14ac:dyDescent="0.2">
      <c r="A24" s="131" t="s">
        <v>70</v>
      </c>
      <c r="B24" s="132"/>
      <c r="C24" s="132"/>
      <c r="D24" s="132"/>
      <c r="E24" s="132"/>
      <c r="F24" s="132"/>
      <c r="G24" s="132"/>
      <c r="H24" s="50"/>
    </row>
    <row r="25" spans="1:23" s="16" customFormat="1" ht="24.6" customHeight="1" x14ac:dyDescent="0.2">
      <c r="A25" s="131" t="s">
        <v>76</v>
      </c>
      <c r="B25" s="132"/>
      <c r="C25" s="132"/>
      <c r="D25" s="132"/>
      <c r="E25" s="132"/>
      <c r="F25" s="132"/>
      <c r="G25" s="132"/>
      <c r="H25" s="137"/>
    </row>
    <row r="26" spans="1:23" s="16" customFormat="1" ht="17.100000000000001" customHeight="1" x14ac:dyDescent="0.2">
      <c r="A26" s="133" t="s">
        <v>107</v>
      </c>
      <c r="B26" s="134"/>
      <c r="C26" s="134"/>
      <c r="D26" s="134"/>
      <c r="E26" s="134"/>
      <c r="F26" s="134"/>
      <c r="G26" s="134"/>
      <c r="H26" s="77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3:23" x14ac:dyDescent="0.25">
      <c r="W3018" s="18"/>
    </row>
    <row r="3026" spans="23:23" x14ac:dyDescent="0.25">
      <c r="W3026" s="18"/>
    </row>
    <row r="3098" spans="19:19" x14ac:dyDescent="0.25">
      <c r="S3098" s="18"/>
    </row>
    <row r="3238" spans="23:23" x14ac:dyDescent="0.25">
      <c r="W3238" s="18"/>
    </row>
    <row r="3246" spans="23:23" x14ac:dyDescent="0.25">
      <c r="W3246" s="18"/>
    </row>
    <row r="3713" spans="23:23" x14ac:dyDescent="0.25">
      <c r="W3713" s="18"/>
    </row>
    <row r="3721" spans="23:23" x14ac:dyDescent="0.25">
      <c r="W3721" s="18"/>
    </row>
    <row r="3750" spans="19:19" x14ac:dyDescent="0.25">
      <c r="S3750" s="18"/>
    </row>
    <row r="3923" spans="23:23" x14ac:dyDescent="0.25">
      <c r="W3923" s="18"/>
    </row>
    <row r="3931" spans="23:23" x14ac:dyDescent="0.25">
      <c r="W3931" s="18"/>
    </row>
    <row r="4304" spans="23:23" x14ac:dyDescent="0.25">
      <c r="W4304" s="18"/>
    </row>
    <row r="4305" spans="23:23" x14ac:dyDescent="0.25">
      <c r="W4305" s="18"/>
    </row>
    <row r="4322" spans="22:22" x14ac:dyDescent="0.25">
      <c r="V4322" s="18"/>
    </row>
    <row r="4398" spans="17:17" x14ac:dyDescent="0.25">
      <c r="Q4398" s="18"/>
    </row>
    <row r="4405" spans="19:19" x14ac:dyDescent="0.25">
      <c r="S4405" s="18"/>
    </row>
    <row r="7883" spans="17:17" x14ac:dyDescent="0.25">
      <c r="Q7883" s="18"/>
    </row>
  </sheetData>
  <mergeCells count="14">
    <mergeCell ref="J8:O8"/>
    <mergeCell ref="Q8:W8"/>
    <mergeCell ref="A21:G21"/>
    <mergeCell ref="A22:G22"/>
    <mergeCell ref="A24:G24"/>
    <mergeCell ref="A26:G26"/>
    <mergeCell ref="A28:G28"/>
    <mergeCell ref="A25:H25"/>
    <mergeCell ref="A1:H2"/>
    <mergeCell ref="A8:A9"/>
    <mergeCell ref="A7:H7"/>
    <mergeCell ref="B8:H8"/>
    <mergeCell ref="A3:H4"/>
    <mergeCell ref="A5:H5"/>
  </mergeCells>
  <hyperlinks>
    <hyperlink ref="J4" location="Índice!A1" display="Índice" xr:uid="{26927E4C-5F06-461F-9572-3B8BA963EA05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137F-86C9-4CC9-B5E1-0D1823482EC0}">
  <sheetPr>
    <pageSetUpPr fitToPage="1"/>
  </sheetPr>
  <dimension ref="A1:X7883"/>
  <sheetViews>
    <sheetView showGridLines="0" zoomScale="85" zoomScaleNormal="85" workbookViewId="0">
      <selection sqref="A1:H2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9" width="11.42578125" style="17"/>
    <col min="10" max="10" width="11.7109375" style="17" customWidth="1"/>
    <col min="11" max="12" width="7.5703125" style="17" bestFit="1" customWidth="1"/>
    <col min="13" max="13" width="7.7109375" style="17" bestFit="1" customWidth="1"/>
    <col min="14" max="14" width="9" style="17" bestFit="1" customWidth="1"/>
    <col min="15" max="15" width="7.7109375" style="17" bestFit="1" customWidth="1"/>
    <col min="16" max="16" width="14.28515625" style="17" bestFit="1" customWidth="1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4.7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4.1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5.15" customHeight="1" x14ac:dyDescent="0.2">
      <c r="A5" s="116" t="s">
        <v>77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53" t="s">
        <v>57</v>
      </c>
      <c r="C8" s="154"/>
      <c r="D8" s="154"/>
      <c r="E8" s="154"/>
      <c r="F8" s="154"/>
      <c r="G8" s="154"/>
      <c r="H8" s="155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30336.52756433803</v>
      </c>
      <c r="C11" s="42">
        <v>32805.897335116424</v>
      </c>
      <c r="D11" s="42">
        <v>33425.513912623399</v>
      </c>
      <c r="E11" s="42">
        <v>43260.597067089853</v>
      </c>
      <c r="F11" s="42">
        <v>51215.089173463966</v>
      </c>
      <c r="G11" s="42">
        <v>50173.166223681881</v>
      </c>
      <c r="H11" s="35">
        <v>51821.626942729301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20318.852582991807</v>
      </c>
      <c r="C12" s="44">
        <v>21952.821510871709</v>
      </c>
      <c r="D12" s="44">
        <v>22375.419379280702</v>
      </c>
      <c r="E12" s="44">
        <v>28720.372912518906</v>
      </c>
      <c r="F12" s="44">
        <v>35659.538409177942</v>
      </c>
      <c r="G12" s="44">
        <v>33622.461074203442</v>
      </c>
      <c r="H12" s="36">
        <v>34726.4104309631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10017.674981346219</v>
      </c>
      <c r="C13" s="42">
        <v>10853.075824244719</v>
      </c>
      <c r="D13" s="42">
        <v>11050.094533342701</v>
      </c>
      <c r="E13" s="42">
        <v>14540.224154570948</v>
      </c>
      <c r="F13" s="42">
        <v>15555.550764286019</v>
      </c>
      <c r="G13" s="42">
        <v>16550.705149478443</v>
      </c>
      <c r="H13" s="35">
        <v>17095.216511766204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4634.6637966263415</v>
      </c>
      <c r="C16" s="44">
        <v>4946.5745624336159</v>
      </c>
      <c r="D16" s="44">
        <v>4968.3653542863804</v>
      </c>
      <c r="E16" s="44">
        <v>5377.572090681997</v>
      </c>
      <c r="F16" s="44">
        <v>5810.099259044664</v>
      </c>
      <c r="G16" s="44">
        <v>6592.6672914701048</v>
      </c>
      <c r="H16" s="36">
        <v>7588.5046543285207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361.5712272349727</v>
      </c>
      <c r="C17" s="42">
        <v>358.94508372089388</v>
      </c>
      <c r="D17" s="42">
        <v>377.029423284806</v>
      </c>
      <c r="E17" s="42">
        <v>476.2096418455306</v>
      </c>
      <c r="F17" s="42">
        <v>534.73369604443315</v>
      </c>
      <c r="G17" s="42">
        <v>597.80327927637609</v>
      </c>
      <c r="H17" s="35">
        <v>601.752662818045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5021.4399574849058</v>
      </c>
      <c r="C18" s="49">
        <v>5547.556178090209</v>
      </c>
      <c r="D18" s="49">
        <v>5704.699755771514</v>
      </c>
      <c r="E18" s="49">
        <v>8686.442422043423</v>
      </c>
      <c r="F18" s="49">
        <v>9210.7178091969217</v>
      </c>
      <c r="G18" s="49">
        <v>9360.2345787319609</v>
      </c>
      <c r="H18" s="38">
        <v>8904.9591946196379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2.1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7.100000000000001" customHeight="1" x14ac:dyDescent="0.2">
      <c r="A21" s="129" t="s">
        <v>67</v>
      </c>
      <c r="B21" s="130"/>
      <c r="C21" s="130"/>
      <c r="D21" s="130"/>
      <c r="E21" s="130"/>
      <c r="F21" s="130"/>
      <c r="G21" s="130"/>
      <c r="H21" s="50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50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50"/>
    </row>
    <row r="24" spans="1:23" s="16" customFormat="1" ht="12" x14ac:dyDescent="0.2">
      <c r="A24" s="131" t="s">
        <v>70</v>
      </c>
      <c r="B24" s="132"/>
      <c r="C24" s="132"/>
      <c r="D24" s="132"/>
      <c r="E24" s="132"/>
      <c r="F24" s="132"/>
      <c r="G24" s="132"/>
      <c r="H24" s="50"/>
    </row>
    <row r="25" spans="1:23" s="16" customFormat="1" ht="12" x14ac:dyDescent="0.2">
      <c r="A25" s="131" t="s">
        <v>78</v>
      </c>
      <c r="B25" s="132"/>
      <c r="C25" s="132"/>
      <c r="D25" s="132"/>
      <c r="E25" s="132"/>
      <c r="F25" s="132"/>
      <c r="G25" s="132"/>
      <c r="H25" s="50"/>
    </row>
    <row r="26" spans="1:23" s="16" customFormat="1" ht="17.100000000000001" customHeight="1" x14ac:dyDescent="0.2">
      <c r="A26" s="133" t="s">
        <v>107</v>
      </c>
      <c r="B26" s="134"/>
      <c r="C26" s="134"/>
      <c r="D26" s="134"/>
      <c r="E26" s="134"/>
      <c r="F26" s="134"/>
      <c r="G26" s="134"/>
      <c r="H26" s="77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4:24" x14ac:dyDescent="0.25">
      <c r="X3018" s="18"/>
    </row>
    <row r="3026" spans="24:24" x14ac:dyDescent="0.25">
      <c r="X3026" s="18"/>
    </row>
    <row r="3098" spans="20:20" x14ac:dyDescent="0.25">
      <c r="T3098" s="18"/>
    </row>
    <row r="3238" spans="24:24" x14ac:dyDescent="0.25">
      <c r="X3238" s="18"/>
    </row>
    <row r="3246" spans="24:24" x14ac:dyDescent="0.25">
      <c r="X3246" s="18"/>
    </row>
    <row r="3713" spans="24:24" x14ac:dyDescent="0.25">
      <c r="X3713" s="18"/>
    </row>
    <row r="3721" spans="24:24" x14ac:dyDescent="0.25">
      <c r="X3721" s="18"/>
    </row>
    <row r="3750" spans="20:20" x14ac:dyDescent="0.25">
      <c r="T3750" s="18"/>
    </row>
    <row r="3923" spans="24:24" x14ac:dyDescent="0.25">
      <c r="X3923" s="18"/>
    </row>
    <row r="3931" spans="24:24" x14ac:dyDescent="0.25">
      <c r="X3931" s="18"/>
    </row>
    <row r="4304" spans="24:24" x14ac:dyDescent="0.25">
      <c r="X4304" s="18"/>
    </row>
    <row r="4305" spans="24:24" x14ac:dyDescent="0.25">
      <c r="X4305" s="18"/>
    </row>
    <row r="4322" spans="23:23" x14ac:dyDescent="0.25">
      <c r="W4322" s="18"/>
    </row>
    <row r="4398" spans="18:18" x14ac:dyDescent="0.25">
      <c r="R4398" s="18"/>
    </row>
    <row r="4405" spans="20:20" x14ac:dyDescent="0.25">
      <c r="T4405" s="18"/>
    </row>
    <row r="7883" spans="18:18" x14ac:dyDescent="0.25">
      <c r="R7883" s="18"/>
    </row>
  </sheetData>
  <mergeCells count="14">
    <mergeCell ref="J8:O8"/>
    <mergeCell ref="Q8:W8"/>
    <mergeCell ref="A28:G28"/>
    <mergeCell ref="A21:G21"/>
    <mergeCell ref="A22:G22"/>
    <mergeCell ref="A24:G24"/>
    <mergeCell ref="A25:G25"/>
    <mergeCell ref="A26:G26"/>
    <mergeCell ref="A1:H2"/>
    <mergeCell ref="A8:A9"/>
    <mergeCell ref="B8:H8"/>
    <mergeCell ref="A7:H7"/>
    <mergeCell ref="A3:H4"/>
    <mergeCell ref="A5:H5"/>
  </mergeCells>
  <hyperlinks>
    <hyperlink ref="J4" location="Índice!A1" display="Índice" xr:uid="{C5B73CFB-7353-4313-95A2-44EF4B467428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02F1C-D0F0-4F0B-B17A-4AF528E951DA}">
  <sheetPr>
    <pageSetUpPr fitToPage="1"/>
  </sheetPr>
  <dimension ref="A1:X7883"/>
  <sheetViews>
    <sheetView showGridLines="0" zoomScale="85" zoomScaleNormal="85" workbookViewId="0">
      <selection sqref="A1:H2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10" width="11.42578125" style="17"/>
    <col min="11" max="12" width="7.5703125" style="17" bestFit="1" customWidth="1"/>
    <col min="13" max="13" width="7.7109375" style="17" bestFit="1" customWidth="1"/>
    <col min="14" max="14" width="9" style="17" bestFit="1" customWidth="1"/>
    <col min="15" max="15" width="7.7109375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5.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4.1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5.15" customHeight="1" x14ac:dyDescent="0.2">
      <c r="A5" s="116" t="s">
        <v>79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50" t="s">
        <v>57</v>
      </c>
      <c r="C8" s="151"/>
      <c r="D8" s="151"/>
      <c r="E8" s="151"/>
      <c r="F8" s="151"/>
      <c r="G8" s="151"/>
      <c r="H8" s="152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18882.493960192653</v>
      </c>
      <c r="C11" s="42">
        <v>19925.646878346328</v>
      </c>
      <c r="D11" s="42">
        <v>16037.191995159701</v>
      </c>
      <c r="E11" s="42">
        <v>22711.636035749365</v>
      </c>
      <c r="F11" s="42">
        <v>26729.33928330665</v>
      </c>
      <c r="G11" s="42">
        <v>25689.959065127579</v>
      </c>
      <c r="H11" s="35">
        <v>23988.710268048202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10766.949492798438</v>
      </c>
      <c r="C12" s="44">
        <v>11370.24987744176</v>
      </c>
      <c r="D12" s="44">
        <v>9885.7851228327199</v>
      </c>
      <c r="E12" s="44">
        <v>13808.80296962023</v>
      </c>
      <c r="F12" s="44">
        <v>16117.1732077411</v>
      </c>
      <c r="G12" s="44">
        <v>15119.7832877162</v>
      </c>
      <c r="H12" s="36">
        <v>14118.3670194599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8115.5444673942156</v>
      </c>
      <c r="C13" s="42">
        <v>8555.3970009045679</v>
      </c>
      <c r="D13" s="42">
        <v>6151.4068723269811</v>
      </c>
      <c r="E13" s="42">
        <v>8902.8330661291347</v>
      </c>
      <c r="F13" s="42">
        <v>10612.16607556555</v>
      </c>
      <c r="G13" s="42">
        <v>10570.175777411378</v>
      </c>
      <c r="H13" s="35">
        <v>9870.3432485883004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3632.5204095064132</v>
      </c>
      <c r="C16" s="44">
        <v>3691.8345529219096</v>
      </c>
      <c r="D16" s="44">
        <v>3308.6855839710797</v>
      </c>
      <c r="E16" s="44">
        <v>3622.4931229287836</v>
      </c>
      <c r="F16" s="44">
        <v>4074.36664480644</v>
      </c>
      <c r="G16" s="44">
        <v>4416.7929833580774</v>
      </c>
      <c r="H16" s="36">
        <v>4656.3747255485896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199.90295701240686</v>
      </c>
      <c r="C17" s="42">
        <v>198.220316015778</v>
      </c>
      <c r="D17" s="42">
        <v>190.69603957910999</v>
      </c>
      <c r="E17" s="42">
        <v>591.25400499865532</v>
      </c>
      <c r="F17" s="42">
        <v>275.77790515085303</v>
      </c>
      <c r="G17" s="42">
        <v>274.76613625475767</v>
      </c>
      <c r="H17" s="35">
        <v>233.99609215125298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4283.1211008753962</v>
      </c>
      <c r="C18" s="49">
        <v>4665.3421319668796</v>
      </c>
      <c r="D18" s="49">
        <v>2652.0252487767916</v>
      </c>
      <c r="E18" s="49">
        <v>4689.085938201697</v>
      </c>
      <c r="F18" s="49">
        <v>6262.0215256082574</v>
      </c>
      <c r="G18" s="49">
        <v>5878.6166577985414</v>
      </c>
      <c r="H18" s="38">
        <v>4979.9724308884588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2.1" customHeight="1" x14ac:dyDescent="0.2">
      <c r="A20" s="13"/>
      <c r="B20" s="87"/>
      <c r="C20" s="87"/>
      <c r="D20" s="87"/>
      <c r="E20" s="87"/>
      <c r="F20" s="87"/>
      <c r="G20" s="87"/>
      <c r="H20" s="88"/>
    </row>
    <row r="21" spans="1:23" s="16" customFormat="1" ht="17.100000000000001" customHeight="1" x14ac:dyDescent="0.2">
      <c r="A21" s="129" t="s">
        <v>67</v>
      </c>
      <c r="B21" s="130"/>
      <c r="C21" s="130"/>
      <c r="D21" s="130"/>
      <c r="E21" s="130"/>
      <c r="F21" s="130"/>
      <c r="G21" s="130"/>
      <c r="H21" s="50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50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50"/>
    </row>
    <row r="24" spans="1:23" s="16" customFormat="1" ht="12" x14ac:dyDescent="0.2">
      <c r="A24" s="131" t="s">
        <v>70</v>
      </c>
      <c r="B24" s="132"/>
      <c r="C24" s="132"/>
      <c r="D24" s="132"/>
      <c r="E24" s="132"/>
      <c r="F24" s="132"/>
      <c r="G24" s="132"/>
      <c r="H24" s="50"/>
    </row>
    <row r="25" spans="1:23" s="16" customFormat="1" ht="12" x14ac:dyDescent="0.2">
      <c r="A25" s="131" t="s">
        <v>80</v>
      </c>
      <c r="B25" s="132"/>
      <c r="C25" s="132"/>
      <c r="D25" s="132"/>
      <c r="E25" s="132"/>
      <c r="F25" s="132"/>
      <c r="G25" s="132"/>
      <c r="H25" s="50"/>
    </row>
    <row r="26" spans="1:23" s="16" customFormat="1" ht="17.100000000000001" customHeight="1" x14ac:dyDescent="0.2">
      <c r="A26" s="133" t="s">
        <v>107</v>
      </c>
      <c r="B26" s="134"/>
      <c r="C26" s="134"/>
      <c r="D26" s="134"/>
      <c r="E26" s="134"/>
      <c r="F26" s="134"/>
      <c r="G26" s="134"/>
      <c r="H26" s="77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4:24" x14ac:dyDescent="0.25">
      <c r="X3018" s="18"/>
    </row>
    <row r="3026" spans="24:24" x14ac:dyDescent="0.25">
      <c r="X3026" s="18"/>
    </row>
    <row r="3098" spans="20:20" x14ac:dyDescent="0.25">
      <c r="T3098" s="18"/>
    </row>
    <row r="3238" spans="24:24" x14ac:dyDescent="0.25">
      <c r="X3238" s="18"/>
    </row>
    <row r="3246" spans="24:24" x14ac:dyDescent="0.25">
      <c r="X3246" s="18"/>
    </row>
    <row r="3713" spans="24:24" x14ac:dyDescent="0.25">
      <c r="X3713" s="18"/>
    </row>
    <row r="3721" spans="24:24" x14ac:dyDescent="0.25">
      <c r="X3721" s="18"/>
    </row>
    <row r="3750" spans="20:20" x14ac:dyDescent="0.25">
      <c r="T3750" s="18"/>
    </row>
    <row r="3923" spans="24:24" x14ac:dyDescent="0.25">
      <c r="X3923" s="18"/>
    </row>
    <row r="3931" spans="24:24" x14ac:dyDescent="0.25">
      <c r="X3931" s="18"/>
    </row>
    <row r="4304" spans="24:24" x14ac:dyDescent="0.25">
      <c r="X4304" s="18"/>
    </row>
    <row r="4305" spans="24:24" x14ac:dyDescent="0.25">
      <c r="X4305" s="18"/>
    </row>
    <row r="4322" spans="23:23" x14ac:dyDescent="0.25">
      <c r="W4322" s="18"/>
    </row>
    <row r="4398" spans="18:18" x14ac:dyDescent="0.25">
      <c r="R4398" s="18"/>
    </row>
    <row r="4405" spans="20:20" x14ac:dyDescent="0.25">
      <c r="T4405" s="18"/>
    </row>
    <row r="7883" spans="18:18" x14ac:dyDescent="0.25">
      <c r="R7883" s="18"/>
    </row>
  </sheetData>
  <mergeCells count="14">
    <mergeCell ref="J8:O8"/>
    <mergeCell ref="Q8:W8"/>
    <mergeCell ref="A1:H2"/>
    <mergeCell ref="A28:G28"/>
    <mergeCell ref="A21:G21"/>
    <mergeCell ref="A22:G22"/>
    <mergeCell ref="A24:G24"/>
    <mergeCell ref="A25:G25"/>
    <mergeCell ref="A26:G26"/>
    <mergeCell ref="A8:A9"/>
    <mergeCell ref="A3:H4"/>
    <mergeCell ref="A5:H5"/>
    <mergeCell ref="A7:H7"/>
    <mergeCell ref="B8:H8"/>
  </mergeCells>
  <hyperlinks>
    <hyperlink ref="J4" location="Índice!A1" display="Índice" xr:uid="{4A3483EC-6CFA-43C2-ACE1-D6A223FA5146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9430A-12B0-4DD2-AAE0-F76816A7AE2F}">
  <sheetPr>
    <pageSetUpPr fitToPage="1"/>
  </sheetPr>
  <dimension ref="A1:X7883"/>
  <sheetViews>
    <sheetView showGridLines="0" zoomScale="85" zoomScaleNormal="85" workbookViewId="0">
      <selection activeCell="A3" sqref="A3:H4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10" width="11.42578125" style="17"/>
    <col min="11" max="12" width="7.5703125" style="17" bestFit="1" customWidth="1"/>
    <col min="13" max="13" width="6" style="17" bestFit="1" customWidth="1"/>
    <col min="14" max="15" width="9" style="17" bestFit="1" customWidth="1"/>
    <col min="16" max="16" width="11.42578125" style="17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3.25" customHeight="1" x14ac:dyDescent="0.2">
      <c r="A2" s="120"/>
      <c r="B2" s="120"/>
      <c r="C2" s="120"/>
      <c r="D2" s="120"/>
      <c r="E2" s="120"/>
      <c r="F2" s="120"/>
      <c r="G2" s="120"/>
      <c r="H2" s="120"/>
    </row>
    <row r="3" spans="1:23" s="10" customFormat="1" ht="14.1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5.15" customHeight="1" x14ac:dyDescent="0.2">
      <c r="A5" s="116" t="s">
        <v>81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8" t="s">
        <v>56</v>
      </c>
      <c r="B8" s="150" t="s">
        <v>57</v>
      </c>
      <c r="C8" s="151"/>
      <c r="D8" s="151"/>
      <c r="E8" s="151"/>
      <c r="F8" s="151"/>
      <c r="G8" s="151"/>
      <c r="H8" s="152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3637.8925432553228</v>
      </c>
      <c r="C11" s="42">
        <v>4118.7064597987619</v>
      </c>
      <c r="D11" s="42">
        <v>3582.2702378458703</v>
      </c>
      <c r="E11" s="42">
        <v>4513.112785696936</v>
      </c>
      <c r="F11" s="42">
        <v>6150.5256422849798</v>
      </c>
      <c r="G11" s="42">
        <v>7677.9418005948228</v>
      </c>
      <c r="H11" s="35">
        <v>8419.1622989982407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1993.1787867569822</v>
      </c>
      <c r="C12" s="44">
        <v>2262.4245368167626</v>
      </c>
      <c r="D12" s="44">
        <v>1845.6989491322199</v>
      </c>
      <c r="E12" s="44">
        <v>2928.9209932594431</v>
      </c>
      <c r="F12" s="44">
        <v>3452.9146527335729</v>
      </c>
      <c r="G12" s="44">
        <v>4171.9256995770575</v>
      </c>
      <c r="H12" s="36">
        <v>4574.891141135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1644.7137564983404</v>
      </c>
      <c r="C13" s="42">
        <v>1856.2819229819988</v>
      </c>
      <c r="D13" s="42">
        <v>1736.5712887136503</v>
      </c>
      <c r="E13" s="42">
        <v>1584.1917924374929</v>
      </c>
      <c r="F13" s="42">
        <v>2697.6109895514073</v>
      </c>
      <c r="G13" s="42">
        <v>3506.0161010177653</v>
      </c>
      <c r="H13" s="35">
        <v>3844.2711578632407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1115.9539793978456</v>
      </c>
      <c r="C16" s="44">
        <v>1018.6431784934916</v>
      </c>
      <c r="D16" s="44">
        <v>845.82583111104304</v>
      </c>
      <c r="E16" s="44">
        <v>1121.5523390323394</v>
      </c>
      <c r="F16" s="44">
        <v>1151.852552166976</v>
      </c>
      <c r="G16" s="44">
        <v>1748.7909396863645</v>
      </c>
      <c r="H16" s="36">
        <v>2198.2666739022202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57.030396772789977</v>
      </c>
      <c r="C17" s="42">
        <v>70.285028142178291</v>
      </c>
      <c r="D17" s="42">
        <v>77.406670377369608</v>
      </c>
      <c r="E17" s="42">
        <v>74.99946297370964</v>
      </c>
      <c r="F17" s="42">
        <v>67.197590210272992</v>
      </c>
      <c r="G17" s="42">
        <v>83.892254678116259</v>
      </c>
      <c r="H17" s="35">
        <v>90.989615340125198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471.7293803277048</v>
      </c>
      <c r="C18" s="49">
        <v>767.35371634632895</v>
      </c>
      <c r="D18" s="49">
        <v>813.33878722523775</v>
      </c>
      <c r="E18" s="49">
        <v>387.63999043144383</v>
      </c>
      <c r="F18" s="49">
        <v>1478.5608471741584</v>
      </c>
      <c r="G18" s="49">
        <v>1673.3329066532845</v>
      </c>
      <c r="H18" s="38">
        <v>1555.0148686208954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2.1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7.100000000000001" customHeight="1" x14ac:dyDescent="0.2">
      <c r="A21" s="129" t="s">
        <v>67</v>
      </c>
      <c r="B21" s="130"/>
      <c r="C21" s="130"/>
      <c r="D21" s="130"/>
      <c r="E21" s="130"/>
      <c r="F21" s="130"/>
      <c r="G21" s="130"/>
      <c r="H21" s="50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50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50"/>
    </row>
    <row r="24" spans="1:23" s="16" customFormat="1" ht="12" x14ac:dyDescent="0.2">
      <c r="A24" s="131" t="s">
        <v>70</v>
      </c>
      <c r="B24" s="132"/>
      <c r="C24" s="132"/>
      <c r="D24" s="132"/>
      <c r="E24" s="132"/>
      <c r="F24" s="132"/>
      <c r="G24" s="132"/>
      <c r="H24" s="50"/>
    </row>
    <row r="25" spans="1:23" s="16" customFormat="1" ht="12" x14ac:dyDescent="0.2">
      <c r="A25" s="131" t="s">
        <v>82</v>
      </c>
      <c r="B25" s="132"/>
      <c r="C25" s="132"/>
      <c r="D25" s="132"/>
      <c r="E25" s="132"/>
      <c r="F25" s="132"/>
      <c r="G25" s="132"/>
      <c r="H25" s="50"/>
    </row>
    <row r="26" spans="1:23" s="16" customFormat="1" ht="17.100000000000001" customHeight="1" x14ac:dyDescent="0.2">
      <c r="A26" s="133" t="s">
        <v>107</v>
      </c>
      <c r="B26" s="134"/>
      <c r="C26" s="134"/>
      <c r="D26" s="134"/>
      <c r="E26" s="134"/>
      <c r="F26" s="134"/>
      <c r="G26" s="134"/>
      <c r="H26" s="77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4:24" x14ac:dyDescent="0.25">
      <c r="X3018" s="18"/>
    </row>
    <row r="3026" spans="24:24" x14ac:dyDescent="0.25">
      <c r="X3026" s="18"/>
    </row>
    <row r="3098" spans="20:20" x14ac:dyDescent="0.25">
      <c r="T3098" s="18"/>
    </row>
    <row r="3238" spans="24:24" x14ac:dyDescent="0.25">
      <c r="X3238" s="18"/>
    </row>
    <row r="3246" spans="24:24" x14ac:dyDescent="0.25">
      <c r="X3246" s="18"/>
    </row>
    <row r="3713" spans="24:24" x14ac:dyDescent="0.25">
      <c r="X3713" s="18"/>
    </row>
    <row r="3721" spans="24:24" x14ac:dyDescent="0.25">
      <c r="X3721" s="18"/>
    </row>
    <row r="3750" spans="20:20" x14ac:dyDescent="0.25">
      <c r="T3750" s="18"/>
    </row>
    <row r="3923" spans="24:24" x14ac:dyDescent="0.25">
      <c r="X3923" s="18"/>
    </row>
    <row r="3931" spans="24:24" x14ac:dyDescent="0.25">
      <c r="X3931" s="18"/>
    </row>
    <row r="4304" spans="24:24" x14ac:dyDescent="0.25">
      <c r="X4304" s="18"/>
    </row>
    <row r="4305" spans="24:24" x14ac:dyDescent="0.25">
      <c r="X4305" s="18"/>
    </row>
    <row r="4322" spans="23:23" x14ac:dyDescent="0.25">
      <c r="W4322" s="18"/>
    </row>
    <row r="4398" spans="18:18" x14ac:dyDescent="0.25">
      <c r="R4398" s="18"/>
    </row>
    <row r="4405" spans="20:20" x14ac:dyDescent="0.25">
      <c r="T4405" s="18"/>
    </row>
    <row r="7883" spans="18:18" x14ac:dyDescent="0.25">
      <c r="R7883" s="18"/>
    </row>
  </sheetData>
  <mergeCells count="14">
    <mergeCell ref="J8:O8"/>
    <mergeCell ref="Q8:W8"/>
    <mergeCell ref="A28:G28"/>
    <mergeCell ref="A21:G21"/>
    <mergeCell ref="A22:G22"/>
    <mergeCell ref="A24:G24"/>
    <mergeCell ref="A25:G25"/>
    <mergeCell ref="A26:G26"/>
    <mergeCell ref="A1:H2"/>
    <mergeCell ref="A8:A9"/>
    <mergeCell ref="A3:H4"/>
    <mergeCell ref="A5:H5"/>
    <mergeCell ref="A7:H7"/>
    <mergeCell ref="B8:H8"/>
  </mergeCells>
  <hyperlinks>
    <hyperlink ref="J4" location="Índice!A1" display="Índice" xr:uid="{01B5921B-3720-4F95-B1DF-7CD8EE859C7D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291AB-E569-45F2-964E-C462C6A5DC5D}">
  <sheetPr>
    <pageSetUpPr fitToPage="1"/>
  </sheetPr>
  <dimension ref="A1:X7883"/>
  <sheetViews>
    <sheetView showGridLines="0" zoomScale="85" zoomScaleNormal="85" workbookViewId="0">
      <selection sqref="A1:H2"/>
    </sheetView>
  </sheetViews>
  <sheetFormatPr baseColWidth="10" defaultColWidth="11.42578125" defaultRowHeight="14.25" x14ac:dyDescent="0.25"/>
  <cols>
    <col min="1" max="1" width="49.85546875" style="17" bestFit="1" customWidth="1"/>
    <col min="2" max="6" width="12" style="17" customWidth="1"/>
    <col min="7" max="7" width="11.85546875" style="17" customWidth="1"/>
    <col min="8" max="9" width="11.42578125" style="17"/>
    <col min="10" max="10" width="12.42578125" style="17" bestFit="1" customWidth="1"/>
    <col min="11" max="12" width="7.5703125" style="17" bestFit="1" customWidth="1"/>
    <col min="13" max="15" width="9.85546875" style="17" bestFit="1" customWidth="1"/>
    <col min="16" max="16" width="11.7109375" style="17" bestFit="1" customWidth="1"/>
    <col min="17" max="23" width="7.5703125" style="17" bestFit="1" customWidth="1"/>
    <col min="24" max="16384" width="11.42578125" style="17"/>
  </cols>
  <sheetData>
    <row r="1" spans="1:23" s="10" customFormat="1" ht="60" customHeight="1" x14ac:dyDescent="0.2">
      <c r="A1" s="119"/>
      <c r="B1" s="119"/>
      <c r="C1" s="119"/>
      <c r="D1" s="119"/>
      <c r="E1" s="119"/>
      <c r="F1" s="119"/>
      <c r="G1" s="119"/>
      <c r="H1" s="119"/>
    </row>
    <row r="2" spans="1:23" s="10" customFormat="1" ht="27" customHeight="1" x14ac:dyDescent="0.2">
      <c r="A2" s="119"/>
      <c r="B2" s="119"/>
      <c r="C2" s="119"/>
      <c r="D2" s="119"/>
      <c r="E2" s="119"/>
      <c r="F2" s="119"/>
      <c r="G2" s="119"/>
      <c r="H2" s="119"/>
    </row>
    <row r="3" spans="1:23" s="10" customFormat="1" ht="14.1" customHeight="1" x14ac:dyDescent="0.2">
      <c r="A3" s="110" t="s">
        <v>110</v>
      </c>
      <c r="B3" s="111"/>
      <c r="C3" s="111"/>
      <c r="D3" s="111"/>
      <c r="E3" s="111"/>
      <c r="F3" s="111"/>
      <c r="G3" s="111"/>
      <c r="H3" s="112"/>
    </row>
    <row r="4" spans="1:23" s="10" customFormat="1" ht="17.100000000000001" customHeight="1" x14ac:dyDescent="0.25">
      <c r="A4" s="113"/>
      <c r="B4" s="114"/>
      <c r="C4" s="114"/>
      <c r="D4" s="114"/>
      <c r="E4" s="114"/>
      <c r="F4" s="114"/>
      <c r="G4" s="114"/>
      <c r="H4" s="115"/>
      <c r="J4" s="76" t="s">
        <v>106</v>
      </c>
    </row>
    <row r="5" spans="1:23" s="10" customFormat="1" ht="85.15" customHeight="1" x14ac:dyDescent="0.2">
      <c r="A5" s="116" t="s">
        <v>83</v>
      </c>
      <c r="B5" s="117"/>
      <c r="C5" s="117"/>
      <c r="D5" s="117"/>
      <c r="E5" s="117"/>
      <c r="F5" s="117"/>
      <c r="G5" s="117"/>
      <c r="H5" s="118"/>
    </row>
    <row r="6" spans="1:23" s="10" customFormat="1" ht="12" x14ac:dyDescent="0.2"/>
    <row r="7" spans="1:23" s="10" customFormat="1" ht="18" customHeight="1" x14ac:dyDescent="0.3">
      <c r="A7" s="121"/>
      <c r="B7" s="122"/>
      <c r="C7" s="122"/>
      <c r="D7" s="122"/>
      <c r="E7" s="122"/>
      <c r="F7" s="122"/>
      <c r="G7" s="122"/>
      <c r="H7" s="123"/>
    </row>
    <row r="8" spans="1:23" s="10" customFormat="1" ht="17.25" customHeight="1" x14ac:dyDescent="0.2">
      <c r="A8" s="135" t="s">
        <v>56</v>
      </c>
      <c r="B8" s="150" t="s">
        <v>57</v>
      </c>
      <c r="C8" s="151"/>
      <c r="D8" s="151"/>
      <c r="E8" s="151"/>
      <c r="F8" s="151"/>
      <c r="G8" s="151"/>
      <c r="H8" s="152"/>
      <c r="J8" s="127"/>
      <c r="K8" s="127"/>
      <c r="L8" s="127"/>
      <c r="M8" s="127"/>
      <c r="N8" s="127"/>
      <c r="O8" s="127"/>
      <c r="Q8" s="128"/>
      <c r="R8" s="128"/>
      <c r="S8" s="128"/>
      <c r="T8" s="128"/>
      <c r="U8" s="128"/>
      <c r="V8" s="128"/>
      <c r="W8" s="128"/>
    </row>
    <row r="9" spans="1:23" s="10" customFormat="1" ht="15" x14ac:dyDescent="0.25">
      <c r="A9" s="136"/>
      <c r="B9" s="39">
        <v>2018</v>
      </c>
      <c r="C9" s="11">
        <v>2019</v>
      </c>
      <c r="D9" s="11">
        <v>2020</v>
      </c>
      <c r="E9" s="11">
        <v>2021</v>
      </c>
      <c r="F9" s="11">
        <v>2022</v>
      </c>
      <c r="G9" s="11" t="s">
        <v>58</v>
      </c>
      <c r="H9" s="12" t="s">
        <v>59</v>
      </c>
      <c r="J9" s="78"/>
      <c r="K9" s="78"/>
      <c r="L9" s="78"/>
      <c r="M9" s="78"/>
      <c r="N9" s="78"/>
      <c r="O9" s="78"/>
      <c r="Q9" s="79"/>
      <c r="R9" s="79"/>
      <c r="S9" s="79"/>
      <c r="T9" s="79"/>
      <c r="U9" s="79"/>
      <c r="V9" s="79"/>
      <c r="W9" s="79"/>
    </row>
    <row r="10" spans="1:23" s="10" customFormat="1" ht="15" customHeight="1" x14ac:dyDescent="0.2">
      <c r="A10" s="22" t="s">
        <v>60</v>
      </c>
      <c r="B10" s="54"/>
      <c r="C10" s="51"/>
      <c r="D10" s="51"/>
      <c r="E10" s="51"/>
      <c r="F10" s="51"/>
      <c r="G10" s="51"/>
      <c r="H10" s="3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3" s="10" customFormat="1" ht="15" customHeight="1" x14ac:dyDescent="0.2">
      <c r="A11" s="19" t="s">
        <v>61</v>
      </c>
      <c r="B11" s="41">
        <v>123272.76019807646</v>
      </c>
      <c r="C11" s="42">
        <v>127510.90308068033</v>
      </c>
      <c r="D11" s="42">
        <v>57009.432996516509</v>
      </c>
      <c r="E11" s="42">
        <v>64724.547457956374</v>
      </c>
      <c r="F11" s="42">
        <v>70453.855775964606</v>
      </c>
      <c r="G11" s="42">
        <v>76587.234074815147</v>
      </c>
      <c r="H11" s="35">
        <v>47722.709112295539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s="10" customFormat="1" ht="15" customHeight="1" x14ac:dyDescent="0.2">
      <c r="A12" s="20" t="s">
        <v>62</v>
      </c>
      <c r="B12" s="43">
        <v>56866.760846203586</v>
      </c>
      <c r="C12" s="44">
        <v>59720.695791308099</v>
      </c>
      <c r="D12" s="44">
        <v>31275.432166549006</v>
      </c>
      <c r="E12" s="44">
        <v>33869.492891668066</v>
      </c>
      <c r="F12" s="44">
        <v>42654.065425391476</v>
      </c>
      <c r="G12" s="44">
        <v>48371.538858556858</v>
      </c>
      <c r="H12" s="36">
        <v>29379.227187721466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s="10" customFormat="1" ht="15" customHeight="1" x14ac:dyDescent="0.2">
      <c r="A13" s="19" t="s">
        <v>108</v>
      </c>
      <c r="B13" s="45">
        <v>66405.999351872859</v>
      </c>
      <c r="C13" s="42">
        <v>67790.207289372236</v>
      </c>
      <c r="D13" s="42">
        <v>25734.000829967503</v>
      </c>
      <c r="E13" s="42">
        <v>30855.054566288309</v>
      </c>
      <c r="F13" s="42">
        <v>27799.790350573116</v>
      </c>
      <c r="G13" s="42">
        <v>28215.695216258297</v>
      </c>
      <c r="H13" s="35">
        <v>18343.481924574073</v>
      </c>
      <c r="J13" s="52"/>
      <c r="K13" s="52"/>
      <c r="L13" s="52"/>
      <c r="M13" s="52"/>
      <c r="N13" s="52"/>
      <c r="O13" s="52"/>
      <c r="P13" s="73"/>
      <c r="Q13" s="52"/>
      <c r="R13" s="52"/>
      <c r="S13" s="52"/>
      <c r="T13" s="52"/>
      <c r="U13" s="52"/>
      <c r="V13" s="52"/>
      <c r="W13" s="52"/>
    </row>
    <row r="14" spans="1:23" s="10" customFormat="1" ht="15" customHeight="1" x14ac:dyDescent="0.2">
      <c r="A14" s="20"/>
      <c r="B14" s="83"/>
      <c r="C14" s="81"/>
      <c r="D14" s="81"/>
      <c r="E14" s="81"/>
      <c r="F14" s="81"/>
      <c r="G14" s="81"/>
      <c r="H14" s="84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s="10" customFormat="1" ht="15" customHeight="1" x14ac:dyDescent="0.2">
      <c r="A15" s="21" t="s">
        <v>63</v>
      </c>
      <c r="B15" s="46"/>
      <c r="C15" s="47"/>
      <c r="D15" s="47"/>
      <c r="E15" s="47"/>
      <c r="F15" s="47"/>
      <c r="G15" s="47"/>
      <c r="H15" s="37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s="10" customFormat="1" ht="15" customHeight="1" x14ac:dyDescent="0.2">
      <c r="A16" s="20" t="s">
        <v>64</v>
      </c>
      <c r="B16" s="43">
        <v>29793.765701967408</v>
      </c>
      <c r="C16" s="44">
        <v>29144.716137184074</v>
      </c>
      <c r="D16" s="44">
        <v>21569.994387670293</v>
      </c>
      <c r="E16" s="44">
        <v>18412.733417543415</v>
      </c>
      <c r="F16" s="44">
        <v>16232.070337909665</v>
      </c>
      <c r="G16" s="44">
        <v>13371.053124275861</v>
      </c>
      <c r="H16" s="36">
        <v>8612.5539170562879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s="10" customFormat="1" ht="15" customHeight="1" x14ac:dyDescent="0.2">
      <c r="A17" s="19" t="s">
        <v>65</v>
      </c>
      <c r="B17" s="45">
        <v>2015.2153682484727</v>
      </c>
      <c r="C17" s="42">
        <v>1935.9418561267928</v>
      </c>
      <c r="D17" s="42">
        <v>1862.5133583107954</v>
      </c>
      <c r="E17" s="42">
        <v>1461.3699163139486</v>
      </c>
      <c r="F17" s="42">
        <v>1415.2970846817973</v>
      </c>
      <c r="G17" s="42">
        <v>1230.1679479948982</v>
      </c>
      <c r="H17" s="35">
        <v>1248.7916650701311</v>
      </c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s="10" customFormat="1" ht="15" customHeight="1" x14ac:dyDescent="0.2">
      <c r="A18" s="23" t="s">
        <v>66</v>
      </c>
      <c r="B18" s="48">
        <v>34597.018281656972</v>
      </c>
      <c r="C18" s="49">
        <v>36709.549296061377</v>
      </c>
      <c r="D18" s="49">
        <v>2301.4930839864187</v>
      </c>
      <c r="E18" s="49">
        <v>10980.951232430943</v>
      </c>
      <c r="F18" s="49">
        <v>10152.422927981652</v>
      </c>
      <c r="G18" s="49">
        <v>13614.474143987532</v>
      </c>
      <c r="H18" s="38">
        <v>8482.1363424476513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s="10" customFormat="1" ht="12" x14ac:dyDescent="0.2">
      <c r="B19" s="82"/>
      <c r="C19" s="82"/>
      <c r="D19" s="82"/>
      <c r="E19" s="82"/>
      <c r="F19" s="82"/>
      <c r="G19" s="82"/>
      <c r="H19" s="82"/>
    </row>
    <row r="20" spans="1:23" s="10" customFormat="1" ht="2.1" customHeight="1" x14ac:dyDescent="0.2">
      <c r="A20" s="13"/>
      <c r="B20" s="14"/>
      <c r="C20" s="14"/>
      <c r="D20" s="14"/>
      <c r="E20" s="14"/>
      <c r="F20" s="14"/>
      <c r="G20" s="14"/>
      <c r="H20" s="15"/>
    </row>
    <row r="21" spans="1:23" s="16" customFormat="1" ht="17.100000000000001" customHeight="1" x14ac:dyDescent="0.2">
      <c r="A21" s="129" t="s">
        <v>67</v>
      </c>
      <c r="B21" s="130"/>
      <c r="C21" s="130"/>
      <c r="D21" s="130"/>
      <c r="E21" s="130"/>
      <c r="F21" s="130"/>
      <c r="G21" s="130"/>
      <c r="H21" s="50"/>
    </row>
    <row r="22" spans="1:23" s="16" customFormat="1" ht="12" x14ac:dyDescent="0.2">
      <c r="A22" s="131" t="s">
        <v>68</v>
      </c>
      <c r="B22" s="132"/>
      <c r="C22" s="132"/>
      <c r="D22" s="132"/>
      <c r="E22" s="132"/>
      <c r="F22" s="132"/>
      <c r="G22" s="132"/>
      <c r="H22" s="50"/>
    </row>
    <row r="23" spans="1:23" s="16" customFormat="1" ht="12" x14ac:dyDescent="0.2">
      <c r="A23" s="27" t="s">
        <v>69</v>
      </c>
      <c r="B23" s="28"/>
      <c r="C23" s="28"/>
      <c r="D23" s="28"/>
      <c r="E23" s="28"/>
      <c r="F23" s="28"/>
      <c r="G23" s="28"/>
      <c r="H23" s="50"/>
    </row>
    <row r="24" spans="1:23" s="16" customFormat="1" ht="12" x14ac:dyDescent="0.2">
      <c r="A24" s="131" t="s">
        <v>70</v>
      </c>
      <c r="B24" s="132"/>
      <c r="C24" s="132"/>
      <c r="D24" s="132"/>
      <c r="E24" s="132"/>
      <c r="F24" s="132"/>
      <c r="G24" s="132"/>
      <c r="H24" s="50"/>
    </row>
    <row r="25" spans="1:23" s="16" customFormat="1" ht="25.9" customHeight="1" x14ac:dyDescent="0.2">
      <c r="A25" s="131" t="s">
        <v>84</v>
      </c>
      <c r="B25" s="132"/>
      <c r="C25" s="132"/>
      <c r="D25" s="132"/>
      <c r="E25" s="132"/>
      <c r="F25" s="132"/>
      <c r="G25" s="132"/>
      <c r="H25" s="137"/>
    </row>
    <row r="26" spans="1:23" s="16" customFormat="1" ht="17.100000000000001" customHeight="1" x14ac:dyDescent="0.2">
      <c r="A26" s="133" t="s">
        <v>107</v>
      </c>
      <c r="B26" s="134"/>
      <c r="C26" s="134"/>
      <c r="D26" s="134"/>
      <c r="E26" s="134"/>
      <c r="F26" s="134"/>
      <c r="G26" s="134"/>
      <c r="H26" s="77"/>
    </row>
    <row r="28" spans="1:23" ht="81" customHeight="1" x14ac:dyDescent="0.25">
      <c r="A28" s="119"/>
      <c r="B28" s="119"/>
      <c r="C28" s="119"/>
      <c r="D28" s="119"/>
      <c r="E28" s="119"/>
      <c r="F28" s="119"/>
      <c r="G28" s="119"/>
    </row>
    <row r="3018" spans="24:24" x14ac:dyDescent="0.25">
      <c r="X3018" s="18"/>
    </row>
    <row r="3026" spans="24:24" x14ac:dyDescent="0.25">
      <c r="X3026" s="18"/>
    </row>
    <row r="3098" spans="20:20" x14ac:dyDescent="0.25">
      <c r="T3098" s="18"/>
    </row>
    <row r="3238" spans="24:24" x14ac:dyDescent="0.25">
      <c r="X3238" s="18"/>
    </row>
    <row r="3246" spans="24:24" x14ac:dyDescent="0.25">
      <c r="X3246" s="18"/>
    </row>
    <row r="3713" spans="24:24" x14ac:dyDescent="0.25">
      <c r="X3713" s="18"/>
    </row>
    <row r="3721" spans="24:24" x14ac:dyDescent="0.25">
      <c r="X3721" s="18"/>
    </row>
    <row r="3750" spans="20:20" x14ac:dyDescent="0.25">
      <c r="T3750" s="18"/>
    </row>
    <row r="3923" spans="24:24" x14ac:dyDescent="0.25">
      <c r="X3923" s="18"/>
    </row>
    <row r="3931" spans="24:24" x14ac:dyDescent="0.25">
      <c r="X3931" s="18"/>
    </row>
    <row r="4304" spans="24:24" x14ac:dyDescent="0.25">
      <c r="X4304" s="18"/>
    </row>
    <row r="4305" spans="24:24" x14ac:dyDescent="0.25">
      <c r="X4305" s="18"/>
    </row>
    <row r="4322" spans="23:23" x14ac:dyDescent="0.25">
      <c r="W4322" s="18"/>
    </row>
    <row r="4398" spans="18:18" x14ac:dyDescent="0.25">
      <c r="R4398" s="18"/>
    </row>
    <row r="4405" spans="20:20" x14ac:dyDescent="0.25">
      <c r="T4405" s="18"/>
    </row>
    <row r="7883" spans="18:18" x14ac:dyDescent="0.25">
      <c r="R7883" s="18"/>
    </row>
  </sheetData>
  <mergeCells count="14">
    <mergeCell ref="J8:O8"/>
    <mergeCell ref="Q8:W8"/>
    <mergeCell ref="A28:G28"/>
    <mergeCell ref="A21:G21"/>
    <mergeCell ref="A22:G22"/>
    <mergeCell ref="A24:G24"/>
    <mergeCell ref="A26:G26"/>
    <mergeCell ref="A25:H25"/>
    <mergeCell ref="A3:H4"/>
    <mergeCell ref="A5:H5"/>
    <mergeCell ref="A1:H2"/>
    <mergeCell ref="A7:H7"/>
    <mergeCell ref="B8:H8"/>
    <mergeCell ref="A8:A9"/>
  </mergeCells>
  <hyperlinks>
    <hyperlink ref="J4" location="Índice!A1" display="Índice" xr:uid="{AAC617F7-3786-47E9-BA19-2D75866CA146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d2b24e-3fb3-4d99-8724-58732e085721">
      <Terms xmlns="http://schemas.microsoft.com/office/infopath/2007/PartnerControls"/>
    </lcf76f155ced4ddcb4097134ff3c332f>
    <TaxCatchAll xmlns="898288b4-e606-402f-9467-2ae9f302d9b0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E5AC5A0123DF498BDDFD39B50EE37B" ma:contentTypeVersion="13" ma:contentTypeDescription="Crear nuevo documento." ma:contentTypeScope="" ma:versionID="8a869779142d99045a7a3660c6df6a69">
  <xsd:schema xmlns:xsd="http://www.w3.org/2001/XMLSchema" xmlns:xs="http://www.w3.org/2001/XMLSchema" xmlns:p="http://schemas.microsoft.com/office/2006/metadata/properties" xmlns:ns2="c5d2b24e-3fb3-4d99-8724-58732e085721" xmlns:ns3="898288b4-e606-402f-9467-2ae9f302d9b0" targetNamespace="http://schemas.microsoft.com/office/2006/metadata/properties" ma:root="true" ma:fieldsID="7561b2f80c6e70a6c7acdf57e91f540f" ns2:_="" ns3:_="">
    <xsd:import namespace="c5d2b24e-3fb3-4d99-8724-58732e085721"/>
    <xsd:import namespace="898288b4-e606-402f-9467-2ae9f302d9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d2b24e-3fb3-4d99-8724-58732e085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8288b4-e606-402f-9467-2ae9f302d9b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98869bdc-da94-4ed6-95a0-83aaf9a1ac05}" ma:internalName="TaxCatchAll" ma:showField="CatchAllData" ma:web="898288b4-e606-402f-9467-2ae9f302d9b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33AAE6-159C-43D2-A4F9-D7787293F607}">
  <ds:schemaRefs>
    <ds:schemaRef ds:uri="http://schemas.microsoft.com/office/2006/metadata/properties"/>
    <ds:schemaRef ds:uri="http://schemas.microsoft.com/office/infopath/2007/PartnerControls"/>
    <ds:schemaRef ds:uri="c5d2b24e-3fb3-4d99-8724-58732e085721"/>
    <ds:schemaRef ds:uri="898288b4-e606-402f-9467-2ae9f302d9b0"/>
  </ds:schemaRefs>
</ds:datastoreItem>
</file>

<file path=customXml/itemProps2.xml><?xml version="1.0" encoding="utf-8"?>
<ds:datastoreItem xmlns:ds="http://schemas.openxmlformats.org/officeDocument/2006/customXml" ds:itemID="{CA4DF160-064F-463F-8B70-DB4A20F00C0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DDC64EB0-72B7-401C-8DDC-CB75CB5B88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d2b24e-3fb3-4d99-8724-58732e085721"/>
    <ds:schemaRef ds:uri="898288b4-e606-402f-9467-2ae9f302d9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63D02DA-54A0-413E-9DE5-A34399A97B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Cuadro 15</vt:lpstr>
      <vt:lpstr>Cuadro 16</vt:lpstr>
      <vt:lpstr>Cuadro 17</vt:lpstr>
      <vt:lpstr>Cuadro 18</vt:lpstr>
    </vt:vector>
  </TitlesOfParts>
  <Manager/>
  <Company>DANE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LMChaparroC</dc:creator>
  <cp:keywords/>
  <dc:description/>
  <cp:lastModifiedBy>Henry Antonio Mendoza Tolosa</cp:lastModifiedBy>
  <cp:revision/>
  <dcterms:created xsi:type="dcterms:W3CDTF">2007-01-25T17:17:56Z</dcterms:created>
  <dcterms:modified xsi:type="dcterms:W3CDTF">2025-11-26T22:48:07Z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lcf76f155ced4ddcb4097134ff3c332f">
    <vt:lpwstr/>
  </property>
  <property fmtid="{D5CDD505-2E9C-101B-9397-08002B2CF9AE}" pid="4" name="TaxCatchAll">
    <vt:lpwstr/>
  </property>
  <property fmtid="{D5CDD505-2E9C-101B-9397-08002B2CF9AE}" pid="5" name="ContentTypeId">
    <vt:lpwstr>0x0101003BE5AC5A0123DF498BDDFD39B50EE37B</vt:lpwstr>
  </property>
</Properties>
</file>