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mc:AlternateContent xmlns:mc="http://schemas.openxmlformats.org/markup-compatibility/2006">
    <mc:Choice Requires="x15">
      <x15ac:absPath xmlns:x15ac="http://schemas.microsoft.com/office/spreadsheetml/2010/11/ac" url="C:\Users\ammorenog\Documents\"/>
    </mc:Choice>
  </mc:AlternateContent>
  <xr:revisionPtr revIDLastSave="9" documentId="13_ncr:1_{17AA55BF-54CC-4346-8E80-6C8BD9AA1588}" xr6:coauthVersionLast="47" xr6:coauthVersionMax="47" xr10:uidLastSave="{F03A3D71-1036-465E-AFDD-C648DCFB4F38}"/>
  <bookViews>
    <workbookView xWindow="-120" yWindow="-120" windowWidth="24240" windowHeight="13140" tabRatio="891" activeTab="13" xr2:uid="{00000000-000D-0000-FFFF-FFFF00000000}"/>
  </bookViews>
  <sheets>
    <sheet name="Lista de indicadores " sheetId="2" r:id="rId1"/>
    <sheet name="Cuadro 1" sheetId="98" r:id="rId2"/>
    <sheet name="Cuadro 2" sheetId="99" r:id="rId3"/>
    <sheet name="Cuadro 3 " sheetId="100" r:id="rId4"/>
    <sheet name="Cuadro 4" sheetId="101" r:id="rId5"/>
    <sheet name="Cuadro 5" sheetId="102" r:id="rId6"/>
    <sheet name="Cuadro 6" sheetId="103" r:id="rId7"/>
    <sheet name="Cuadro 7" sheetId="104" r:id="rId8"/>
    <sheet name="Cuadro 8" sheetId="105" r:id="rId9"/>
    <sheet name="Cuadro 9" sheetId="106" r:id="rId10"/>
    <sheet name="Cuadro 10" sheetId="107" r:id="rId11"/>
    <sheet name="Cuadro 11" sheetId="108" r:id="rId12"/>
    <sheet name="Cuadro 12" sheetId="109" r:id="rId13"/>
    <sheet name="Cuadro 13" sheetId="110" r:id="rId14"/>
    <sheet name="Cuadro 14" sheetId="111" r:id="rId15"/>
    <sheet name="Cuadro 15" sheetId="112" r:id="rId16"/>
    <sheet name="Cuadro 16" sheetId="113" r:id="rId17"/>
    <sheet name="Cuadro 17" sheetId="114" r:id="rId18"/>
    <sheet name="Cuadro 18" sheetId="115" r:id="rId19"/>
    <sheet name="Cuadro 19" sheetId="116" r:id="rId20"/>
    <sheet name="Cuadro 20" sheetId="117" r:id="rId21"/>
    <sheet name="Cuadro 21" sheetId="118" r:id="rId22"/>
    <sheet name="Cuadro 22" sheetId="119" r:id="rId23"/>
    <sheet name="Cuadro 23" sheetId="120" r:id="rId24"/>
    <sheet name="Cuadro 24" sheetId="121" r:id="rId25"/>
    <sheet name="Cuadro 25" sheetId="122" r:id="rId26"/>
    <sheet name="Cuadro 26" sheetId="123" r:id="rId27"/>
    <sheet name="Cuadro 27" sheetId="124" r:id="rId28"/>
    <sheet name="Cuadro 28" sheetId="125" r:id="rId29"/>
    <sheet name="Cuadro 29" sheetId="126" r:id="rId30"/>
    <sheet name="Cuadro 30" sheetId="127" r:id="rId31"/>
    <sheet name="Cuadro 31" sheetId="128" r:id="rId32"/>
    <sheet name="Cuadro 32" sheetId="129" r:id="rId33"/>
    <sheet name="Cuadro 33" sheetId="130" r:id="rId34"/>
    <sheet name="Cuadro 34" sheetId="131" r:id="rId35"/>
    <sheet name="Cuadro 35" sheetId="132" r:id="rId36"/>
    <sheet name="Cuadro 36" sheetId="133" r:id="rId37"/>
    <sheet name="Cuadro 37" sheetId="134" r:id="rId38"/>
    <sheet name="Cuadro 38" sheetId="135" r:id="rId39"/>
  </sheets>
  <externalReferences>
    <externalReference r:id="rId40"/>
    <externalReference r:id="rId41"/>
    <externalReference r:id="rId42"/>
    <externalReference r:id="rId43"/>
    <externalReference r:id="rId44"/>
  </externalReferences>
  <definedNames>
    <definedName name="aa">[1]!Tabla12[[#Headers],[Nombre del indicador]]</definedName>
    <definedName name="banner" localSheetId="21">'Cuadro 21'!$A$3</definedName>
    <definedName name="banner" localSheetId="22">'Cuadro 22'!$A$3</definedName>
    <definedName name="banner" localSheetId="23">'Cuadro 23'!$A$3</definedName>
    <definedName name="banner" localSheetId="24">'Cuadro 24'!$A$3</definedName>
    <definedName name="banner" localSheetId="25">'Cuadro 25'!$A$3</definedName>
    <definedName name="banner" localSheetId="26">'Cuadro 26'!$A$3</definedName>
    <definedName name="banner" localSheetId="27">'Cuadro 27'!$A$3</definedName>
    <definedName name="banner" localSheetId="28">'Cuadro 28'!$A$3</definedName>
    <definedName name="banner" localSheetId="29">'Cuadro 29'!$A$3</definedName>
    <definedName name="banner" localSheetId="30">'Cuadro 30'!$A$3</definedName>
    <definedName name="banner" localSheetId="31">'Cuadro 31'!$A$3</definedName>
    <definedName name="banner" localSheetId="32">'Cuadro 32'!$A$3</definedName>
    <definedName name="banner" localSheetId="33">'Cuadro 33'!$A$3</definedName>
    <definedName name="banner" localSheetId="34">'Cuadro 34'!$A$3</definedName>
    <definedName name="banner" localSheetId="35">'Cuadro 35'!$A$3</definedName>
    <definedName name="banner" localSheetId="36">'Cuadro 36'!$A$3</definedName>
    <definedName name="banner" localSheetId="37">'Cuadro 37'!$A$3</definedName>
    <definedName name="banner" localSheetId="38">'Cuadro 38'!$A$3</definedName>
    <definedName name="banner">#REF!</definedName>
    <definedName name="Entidad" localSheetId="10">[2]!Tabla12[[#Headers],[Entidad]]</definedName>
    <definedName name="Entidad" localSheetId="11">[2]!Tabla12[[#Headers],[Entidad]]</definedName>
    <definedName name="Entidad" localSheetId="12">[2]!Tabla12[[#Headers],[Entidad]]</definedName>
    <definedName name="Entidad" localSheetId="13">[2]!Tabla12[[#Headers],[Entidad]]</definedName>
    <definedName name="Entidad" localSheetId="14">[2]!Tabla12[[#Headers],[Entidad]]</definedName>
    <definedName name="Entidad" localSheetId="15">[2]!Tabla12[[#Headers],[Entidad]]</definedName>
    <definedName name="Entidad" localSheetId="16">[3]!Tabla12[[#Headers],[Entidad]]</definedName>
    <definedName name="Entidad" localSheetId="19">[3]!Tabla12[[#Headers],[Entidad]]</definedName>
    <definedName name="Entidad" localSheetId="21">[4]!Tabla12[[#Headers],[Entidad]]</definedName>
    <definedName name="Entidad" localSheetId="22">[4]!Tabla12[[#Headers],[Entidad]]</definedName>
    <definedName name="Entidad" localSheetId="23">[4]!Tabla12[[#Headers],[Entidad]]</definedName>
    <definedName name="Entidad" localSheetId="24">[4]!Tabla12[[#Headers],[Entidad]]</definedName>
    <definedName name="Entidad" localSheetId="25">[4]!Tabla12[[#Headers],[Entidad]]</definedName>
    <definedName name="Entidad" localSheetId="26">[4]!Tabla12[[#Headers],[Entidad]]</definedName>
    <definedName name="Entidad" localSheetId="27">[4]!Tabla12[[#Headers],[Entidad]]</definedName>
    <definedName name="Entidad" localSheetId="28">[4]!Tabla12[[#Headers],[Entidad]]</definedName>
    <definedName name="Entidad" localSheetId="29">[4]!Tabla12[[#Headers],[Entidad]]</definedName>
    <definedName name="Entidad" localSheetId="3">[2]!Tabla12[[#Headers],[Entidad]]</definedName>
    <definedName name="Entidad" localSheetId="30">[4]!Tabla12[[#Headers],[Entidad]]</definedName>
    <definedName name="Entidad" localSheetId="31">[4]!Tabla12[[#Headers],[Entidad]]</definedName>
    <definedName name="Entidad" localSheetId="32">[4]!Tabla12[[#Headers],[Entidad]]</definedName>
    <definedName name="Entidad" localSheetId="33">[4]!Tabla12[[#Headers],[Entidad]]</definedName>
    <definedName name="Entidad" localSheetId="34">[4]!Tabla12[[#Headers],[Entidad]]</definedName>
    <definedName name="Entidad" localSheetId="35">[4]!Tabla12[[#Headers],[Entidad]]</definedName>
    <definedName name="Entidad" localSheetId="36">[4]!Tabla12[[#Headers],[Entidad]]</definedName>
    <definedName name="Entidad" localSheetId="37">[4]!Tabla12[[#Headers],[Entidad]]</definedName>
    <definedName name="Entidad" localSheetId="38">[4]!Tabla12[[#Headers],[Entidad]]</definedName>
    <definedName name="Entidad" localSheetId="4">[2]!Tabla12[[#Headers],[Entidad]]</definedName>
    <definedName name="Entidad" localSheetId="6">[2]!Tabla12[[#Headers],[Entidad]]</definedName>
    <definedName name="Entidad" localSheetId="7">[2]!Tabla12[[#Headers],[Entidad]]</definedName>
    <definedName name="Entidad" localSheetId="8">[2]!Tabla12[[#Headers],[Entidad]]</definedName>
    <definedName name="Entidad" localSheetId="9">[2]!Tabla12[[#Headers],[Entidad]]</definedName>
    <definedName name="Entidad">[5]!Tabla12[[#Headers],[Entidad]]</definedName>
    <definedName name="Fuente" localSheetId="10">[2]!Tabla12[[#Headers],[Fuente]]</definedName>
    <definedName name="Fuente" localSheetId="11">[2]!Tabla12[[#Headers],[Fuente]]</definedName>
    <definedName name="Fuente" localSheetId="12">[2]!Tabla12[[#Headers],[Fuente]]</definedName>
    <definedName name="Fuente" localSheetId="13">[2]!Tabla12[[#Headers],[Fuente]]</definedName>
    <definedName name="Fuente" localSheetId="14">[2]!Tabla12[[#Headers],[Fuente]]</definedName>
    <definedName name="Fuente" localSheetId="15">[2]!Tabla12[[#Headers],[Fuente]]</definedName>
    <definedName name="Fuente" localSheetId="16">[3]!Tabla12[[#Headers],[Fuente]]</definedName>
    <definedName name="Fuente" localSheetId="19">[3]!Tabla12[[#Headers],[Fuente]]</definedName>
    <definedName name="Fuente" localSheetId="21">[4]!Tabla12[[#Headers],[Fuente]]</definedName>
    <definedName name="Fuente" localSheetId="22">[4]!Tabla12[[#Headers],[Fuente]]</definedName>
    <definedName name="Fuente" localSheetId="23">[4]!Tabla12[[#Headers],[Fuente]]</definedName>
    <definedName name="Fuente" localSheetId="24">[4]!Tabla12[[#Headers],[Fuente]]</definedName>
    <definedName name="Fuente" localSheetId="25">[4]!Tabla12[[#Headers],[Fuente]]</definedName>
    <definedName name="Fuente" localSheetId="26">[4]!Tabla12[[#Headers],[Fuente]]</definedName>
    <definedName name="Fuente" localSheetId="27">[4]!Tabla12[[#Headers],[Fuente]]</definedName>
    <definedName name="Fuente" localSheetId="28">[4]!Tabla12[[#Headers],[Fuente]]</definedName>
    <definedName name="Fuente" localSheetId="29">[4]!Tabla12[[#Headers],[Fuente]]</definedName>
    <definedName name="Fuente" localSheetId="3">[2]!Tabla12[[#Headers],[Fuente]]</definedName>
    <definedName name="Fuente" localSheetId="30">[4]!Tabla12[[#Headers],[Fuente]]</definedName>
    <definedName name="Fuente" localSheetId="31">[4]!Tabla12[[#Headers],[Fuente]]</definedName>
    <definedName name="Fuente" localSheetId="32">[4]!Tabla12[[#Headers],[Fuente]]</definedName>
    <definedName name="Fuente" localSheetId="33">[4]!Tabla12[[#Headers],[Fuente]]</definedName>
    <definedName name="Fuente" localSheetId="34">[4]!Tabla12[[#Headers],[Fuente]]</definedName>
    <definedName name="Fuente" localSheetId="35">[4]!Tabla12[[#Headers],[Fuente]]</definedName>
    <definedName name="Fuente" localSheetId="36">[4]!Tabla12[[#Headers],[Fuente]]</definedName>
    <definedName name="Fuente" localSheetId="37">[4]!Tabla12[[#Headers],[Fuente]]</definedName>
    <definedName name="Fuente" localSheetId="38">[4]!Tabla12[[#Headers],[Fuente]]</definedName>
    <definedName name="Fuente" localSheetId="4">[2]!Tabla12[[#Headers],[Fuente]]</definedName>
    <definedName name="Fuente" localSheetId="6">[2]!Tabla12[[#Headers],[Fuente]]</definedName>
    <definedName name="Fuente" localSheetId="7">[2]!Tabla12[[#Headers],[Fuente]]</definedName>
    <definedName name="Fuente" localSheetId="8">[2]!Tabla12[[#Headers],[Fuente]]</definedName>
    <definedName name="Fuente" localSheetId="9">[2]!Tabla12[[#Headers],[Fuente]]</definedName>
    <definedName name="Fuente">[5]!Tabla12[[#Headers],[Fuente]]</definedName>
    <definedName name="fuente_cuadr" localSheetId="21">'Cuadro 21'!$A$15</definedName>
    <definedName name="fuente_cuadr" localSheetId="22">'Cuadro 22'!$A$16</definedName>
    <definedName name="fuente_cuadr" localSheetId="23">'Cuadro 23'!$A$20</definedName>
    <definedName name="fuente_cuadr" localSheetId="24">'Cuadro 24'!$A$18</definedName>
    <definedName name="fuente_cuadr" localSheetId="25">'Cuadro 25'!$A$21</definedName>
    <definedName name="fuente_cuadr" localSheetId="26">'Cuadro 26'!$A$15</definedName>
    <definedName name="fuente_cuadr" localSheetId="27">'Cuadro 27'!$A$17</definedName>
    <definedName name="fuente_cuadr" localSheetId="28">'Cuadro 28'!$A$15</definedName>
    <definedName name="fuente_cuadr" localSheetId="29">'Cuadro 29'!$A$16</definedName>
    <definedName name="fuente_cuadr" localSheetId="30">'Cuadro 30'!$A$15</definedName>
    <definedName name="fuente_cuadr" localSheetId="31">'Cuadro 31'!$A$18</definedName>
    <definedName name="fuente_cuadr" localSheetId="32">'Cuadro 32'!$A$15</definedName>
    <definedName name="fuente_cuadr" localSheetId="33">'Cuadro 33'!$A$15</definedName>
    <definedName name="fuente_cuadr" localSheetId="34">'Cuadro 34'!$A$15</definedName>
    <definedName name="fuente_cuadr" localSheetId="35">'Cuadro 35'!$A$15</definedName>
    <definedName name="fuente_cuadr" localSheetId="36">'Cuadro 36'!$A$15</definedName>
    <definedName name="fuente_cuadr" localSheetId="37">'Cuadro 37'!$A$17</definedName>
    <definedName name="fuente_cuadr" localSheetId="38">'Cuadro 38'!$A$13</definedName>
    <definedName name="fuente_cuadr">#REF!</definedName>
    <definedName name="j">[1]!Tabla12[[#Headers],[Fuente]]</definedName>
    <definedName name="Logo" localSheetId="21">'Cuadro 21'!$A$1</definedName>
    <definedName name="Logo" localSheetId="22">'Cuadro 22'!$A$1</definedName>
    <definedName name="Logo" localSheetId="23">'Cuadro 23'!$A$1</definedName>
    <definedName name="Logo" localSheetId="24">'Cuadro 24'!$A$1</definedName>
    <definedName name="Logo" localSheetId="25">'Cuadro 25'!$A$1</definedName>
    <definedName name="Logo" localSheetId="26">'Cuadro 26'!$A$1</definedName>
    <definedName name="Logo" localSheetId="27">'Cuadro 27'!$A$1</definedName>
    <definedName name="Logo" localSheetId="28">'Cuadro 28'!$A$1</definedName>
    <definedName name="Logo" localSheetId="29">'Cuadro 29'!$A$1</definedName>
    <definedName name="Logo" localSheetId="30">'Cuadro 30'!$A$1</definedName>
    <definedName name="Logo" localSheetId="31">'Cuadro 31'!$A$1</definedName>
    <definedName name="Logo" localSheetId="32">'Cuadro 32'!$A$1</definedName>
    <definedName name="Logo" localSheetId="33">'Cuadro 33'!$A$1</definedName>
    <definedName name="Logo" localSheetId="34">'Cuadro 34'!$A$1</definedName>
    <definedName name="Logo" localSheetId="35">'Cuadro 35'!$A$1</definedName>
    <definedName name="Logo" localSheetId="36">'Cuadro 36'!$A$1</definedName>
    <definedName name="Logo" localSheetId="37">'Cuadro 37'!$A$1</definedName>
    <definedName name="Logo" localSheetId="38">'Cuadro 38'!$A$1</definedName>
    <definedName name="Logo">#REF!</definedName>
    <definedName name="No." localSheetId="10">[2]!Tabla12[[#Headers],[No. ]]</definedName>
    <definedName name="No." localSheetId="11">[2]!Tabla12[[#Headers],[No. ]]</definedName>
    <definedName name="No." localSheetId="12">[2]!Tabla12[[#Headers],[No. ]]</definedName>
    <definedName name="No." localSheetId="13">[2]!Tabla12[[#Headers],[No. ]]</definedName>
    <definedName name="No." localSheetId="14">[2]!Tabla12[[#Headers],[No. ]]</definedName>
    <definedName name="No." localSheetId="15">[2]!Tabla12[[#Headers],[No. ]]</definedName>
    <definedName name="No." localSheetId="16">[3]!Tabla12[[#Headers],[No. ]]</definedName>
    <definedName name="No." localSheetId="19">[3]!Tabla12[[#Headers],[No. ]]</definedName>
    <definedName name="No." localSheetId="21">[4]!Tabla12[[#Headers],[No. ]]</definedName>
    <definedName name="No." localSheetId="22">[4]!Tabla12[[#Headers],[No. ]]</definedName>
    <definedName name="No." localSheetId="23">[4]!Tabla12[[#Headers],[No. ]]</definedName>
    <definedName name="No." localSheetId="24">[4]!Tabla12[[#Headers],[No. ]]</definedName>
    <definedName name="No." localSheetId="25">[4]!Tabla12[[#Headers],[No. ]]</definedName>
    <definedName name="No." localSheetId="26">[4]!Tabla12[[#Headers],[No. ]]</definedName>
    <definedName name="No." localSheetId="27">[4]!Tabla12[[#Headers],[No. ]]</definedName>
    <definedName name="No." localSheetId="28">[4]!Tabla12[[#Headers],[No. ]]</definedName>
    <definedName name="No." localSheetId="29">[4]!Tabla12[[#Headers],[No. ]]</definedName>
    <definedName name="No." localSheetId="3">[2]!Tabla12[[#Headers],[No. ]]</definedName>
    <definedName name="No." localSheetId="30">[4]!Tabla12[[#Headers],[No. ]]</definedName>
    <definedName name="No." localSheetId="31">[4]!Tabla12[[#Headers],[No. ]]</definedName>
    <definedName name="No." localSheetId="32">[4]!Tabla12[[#Headers],[No. ]]</definedName>
    <definedName name="No." localSheetId="33">[4]!Tabla12[[#Headers],[No. ]]</definedName>
    <definedName name="No." localSheetId="34">[4]!Tabla12[[#Headers],[No. ]]</definedName>
    <definedName name="No." localSheetId="35">[4]!Tabla12[[#Headers],[No. ]]</definedName>
    <definedName name="No." localSheetId="36">[4]!Tabla12[[#Headers],[No. ]]</definedName>
    <definedName name="No." localSheetId="37">[4]!Tabla12[[#Headers],[No. ]]</definedName>
    <definedName name="No." localSheetId="38">[4]!Tabla12[[#Headers],[No. ]]</definedName>
    <definedName name="No." localSheetId="4">[2]!Tabla12[[#Headers],[No. ]]</definedName>
    <definedName name="No." localSheetId="6">[2]!Tabla12[[#Headers],[No. ]]</definedName>
    <definedName name="No." localSheetId="7">[2]!Tabla12[[#Headers],[No. ]]</definedName>
    <definedName name="No." localSheetId="8">[2]!Tabla12[[#Headers],[No. ]]</definedName>
    <definedName name="No." localSheetId="9">[2]!Tabla12[[#Headers],[No. ]]</definedName>
    <definedName name="No.">[5]!Tabla12[[#Headers],[No. ]]</definedName>
    <definedName name="Nombre_del_indicador" localSheetId="10">[2]!Tabla12[[#Headers],[Nombre del indicador]]</definedName>
    <definedName name="Nombre_del_indicador" localSheetId="11">[2]!Tabla12[[#Headers],[Nombre del indicador]]</definedName>
    <definedName name="Nombre_del_indicador" localSheetId="12">[2]!Tabla12[[#Headers],[Nombre del indicador]]</definedName>
    <definedName name="Nombre_del_indicador" localSheetId="13">[2]!Tabla12[[#Headers],[Nombre del indicador]]</definedName>
    <definedName name="Nombre_del_indicador" localSheetId="14">[2]!Tabla12[[#Headers],[Nombre del indicador]]</definedName>
    <definedName name="Nombre_del_indicador" localSheetId="15">[2]!Tabla12[[#Headers],[Nombre del indicador]]</definedName>
    <definedName name="Nombre_del_indicador" localSheetId="16">[3]!Tabla12[[#Headers],[Nombre del indicador]]</definedName>
    <definedName name="Nombre_del_indicador" localSheetId="19">[3]!Tabla12[[#Headers],[Nombre del indicador]]</definedName>
    <definedName name="Nombre_del_indicador" localSheetId="21">[4]!Tabla12[[#Headers],[Nombre del indicador]]</definedName>
    <definedName name="Nombre_del_indicador" localSheetId="22">[4]!Tabla12[[#Headers],[Nombre del indicador]]</definedName>
    <definedName name="Nombre_del_indicador" localSheetId="23">[4]!Tabla12[[#Headers],[Nombre del indicador]]</definedName>
    <definedName name="Nombre_del_indicador" localSheetId="24">[4]!Tabla12[[#Headers],[Nombre del indicador]]</definedName>
    <definedName name="Nombre_del_indicador" localSheetId="25">[4]!Tabla12[[#Headers],[Nombre del indicador]]</definedName>
    <definedName name="Nombre_del_indicador" localSheetId="26">[4]!Tabla12[[#Headers],[Nombre del indicador]]</definedName>
    <definedName name="Nombre_del_indicador" localSheetId="27">[4]!Tabla12[[#Headers],[Nombre del indicador]]</definedName>
    <definedName name="Nombre_del_indicador" localSheetId="28">[4]!Tabla12[[#Headers],[Nombre del indicador]]</definedName>
    <definedName name="Nombre_del_indicador" localSheetId="29">[4]!Tabla12[[#Headers],[Nombre del indicador]]</definedName>
    <definedName name="Nombre_del_indicador" localSheetId="3">[2]!Tabla12[[#Headers],[Nombre del indicador]]</definedName>
    <definedName name="Nombre_del_indicador" localSheetId="30">[4]!Tabla12[[#Headers],[Nombre del indicador]]</definedName>
    <definedName name="Nombre_del_indicador" localSheetId="31">[4]!Tabla12[[#Headers],[Nombre del indicador]]</definedName>
    <definedName name="Nombre_del_indicador" localSheetId="32">[4]!Tabla12[[#Headers],[Nombre del indicador]]</definedName>
    <definedName name="Nombre_del_indicador" localSheetId="33">[4]!Tabla12[[#Headers],[Nombre del indicador]]</definedName>
    <definedName name="Nombre_del_indicador" localSheetId="34">[4]!Tabla12[[#Headers],[Nombre del indicador]]</definedName>
    <definedName name="Nombre_del_indicador" localSheetId="35">[4]!Tabla12[[#Headers],[Nombre del indicador]]</definedName>
    <definedName name="Nombre_del_indicador" localSheetId="36">[4]!Tabla12[[#Headers],[Nombre del indicador]]</definedName>
    <definedName name="Nombre_del_indicador" localSheetId="37">[4]!Tabla12[[#Headers],[Nombre del indicador]]</definedName>
    <definedName name="Nombre_del_indicador" localSheetId="38">[4]!Tabla12[[#Headers],[Nombre del indicador]]</definedName>
    <definedName name="Nombre_del_indicador" localSheetId="4">[2]!Tabla12[[#Headers],[Nombre del indicador]]</definedName>
    <definedName name="Nombre_del_indicador" localSheetId="6">[2]!Tabla12[[#Headers],[Nombre del indicador]]</definedName>
    <definedName name="Nombre_del_indicador" localSheetId="7">[2]!Tabla12[[#Headers],[Nombre del indicador]]</definedName>
    <definedName name="Nombre_del_indicador" localSheetId="8">[2]!Tabla12[[#Headers],[Nombre del indicador]]</definedName>
    <definedName name="Nombre_del_indicador" localSheetId="9">[2]!Tabla12[[#Headers],[Nombre del indicador]]</definedName>
    <definedName name="Nombre_del_indicador">[5]!Tabla12[[#Headers],[Nombre del indicador]]</definedName>
    <definedName name="Período_de_referencia" localSheetId="21">'Cuadro 21'!$A$5</definedName>
    <definedName name="Período_de_referencia" localSheetId="22">'Cuadro 22'!$A$5</definedName>
    <definedName name="Período_de_referencia" localSheetId="23">'Cuadro 23'!$A$5</definedName>
    <definedName name="Período_de_referencia" localSheetId="24">'Cuadro 24'!$A$5</definedName>
    <definedName name="Período_de_referencia" localSheetId="25">'Cuadro 25'!$A$5</definedName>
    <definedName name="Período_de_referencia" localSheetId="26">'Cuadro 26'!$A$5</definedName>
    <definedName name="Período_de_referencia" localSheetId="27">'Cuadro 27'!$A$5</definedName>
    <definedName name="Período_de_referencia" localSheetId="28">'Cuadro 28'!$A$5</definedName>
    <definedName name="Período_de_referencia" localSheetId="29">'Cuadro 29'!$A$5</definedName>
    <definedName name="Período_de_referencia" localSheetId="30">'Cuadro 30'!$A$5</definedName>
    <definedName name="Período_de_referencia" localSheetId="31">'Cuadro 31'!$A$5</definedName>
    <definedName name="Período_de_referencia" localSheetId="32">'Cuadro 32'!$A$5</definedName>
    <definedName name="Período_de_referencia" localSheetId="33">'Cuadro 33'!$A$5</definedName>
    <definedName name="Período_de_referencia" localSheetId="34">'Cuadro 34'!$A$5</definedName>
    <definedName name="Período_de_referencia" localSheetId="35">'Cuadro 35'!$A$5</definedName>
    <definedName name="Período_de_referencia" localSheetId="36">'Cuadro 36'!$A$5</definedName>
    <definedName name="Período_de_referencia" localSheetId="37">'Cuadro 37'!$A$5</definedName>
    <definedName name="Período_de_referencia" localSheetId="38">'Cuadro 38'!$A$5</definedName>
    <definedName name="Período_de_referenci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10" l="1"/>
  <c r="D20" i="110"/>
  <c r="D19" i="110"/>
  <c r="D18" i="110"/>
  <c r="D17" i="110"/>
  <c r="D16" i="110"/>
  <c r="D15" i="110"/>
  <c r="D14" i="110"/>
  <c r="D13" i="110"/>
  <c r="D12" i="110"/>
  <c r="D11" i="110"/>
  <c r="D10" i="110"/>
  <c r="D9" i="110"/>
  <c r="D8" i="110"/>
  <c r="E41" i="105"/>
  <c r="D41" i="105"/>
  <c r="C41" i="105"/>
  <c r="B41" i="105"/>
  <c r="B20" i="103"/>
  <c r="B35" i="102"/>
  <c r="B38" i="100"/>
  <c r="H15" i="99"/>
  <c r="G15" i="99"/>
  <c r="F15" i="99"/>
  <c r="E15" i="99"/>
  <c r="D15" i="99"/>
  <c r="C15" i="99"/>
  <c r="B15" i="99"/>
  <c r="H20" i="98"/>
  <c r="G20" i="98"/>
  <c r="F20" i="98"/>
  <c r="E20" i="98"/>
  <c r="D20" i="98"/>
  <c r="C20" i="98"/>
  <c r="B20" i="98"/>
</calcChain>
</file>

<file path=xl/sharedStrings.xml><?xml version="1.0" encoding="utf-8"?>
<sst xmlns="http://schemas.openxmlformats.org/spreadsheetml/2006/main" count="898" uniqueCount="353">
  <si>
    <t xml:space="preserve">No. </t>
  </si>
  <si>
    <t>Nombre del indicador</t>
  </si>
  <si>
    <t>Fuente</t>
  </si>
  <si>
    <t>Entidad</t>
  </si>
  <si>
    <t>Número de eventos de espectáculos públicos registrados por mes</t>
  </si>
  <si>
    <t>PULEP</t>
  </si>
  <si>
    <t>Ministerio de Cultura</t>
  </si>
  <si>
    <t>Número de eventos de espectáculos públicos registrados por tipo de espectáculo</t>
  </si>
  <si>
    <t>Número de eventos de espectáculos públicos registrados por departamento</t>
  </si>
  <si>
    <t>Top 10 de eventos de espectáculos públicos registrados por municipio</t>
  </si>
  <si>
    <t>Número de escenarios para espectáculos públicos por departamento</t>
  </si>
  <si>
    <t>Recaudo de la Ley de Espectáculos Públicos -LEP-</t>
  </si>
  <si>
    <t>Top 10 de municipios con mayor recaudo de la Ley de Espectáculos Públicos -LEP-</t>
  </si>
  <si>
    <t>Número de Escuelas de Música</t>
  </si>
  <si>
    <t>SIMUS</t>
  </si>
  <si>
    <t>Distribución del número total de Bienes de Interés Cultural del Ámbito Nacional por subgrupo patrimonial*</t>
  </si>
  <si>
    <t>BICN</t>
  </si>
  <si>
    <t xml:space="preserve">Distribución del número total de Bienes de Interés Cultural del Ámbito Nacional por Departamento </t>
  </si>
  <si>
    <t xml:space="preserve">Recursos de Inversión y Donación que benefician a proyectos cinematográficos </t>
  </si>
  <si>
    <t>SIREC</t>
  </si>
  <si>
    <t>Recursos en Fondo para el Desarrollo Cinematográfico (FDC)</t>
  </si>
  <si>
    <t xml:space="preserve">Largometrajes colombianos estrenados </t>
  </si>
  <si>
    <t xml:space="preserve">Salas y sillas de cine por departamento </t>
  </si>
  <si>
    <t>Recaudo en taquilla por asistencia a cine</t>
  </si>
  <si>
    <t>Total patentes de invención​ solicitudes presentadas por residentes​</t>
  </si>
  <si>
    <t>Estadísticas de Nuevas Creaciones en Colombia
Registro administrativo de patentes de invención</t>
  </si>
  <si>
    <t xml:space="preserve">Superintendencia de Industria y Comercio </t>
  </si>
  <si>
    <t>Patentes de invención​ solicitudes presentadas por residentes​ sectores y áreas tecnológicas</t>
  </si>
  <si>
    <t>Total diseños industriales​ solicitudes presentadas por residentes</t>
  </si>
  <si>
    <t>Estadísticas de Nuevas Creaciones en Colombia
Registro administrativo de diseños industriales</t>
  </si>
  <si>
    <t>Marcas y lemas comerciales​ solicitudes presentadas por residentes</t>
  </si>
  <si>
    <t>Registros administrativos de marcas 
Registros administrativos de lemas comerciales</t>
  </si>
  <si>
    <t>Cantidad y distribución de micronegocios de economía cultural y creativa según situación en el empleo del propietario(a). Total nacional</t>
  </si>
  <si>
    <t>Encuesta de Micronegocios - EMICRON</t>
  </si>
  <si>
    <t>Departamento Administrativo Nacional de Estadística</t>
  </si>
  <si>
    <t>Cantidad y distribución de micronegocios de economía cultural y creativa según sexo del propietario(a). Total nacional</t>
  </si>
  <si>
    <t>Cantidad y distribución de micronegocios de economía cultural y creativa según actividad económica (4 grupos). Total nacional</t>
  </si>
  <si>
    <t>Cantidad y distribución de micronegocios de economía cultural y creativa según motivo principal para la creación o constitución del negocio. Total nacional</t>
  </si>
  <si>
    <t>Cantidad y distribución de micronegocios de economía cultural y creativa según tiempo de funcionamiento. Total nacional</t>
  </si>
  <si>
    <t>Cantidad y distribución de micronegocios de economía cultural y creativa según sitio o ubicación. Total nacional</t>
  </si>
  <si>
    <t>Cantidad y distribución de micronegocios de economía cultural y creativa según visibilidad al público. Total nacional</t>
  </si>
  <si>
    <t>Cantidad y distribución de micronegocios de economía cultural y creativa según aporte a salud y pensión del propietario(a). Total nacional</t>
  </si>
  <si>
    <t>Cantidad y distribución de micronegocios de economía cultural y creativa según aporte a ARL del propietario(a). Total nacional</t>
  </si>
  <si>
    <t>Cantidad y distribución de micronegocios de economía cultural y creativa según rangos de personal ocupado. Total nacional</t>
  </si>
  <si>
    <t>Cantidad y distribución de micronegocios de economía cultural y creativa según tenencia de Registro Único Tributario (RUT). Total nacional</t>
  </si>
  <si>
    <t>Cantidad y distribución de micronegocios de economía cultural y creativa según tipo de registro contable. Total nacional</t>
  </si>
  <si>
    <t>Cantidad y distribución de micronegocios de economía cultural y creativa según tenencia de registro en Cámara de Comercio. Total nacional</t>
  </si>
  <si>
    <t>Cantidad y distribución de micronegocios de economía cultural y creativa según tenencia de dispositivos electrónicos (computadores o tabletas portátiles). Total nacional</t>
  </si>
  <si>
    <t>Cantidad y distribución de micronegocios de economía cultural y creativa según uso del teléfono móvil celular. Total nacional</t>
  </si>
  <si>
    <t>Cantidad y distribución de micronegocios de economía cultural y creativa según tenencia de página web o presencia en sitio web. Total nacional</t>
  </si>
  <si>
    <t>Cantidad y distribución de micronegocios de economía cultural y creativa según uso del servicio de internet. Total nacional</t>
  </si>
  <si>
    <t>Cantidad y distribución del personal ocupado en los micronegocios de economía cultural y creativa según tipo de vínculo. Total nacional</t>
  </si>
  <si>
    <t>Ventas totales de los micronegocios de economía cultural y creativa. Total nacional</t>
  </si>
  <si>
    <t>Reporte Economía Cultural y Creativa</t>
  </si>
  <si>
    <t>2016-2022</t>
  </si>
  <si>
    <t>Mes</t>
  </si>
  <si>
    <t>Enero</t>
  </si>
  <si>
    <t>Febrero</t>
  </si>
  <si>
    <t>Marzo</t>
  </si>
  <si>
    <t>Abril</t>
  </si>
  <si>
    <t>Mayo</t>
  </si>
  <si>
    <t>Junio</t>
  </si>
  <si>
    <t>Julio</t>
  </si>
  <si>
    <t>Agosto</t>
  </si>
  <si>
    <t>Septiembre</t>
  </si>
  <si>
    <t>Octubre</t>
  </si>
  <si>
    <t>Noviembre</t>
  </si>
  <si>
    <t>Diciembre</t>
  </si>
  <si>
    <t>Total</t>
  </si>
  <si>
    <t>Fuente: Ministerio de Cultura - PULEP</t>
  </si>
  <si>
    <t>Nota. La diferencia de eventos registrados en el Portal Único de la Ley de Espectáculos de las Artes Escénicas-PULEP del 2016 al 2017, se explica por la fecha en que fue lanzando el Pulep (23 de Febrero de 2016) y la fecha en que el Módulo de productores-registro de eventos entró en funcionamiento (27 de Febrero de 2016). El Ministerio de Cultura exceptuó de registro los eventos que hubiesen sido ofrecidos al público antes del 23 de febrero de dicho año. Por lo tanto, el 2016 no es un año comparable frente a otras vigencias en los registros de eventos y escenarios.</t>
  </si>
  <si>
    <t>Tipo de evento</t>
  </si>
  <si>
    <t>Circo sin animales</t>
  </si>
  <si>
    <t>Danza</t>
  </si>
  <si>
    <t>Magia</t>
  </si>
  <si>
    <t>Música</t>
  </si>
  <si>
    <t>Otros géneros</t>
  </si>
  <si>
    <t>Teatro</t>
  </si>
  <si>
    <t>Sin clasificar</t>
  </si>
  <si>
    <t>Nota. La diferencia de eventos registrados en el Portal Único de la Ley de Espectáculos de las Artes Escénicas-PULEP del 2016 al 2017, se explica por la fecha en que fue lanzando el Pulep (23 de Febrero de 2016) y la fecha en que el Módulo de productores-registro de eventos entró en funcionamiento (27 de Febrero de 2016). El Ministerio de Cultura exceptuó de registro los eventos que hubiesen sido ofrecidos al público antes del 23 de febrero de dicho año. Por lo tanto, el 2016 no es un año comparable frente a otras vigencias en los registros de eventos y escenarios.
*Esta información puede variar dependiento las modificaciones que los productores le realicen a los eventos registrados.</t>
  </si>
  <si>
    <t>Amazonas</t>
  </si>
  <si>
    <t>Antioquia</t>
  </si>
  <si>
    <t>Arauca</t>
  </si>
  <si>
    <t>Atlántico</t>
  </si>
  <si>
    <t>Bogotá D.C</t>
  </si>
  <si>
    <t>Bolívar</t>
  </si>
  <si>
    <t>Boyacá</t>
  </si>
  <si>
    <t>Caldas</t>
  </si>
  <si>
    <t>Caquetá</t>
  </si>
  <si>
    <t>Casanare</t>
  </si>
  <si>
    <t>Cauca</t>
  </si>
  <si>
    <t>Cesar</t>
  </si>
  <si>
    <t>Chocó</t>
  </si>
  <si>
    <t>Córdoba</t>
  </si>
  <si>
    <t>Cundinamarca</t>
  </si>
  <si>
    <t>Guaviare</t>
  </si>
  <si>
    <t>Huila</t>
  </si>
  <si>
    <t>La Guajira</t>
  </si>
  <si>
    <t>Magdalena</t>
  </si>
  <si>
    <t>Meta</t>
  </si>
  <si>
    <t>Nariño</t>
  </si>
  <si>
    <t>Norte de Santander</t>
  </si>
  <si>
    <t>Putumayo</t>
  </si>
  <si>
    <t>Quindio</t>
  </si>
  <si>
    <t>Risaralda</t>
  </si>
  <si>
    <t>San Andrés y Providencia</t>
  </si>
  <si>
    <t>Santander</t>
  </si>
  <si>
    <t>Sucre</t>
  </si>
  <si>
    <t>Tolima</t>
  </si>
  <si>
    <t>Valle del Cauca</t>
  </si>
  <si>
    <t>Total nacional</t>
  </si>
  <si>
    <t>Bogotá</t>
  </si>
  <si>
    <t>Medellín</t>
  </si>
  <si>
    <t>Cali</t>
  </si>
  <si>
    <t>Cúcuta</t>
  </si>
  <si>
    <t>Manizales</t>
  </si>
  <si>
    <t>Barranquilla</t>
  </si>
  <si>
    <t>Palmira</t>
  </si>
  <si>
    <t>Cartagena</t>
  </si>
  <si>
    <t>Pereira</t>
  </si>
  <si>
    <t>Bello</t>
  </si>
  <si>
    <t xml:space="preserve">Durante el año 2022 el municipio con mayor número de eventos registrados en el PULEP, fue Bogotá con 4.461 espectaculos públicos de las artes escénicas representado el 28% de los eventos a nivel nacional </t>
  </si>
  <si>
    <t>2022*</t>
  </si>
  <si>
    <t>Departamento</t>
  </si>
  <si>
    <t>Número de escenarios</t>
  </si>
  <si>
    <t>*Información desde la fecha que fue lanzando el Portal Único de la Ley de Espectáculos de las Artes Escénicas- PULEP (23 de Febrero de 2016)  acumulado a diciembre de 2022</t>
  </si>
  <si>
    <t>Total Recaudo</t>
  </si>
  <si>
    <t xml:space="preserve">Fuente: Ministerio de Cultura </t>
  </si>
  <si>
    <t>Durante el año 2022 el el valor del recaudo de la Ley de Espectáculos Públicos - LEP- fue de $60.188.866.050, siendo junio el mes con mayor contribución, representando un 14% del total recaudado durante la vigencia.</t>
  </si>
  <si>
    <t>Cota</t>
  </si>
  <si>
    <t>Sopó</t>
  </si>
  <si>
    <t>Chía</t>
  </si>
  <si>
    <t>Rionegro</t>
  </si>
  <si>
    <t>Yumbo</t>
  </si>
  <si>
    <t>El municipio con mayor recaudo durante la vigencia 2021, fue Bogotá con un total recaudado de $26.346.929.720, siendo este el 44% del valor total recaudado para el año 2022</t>
  </si>
  <si>
    <t>2023*</t>
  </si>
  <si>
    <t>Departamentos</t>
  </si>
  <si>
    <t>Mixta</t>
  </si>
  <si>
    <t>Privada</t>
  </si>
  <si>
    <t>Pública</t>
  </si>
  <si>
    <t>AMAZONAS</t>
  </si>
  <si>
    <t>ANTIOQUIA</t>
  </si>
  <si>
    <t>ARAUCA</t>
  </si>
  <si>
    <t>ARCHIPIÉLAGO DE SAN ANDRÉS, PROVIDENCIA Y SANTA CATALINA</t>
  </si>
  <si>
    <t>ATLÁNTICO</t>
  </si>
  <si>
    <t>BOGOTÁ, D.C.</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</si>
  <si>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</si>
  <si>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</si>
  <si>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</si>
  <si>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</si>
  <si>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</si>
  <si>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</si>
  <si>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</si>
  <si>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</si>
  <si>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</si>
  <si>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</si>
  <si>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</si>
  <si>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</si>
  <si>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</si>
  <si>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</si>
  <si>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</si>
  <si>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</si>
  <si>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</si>
  <si>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</si>
  <si>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</si>
  <si>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QUINDIO</t>
  </si>
  <si>
    <t>RISARALDA</t>
  </si>
  <si>
    <t>SANTANDER</t>
  </si>
  <si>
    <t>SUCRE</t>
  </si>
  <si>
    <t>TOLIMA</t>
  </si>
  <si>
    <t>VALLE DEL CAUCA</t>
  </si>
  <si>
    <t>VAUPÉS</t>
  </si>
  <si>
    <t>VICHADA</t>
  </si>
  <si>
    <t>Total general</t>
  </si>
  <si>
    <t>Fuente: Ministerio de Cultura - SIMUS</t>
  </si>
  <si>
    <t>*Corte a abril 10 de 2023</t>
  </si>
  <si>
    <t>2014-2022</t>
  </si>
  <si>
    <t>Año</t>
  </si>
  <si>
    <t>Bienes inmuebles</t>
  </si>
  <si>
    <t>Bienes muebles</t>
  </si>
  <si>
    <t>Fuente: Ministerio de Cultura - BICN</t>
  </si>
  <si>
    <t>*Las cifras anuales presentadas son acumulativas</t>
  </si>
  <si>
    <t>**Corte a marzo de 2023</t>
  </si>
  <si>
    <t>Número de Bienes de Intéres Cultural del Ámbito Nacional*</t>
  </si>
  <si>
    <t>REPÚBLICA DE COLOMBIA</t>
  </si>
  <si>
    <t>ANTIOQUIA, BOGOTÁ DC.</t>
  </si>
  <si>
    <t>ANTIOQUIA, BOLÍVAR, BOGOTÁ DC.</t>
  </si>
  <si>
    <t>BOGOTÁ D.C.</t>
  </si>
  <si>
    <t>MAGDALENA - LA GUAJIRA - CESAR</t>
  </si>
  <si>
    <t>QUINDÍO</t>
  </si>
  <si>
    <t>TOLIMA - VALLE DEL CAUCA</t>
  </si>
  <si>
    <t>**Existen bienes de interés cultural declarados en diferentes departamentos a la vez</t>
  </si>
  <si>
    <t>***Corte a marzo de 2023</t>
  </si>
  <si>
    <t>2004- 2022</t>
  </si>
  <si>
    <t>Monto (COP)</t>
  </si>
  <si>
    <t>Monto (COP Millones)</t>
  </si>
  <si>
    <t>Fuente: Ministerio de Cultura - SIREC</t>
  </si>
  <si>
    <t>2003- 2022</t>
  </si>
  <si>
    <t>Recaudo (COP)</t>
  </si>
  <si>
    <t>Recaudo (COP Millones)</t>
  </si>
  <si>
    <t xml:space="preserve">2003* </t>
  </si>
  <si>
    <t xml:space="preserve">* Cifras 2003 de agosto a diciembre </t>
  </si>
  <si>
    <t>2008-2022</t>
  </si>
  <si>
    <t>Número de películas</t>
  </si>
  <si>
    <t>Número de espectadores</t>
  </si>
  <si>
    <t>Promedio espectadores cine nacional</t>
  </si>
  <si>
    <t>Salas</t>
  </si>
  <si>
    <t>Sillas</t>
  </si>
  <si>
    <t>ATLANTICO</t>
  </si>
  <si>
    <t>Bogotá, D.C.</t>
  </si>
  <si>
    <t>BOLIVAR</t>
  </si>
  <si>
    <t>BOYACA</t>
  </si>
  <si>
    <t>CHOCO</t>
  </si>
  <si>
    <t>CORDOBA</t>
  </si>
  <si>
    <t>SAN ANDRÉS</t>
  </si>
  <si>
    <t>2009-2022</t>
  </si>
  <si>
    <t>Monto  (COP)</t>
  </si>
  <si>
    <t>Reporte Economía cultural y creativa</t>
  </si>
  <si>
    <t>Porcentaje de patentes de invención solicitadas por residentes</t>
  </si>
  <si>
    <t>(2010-2021)</t>
  </si>
  <si>
    <t>RESULTADO DEL INDICADOR, DESGREGACIONES Y AÑOS</t>
  </si>
  <si>
    <t>Resultado del indicador</t>
  </si>
  <si>
    <t>Fuente: Estadisticas anuales de patentes: https://www.sic.gov.co/estadisticas-propiedad-industrial#collapseOne  (Superintendencia de Industria y Comercio - SIC)</t>
  </si>
  <si>
    <t>SOLICITUDES DE PATENTES DE INVENCIÓN PRESENTADAS POR RESIDENTES​ SECTORES Y ÁREAS TECNOLÓGICAS</t>
  </si>
  <si>
    <t>AÑO 2021</t>
  </si>
  <si>
    <t>SECTOR TECNOLOGICO</t>
  </si>
  <si>
    <t>AREA TECNOLÓGICA</t>
  </si>
  <si>
    <t>TOTAL SOLICITUDES</t>
  </si>
  <si>
    <t>%</t>
  </si>
  <si>
    <t>Electricidad - Electrónica</t>
  </si>
  <si>
    <t xml:space="preserve"> 1. Aparatos electrónicos, ingeniería electrónica, energía eléctrica</t>
  </si>
  <si>
    <t xml:space="preserve"> 2. Tecnología audiovisual</t>
  </si>
  <si>
    <t xml:space="preserve"> 3. Telecomunicaciones</t>
  </si>
  <si>
    <t xml:space="preserve"> 4. Comunicación digital</t>
  </si>
  <si>
    <t xml:space="preserve"> 5. Procesos básicos de comunicación</t>
  </si>
  <si>
    <t xml:space="preserve"> 6. Tecnología informática</t>
  </si>
  <si>
    <t xml:space="preserve"> 7. Métodos de gestión mediante T.I.</t>
  </si>
  <si>
    <t xml:space="preserve"> 8. Semiconductores</t>
  </si>
  <si>
    <t>Instrumentos</t>
  </si>
  <si>
    <t xml:space="preserve"> 9. Óptica</t>
  </si>
  <si>
    <t>10. Instrumentos de medida</t>
  </si>
  <si>
    <t>11. Análisis de materiales biológicos</t>
  </si>
  <si>
    <t>12. Instrumentos de Control</t>
  </si>
  <si>
    <t>13. Tecnología médica</t>
  </si>
  <si>
    <t>Química</t>
  </si>
  <si>
    <t>14. Productos orgánicos elaborados</t>
  </si>
  <si>
    <t>15. Biotecnología</t>
  </si>
  <si>
    <t>16. Productos farmacéuticos</t>
  </si>
  <si>
    <t>17. Química macromolecular, polímeros</t>
  </si>
  <si>
    <t>18. Química de alimentos</t>
  </si>
  <si>
    <t>19. Química de materiales</t>
  </si>
  <si>
    <t>20. Materiales, metalurgia</t>
  </si>
  <si>
    <t>21. Tecnología de superficie, revestimientos</t>
  </si>
  <si>
    <t>22. Tecnología de las microestructuras nanotecnología</t>
  </si>
  <si>
    <t>23. Ingeniería química</t>
  </si>
  <si>
    <t>24. Tecnología medioambiental</t>
  </si>
  <si>
    <t>Ingeniería  Mecánica</t>
  </si>
  <si>
    <t>25. Manipulación de materiales</t>
  </si>
  <si>
    <t>26. Máquinas herramienta</t>
  </si>
  <si>
    <t>27. Motores, bombas, turbinas</t>
  </si>
  <si>
    <t>28. Maquinaria textil y de papel</t>
  </si>
  <si>
    <t>29. Otra maquinaria especial</t>
  </si>
  <si>
    <t>30. Procesos térmicos y aparatos</t>
  </si>
  <si>
    <t>31. Componentes mecánicos</t>
  </si>
  <si>
    <t>32. Transporte</t>
  </si>
  <si>
    <t>Otros sectores</t>
  </si>
  <si>
    <t>33. Mobiliario, juegos</t>
  </si>
  <si>
    <t>34. Otros productos de consumo</t>
  </si>
  <si>
    <t>35. Ingeniería civil</t>
  </si>
  <si>
    <t>PRINCIPALES AREAS TECNOLOGICAS DE LAS SOLICITUDES DE PATENTE DE INVENCION SOLICITADAS POR RESIDENTES</t>
  </si>
  <si>
    <t>Porcentaje de diseños industriales solicitudes presentados por residentes</t>
  </si>
  <si>
    <t>Porcentaje de solicitudes de marcas y lemas comerciales presentadas por residentes</t>
  </si>
  <si>
    <t>Fuente: Estadisticas de marcas y lemas comerciales: https://www.sic.gov.co/estadisticas-propiedad-industrial#collapseOne(Superintendencia de Industria y Comercio -SIC)</t>
  </si>
  <si>
    <t>2019 - 2022</t>
  </si>
  <si>
    <t>Situación en el empleo del propietario(a)</t>
  </si>
  <si>
    <t>Porcentaje</t>
  </si>
  <si>
    <t>Patrón(a) o empleador(a)</t>
  </si>
  <si>
    <t>Trabajador(a) por cuenta propia</t>
  </si>
  <si>
    <t>Fuente: DANE - EMICRON</t>
  </si>
  <si>
    <t xml:space="preserve">El dominio total nacional no incluye la población de los departamentos de Amazonas, Arauca, Casanare, Guainía, Guaviare, Putumayo, Vaupés y Vichada.
</t>
  </si>
  <si>
    <t>Datos expandidos con proyecciones de población elaboradas con base en los resultados del CNPV 2018.</t>
  </si>
  <si>
    <t>Los datos varían con relación a la publicación anterior debido al empalme de la Encuesta de Micronegocios, ver más detalle en la publicación anual de la encuesta.</t>
  </si>
  <si>
    <t>Sexo del propietario(a)</t>
  </si>
  <si>
    <t>Hombre</t>
  </si>
  <si>
    <t>Mujer</t>
  </si>
  <si>
    <t>Actividad económica</t>
  </si>
  <si>
    <t>Industria manufacturera (1)</t>
  </si>
  <si>
    <t>Comercio (2)</t>
  </si>
  <si>
    <t>Servicios (3)</t>
  </si>
  <si>
    <t>(1) Incluye: recolección, tratamiento y disposición de desechos, recuperación de materiales.</t>
  </si>
  <si>
    <t>(2) Incluye: reparación de vehículos automotores y motocicletas.</t>
  </si>
  <si>
    <t>(3) Incluye: construcción, transporte y almacenamiento, alojamiento y servicios de comida, información y comunicaciones, actividades inmobiliarias, profesionales y servicios administrativos, educación, actividades de atención a la salud humana y de asistencia social, y actividades artísticas, de entretenimiento, de recreación y otras actividades de servicios.</t>
  </si>
  <si>
    <t>Motivo principal para la creación o constitución del negocio</t>
  </si>
  <si>
    <t>No tiene otra alternativa de ingresos</t>
  </si>
  <si>
    <t>Lo identificó como una oportunidad de negocio en el mercado</t>
  </si>
  <si>
    <t>Por tradición familiar o lo heredó</t>
  </si>
  <si>
    <t>Para complementar el ingreso familiar o mejorar el ingreso</t>
  </si>
  <si>
    <t>Para ejercer su oficio, carrera o profesión</t>
  </si>
  <si>
    <t>No tenía la experiencia requerida, la escolaridad o capacitación para un empleo</t>
  </si>
  <si>
    <t>Otro (1)</t>
  </si>
  <si>
    <t>(1) Incluye: administrar horarios, gusto, ejercer actividades del hogar, desplazamiento, búsqueda de independencia.</t>
  </si>
  <si>
    <t>Tiempo de funcionamiento</t>
  </si>
  <si>
    <t>Menos de 1 año</t>
  </si>
  <si>
    <t>De 1 a menos de 3 años</t>
  </si>
  <si>
    <t>De 3 a menos de 5 años</t>
  </si>
  <si>
    <t>De 5 a menos de 10 años</t>
  </si>
  <si>
    <t>10 años y más</t>
  </si>
  <si>
    <t>Sitio o ubicación</t>
  </si>
  <si>
    <t>En la vivienda</t>
  </si>
  <si>
    <t>Local, tienda, taller, fábrica, oficina, consultorio</t>
  </si>
  <si>
    <t>De puerta en puerta o a domicilio</t>
  </si>
  <si>
    <t>Ambulante sitio al descubierto</t>
  </si>
  <si>
    <t>Vehículo con o sin motor</t>
  </si>
  <si>
    <t>Obra o construcción</t>
  </si>
  <si>
    <t>Finca</t>
  </si>
  <si>
    <t>(1) Incluye: río, playa de río, cancha de fútbol, espacio de primer empleo, mina, mar.</t>
  </si>
  <si>
    <t>Visibilidad al público</t>
  </si>
  <si>
    <t>Sí</t>
  </si>
  <si>
    <t>No</t>
  </si>
  <si>
    <t>(1) La visibilidad hace referencia a que el micronegocio tenga letrero o aviso para su identificación.</t>
  </si>
  <si>
    <t>Aportes a salud y pensión del propietario(a)</t>
  </si>
  <si>
    <t>Salud y pensión</t>
  </si>
  <si>
    <t>No aportó</t>
  </si>
  <si>
    <t>Solo salud</t>
  </si>
  <si>
    <t>Solo pensión</t>
  </si>
  <si>
    <t>Nota: Pagos realizados con cargo al presupuesto del micronegocio. La opción no aportó incluye beneficiarios del régimen contributivo y afiliados al régimen subsidiado.</t>
  </si>
  <si>
    <t>Aporte a ARL</t>
  </si>
  <si>
    <t>Rangos de personal ocupado</t>
  </si>
  <si>
    <t xml:space="preserve">1 persona </t>
  </si>
  <si>
    <t xml:space="preserve">2-3 personas </t>
  </si>
  <si>
    <t xml:space="preserve">4-9 personas </t>
  </si>
  <si>
    <t>Tenencia de RUT</t>
  </si>
  <si>
    <t>Tipo de registro contable</t>
  </si>
  <si>
    <t>Balance general o P y G</t>
  </si>
  <si>
    <t>Libro de registro diario de operaciones</t>
  </si>
  <si>
    <t>Otro tipo de cuentas (1)</t>
  </si>
  <si>
    <t xml:space="preserve">Informes financieros </t>
  </si>
  <si>
    <t>No lleva registro</t>
  </si>
  <si>
    <t>(1) Incluye: libreta, cuaderno, Excel, caja registradora.</t>
  </si>
  <si>
    <t>Cantidad y distribución de micronegocios de economía cultural y creativa según registro en Cámara de Comercio. Total nacional</t>
  </si>
  <si>
    <t>Registro en Cámara de Comercio</t>
  </si>
  <si>
    <t>Cantidad y distribución de micronegocios de economía cultural y creativa según tenencia de dispositivos electrónicos (1). Total nacional</t>
  </si>
  <si>
    <t>Tenencia de dispositivos electrónicos</t>
  </si>
  <si>
    <t>(1) Computadores o tabletas</t>
  </si>
  <si>
    <t>Uso del teléfono celular</t>
  </si>
  <si>
    <t>Tenencia o presencia en página web</t>
  </si>
  <si>
    <t>Uso del servicio de internet</t>
  </si>
  <si>
    <t>Personal ocupado</t>
  </si>
  <si>
    <t xml:space="preserve">Propietarios(as) </t>
  </si>
  <si>
    <t xml:space="preserve">Trabajadores(as) que reciben un pago </t>
  </si>
  <si>
    <t>Socios(as)</t>
  </si>
  <si>
    <t xml:space="preserve">Trabajadores(as) o familiares sin remuneración </t>
  </si>
  <si>
    <t>Millones de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</si>
</sst>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 #,##0_-;_-* &quot;-&quot;_-;_-@_-"/>
    <numFmt numFmtId="165" formatCode="_-&quot;$&quot;\ * #,##0.00_-;\-&quot;$&quot;\ * #,##0.00_-;_-&quot;$&quot;\ * &quot;-&quot;??_-;_-@_-"/>
    <numFmt numFmtId="166" formatCode="_-* #,##0.00_-;\-* #,##0.00_-;_-* &quot;-&quot;??_-;_-@_-"/>
    <numFmt numFmtId="167" formatCode="0.0"/>
    <numFmt numFmtId="168" formatCode="_-* #,##0.00\ _€_-;\-* #,##0.00\ _€_-;_-* &quot;-&quot;??\ _€_-;_-@_-"/>
    <numFmt numFmtId="169" formatCode="_-* #,##0_-;\-* #,##0_-;_-* &quot;-&quot;??_-;_-@_-"/>
    <numFmt numFmtId="170" formatCode="_-&quot;$&quot;\ * #,##0_-;\-&quot;$&quot;\ * #,##0_-;_-&quot;$&quot;\ * &quot;-&quot;??_-;_-@_-"/>
    <numFmt numFmtId="171" formatCode="_(* #,##0_);_(* \(#,##0\);_(* &quot;-&quot;??_);_(@_)"/>
    <numFmt numFmtId="172" formatCode="0.0%"/>
    <numFmt numFmtId="173" formatCode="#,##0.0"/>
  </numFmts>
  <fonts count="35">
    <font>
      <sz val="11"/>
      <color indexed="8"/>
      <name val="Calibri"/>
    </font>
    <font>
      <sz val="11"/>
      <color theme="1"/>
      <name val="Helvetica"/>
      <family val="2"/>
      <scheme val="minor"/>
    </font>
    <font>
      <sz val="11"/>
      <color theme="1"/>
      <name val="Helvetica"/>
      <family val="2"/>
      <scheme val="minor"/>
    </font>
    <font>
      <sz val="12"/>
      <color theme="1"/>
      <name val="Helvetica"/>
      <family val="2"/>
      <scheme val="minor"/>
    </font>
    <font>
      <sz val="11"/>
      <color rgb="FF000000"/>
      <name val="Helvetica"/>
      <family val="2"/>
      <scheme val="minor"/>
    </font>
    <font>
      <b/>
      <sz val="9"/>
      <color theme="1"/>
      <name val="Segoe UI"/>
      <family val="2"/>
    </font>
    <font>
      <sz val="11"/>
      <name val="Segoe UI"/>
      <family val="2"/>
    </font>
    <font>
      <sz val="11"/>
      <name val="Calibri"/>
      <family val="2"/>
    </font>
    <font>
      <sz val="11"/>
      <color theme="1"/>
      <name val="Helvetica"/>
      <family val="2"/>
      <scheme val="minor"/>
    </font>
    <font>
      <sz val="9"/>
      <color theme="1"/>
      <name val="Segoe UI"/>
      <family val="2"/>
    </font>
    <font>
      <b/>
      <sz val="14"/>
      <color theme="0"/>
      <name val="Segoe UI"/>
      <family val="2"/>
    </font>
    <font>
      <b/>
      <sz val="9"/>
      <name val="Segoe UI"/>
      <family val="2"/>
    </font>
    <font>
      <u/>
      <sz val="11"/>
      <color theme="10"/>
      <name val="Helvetica"/>
      <family val="2"/>
      <scheme val="minor"/>
    </font>
    <font>
      <sz val="11"/>
      <color theme="1"/>
      <name val="Segoe UI"/>
      <family val="2"/>
    </font>
    <font>
      <sz val="9"/>
      <name val="Segoe UI"/>
      <family val="2"/>
    </font>
    <font>
      <sz val="10"/>
      <name val="Arial"/>
      <family val="2"/>
    </font>
    <font>
      <sz val="11"/>
      <color theme="1"/>
      <name val="Arial"/>
      <family val="2"/>
    </font>
    <font>
      <u/>
      <sz val="11"/>
      <color theme="10"/>
      <name val="Segoe UI"/>
      <family val="2"/>
    </font>
    <font>
      <b/>
      <sz val="9"/>
      <color theme="1"/>
      <name val="Futura Std Medium"/>
      <family val="2"/>
    </font>
    <font>
      <sz val="9"/>
      <name val="Futura Std Light"/>
      <family val="2"/>
    </font>
    <font>
      <sz val="9"/>
      <color rgb="FF000000"/>
      <name val="Futura Std Light"/>
      <family val="2"/>
    </font>
    <font>
      <b/>
      <sz val="9"/>
      <color rgb="FFFF0000"/>
      <name val="Segoe UI"/>
      <family val="2"/>
    </font>
    <font>
      <sz val="9"/>
      <name val="Segoe UI"/>
      <family val="2"/>
      <charset val="204"/>
    </font>
    <font>
      <b/>
      <sz val="9"/>
      <color rgb="FF000000"/>
      <name val="Segoe UI"/>
      <family val="2"/>
    </font>
    <font>
      <sz val="11"/>
      <color rgb="FF000000"/>
      <name val="Calibri"/>
      <family val="2"/>
    </font>
    <font>
      <b/>
      <sz val="9"/>
      <color theme="0"/>
      <name val="Segoe UI"/>
      <family val="2"/>
    </font>
    <font>
      <sz val="9"/>
      <color theme="1"/>
      <name val="Helvetica"/>
      <family val="2"/>
      <scheme val="minor"/>
    </font>
    <font>
      <b/>
      <sz val="9"/>
      <color rgb="FF000000"/>
      <name val="Arial"/>
      <family val="2"/>
    </font>
    <font>
      <sz val="9"/>
      <name val="Arial"/>
      <family val="2"/>
    </font>
    <font>
      <sz val="9"/>
      <color theme="1"/>
      <name val="Arial"/>
      <family val="2"/>
    </font>
    <font>
      <sz val="9"/>
      <color rgb="FF000000"/>
      <name val="Arial"/>
      <family val="2"/>
    </font>
    <font>
      <sz val="9"/>
      <color rgb="FF000000"/>
      <name val="Helvetica"/>
      <family val="2"/>
      <scheme val="minor"/>
    </font>
    <font>
      <sz val="11"/>
      <color indexed="8"/>
      <name val="Segoe UI"/>
      <family val="2"/>
    </font>
    <font>
      <b/>
      <sz val="11"/>
      <color indexed="9"/>
      <name val="Segoe UI"/>
      <family val="2"/>
    </font>
    <font>
      <b/>
      <sz val="11"/>
      <color indexed="8"/>
      <name val="Segoe UI"/>
      <family val="2"/>
    </font>
  </fonts>
  <fills count="10">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theme="0"/>
        <bgColor indexed="64"/>
      </patternFill>
    </fill>
    <fill>
      <patternFill patternType="solid">
        <fgColor theme="0" tint="-0.14999847407452621"/>
        <bgColor indexed="64"/>
      </patternFill>
    </fill>
    <fill>
      <patternFill patternType="solid">
        <fgColor rgb="FFB6004B"/>
        <bgColor indexed="64"/>
      </patternFill>
    </fill>
    <fill>
      <patternFill patternType="solid">
        <fgColor rgb="FFFFFFFF"/>
        <bgColor rgb="FF000000"/>
      </patternFill>
    </fill>
    <fill>
      <patternFill patternType="solid">
        <fgColor rgb="FFD9D9D9"/>
        <bgColor rgb="FF000000"/>
      </patternFill>
    </fill>
    <fill>
      <patternFill patternType="solid">
        <fgColor rgb="FFFFFFFF"/>
        <bgColor indexed="64"/>
      </patternFill>
    </fill>
  </fills>
  <borders count="56">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n">
        <color indexed="10"/>
      </right>
      <top/>
      <bottom/>
      <diagonal/>
    </border>
    <border>
      <left/>
      <right/>
      <top/>
      <bottom/>
      <diagonal/>
    </border>
    <border>
      <left style="thin">
        <color indexed="10"/>
      </left>
      <right/>
      <top/>
      <bottom style="thin">
        <color indexed="13"/>
      </bottom>
      <diagonal/>
    </border>
    <border>
      <left/>
      <right/>
      <top/>
      <bottom style="thin">
        <color indexed="13"/>
      </bottom>
      <diagonal/>
    </border>
    <border>
      <left style="thin">
        <color indexed="13"/>
      </left>
      <right/>
      <top style="thin">
        <color indexed="13"/>
      </top>
      <bottom style="thin">
        <color indexed="13"/>
      </bottom>
      <diagonal/>
    </border>
    <border>
      <left/>
      <right/>
      <top style="thin">
        <color indexed="13"/>
      </top>
      <bottom style="thin">
        <color indexed="13"/>
      </bottom>
      <diagonal/>
    </border>
    <border>
      <left/>
      <right style="thin">
        <color indexed="13"/>
      </right>
      <top style="thin">
        <color indexed="13"/>
      </top>
      <bottom style="thin">
        <color indexed="13"/>
      </bottom>
      <diagonal/>
    </border>
    <border>
      <left style="thin">
        <color indexed="13"/>
      </left>
      <right/>
      <top/>
      <bottom/>
      <diagonal/>
    </border>
    <border>
      <left style="thin">
        <color indexed="64"/>
      </left>
      <right style="thin">
        <color indexed="64"/>
      </right>
      <top style="thin">
        <color indexed="64"/>
      </top>
      <bottom style="thin">
        <color indexed="64"/>
      </bottom>
      <diagonal/>
    </border>
    <border>
      <left/>
      <right/>
      <top style="thin">
        <color theme="6"/>
      </top>
      <bottom/>
      <diagonal/>
    </border>
    <border>
      <left/>
      <right/>
      <top/>
      <bottom style="thin">
        <color indexed="64"/>
      </bottom>
      <diagonal/>
    </border>
    <border>
      <left style="thin">
        <color indexed="64"/>
      </left>
      <right/>
      <top style="thin">
        <color indexed="64"/>
      </top>
      <bottom style="thin">
        <color indexed="64"/>
      </bottom>
      <diagonal/>
    </border>
    <border>
      <left/>
      <right style="thin">
        <color theme="6"/>
      </right>
      <top style="thin">
        <color theme="6"/>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thin">
        <color indexed="64"/>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style="medium">
        <color rgb="FF000000"/>
      </left>
      <right/>
      <top style="medium">
        <color rgb="FF000000"/>
      </top>
      <bottom style="thin">
        <color indexed="64"/>
      </bottom>
      <diagonal/>
    </border>
    <border>
      <left style="medium">
        <color rgb="FF000000"/>
      </left>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indexed="64"/>
      </left>
      <right style="thin">
        <color indexed="64"/>
      </right>
      <top style="thin">
        <color indexed="64"/>
      </top>
      <bottom/>
      <diagonal/>
    </border>
  </borders>
  <cellStyleXfs count="21">
    <xf numFmtId="0" fontId="0" fillId="0" borderId="0" applyNumberFormat="0" applyFill="0" applyBorder="0" applyProtection="0"/>
    <xf numFmtId="0" fontId="4" fillId="0" borderId="5"/>
    <xf numFmtId="0" fontId="8" fillId="0" borderId="5"/>
    <xf numFmtId="9" fontId="8" fillId="0" borderId="5" applyFont="0" applyFill="0" applyBorder="0" applyAlignment="0" applyProtection="0"/>
    <xf numFmtId="0" fontId="3" fillId="0" borderId="5"/>
    <xf numFmtId="9" fontId="3" fillId="0" borderId="5" applyFont="0" applyFill="0" applyBorder="0" applyAlignment="0" applyProtection="0"/>
    <xf numFmtId="0" fontId="12" fillId="0" borderId="5" applyNumberFormat="0" applyFill="0" applyBorder="0" applyAlignment="0" applyProtection="0"/>
    <xf numFmtId="0" fontId="15" fillId="0" borderId="5"/>
    <xf numFmtId="168" fontId="8" fillId="0" borderId="5" applyFont="0" applyFill="0" applyBorder="0" applyAlignment="0" applyProtection="0"/>
    <xf numFmtId="166" fontId="8" fillId="0" borderId="5" applyFont="0" applyFill="0" applyBorder="0" applyAlignment="0" applyProtection="0"/>
    <xf numFmtId="0" fontId="16" fillId="0" borderId="5"/>
    <xf numFmtId="165" fontId="8" fillId="0" borderId="5" applyFont="0" applyFill="0" applyBorder="0" applyAlignment="0" applyProtection="0"/>
    <xf numFmtId="0" fontId="2" fillId="0" borderId="5"/>
    <xf numFmtId="43" fontId="4" fillId="0" borderId="5" applyFont="0" applyFill="0" applyBorder="0" applyAlignment="0" applyProtection="0"/>
    <xf numFmtId="164" fontId="2" fillId="0" borderId="5" applyFont="0" applyFill="0" applyBorder="0" applyAlignment="0" applyProtection="0"/>
    <xf numFmtId="165" fontId="2" fillId="0" borderId="5" applyFont="0" applyFill="0" applyBorder="0" applyAlignment="0" applyProtection="0"/>
    <xf numFmtId="166" fontId="2" fillId="0" borderId="5" applyFont="0" applyFill="0" applyBorder="0" applyAlignment="0" applyProtection="0"/>
    <xf numFmtId="43" fontId="2" fillId="0" borderId="5" applyFont="0" applyFill="0" applyBorder="0" applyAlignment="0" applyProtection="0"/>
    <xf numFmtId="0" fontId="1" fillId="0" borderId="5"/>
    <xf numFmtId="0" fontId="15" fillId="0" borderId="5"/>
    <xf numFmtId="9" fontId="1" fillId="0" borderId="5" applyFont="0" applyFill="0" applyBorder="0" applyAlignment="0" applyProtection="0"/>
  </cellStyleXfs>
  <cellXfs count="204">
    <xf numFmtId="0" fontId="0" fillId="0" borderId="0" xfId="0"/>
    <xf numFmtId="0" fontId="5" fillId="4" borderId="12" xfId="1" applyFont="1" applyFill="1" applyBorder="1" applyAlignment="1">
      <alignment horizontal="center" vertical="center" wrapText="1"/>
    </xf>
    <xf numFmtId="0" fontId="5" fillId="0" borderId="12" xfId="1" applyFont="1" applyBorder="1" applyAlignment="1">
      <alignment horizontal="center" vertical="center" wrapText="1"/>
    </xf>
    <xf numFmtId="0" fontId="6" fillId="0" borderId="5" xfId="1" applyFont="1"/>
    <xf numFmtId="0" fontId="7" fillId="0" borderId="5" xfId="1" applyFont="1"/>
    <xf numFmtId="0" fontId="11" fillId="0" borderId="5" xfId="1" applyFont="1"/>
    <xf numFmtId="0" fontId="17" fillId="0" borderId="13" xfId="6" applyFont="1" applyBorder="1" applyAlignment="1">
      <alignment horizontal="left" vertical="center" wrapText="1"/>
    </xf>
    <xf numFmtId="0" fontId="17" fillId="4" borderId="13" xfId="6" applyFont="1" applyFill="1" applyBorder="1" applyAlignment="1">
      <alignment horizontal="left" vertical="center" wrapText="1"/>
    </xf>
    <xf numFmtId="0" fontId="17" fillId="0" borderId="13" xfId="6" applyFont="1" applyBorder="1" applyAlignment="1">
      <alignment horizontal="left" vertical="center"/>
    </xf>
    <xf numFmtId="0" fontId="17" fillId="4" borderId="13" xfId="6" applyFont="1" applyFill="1" applyBorder="1" applyAlignment="1">
      <alignment horizontal="left"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4" borderId="13" xfId="0" applyFont="1" applyFill="1" applyBorder="1" applyAlignment="1">
      <alignment horizontal="center" vertical="center"/>
    </xf>
    <xf numFmtId="0" fontId="2" fillId="0" borderId="5" xfId="12" applyProtection="1">
      <protection locked="0"/>
    </xf>
    <xf numFmtId="0" fontId="5" fillId="5" borderId="5" xfId="12" applyFont="1" applyFill="1" applyProtection="1">
      <protection locked="0"/>
    </xf>
    <xf numFmtId="0" fontId="5" fillId="5" borderId="14" xfId="12" applyFont="1" applyFill="1" applyBorder="1" applyProtection="1">
      <protection locked="0"/>
    </xf>
    <xf numFmtId="0" fontId="9" fillId="0" borderId="5" xfId="12" applyFont="1" applyProtection="1">
      <protection locked="0"/>
    </xf>
    <xf numFmtId="1" fontId="14" fillId="0" borderId="15" xfId="13" applyNumberFormat="1" applyFont="1" applyFill="1" applyBorder="1" applyAlignment="1">
      <alignment horizontal="center"/>
    </xf>
    <xf numFmtId="164" fontId="9" fillId="0" borderId="12" xfId="14" applyFont="1" applyBorder="1" applyAlignment="1" applyProtection="1">
      <alignment horizontal="center"/>
      <protection locked="0"/>
    </xf>
    <xf numFmtId="164" fontId="9" fillId="0" borderId="12" xfId="14" applyFont="1" applyFill="1" applyBorder="1" applyAlignment="1" applyProtection="1">
      <alignment horizontal="center"/>
      <protection locked="0"/>
    </xf>
    <xf numFmtId="1" fontId="11" fillId="0" borderId="15" xfId="13" applyNumberFormat="1" applyFont="1" applyFill="1" applyBorder="1" applyAlignment="1">
      <alignment horizontal="center"/>
    </xf>
    <xf numFmtId="164" fontId="5" fillId="0" borderId="12" xfId="14" applyFont="1" applyBorder="1" applyAlignment="1" applyProtection="1">
      <alignment horizontal="center"/>
      <protection locked="0"/>
    </xf>
    <xf numFmtId="1" fontId="14" fillId="0" borderId="12" xfId="13" applyNumberFormat="1" applyFont="1" applyFill="1" applyBorder="1" applyAlignment="1">
      <alignment horizontal="center"/>
    </xf>
    <xf numFmtId="1" fontId="9" fillId="0" borderId="12" xfId="12" applyNumberFormat="1" applyFont="1" applyBorder="1" applyProtection="1">
      <protection locked="0"/>
    </xf>
    <xf numFmtId="0" fontId="9" fillId="0" borderId="12" xfId="12" applyFont="1" applyBorder="1" applyProtection="1">
      <protection locked="0"/>
    </xf>
    <xf numFmtId="0" fontId="5" fillId="0" borderId="12" xfId="12" applyFont="1" applyBorder="1" applyAlignment="1" applyProtection="1">
      <alignment horizontal="center"/>
      <protection locked="0"/>
    </xf>
    <xf numFmtId="0" fontId="5" fillId="5" borderId="14" xfId="12" applyFont="1" applyFill="1" applyBorder="1" applyAlignment="1" applyProtection="1">
      <alignment horizontal="left"/>
      <protection locked="0"/>
    </xf>
    <xf numFmtId="0" fontId="9" fillId="0" borderId="12" xfId="12" applyFont="1" applyBorder="1" applyAlignment="1">
      <alignment horizontal="center"/>
    </xf>
    <xf numFmtId="164" fontId="9" fillId="0" borderId="12" xfId="14" applyFont="1" applyFill="1" applyBorder="1" applyAlignment="1" applyProtection="1">
      <alignment vertical="top"/>
      <protection locked="0"/>
    </xf>
    <xf numFmtId="3" fontId="5" fillId="0" borderId="12" xfId="12" applyNumberFormat="1" applyFont="1" applyBorder="1" applyAlignment="1">
      <alignment horizontal="right"/>
    </xf>
    <xf numFmtId="0" fontId="9" fillId="0" borderId="5" xfId="12" applyFont="1" applyAlignment="1" applyProtection="1">
      <alignment vertical="top" wrapText="1"/>
      <protection locked="0"/>
    </xf>
    <xf numFmtId="0" fontId="9" fillId="0" borderId="12" xfId="1" applyFont="1" applyBorder="1" applyAlignment="1">
      <alignment horizontal="center" vertical="center" wrapText="1"/>
    </xf>
    <xf numFmtId="0" fontId="5" fillId="0" borderId="12" xfId="12" applyFont="1" applyBorder="1" applyAlignment="1">
      <alignment horizontal="center"/>
    </xf>
    <xf numFmtId="170" fontId="9" fillId="0" borderId="12" xfId="15" applyNumberFormat="1" applyFont="1" applyFill="1" applyBorder="1" applyAlignment="1" applyProtection="1">
      <alignment horizontal="center"/>
      <protection locked="0"/>
    </xf>
    <xf numFmtId="0" fontId="11" fillId="0" borderId="12" xfId="1" applyFont="1" applyBorder="1" applyAlignment="1">
      <alignment horizontal="center"/>
    </xf>
    <xf numFmtId="170" fontId="5" fillId="0" borderId="12" xfId="12" applyNumberFormat="1" applyFont="1" applyBorder="1" applyProtection="1">
      <protection locked="0"/>
    </xf>
    <xf numFmtId="0" fontId="5" fillId="0" borderId="12" xfId="12" applyFont="1" applyBorder="1" applyAlignment="1">
      <alignment horizontal="center" vertical="center"/>
    </xf>
    <xf numFmtId="0" fontId="9" fillId="0" borderId="12" xfId="12" applyFont="1" applyBorder="1" applyAlignment="1">
      <alignment horizontal="left"/>
    </xf>
    <xf numFmtId="0" fontId="5" fillId="0" borderId="12" xfId="12" applyFont="1" applyBorder="1" applyAlignment="1">
      <alignment horizontal="left"/>
    </xf>
    <xf numFmtId="0" fontId="9" fillId="0" borderId="5" xfId="12" applyFont="1"/>
    <xf numFmtId="0" fontId="9" fillId="0" borderId="12" xfId="12" applyFont="1" applyBorder="1" applyAlignment="1" applyProtection="1">
      <alignment horizontal="center"/>
      <protection locked="0"/>
    </xf>
    <xf numFmtId="169" fontId="9" fillId="0" borderId="12" xfId="16" applyNumberFormat="1" applyFont="1" applyBorder="1" applyAlignment="1" applyProtection="1">
      <alignment horizontal="center"/>
      <protection locked="0"/>
    </xf>
    <xf numFmtId="169" fontId="9" fillId="0" borderId="12" xfId="16" applyNumberFormat="1" applyFont="1" applyFill="1" applyBorder="1" applyAlignment="1" applyProtection="1">
      <alignment horizontal="center"/>
      <protection locked="0"/>
    </xf>
    <xf numFmtId="164" fontId="5" fillId="0" borderId="12" xfId="14" applyFont="1" applyFill="1" applyBorder="1" applyAlignment="1" applyProtection="1">
      <alignment horizontal="center"/>
      <protection locked="0"/>
    </xf>
    <xf numFmtId="0" fontId="5" fillId="5" borderId="14" xfId="12" applyFont="1" applyFill="1" applyBorder="1" applyAlignment="1" applyProtection="1">
      <alignment vertical="center"/>
      <protection locked="0"/>
    </xf>
    <xf numFmtId="0" fontId="9" fillId="0" borderId="12" xfId="12" applyFont="1" applyBorder="1"/>
    <xf numFmtId="164" fontId="9" fillId="0" borderId="12" xfId="14" applyFont="1" applyBorder="1" applyAlignment="1">
      <alignment horizontal="center"/>
    </xf>
    <xf numFmtId="0" fontId="5" fillId="0" borderId="12" xfId="12" applyFont="1" applyBorder="1"/>
    <xf numFmtId="164" fontId="5" fillId="0" borderId="12" xfId="14" applyFont="1" applyBorder="1" applyAlignment="1">
      <alignment horizontal="center"/>
    </xf>
    <xf numFmtId="3" fontId="5" fillId="0" borderId="12" xfId="14" applyNumberFormat="1" applyFont="1" applyFill="1" applyBorder="1" applyAlignment="1">
      <alignment horizontal="center"/>
    </xf>
    <xf numFmtId="0" fontId="5" fillId="0" borderId="5" xfId="12" applyFont="1"/>
    <xf numFmtId="164" fontId="5" fillId="0" borderId="5" xfId="14" applyFont="1" applyBorder="1" applyAlignment="1">
      <alignment horizontal="center"/>
    </xf>
    <xf numFmtId="3" fontId="5" fillId="0" borderId="5" xfId="14" applyNumberFormat="1" applyFont="1" applyFill="1" applyBorder="1" applyAlignment="1">
      <alignment horizontal="center"/>
    </xf>
    <xf numFmtId="170" fontId="9" fillId="0" borderId="12" xfId="15" applyNumberFormat="1" applyFont="1" applyBorder="1" applyAlignment="1" applyProtection="1">
      <alignment horizontal="center"/>
      <protection locked="0"/>
    </xf>
    <xf numFmtId="0" fontId="2" fillId="0" borderId="5" xfId="12" applyAlignment="1">
      <alignment horizontal="left"/>
    </xf>
    <xf numFmtId="0" fontId="2" fillId="0" borderId="5" xfId="12"/>
    <xf numFmtId="0" fontId="9" fillId="0" borderId="5" xfId="12" applyFont="1" applyAlignment="1" applyProtection="1">
      <alignment horizontal="center"/>
      <protection locked="0"/>
    </xf>
    <xf numFmtId="169" fontId="9" fillId="0" borderId="5" xfId="16" applyNumberFormat="1" applyFont="1" applyFill="1" applyBorder="1" applyAlignment="1" applyProtection="1">
      <alignment horizontal="center"/>
      <protection locked="0"/>
    </xf>
    <xf numFmtId="0" fontId="9" fillId="0" borderId="5" xfId="12" applyFont="1" applyAlignment="1" applyProtection="1">
      <alignment horizontal="left"/>
      <protection locked="0"/>
    </xf>
    <xf numFmtId="0" fontId="18" fillId="0" borderId="12" xfId="1" applyFont="1" applyBorder="1" applyAlignment="1">
      <alignment horizontal="center" vertical="center" wrapText="1"/>
    </xf>
    <xf numFmtId="171" fontId="18" fillId="0" borderId="12" xfId="13" applyNumberFormat="1" applyFont="1" applyFill="1" applyBorder="1" applyAlignment="1">
      <alignment horizontal="center" vertical="center" wrapText="1"/>
    </xf>
    <xf numFmtId="1" fontId="19" fillId="0" borderId="12" xfId="13" applyNumberFormat="1" applyFont="1" applyFill="1" applyBorder="1" applyAlignment="1">
      <alignment horizontal="center" vertical="center"/>
    </xf>
    <xf numFmtId="3" fontId="20" fillId="0" borderId="12" xfId="1" applyNumberFormat="1" applyFont="1" applyBorder="1" applyAlignment="1">
      <alignment horizontal="right" vertical="center"/>
    </xf>
    <xf numFmtId="171" fontId="19" fillId="0" borderId="12" xfId="17" applyNumberFormat="1" applyFont="1" applyFill="1" applyBorder="1" applyAlignment="1">
      <alignment horizontal="right" vertical="center"/>
    </xf>
    <xf numFmtId="1" fontId="19" fillId="0" borderId="12" xfId="13" applyNumberFormat="1" applyFont="1" applyFill="1" applyBorder="1" applyAlignment="1">
      <alignment horizontal="center"/>
    </xf>
    <xf numFmtId="171" fontId="19" fillId="0" borderId="12" xfId="17" applyNumberFormat="1" applyFont="1" applyFill="1" applyBorder="1" applyAlignment="1">
      <alignment horizontal="right"/>
    </xf>
    <xf numFmtId="0" fontId="9" fillId="0" borderId="5" xfId="12" applyFont="1" applyAlignment="1">
      <alignment horizontal="center"/>
    </xf>
    <xf numFmtId="0" fontId="9" fillId="4" borderId="5" xfId="1" applyFont="1" applyFill="1" applyAlignment="1">
      <alignment horizontal="center" vertical="center" wrapText="1"/>
    </xf>
    <xf numFmtId="167" fontId="2" fillId="0" borderId="5" xfId="12" applyNumberFormat="1"/>
    <xf numFmtId="169" fontId="5" fillId="0" borderId="12" xfId="16" applyNumberFormat="1" applyFont="1" applyFill="1" applyBorder="1" applyAlignment="1" applyProtection="1">
      <alignment horizontal="center"/>
      <protection locked="0"/>
    </xf>
    <xf numFmtId="169" fontId="9" fillId="0" borderId="5" xfId="16" applyNumberFormat="1" applyFont="1" applyBorder="1" applyAlignment="1" applyProtection="1">
      <alignment horizontal="center"/>
      <protection locked="0"/>
    </xf>
    <xf numFmtId="0" fontId="13" fillId="0" borderId="13" xfId="0" applyFont="1" applyBorder="1" applyAlignment="1">
      <alignment horizontal="center" vertical="center" wrapText="1"/>
    </xf>
    <xf numFmtId="0" fontId="13" fillId="0" borderId="16" xfId="0" applyFont="1" applyBorder="1" applyAlignment="1">
      <alignment horizontal="center" vertical="center" wrapText="1"/>
    </xf>
    <xf numFmtId="0" fontId="1" fillId="0" borderId="5" xfId="18" applyProtection="1">
      <protection locked="0"/>
    </xf>
    <xf numFmtId="0" fontId="5" fillId="5" borderId="12" xfId="18" applyFont="1" applyFill="1" applyBorder="1" applyProtection="1">
      <protection locked="0"/>
    </xf>
    <xf numFmtId="0" fontId="5" fillId="5" borderId="12" xfId="18" applyFont="1" applyFill="1" applyBorder="1" applyAlignment="1" applyProtection="1">
      <alignment horizontal="left"/>
      <protection locked="0"/>
    </xf>
    <xf numFmtId="0" fontId="21" fillId="5" borderId="17" xfId="1" applyFont="1" applyFill="1" applyBorder="1" applyAlignment="1">
      <alignment horizontal="center" vertical="center" wrapText="1"/>
    </xf>
    <xf numFmtId="0" fontId="9" fillId="0" borderId="5" xfId="18" applyFont="1" applyProtection="1">
      <protection locked="0"/>
    </xf>
    <xf numFmtId="3" fontId="22" fillId="4" borderId="17" xfId="19" applyNumberFormat="1" applyFont="1" applyFill="1" applyBorder="1" applyAlignment="1">
      <alignment vertical="center" wrapText="1"/>
    </xf>
    <xf numFmtId="9" fontId="9" fillId="4" borderId="17" xfId="20" applyFont="1" applyFill="1" applyBorder="1" applyAlignment="1" applyProtection="1">
      <alignment horizontal="center" vertical="center"/>
      <protection locked="0"/>
    </xf>
    <xf numFmtId="9" fontId="9" fillId="0" borderId="5" xfId="20" applyFont="1" applyProtection="1">
      <protection locked="0"/>
    </xf>
    <xf numFmtId="0" fontId="5" fillId="4" borderId="20"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22" xfId="1" applyFont="1" applyFill="1" applyBorder="1" applyAlignment="1">
      <alignment horizontal="center" vertical="center" wrapText="1"/>
    </xf>
    <xf numFmtId="0" fontId="23" fillId="7" borderId="38" xfId="18" applyFont="1" applyFill="1" applyBorder="1" applyAlignment="1">
      <alignment horizontal="center" vertical="center" wrapText="1"/>
    </xf>
    <xf numFmtId="0" fontId="23" fillId="7" borderId="39" xfId="18" applyFont="1" applyFill="1" applyBorder="1" applyAlignment="1">
      <alignment horizontal="center" vertical="center" wrapText="1"/>
    </xf>
    <xf numFmtId="0" fontId="5" fillId="5" borderId="14" xfId="18" applyFont="1" applyFill="1" applyBorder="1" applyProtection="1">
      <protection locked="0"/>
    </xf>
    <xf numFmtId="3" fontId="14" fillId="4" borderId="49" xfId="19" applyNumberFormat="1" applyFont="1" applyFill="1" applyBorder="1" applyAlignment="1">
      <alignment vertical="center" wrapText="1"/>
    </xf>
    <xf numFmtId="9" fontId="24" fillId="9" borderId="12" xfId="18" applyNumberFormat="1" applyFont="1" applyFill="1" applyBorder="1"/>
    <xf numFmtId="9" fontId="24" fillId="9" borderId="19" xfId="18" applyNumberFormat="1" applyFont="1" applyFill="1" applyBorder="1"/>
    <xf numFmtId="9" fontId="9" fillId="0" borderId="5" xfId="18" applyNumberFormat="1" applyFont="1" applyProtection="1">
      <protection locked="0"/>
    </xf>
    <xf numFmtId="3" fontId="22" fillId="4" borderId="49" xfId="19" applyNumberFormat="1" applyFont="1" applyFill="1" applyBorder="1" applyAlignment="1">
      <alignment vertical="center" wrapText="1"/>
    </xf>
    <xf numFmtId="9" fontId="9" fillId="4" borderId="49" xfId="20" applyFont="1" applyFill="1" applyBorder="1" applyAlignment="1" applyProtection="1">
      <alignment horizontal="center" vertical="center"/>
      <protection locked="0"/>
    </xf>
    <xf numFmtId="0" fontId="26" fillId="0" borderId="5" xfId="18" applyFont="1" applyProtection="1">
      <protection locked="0"/>
    </xf>
    <xf numFmtId="0" fontId="27" fillId="7" borderId="23" xfId="18" applyFont="1" applyFill="1" applyBorder="1" applyAlignment="1">
      <alignment horizontal="center" vertical="center" wrapText="1"/>
    </xf>
    <xf numFmtId="0" fontId="28" fillId="0" borderId="25" xfId="18" applyFont="1" applyBorder="1"/>
    <xf numFmtId="0" fontId="29" fillId="0" borderId="26" xfId="18" applyFont="1" applyBorder="1" applyProtection="1">
      <protection locked="0"/>
    </xf>
    <xf numFmtId="172" fontId="30" fillId="0" borderId="27" xfId="18" applyNumberFormat="1" applyFont="1" applyBorder="1"/>
    <xf numFmtId="0" fontId="29" fillId="0" borderId="28" xfId="18" applyFont="1" applyBorder="1" applyProtection="1">
      <protection locked="0"/>
    </xf>
    <xf numFmtId="172" fontId="30" fillId="0" borderId="28" xfId="18" applyNumberFormat="1" applyFont="1" applyBorder="1"/>
    <xf numFmtId="0" fontId="28" fillId="0" borderId="24" xfId="18" applyFont="1" applyBorder="1"/>
    <xf numFmtId="0" fontId="29" fillId="0" borderId="29" xfId="18" applyFont="1" applyBorder="1" applyProtection="1">
      <protection locked="0"/>
    </xf>
    <xf numFmtId="172" fontId="30" fillId="0" borderId="29" xfId="18" applyNumberFormat="1" applyFont="1" applyBorder="1"/>
    <xf numFmtId="0" fontId="28" fillId="0" borderId="31" xfId="18" applyFont="1" applyBorder="1"/>
    <xf numFmtId="0" fontId="29" fillId="0" borderId="27" xfId="18" applyFont="1" applyBorder="1" applyProtection="1">
      <protection locked="0"/>
    </xf>
    <xf numFmtId="0" fontId="28" fillId="0" borderId="32" xfId="18" applyFont="1" applyBorder="1"/>
    <xf numFmtId="0" fontId="29" fillId="0" borderId="33" xfId="18" applyFont="1" applyBorder="1" applyProtection="1">
      <protection locked="0"/>
    </xf>
    <xf numFmtId="0" fontId="29" fillId="0" borderId="34" xfId="18" applyFont="1" applyBorder="1" applyProtection="1">
      <protection locked="0"/>
    </xf>
    <xf numFmtId="0" fontId="28" fillId="0" borderId="35" xfId="18" applyFont="1" applyBorder="1"/>
    <xf numFmtId="0" fontId="28" fillId="0" borderId="36" xfId="18" applyFont="1" applyBorder="1"/>
    <xf numFmtId="0" fontId="28" fillId="0" borderId="37" xfId="18" applyFont="1" applyBorder="1"/>
    <xf numFmtId="172" fontId="30" fillId="0" borderId="33" xfId="18" applyNumberFormat="1" applyFont="1" applyBorder="1"/>
    <xf numFmtId="0" fontId="31" fillId="0" borderId="5" xfId="18" applyFont="1"/>
    <xf numFmtId="0" fontId="27" fillId="7" borderId="40" xfId="18" applyFont="1" applyFill="1" applyBorder="1" applyAlignment="1">
      <alignment horizontal="center" vertical="center" wrapText="1"/>
    </xf>
    <xf numFmtId="0" fontId="28" fillId="0" borderId="41" xfId="18" applyFont="1" applyBorder="1" applyAlignment="1">
      <alignment vertical="center"/>
    </xf>
    <xf numFmtId="0" fontId="28" fillId="0" borderId="42" xfId="18" applyFont="1" applyBorder="1" applyAlignment="1">
      <alignment vertical="center"/>
    </xf>
    <xf numFmtId="0" fontId="30" fillId="0" borderId="42" xfId="18" applyFont="1" applyBorder="1" applyAlignment="1">
      <alignment vertical="center"/>
    </xf>
    <xf numFmtId="172" fontId="31" fillId="0" borderId="43" xfId="18" applyNumberFormat="1" applyFont="1" applyBorder="1" applyAlignment="1">
      <alignment vertical="center"/>
    </xf>
    <xf numFmtId="0" fontId="28" fillId="0" borderId="44" xfId="18" applyFont="1" applyBorder="1" applyAlignment="1">
      <alignment horizontal="left" vertical="center"/>
    </xf>
    <xf numFmtId="0" fontId="28" fillId="0" borderId="12" xfId="18" applyFont="1" applyBorder="1" applyAlignment="1">
      <alignment vertical="center"/>
    </xf>
    <xf numFmtId="0" fontId="30" fillId="0" borderId="12" xfId="18" applyFont="1" applyBorder="1" applyAlignment="1">
      <alignment vertical="center"/>
    </xf>
    <xf numFmtId="172" fontId="31" fillId="0" borderId="45" xfId="18" applyNumberFormat="1" applyFont="1" applyBorder="1" applyAlignment="1">
      <alignment vertical="center"/>
    </xf>
    <xf numFmtId="0" fontId="28" fillId="0" borderId="46" xfId="18" applyFont="1" applyBorder="1" applyAlignment="1">
      <alignment horizontal="left" vertical="center"/>
    </xf>
    <xf numFmtId="0" fontId="28" fillId="0" borderId="47" xfId="18" applyFont="1" applyBorder="1" applyAlignment="1">
      <alignment vertical="center"/>
    </xf>
    <xf numFmtId="0" fontId="30" fillId="0" borderId="47" xfId="18" applyFont="1" applyBorder="1" applyAlignment="1">
      <alignment vertical="center"/>
    </xf>
    <xf numFmtId="172" fontId="31" fillId="0" borderId="48" xfId="18" applyNumberFormat="1" applyFont="1" applyBorder="1" applyAlignment="1">
      <alignment vertical="center"/>
    </xf>
    <xf numFmtId="172" fontId="26" fillId="0" borderId="5" xfId="18" applyNumberFormat="1" applyFont="1" applyProtection="1">
      <protection locked="0"/>
    </xf>
    <xf numFmtId="0" fontId="32" fillId="2" borderId="2" xfId="0" applyFont="1" applyFill="1" applyBorder="1" applyAlignment="1">
      <alignment vertical="center"/>
    </xf>
    <xf numFmtId="0" fontId="32" fillId="2" borderId="2" xfId="0" applyFont="1" applyFill="1" applyBorder="1" applyAlignment="1">
      <alignment horizontal="center" vertical="center"/>
    </xf>
    <xf numFmtId="0" fontId="32" fillId="2" borderId="2" xfId="0" applyFont="1" applyFill="1" applyBorder="1"/>
    <xf numFmtId="0" fontId="32" fillId="2" borderId="3" xfId="0" applyFont="1" applyFill="1" applyBorder="1"/>
    <xf numFmtId="0" fontId="32" fillId="0" borderId="0" xfId="0" applyNumberFormat="1" applyFont="1"/>
    <xf numFmtId="0" fontId="32" fillId="0" borderId="0" xfId="0" applyFont="1"/>
    <xf numFmtId="0" fontId="33" fillId="2" borderId="7" xfId="0" applyFont="1" applyFill="1" applyBorder="1" applyAlignment="1">
      <alignment horizontal="center" vertical="center"/>
    </xf>
    <xf numFmtId="0" fontId="32" fillId="2" borderId="5" xfId="0" applyFont="1" applyFill="1" applyBorder="1"/>
    <xf numFmtId="0" fontId="32" fillId="2" borderId="4" xfId="0" applyFont="1" applyFill="1" applyBorder="1"/>
    <xf numFmtId="49" fontId="34" fillId="3" borderId="8" xfId="0" applyNumberFormat="1" applyFont="1" applyFill="1" applyBorder="1" applyAlignment="1">
      <alignment horizontal="center"/>
    </xf>
    <xf numFmtId="49" fontId="34" fillId="3" borderId="9" xfId="0" applyNumberFormat="1" applyFont="1" applyFill="1" applyBorder="1" applyAlignment="1">
      <alignment horizontal="center"/>
    </xf>
    <xf numFmtId="49" fontId="34" fillId="3" borderId="9" xfId="0" applyNumberFormat="1" applyFont="1" applyFill="1" applyBorder="1" applyAlignment="1">
      <alignment horizontal="center" vertical="center"/>
    </xf>
    <xf numFmtId="49" fontId="34" fillId="3" borderId="10" xfId="0" applyNumberFormat="1" applyFont="1" applyFill="1" applyBorder="1" applyAlignment="1">
      <alignment horizontal="center" vertical="center"/>
    </xf>
    <xf numFmtId="0" fontId="32" fillId="2" borderId="11" xfId="0" applyFont="1" applyFill="1" applyBorder="1"/>
    <xf numFmtId="0" fontId="32" fillId="2" borderId="8" xfId="0" applyNumberFormat="1" applyFont="1" applyFill="1" applyBorder="1" applyAlignment="1">
      <alignment horizontal="center" vertical="center"/>
    </xf>
    <xf numFmtId="0" fontId="17" fillId="0" borderId="13" xfId="6" applyFont="1" applyBorder="1" applyAlignment="1">
      <alignment vertical="center"/>
    </xf>
    <xf numFmtId="0" fontId="32" fillId="0" borderId="0" xfId="0" applyNumberFormat="1" applyFont="1" applyAlignment="1">
      <alignment vertical="center"/>
    </xf>
    <xf numFmtId="0" fontId="32" fillId="0" borderId="0" xfId="0" applyNumberFormat="1" applyFont="1" applyAlignment="1">
      <alignment horizontal="center" vertical="center"/>
    </xf>
    <xf numFmtId="0" fontId="13" fillId="4" borderId="13"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 fillId="0" borderId="5" xfId="18"/>
    <xf numFmtId="0" fontId="5" fillId="5" borderId="5" xfId="18" applyFont="1" applyFill="1" applyProtection="1">
      <protection locked="0"/>
    </xf>
    <xf numFmtId="0" fontId="5" fillId="4" borderId="15" xfId="18" applyFont="1" applyFill="1" applyBorder="1" applyAlignment="1">
      <alignment horizontal="center" vertical="center" wrapText="1"/>
    </xf>
    <xf numFmtId="0" fontId="5" fillId="4" borderId="12" xfId="18" applyFont="1" applyFill="1" applyBorder="1" applyAlignment="1">
      <alignment horizontal="center" vertical="center" wrapText="1"/>
    </xf>
    <xf numFmtId="0" fontId="9" fillId="0" borderId="12" xfId="18" applyFont="1" applyBorder="1" applyProtection="1">
      <protection locked="0"/>
    </xf>
    <xf numFmtId="3" fontId="9" fillId="0" borderId="12" xfId="18" applyNumberFormat="1" applyFont="1" applyBorder="1" applyProtection="1">
      <protection locked="0"/>
    </xf>
    <xf numFmtId="173" fontId="9" fillId="0" borderId="12" xfId="18" applyNumberFormat="1" applyFont="1" applyBorder="1" applyProtection="1">
      <protection locked="0"/>
    </xf>
    <xf numFmtId="0" fontId="5" fillId="0" borderId="5" xfId="18" applyFont="1"/>
    <xf numFmtId="0" fontId="9" fillId="0" borderId="5" xfId="18" applyFont="1" applyAlignment="1" applyProtection="1">
      <alignment horizontal="left"/>
      <protection locked="0"/>
    </xf>
    <xf numFmtId="0" fontId="9" fillId="0" borderId="12" xfId="18" applyFont="1" applyBorder="1" applyAlignment="1" applyProtection="1">
      <alignment wrapText="1"/>
      <protection locked="0"/>
    </xf>
    <xf numFmtId="3" fontId="9" fillId="0" borderId="12" xfId="18" applyNumberFormat="1" applyFont="1" applyBorder="1" applyAlignment="1" applyProtection="1">
      <alignment vertical="center"/>
      <protection locked="0"/>
    </xf>
    <xf numFmtId="173" fontId="9" fillId="0" borderId="12" xfId="18" applyNumberFormat="1" applyFont="1" applyBorder="1" applyAlignment="1" applyProtection="1">
      <alignment vertical="center"/>
      <protection locked="0"/>
    </xf>
    <xf numFmtId="0" fontId="9" fillId="0" borderId="5" xfId="18" applyFont="1" applyAlignment="1" applyProtection="1">
      <alignment vertical="center" wrapText="1"/>
      <protection locked="0"/>
    </xf>
    <xf numFmtId="0" fontId="17" fillId="0" borderId="13" xfId="6" applyFont="1" applyBorder="1" applyAlignment="1">
      <alignment vertical="center" wrapText="1"/>
    </xf>
    <xf numFmtId="0" fontId="17" fillId="4" borderId="13" xfId="6" applyFont="1" applyFill="1" applyBorder="1" applyAlignment="1">
      <alignment vertical="center" wrapText="1"/>
    </xf>
    <xf numFmtId="0" fontId="17" fillId="4" borderId="53" xfId="6" applyFont="1" applyFill="1" applyBorder="1" applyAlignment="1">
      <alignment vertical="center" wrapText="1"/>
    </xf>
    <xf numFmtId="0" fontId="32" fillId="2" borderId="1" xfId="0" applyFont="1" applyFill="1" applyBorder="1" applyAlignment="1">
      <alignment horizontal="center"/>
    </xf>
    <xf numFmtId="0" fontId="32" fillId="2" borderId="2" xfId="0" applyFont="1" applyFill="1" applyBorder="1" applyAlignment="1">
      <alignment horizontal="center"/>
    </xf>
    <xf numFmtId="0" fontId="32" fillId="2" borderId="6" xfId="0" applyFont="1" applyFill="1" applyBorder="1" applyAlignment="1">
      <alignment horizontal="center"/>
    </xf>
    <xf numFmtId="0" fontId="32" fillId="2" borderId="7" xfId="0" applyFont="1" applyFill="1" applyBorder="1" applyAlignment="1">
      <alignment horizontal="center"/>
    </xf>
    <xf numFmtId="0" fontId="10" fillId="6" borderId="5" xfId="12" applyFont="1" applyFill="1" applyAlignment="1" applyProtection="1">
      <alignment horizontal="center" vertical="center"/>
      <protection locked="0"/>
    </xf>
    <xf numFmtId="0" fontId="9" fillId="0" borderId="5" xfId="12" applyFont="1" applyAlignment="1" applyProtection="1">
      <alignment horizontal="left" vertical="top" wrapText="1"/>
      <protection locked="0"/>
    </xf>
    <xf numFmtId="0" fontId="9" fillId="0" borderId="5" xfId="12" applyFont="1" applyAlignment="1" applyProtection="1">
      <alignment horizontal="left" vertical="top"/>
      <protection locked="0"/>
    </xf>
    <xf numFmtId="0" fontId="5" fillId="5" borderId="14" xfId="12" applyFont="1" applyFill="1" applyBorder="1" applyAlignment="1" applyProtection="1">
      <alignment horizontal="left" vertical="center"/>
      <protection locked="0"/>
    </xf>
    <xf numFmtId="0" fontId="5" fillId="0" borderId="12" xfId="12" applyFont="1" applyBorder="1" applyAlignment="1">
      <alignment horizontal="center" vertical="center"/>
    </xf>
    <xf numFmtId="0" fontId="5" fillId="5" borderId="14" xfId="12" applyFont="1" applyFill="1" applyBorder="1" applyAlignment="1" applyProtection="1">
      <alignment horizontal="left"/>
      <protection locked="0"/>
    </xf>
    <xf numFmtId="0" fontId="5" fillId="5" borderId="5" xfId="12" applyFont="1" applyFill="1" applyAlignment="1" applyProtection="1">
      <alignment horizontal="left"/>
      <protection locked="0"/>
    </xf>
    <xf numFmtId="0" fontId="5" fillId="5" borderId="5" xfId="12" applyFont="1" applyFill="1" applyAlignment="1" applyProtection="1">
      <alignment horizontal="left" vertical="center" wrapText="1"/>
      <protection locked="0"/>
    </xf>
    <xf numFmtId="0" fontId="10" fillId="6" borderId="12" xfId="18" applyFont="1" applyFill="1" applyBorder="1" applyAlignment="1" applyProtection="1">
      <alignment horizontal="center" vertical="center"/>
      <protection locked="0"/>
    </xf>
    <xf numFmtId="0" fontId="5" fillId="5" borderId="50" xfId="18" applyFont="1" applyFill="1" applyBorder="1" applyAlignment="1" applyProtection="1">
      <alignment horizontal="left"/>
      <protection locked="0"/>
    </xf>
    <xf numFmtId="0" fontId="5" fillId="5" borderId="51" xfId="18" applyFont="1" applyFill="1" applyBorder="1" applyAlignment="1" applyProtection="1">
      <alignment horizontal="left"/>
      <protection locked="0"/>
    </xf>
    <xf numFmtId="0" fontId="5" fillId="5" borderId="52" xfId="18" applyFont="1" applyFill="1" applyBorder="1" applyAlignment="1" applyProtection="1">
      <alignment horizontal="left"/>
      <protection locked="0"/>
    </xf>
    <xf numFmtId="0" fontId="5" fillId="5" borderId="5" xfId="18" applyFont="1" applyFill="1" applyAlignment="1" applyProtection="1">
      <alignment horizontal="left"/>
      <protection locked="0"/>
    </xf>
    <xf numFmtId="0" fontId="28" fillId="0" borderId="24" xfId="18" applyFont="1" applyBorder="1" applyAlignment="1">
      <alignment horizontal="left" vertical="center"/>
    </xf>
    <xf numFmtId="0" fontId="28" fillId="0" borderId="32" xfId="18" applyFont="1" applyBorder="1" applyAlignment="1">
      <alignment horizontal="left" vertical="center"/>
    </xf>
    <xf numFmtId="0" fontId="23" fillId="8" borderId="5" xfId="18" applyFont="1" applyFill="1" applyAlignment="1">
      <alignment horizontal="center" vertical="center"/>
    </xf>
    <xf numFmtId="0" fontId="25" fillId="6" borderId="15" xfId="18" applyFont="1" applyFill="1" applyBorder="1" applyAlignment="1" applyProtection="1">
      <alignment horizontal="center" vertical="center"/>
      <protection locked="0"/>
    </xf>
    <xf numFmtId="0" fontId="25" fillId="6" borderId="18" xfId="18" applyFont="1" applyFill="1" applyBorder="1" applyAlignment="1" applyProtection="1">
      <alignment horizontal="center" vertical="center"/>
      <protection locked="0"/>
    </xf>
    <xf numFmtId="0" fontId="25" fillId="6" borderId="19" xfId="18" applyFont="1" applyFill="1" applyBorder="1" applyAlignment="1" applyProtection="1">
      <alignment horizontal="center" vertical="center"/>
      <protection locked="0"/>
    </xf>
    <xf numFmtId="0" fontId="5" fillId="5" borderId="12" xfId="18" applyFont="1" applyFill="1" applyBorder="1" applyAlignment="1" applyProtection="1">
      <alignment horizontal="left"/>
      <protection locked="0"/>
    </xf>
    <xf numFmtId="0" fontId="28" fillId="0" borderId="24" xfId="18" applyFont="1" applyBorder="1" applyAlignment="1">
      <alignment vertical="center"/>
    </xf>
    <xf numFmtId="0" fontId="28" fillId="0" borderId="30" xfId="18" applyFont="1" applyBorder="1" applyAlignment="1">
      <alignment horizontal="left" vertical="center"/>
    </xf>
    <xf numFmtId="0" fontId="28" fillId="0" borderId="24" xfId="18" applyFont="1" applyBorder="1" applyAlignment="1">
      <alignment horizontal="center" vertical="center"/>
    </xf>
    <xf numFmtId="0" fontId="28" fillId="0" borderId="32" xfId="18" applyFont="1" applyBorder="1" applyAlignment="1">
      <alignment horizontal="center" vertical="center"/>
    </xf>
    <xf numFmtId="0" fontId="5" fillId="5" borderId="15" xfId="18" applyFont="1" applyFill="1" applyBorder="1" applyAlignment="1" applyProtection="1">
      <alignment horizontal="left"/>
      <protection locked="0"/>
    </xf>
    <xf numFmtId="0" fontId="5" fillId="5" borderId="18" xfId="18" applyFont="1" applyFill="1" applyBorder="1" applyAlignment="1" applyProtection="1">
      <alignment horizontal="left"/>
      <protection locked="0"/>
    </xf>
    <xf numFmtId="0" fontId="5" fillId="5" borderId="19" xfId="18" applyFont="1" applyFill="1" applyBorder="1" applyAlignment="1" applyProtection="1">
      <alignment horizontal="left"/>
      <protection locked="0"/>
    </xf>
    <xf numFmtId="0" fontId="5" fillId="5" borderId="50" xfId="18" applyFont="1" applyFill="1" applyBorder="1" applyAlignment="1" applyProtection="1">
      <alignment horizontal="left" wrapText="1"/>
      <protection locked="0"/>
    </xf>
    <xf numFmtId="0" fontId="5" fillId="5" borderId="51" xfId="18" applyFont="1" applyFill="1" applyBorder="1" applyAlignment="1" applyProtection="1">
      <alignment horizontal="left" wrapText="1"/>
      <protection locked="0"/>
    </xf>
    <xf numFmtId="0" fontId="10" fillId="6" borderId="5" xfId="18" applyFont="1" applyFill="1" applyAlignment="1" applyProtection="1">
      <alignment horizontal="center" vertical="center"/>
      <protection locked="0"/>
    </xf>
    <xf numFmtId="0" fontId="5" fillId="4" borderId="55" xfId="18" applyFont="1" applyFill="1" applyBorder="1" applyAlignment="1">
      <alignment horizontal="center" vertical="center" wrapText="1"/>
    </xf>
    <xf numFmtId="0" fontId="5" fillId="4" borderId="42" xfId="18" applyFont="1" applyFill="1" applyBorder="1" applyAlignment="1">
      <alignment horizontal="center" vertical="center" wrapText="1"/>
    </xf>
    <xf numFmtId="0" fontId="5" fillId="4" borderId="15" xfId="18" applyFont="1" applyFill="1" applyBorder="1" applyAlignment="1">
      <alignment horizontal="center" vertical="center" wrapText="1"/>
    </xf>
    <xf numFmtId="0" fontId="5" fillId="4" borderId="19" xfId="18" applyFont="1" applyFill="1" applyBorder="1" applyAlignment="1">
      <alignment horizontal="center" vertical="center" wrapText="1"/>
    </xf>
    <xf numFmtId="0" fontId="9" fillId="0" borderId="5" xfId="18" applyFont="1" applyAlignment="1" applyProtection="1">
      <alignment horizontal="left" vertical="center" wrapText="1"/>
      <protection locked="0"/>
    </xf>
  </cellXfs>
  <cellStyles count="21">
    <cellStyle name="Hipervínculo" xfId="6" builtinId="8"/>
    <cellStyle name="Millares [0] 2" xfId="14" xr:uid="{EEE45C1A-71C1-431A-BC09-B95FD856FB8D}"/>
    <cellStyle name="Millares 2" xfId="8" xr:uid="{3F0A526E-B38D-0846-A043-ED7AF5649E0E}"/>
    <cellStyle name="Millares 2 2" xfId="13" xr:uid="{80D9AF6B-C24C-4674-B43D-1AD97E1C2790}"/>
    <cellStyle name="Millares 3" xfId="9" xr:uid="{01DD2276-EBB2-ED4B-B4A5-D10294974821}"/>
    <cellStyle name="Millares 3 2" xfId="17" xr:uid="{BA20A217-7026-42C7-95EC-B393024A37B2}"/>
    <cellStyle name="Millares 4" xfId="16" xr:uid="{5B9EC254-868A-4E08-B19C-2E2622B506A0}"/>
    <cellStyle name="Moneda 2" xfId="11" xr:uid="{2DCDFDC2-33C1-F247-BC91-3D540A88ADB6}"/>
    <cellStyle name="Moneda 3" xfId="15" xr:uid="{20D4B904-C6A8-4149-84C0-E26DBF6EE246}"/>
    <cellStyle name="Normal" xfId="0" builtinId="0"/>
    <cellStyle name="Normal 2" xfId="1" xr:uid="{AF8C5802-CB44-4096-BD89-8E88F53B6ACB}"/>
    <cellStyle name="Normal 3" xfId="2" xr:uid="{66651253-4CF9-C84C-9530-75E4C2F22494}"/>
    <cellStyle name="Normal 3 2" xfId="4" xr:uid="{72048066-95F7-4A42-9705-186AC74FC5FE}"/>
    <cellStyle name="Normal 3 3" xfId="7" xr:uid="{1A38D470-1FF0-1045-8055-1C178B154BA2}"/>
    <cellStyle name="Normal 3 4" xfId="10" xr:uid="{68541831-2019-4845-BCB7-1B7F470D9345}"/>
    <cellStyle name="Normal 4" xfId="12" xr:uid="{8D2D6D25-E03B-4F0A-8823-049E952CFE90}"/>
    <cellStyle name="Normal 5" xfId="18" xr:uid="{FD7EC09F-7CDF-4CB0-80C1-9C53EDC0C6E7}"/>
    <cellStyle name="Normal 6 4" xfId="19" xr:uid="{DEFD5CD3-48B8-4770-9275-9AE1C1A49400}"/>
    <cellStyle name="Porcentaje 2" xfId="3" xr:uid="{406EF8AD-51D5-7B4A-BA79-CEE059E78779}"/>
    <cellStyle name="Porcentaje 2 2" xfId="5" xr:uid="{E5A55FC8-5155-564B-85AC-D82C495A43BF}"/>
    <cellStyle name="Porcentaje 3" xfId="20" xr:uid="{1337732B-8C43-4DA8-8CB3-869F5092290B}"/>
  </cellStyles>
  <dxfs count="1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563C1"/>
      <rgbColor rgb="FFD8D8D8"/>
      <rgbColor rgb="FFA5A5A5"/>
      <rgbColor rgb="FFB6004B"/>
      <rgbColor rgb="FF515151"/>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2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2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2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763533</xdr:rowOff>
    </xdr:from>
    <xdr:to>
      <xdr:col>4</xdr:col>
      <xdr:colOff>9525</xdr:colOff>
      <xdr:row>1</xdr:row>
      <xdr:rowOff>0</xdr:rowOff>
    </xdr:to>
    <xdr:pic>
      <xdr:nvPicPr>
        <xdr:cNvPr id="2" name="Imagen 2" descr="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763532"/>
          <a:ext cx="12595225" cy="27043"/>
        </a:xfrm>
        <a:prstGeom prst="rect">
          <a:avLst/>
        </a:prstGeom>
        <a:ln w="12700" cap="flat">
          <a:noFill/>
          <a:miter lim="400000"/>
        </a:ln>
        <a:effectLst/>
      </xdr:spPr>
    </xdr:pic>
    <xdr:clientData/>
  </xdr:twoCellAnchor>
  <xdr:twoCellAnchor editAs="oneCell">
    <xdr:from>
      <xdr:col>1</xdr:col>
      <xdr:colOff>1353947</xdr:colOff>
      <xdr:row>0</xdr:row>
      <xdr:rowOff>17866</xdr:rowOff>
    </xdr:from>
    <xdr:to>
      <xdr:col>1</xdr:col>
      <xdr:colOff>3811541</xdr:colOff>
      <xdr:row>0</xdr:row>
      <xdr:rowOff>684533</xdr:rowOff>
    </xdr:to>
    <xdr:pic>
      <xdr:nvPicPr>
        <xdr:cNvPr id="6" name="Imagen 5">
          <a:extLst>
            <a:ext uri="{FF2B5EF4-FFF2-40B4-BE49-F238E27FC236}">
              <a16:creationId xmlns:a16="http://schemas.microsoft.com/office/drawing/2014/main" id="{6B80B640-914A-85A7-1B8F-2F1A3D5E8E21}"/>
            </a:ext>
          </a:extLst>
        </xdr:cNvPr>
        <xdr:cNvPicPr>
          <a:picLocks noChangeAspect="1"/>
        </xdr:cNvPicPr>
      </xdr:nvPicPr>
      <xdr:blipFill>
        <a:blip xmlns:r="http://schemas.openxmlformats.org/officeDocument/2006/relationships" r:embed="rId2"/>
        <a:stretch>
          <a:fillRect/>
        </a:stretch>
      </xdr:blipFill>
      <xdr:spPr>
        <a:xfrm>
          <a:off x="2118040" y="17866"/>
          <a:ext cx="2457594" cy="666667"/>
        </a:xfrm>
        <a:prstGeom prst="rect">
          <a:avLst/>
        </a:prstGeom>
      </xdr:spPr>
    </xdr:pic>
    <xdr:clientData/>
  </xdr:twoCellAnchor>
  <xdr:twoCellAnchor editAs="oneCell">
    <xdr:from>
      <xdr:col>1</xdr:col>
      <xdr:colOff>4088730</xdr:colOff>
      <xdr:row>0</xdr:row>
      <xdr:rowOff>108189</xdr:rowOff>
    </xdr:from>
    <xdr:to>
      <xdr:col>2</xdr:col>
      <xdr:colOff>856980</xdr:colOff>
      <xdr:row>0</xdr:row>
      <xdr:rowOff>679618</xdr:rowOff>
    </xdr:to>
    <xdr:pic>
      <xdr:nvPicPr>
        <xdr:cNvPr id="8" name="Imagen 7">
          <a:extLst>
            <a:ext uri="{FF2B5EF4-FFF2-40B4-BE49-F238E27FC236}">
              <a16:creationId xmlns:a16="http://schemas.microsoft.com/office/drawing/2014/main" id="{8DF54C6D-138D-5F6B-8F1D-E524E44D44BA}"/>
            </a:ext>
          </a:extLst>
        </xdr:cNvPr>
        <xdr:cNvPicPr>
          <a:picLocks noChangeAspect="1"/>
        </xdr:cNvPicPr>
      </xdr:nvPicPr>
      <xdr:blipFill>
        <a:blip xmlns:r="http://schemas.openxmlformats.org/officeDocument/2006/relationships" r:embed="rId3"/>
        <a:stretch>
          <a:fillRect/>
        </a:stretch>
      </xdr:blipFill>
      <xdr:spPr>
        <a:xfrm>
          <a:off x="4852823" y="108189"/>
          <a:ext cx="2933333" cy="571429"/>
        </a:xfrm>
        <a:prstGeom prst="rect">
          <a:avLst/>
        </a:prstGeom>
      </xdr:spPr>
    </xdr:pic>
    <xdr:clientData/>
  </xdr:twoCellAnchor>
  <xdr:twoCellAnchor editAs="oneCell">
    <xdr:from>
      <xdr:col>2</xdr:col>
      <xdr:colOff>1216342</xdr:colOff>
      <xdr:row>0</xdr:row>
      <xdr:rowOff>124612</xdr:rowOff>
    </xdr:from>
    <xdr:to>
      <xdr:col>3</xdr:col>
      <xdr:colOff>23398</xdr:colOff>
      <xdr:row>0</xdr:row>
      <xdr:rowOff>629374</xdr:rowOff>
    </xdr:to>
    <xdr:pic>
      <xdr:nvPicPr>
        <xdr:cNvPr id="9" name="Imagen 8">
          <a:extLst>
            <a:ext uri="{FF2B5EF4-FFF2-40B4-BE49-F238E27FC236}">
              <a16:creationId xmlns:a16="http://schemas.microsoft.com/office/drawing/2014/main" id="{DFC82654-D7AF-FF88-45F4-77309E484044}"/>
            </a:ext>
          </a:extLst>
        </xdr:cNvPr>
        <xdr:cNvPicPr>
          <a:picLocks noChangeAspect="1"/>
        </xdr:cNvPicPr>
      </xdr:nvPicPr>
      <xdr:blipFill>
        <a:blip xmlns:r="http://schemas.openxmlformats.org/officeDocument/2006/relationships" r:embed="rId4"/>
        <a:stretch>
          <a:fillRect/>
        </a:stretch>
      </xdr:blipFill>
      <xdr:spPr>
        <a:xfrm>
          <a:off x="8145518" y="124612"/>
          <a:ext cx="2093704" cy="5047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31750</xdr:colOff>
      <xdr:row>0</xdr:row>
      <xdr:rowOff>137584</xdr:rowOff>
    </xdr:from>
    <xdr:to>
      <xdr:col>0</xdr:col>
      <xdr:colOff>2965083</xdr:colOff>
      <xdr:row>0</xdr:row>
      <xdr:rowOff>709013</xdr:rowOff>
    </xdr:to>
    <xdr:pic>
      <xdr:nvPicPr>
        <xdr:cNvPr id="2" name="Imagen 1">
          <a:extLst>
            <a:ext uri="{FF2B5EF4-FFF2-40B4-BE49-F238E27FC236}">
              <a16:creationId xmlns:a16="http://schemas.microsoft.com/office/drawing/2014/main" id="{E69FB77F-C96B-4E69-A150-62AA6ADF7A56}"/>
            </a:ext>
          </a:extLst>
        </xdr:cNvPr>
        <xdr:cNvPicPr>
          <a:picLocks noChangeAspect="1"/>
        </xdr:cNvPicPr>
      </xdr:nvPicPr>
      <xdr:blipFill>
        <a:blip xmlns:r="http://schemas.openxmlformats.org/officeDocument/2006/relationships" r:embed="rId1"/>
        <a:stretch>
          <a:fillRect/>
        </a:stretch>
      </xdr:blipFill>
      <xdr:spPr>
        <a:xfrm>
          <a:off x="31750" y="137584"/>
          <a:ext cx="2933333" cy="5714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52916</xdr:colOff>
      <xdr:row>0</xdr:row>
      <xdr:rowOff>137583</xdr:rowOff>
    </xdr:from>
    <xdr:to>
      <xdr:col>0</xdr:col>
      <xdr:colOff>2986249</xdr:colOff>
      <xdr:row>0</xdr:row>
      <xdr:rowOff>709012</xdr:rowOff>
    </xdr:to>
    <xdr:pic>
      <xdr:nvPicPr>
        <xdr:cNvPr id="2" name="Imagen 1">
          <a:extLst>
            <a:ext uri="{FF2B5EF4-FFF2-40B4-BE49-F238E27FC236}">
              <a16:creationId xmlns:a16="http://schemas.microsoft.com/office/drawing/2014/main" id="{9425EECF-20ED-405A-9C2E-37984E15ACF7}"/>
            </a:ext>
          </a:extLst>
        </xdr:cNvPr>
        <xdr:cNvPicPr>
          <a:picLocks noChangeAspect="1"/>
        </xdr:cNvPicPr>
      </xdr:nvPicPr>
      <xdr:blipFill>
        <a:blip xmlns:r="http://schemas.openxmlformats.org/officeDocument/2006/relationships" r:embed="rId1"/>
        <a:stretch>
          <a:fillRect/>
        </a:stretch>
      </xdr:blipFill>
      <xdr:spPr>
        <a:xfrm>
          <a:off x="52916" y="137583"/>
          <a:ext cx="2933333" cy="5714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116417</xdr:rowOff>
    </xdr:from>
    <xdr:to>
      <xdr:col>1</xdr:col>
      <xdr:colOff>943666</xdr:colOff>
      <xdr:row>0</xdr:row>
      <xdr:rowOff>687846</xdr:rowOff>
    </xdr:to>
    <xdr:pic>
      <xdr:nvPicPr>
        <xdr:cNvPr id="2" name="Imagen 1">
          <a:extLst>
            <a:ext uri="{FF2B5EF4-FFF2-40B4-BE49-F238E27FC236}">
              <a16:creationId xmlns:a16="http://schemas.microsoft.com/office/drawing/2014/main" id="{60876E86-96F7-4B81-9E7C-E4FA3ED02BC9}"/>
            </a:ext>
          </a:extLst>
        </xdr:cNvPr>
        <xdr:cNvPicPr>
          <a:picLocks noChangeAspect="1"/>
        </xdr:cNvPicPr>
      </xdr:nvPicPr>
      <xdr:blipFill>
        <a:blip xmlns:r="http://schemas.openxmlformats.org/officeDocument/2006/relationships" r:embed="rId1"/>
        <a:stretch>
          <a:fillRect/>
        </a:stretch>
      </xdr:blipFill>
      <xdr:spPr>
        <a:xfrm>
          <a:off x="0" y="116417"/>
          <a:ext cx="2933333" cy="5714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31750</xdr:colOff>
      <xdr:row>0</xdr:row>
      <xdr:rowOff>95250</xdr:rowOff>
    </xdr:from>
    <xdr:to>
      <xdr:col>1</xdr:col>
      <xdr:colOff>1028333</xdr:colOff>
      <xdr:row>0</xdr:row>
      <xdr:rowOff>666679</xdr:rowOff>
    </xdr:to>
    <xdr:pic>
      <xdr:nvPicPr>
        <xdr:cNvPr id="2" name="Imagen 1">
          <a:extLst>
            <a:ext uri="{FF2B5EF4-FFF2-40B4-BE49-F238E27FC236}">
              <a16:creationId xmlns:a16="http://schemas.microsoft.com/office/drawing/2014/main" id="{8ED64DEB-7BB9-44A6-96DF-2DF676E12524}"/>
            </a:ext>
          </a:extLst>
        </xdr:cNvPr>
        <xdr:cNvPicPr>
          <a:picLocks noChangeAspect="1"/>
        </xdr:cNvPicPr>
      </xdr:nvPicPr>
      <xdr:blipFill>
        <a:blip xmlns:r="http://schemas.openxmlformats.org/officeDocument/2006/relationships" r:embed="rId1"/>
        <a:stretch>
          <a:fillRect/>
        </a:stretch>
      </xdr:blipFill>
      <xdr:spPr>
        <a:xfrm>
          <a:off x="31750" y="95250"/>
          <a:ext cx="2933333" cy="5714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10583</xdr:colOff>
      <xdr:row>0</xdr:row>
      <xdr:rowOff>116417</xdr:rowOff>
    </xdr:from>
    <xdr:to>
      <xdr:col>1</xdr:col>
      <xdr:colOff>1292916</xdr:colOff>
      <xdr:row>0</xdr:row>
      <xdr:rowOff>687846</xdr:rowOff>
    </xdr:to>
    <xdr:pic>
      <xdr:nvPicPr>
        <xdr:cNvPr id="2" name="Imagen 1">
          <a:extLst>
            <a:ext uri="{FF2B5EF4-FFF2-40B4-BE49-F238E27FC236}">
              <a16:creationId xmlns:a16="http://schemas.microsoft.com/office/drawing/2014/main" id="{74F32548-39A6-4F56-BE2F-3288CF156644}"/>
            </a:ext>
          </a:extLst>
        </xdr:cNvPr>
        <xdr:cNvPicPr>
          <a:picLocks noChangeAspect="1"/>
        </xdr:cNvPicPr>
      </xdr:nvPicPr>
      <xdr:blipFill>
        <a:blip xmlns:r="http://schemas.openxmlformats.org/officeDocument/2006/relationships" r:embed="rId1"/>
        <a:stretch>
          <a:fillRect/>
        </a:stretch>
      </xdr:blipFill>
      <xdr:spPr>
        <a:xfrm>
          <a:off x="10583" y="116417"/>
          <a:ext cx="2933333" cy="5714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42333</xdr:colOff>
      <xdr:row>0</xdr:row>
      <xdr:rowOff>169333</xdr:rowOff>
    </xdr:from>
    <xdr:to>
      <xdr:col>1</xdr:col>
      <xdr:colOff>530916</xdr:colOff>
      <xdr:row>0</xdr:row>
      <xdr:rowOff>740762</xdr:rowOff>
    </xdr:to>
    <xdr:pic>
      <xdr:nvPicPr>
        <xdr:cNvPr id="2" name="Imagen 1">
          <a:extLst>
            <a:ext uri="{FF2B5EF4-FFF2-40B4-BE49-F238E27FC236}">
              <a16:creationId xmlns:a16="http://schemas.microsoft.com/office/drawing/2014/main" id="{B32C7D6B-5719-44A2-AB34-69D6BA45DB59}"/>
            </a:ext>
          </a:extLst>
        </xdr:cNvPr>
        <xdr:cNvPicPr>
          <a:picLocks noChangeAspect="1"/>
        </xdr:cNvPicPr>
      </xdr:nvPicPr>
      <xdr:blipFill>
        <a:blip xmlns:r="http://schemas.openxmlformats.org/officeDocument/2006/relationships" r:embed="rId1"/>
        <a:stretch>
          <a:fillRect/>
        </a:stretch>
      </xdr:blipFill>
      <xdr:spPr>
        <a:xfrm>
          <a:off x="42333" y="169333"/>
          <a:ext cx="2933333" cy="5714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158750</xdr:rowOff>
    </xdr:from>
    <xdr:to>
      <xdr:col>1</xdr:col>
      <xdr:colOff>1113000</xdr:colOff>
      <xdr:row>0</xdr:row>
      <xdr:rowOff>730179</xdr:rowOff>
    </xdr:to>
    <xdr:pic>
      <xdr:nvPicPr>
        <xdr:cNvPr id="2" name="Imagen 1">
          <a:extLst>
            <a:ext uri="{FF2B5EF4-FFF2-40B4-BE49-F238E27FC236}">
              <a16:creationId xmlns:a16="http://schemas.microsoft.com/office/drawing/2014/main" id="{61AA0E71-803E-47C8-87DB-597962B41D4E}"/>
            </a:ext>
          </a:extLst>
        </xdr:cNvPr>
        <xdr:cNvPicPr>
          <a:picLocks noChangeAspect="1"/>
        </xdr:cNvPicPr>
      </xdr:nvPicPr>
      <xdr:blipFill>
        <a:blip xmlns:r="http://schemas.openxmlformats.org/officeDocument/2006/relationships" r:embed="rId1"/>
        <a:stretch>
          <a:fillRect/>
        </a:stretch>
      </xdr:blipFill>
      <xdr:spPr>
        <a:xfrm>
          <a:off x="63500" y="158750"/>
          <a:ext cx="2933333" cy="5714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246529</xdr:colOff>
      <xdr:row>0</xdr:row>
      <xdr:rowOff>179295</xdr:rowOff>
    </xdr:from>
    <xdr:to>
      <xdr:col>1</xdr:col>
      <xdr:colOff>358326</xdr:colOff>
      <xdr:row>0</xdr:row>
      <xdr:rowOff>684057</xdr:rowOff>
    </xdr:to>
    <xdr:pic>
      <xdr:nvPicPr>
        <xdr:cNvPr id="3" name="Imagen 2">
          <a:extLst>
            <a:ext uri="{FF2B5EF4-FFF2-40B4-BE49-F238E27FC236}">
              <a16:creationId xmlns:a16="http://schemas.microsoft.com/office/drawing/2014/main" id="{B920399C-737E-4021-B763-B581A36378FE}"/>
            </a:ext>
          </a:extLst>
        </xdr:cNvPr>
        <xdr:cNvPicPr>
          <a:picLocks noChangeAspect="1"/>
        </xdr:cNvPicPr>
      </xdr:nvPicPr>
      <xdr:blipFill>
        <a:blip xmlns:r="http://schemas.openxmlformats.org/officeDocument/2006/relationships" r:embed="rId1"/>
        <a:stretch>
          <a:fillRect/>
        </a:stretch>
      </xdr:blipFill>
      <xdr:spPr>
        <a:xfrm>
          <a:off x="246529" y="179295"/>
          <a:ext cx="2095238" cy="50476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82826</xdr:colOff>
      <xdr:row>0</xdr:row>
      <xdr:rowOff>165653</xdr:rowOff>
    </xdr:from>
    <xdr:to>
      <xdr:col>1</xdr:col>
      <xdr:colOff>99129</xdr:colOff>
      <xdr:row>0</xdr:row>
      <xdr:rowOff>670415</xdr:rowOff>
    </xdr:to>
    <xdr:pic>
      <xdr:nvPicPr>
        <xdr:cNvPr id="2" name="Imagen 1">
          <a:extLst>
            <a:ext uri="{FF2B5EF4-FFF2-40B4-BE49-F238E27FC236}">
              <a16:creationId xmlns:a16="http://schemas.microsoft.com/office/drawing/2014/main" id="{730FCB96-427A-4F88-8C84-02C52A7C4A55}"/>
            </a:ext>
          </a:extLst>
        </xdr:cNvPr>
        <xdr:cNvPicPr>
          <a:picLocks noChangeAspect="1"/>
        </xdr:cNvPicPr>
      </xdr:nvPicPr>
      <xdr:blipFill>
        <a:blip xmlns:r="http://schemas.openxmlformats.org/officeDocument/2006/relationships" r:embed="rId1"/>
        <a:stretch>
          <a:fillRect/>
        </a:stretch>
      </xdr:blipFill>
      <xdr:spPr>
        <a:xfrm>
          <a:off x="82826" y="165653"/>
          <a:ext cx="2095238" cy="50476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0</xdr:col>
      <xdr:colOff>2228588</xdr:colOff>
      <xdr:row>0</xdr:row>
      <xdr:rowOff>628587</xdr:rowOff>
    </xdr:to>
    <xdr:pic>
      <xdr:nvPicPr>
        <xdr:cNvPr id="3" name="Imagen 2">
          <a:extLst>
            <a:ext uri="{FF2B5EF4-FFF2-40B4-BE49-F238E27FC236}">
              <a16:creationId xmlns:a16="http://schemas.microsoft.com/office/drawing/2014/main" id="{D218FBF9-5BCA-40AC-B9F5-5D3DFE5A0C55}"/>
            </a:ext>
          </a:extLst>
        </xdr:cNvPr>
        <xdr:cNvPicPr>
          <a:picLocks noChangeAspect="1"/>
        </xdr:cNvPicPr>
      </xdr:nvPicPr>
      <xdr:blipFill>
        <a:blip xmlns:r="http://schemas.openxmlformats.org/officeDocument/2006/relationships" r:embed="rId1"/>
        <a:stretch>
          <a:fillRect/>
        </a:stretch>
      </xdr:blipFill>
      <xdr:spPr>
        <a:xfrm>
          <a:off x="133350" y="123825"/>
          <a:ext cx="2095238" cy="5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10583</xdr:colOff>
      <xdr:row>0</xdr:row>
      <xdr:rowOff>105834</xdr:rowOff>
    </xdr:from>
    <xdr:to>
      <xdr:col>0</xdr:col>
      <xdr:colOff>2943916</xdr:colOff>
      <xdr:row>0</xdr:row>
      <xdr:rowOff>677263</xdr:rowOff>
    </xdr:to>
    <xdr:pic>
      <xdr:nvPicPr>
        <xdr:cNvPr id="2" name="Imagen 1">
          <a:extLst>
            <a:ext uri="{FF2B5EF4-FFF2-40B4-BE49-F238E27FC236}">
              <a16:creationId xmlns:a16="http://schemas.microsoft.com/office/drawing/2014/main" id="{1B832689-AEB1-4F8F-917C-835E43EAD2BF}"/>
            </a:ext>
          </a:extLst>
        </xdr:cNvPr>
        <xdr:cNvPicPr>
          <a:picLocks noChangeAspect="1"/>
        </xdr:cNvPicPr>
      </xdr:nvPicPr>
      <xdr:blipFill>
        <a:blip xmlns:r="http://schemas.openxmlformats.org/officeDocument/2006/relationships" r:embed="rId1"/>
        <a:stretch>
          <a:fillRect/>
        </a:stretch>
      </xdr:blipFill>
      <xdr:spPr>
        <a:xfrm>
          <a:off x="10583" y="105834"/>
          <a:ext cx="2933333" cy="5714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190500</xdr:colOff>
      <xdr:row>0</xdr:row>
      <xdr:rowOff>134471</xdr:rowOff>
    </xdr:from>
    <xdr:to>
      <xdr:col>0</xdr:col>
      <xdr:colOff>2285738</xdr:colOff>
      <xdr:row>0</xdr:row>
      <xdr:rowOff>639233</xdr:rowOff>
    </xdr:to>
    <xdr:pic>
      <xdr:nvPicPr>
        <xdr:cNvPr id="3" name="Imagen 2">
          <a:extLst>
            <a:ext uri="{FF2B5EF4-FFF2-40B4-BE49-F238E27FC236}">
              <a16:creationId xmlns:a16="http://schemas.microsoft.com/office/drawing/2014/main" id="{E3158601-95BB-498E-B71E-77316034A312}"/>
            </a:ext>
          </a:extLst>
        </xdr:cNvPr>
        <xdr:cNvPicPr>
          <a:picLocks noChangeAspect="1"/>
        </xdr:cNvPicPr>
      </xdr:nvPicPr>
      <xdr:blipFill>
        <a:blip xmlns:r="http://schemas.openxmlformats.org/officeDocument/2006/relationships" r:embed="rId1"/>
        <a:stretch>
          <a:fillRect/>
        </a:stretch>
      </xdr:blipFill>
      <xdr:spPr>
        <a:xfrm>
          <a:off x="190500" y="134471"/>
          <a:ext cx="2095238" cy="50476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821121</xdr:colOff>
      <xdr:row>0</xdr:row>
      <xdr:rowOff>109484</xdr:rowOff>
    </xdr:from>
    <xdr:to>
      <xdr:col>0</xdr:col>
      <xdr:colOff>2887844</xdr:colOff>
      <xdr:row>0</xdr:row>
      <xdr:rowOff>578917</xdr:rowOff>
    </xdr:to>
    <xdr:pic>
      <xdr:nvPicPr>
        <xdr:cNvPr id="2" name="Imagen 1">
          <a:extLst>
            <a:ext uri="{FF2B5EF4-FFF2-40B4-BE49-F238E27FC236}">
              <a16:creationId xmlns:a16="http://schemas.microsoft.com/office/drawing/2014/main" id="{3DB3F923-F6BC-4D72-AC56-07BD3D3B5A45}"/>
            </a:ext>
          </a:extLst>
        </xdr:cNvPr>
        <xdr:cNvPicPr>
          <a:picLocks noChangeAspect="1"/>
        </xdr:cNvPicPr>
      </xdr:nvPicPr>
      <xdr:blipFill>
        <a:blip xmlns:r="http://schemas.openxmlformats.org/officeDocument/2006/relationships" r:embed="rId1"/>
        <a:stretch>
          <a:fillRect/>
        </a:stretch>
      </xdr:blipFill>
      <xdr:spPr>
        <a:xfrm>
          <a:off x="821121" y="109484"/>
          <a:ext cx="2066723" cy="469433"/>
        </a:xfrm>
        <a:prstGeom prst="rect">
          <a:avLst/>
        </a:prstGeom>
      </xdr:spPr>
    </xdr:pic>
    <xdr:clientData/>
  </xdr:twoCellAnchor>
  <xdr:twoCellAnchor editAs="oneCell">
    <xdr:from>
      <xdr:col>0</xdr:col>
      <xdr:colOff>0</xdr:colOff>
      <xdr:row>0</xdr:row>
      <xdr:rowOff>689742</xdr:rowOff>
    </xdr:from>
    <xdr:to>
      <xdr:col>9</xdr:col>
      <xdr:colOff>43793</xdr:colOff>
      <xdr:row>0</xdr:row>
      <xdr:rowOff>751347</xdr:rowOff>
    </xdr:to>
    <xdr:pic>
      <xdr:nvPicPr>
        <xdr:cNvPr id="3" name="Imagen 2">
          <a:extLst>
            <a:ext uri="{FF2B5EF4-FFF2-40B4-BE49-F238E27FC236}">
              <a16:creationId xmlns:a16="http://schemas.microsoft.com/office/drawing/2014/main" id="{CC9BD81F-26D6-41FF-8C09-E7464F5245D6}"/>
            </a:ext>
          </a:extLst>
        </xdr:cNvPr>
        <xdr:cNvPicPr>
          <a:picLocks noChangeAspect="1"/>
        </xdr:cNvPicPr>
      </xdr:nvPicPr>
      <xdr:blipFill>
        <a:blip xmlns:r="http://schemas.openxmlformats.org/officeDocument/2006/relationships" r:embed="rId2"/>
        <a:stretch>
          <a:fillRect/>
        </a:stretch>
      </xdr:blipFill>
      <xdr:spPr>
        <a:xfrm>
          <a:off x="0" y="689742"/>
          <a:ext cx="10902293" cy="61605"/>
        </a:xfrm>
        <a:prstGeom prst="rect">
          <a:avLst/>
        </a:prstGeom>
      </xdr:spPr>
    </xdr:pic>
    <xdr:clientData/>
  </xdr:twoCellAnchor>
  <xdr:twoCellAnchor editAs="oneCell">
    <xdr:from>
      <xdr:col>6</xdr:col>
      <xdr:colOff>613105</xdr:colOff>
      <xdr:row>0</xdr:row>
      <xdr:rowOff>0</xdr:rowOff>
    </xdr:from>
    <xdr:to>
      <xdr:col>8</xdr:col>
      <xdr:colOff>525518</xdr:colOff>
      <xdr:row>0</xdr:row>
      <xdr:rowOff>677309</xdr:rowOff>
    </xdr:to>
    <xdr:pic>
      <xdr:nvPicPr>
        <xdr:cNvPr id="5" name="Imagen 4">
          <a:extLst>
            <a:ext uri="{FF2B5EF4-FFF2-40B4-BE49-F238E27FC236}">
              <a16:creationId xmlns:a16="http://schemas.microsoft.com/office/drawing/2014/main" id="{8B785EFD-A85C-5B8E-3602-00C02B41C8D1}"/>
            </a:ext>
          </a:extLst>
        </xdr:cNvPr>
        <xdr:cNvPicPr>
          <a:picLocks noChangeAspect="1"/>
        </xdr:cNvPicPr>
      </xdr:nvPicPr>
      <xdr:blipFill>
        <a:blip xmlns:r="http://schemas.openxmlformats.org/officeDocument/2006/relationships" r:embed="rId3"/>
        <a:stretch>
          <a:fillRect/>
        </a:stretch>
      </xdr:blipFill>
      <xdr:spPr>
        <a:xfrm>
          <a:off x="9032329" y="0"/>
          <a:ext cx="1598448" cy="67730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821121</xdr:colOff>
      <xdr:row>0</xdr:row>
      <xdr:rowOff>120429</xdr:rowOff>
    </xdr:from>
    <xdr:to>
      <xdr:col>0</xdr:col>
      <xdr:colOff>2887844</xdr:colOff>
      <xdr:row>0</xdr:row>
      <xdr:rowOff>589862</xdr:rowOff>
    </xdr:to>
    <xdr:pic>
      <xdr:nvPicPr>
        <xdr:cNvPr id="2" name="Imagen 1">
          <a:extLst>
            <a:ext uri="{FF2B5EF4-FFF2-40B4-BE49-F238E27FC236}">
              <a16:creationId xmlns:a16="http://schemas.microsoft.com/office/drawing/2014/main" id="{743A7D9A-AED0-49C1-BDEB-BED45DDD7BF7}"/>
            </a:ext>
          </a:extLst>
        </xdr:cNvPr>
        <xdr:cNvPicPr>
          <a:picLocks noChangeAspect="1"/>
        </xdr:cNvPicPr>
      </xdr:nvPicPr>
      <xdr:blipFill>
        <a:blip xmlns:r="http://schemas.openxmlformats.org/officeDocument/2006/relationships" r:embed="rId1"/>
        <a:stretch>
          <a:fillRect/>
        </a:stretch>
      </xdr:blipFill>
      <xdr:spPr>
        <a:xfrm>
          <a:off x="821121" y="120429"/>
          <a:ext cx="2066723" cy="469433"/>
        </a:xfrm>
        <a:prstGeom prst="rect">
          <a:avLst/>
        </a:prstGeom>
      </xdr:spPr>
    </xdr:pic>
    <xdr:clientData/>
  </xdr:twoCellAnchor>
  <xdr:twoCellAnchor editAs="oneCell">
    <xdr:from>
      <xdr:col>0</xdr:col>
      <xdr:colOff>0</xdr:colOff>
      <xdr:row>0</xdr:row>
      <xdr:rowOff>700687</xdr:rowOff>
    </xdr:from>
    <xdr:to>
      <xdr:col>9</xdr:col>
      <xdr:colOff>43793</xdr:colOff>
      <xdr:row>1</xdr:row>
      <xdr:rowOff>6861</xdr:rowOff>
    </xdr:to>
    <xdr:pic>
      <xdr:nvPicPr>
        <xdr:cNvPr id="3" name="Imagen 2">
          <a:extLst>
            <a:ext uri="{FF2B5EF4-FFF2-40B4-BE49-F238E27FC236}">
              <a16:creationId xmlns:a16="http://schemas.microsoft.com/office/drawing/2014/main" id="{50578CBE-493C-47C6-8BDA-21B0A1FB436E}"/>
            </a:ext>
          </a:extLst>
        </xdr:cNvPr>
        <xdr:cNvPicPr>
          <a:picLocks noChangeAspect="1"/>
        </xdr:cNvPicPr>
      </xdr:nvPicPr>
      <xdr:blipFill>
        <a:blip xmlns:r="http://schemas.openxmlformats.org/officeDocument/2006/relationships" r:embed="rId2"/>
        <a:stretch>
          <a:fillRect/>
        </a:stretch>
      </xdr:blipFill>
      <xdr:spPr>
        <a:xfrm>
          <a:off x="0" y="700687"/>
          <a:ext cx="10902293" cy="58649"/>
        </a:xfrm>
        <a:prstGeom prst="rect">
          <a:avLst/>
        </a:prstGeom>
      </xdr:spPr>
    </xdr:pic>
    <xdr:clientData/>
  </xdr:twoCellAnchor>
  <xdr:twoCellAnchor editAs="oneCell">
    <xdr:from>
      <xdr:col>6</xdr:col>
      <xdr:colOff>435414</xdr:colOff>
      <xdr:row>0</xdr:row>
      <xdr:rowOff>0</xdr:rowOff>
    </xdr:from>
    <xdr:to>
      <xdr:col>8</xdr:col>
      <xdr:colOff>347827</xdr:colOff>
      <xdr:row>0</xdr:row>
      <xdr:rowOff>677309</xdr:rowOff>
    </xdr:to>
    <xdr:pic>
      <xdr:nvPicPr>
        <xdr:cNvPr id="5" name="Imagen 4">
          <a:extLst>
            <a:ext uri="{FF2B5EF4-FFF2-40B4-BE49-F238E27FC236}">
              <a16:creationId xmlns:a16="http://schemas.microsoft.com/office/drawing/2014/main" id="{8D7CD04D-35C4-49D4-B89A-AFE1693B5E7D}"/>
            </a:ext>
          </a:extLst>
        </xdr:cNvPr>
        <xdr:cNvPicPr>
          <a:picLocks noChangeAspect="1"/>
        </xdr:cNvPicPr>
      </xdr:nvPicPr>
      <xdr:blipFill>
        <a:blip xmlns:r="http://schemas.openxmlformats.org/officeDocument/2006/relationships" r:embed="rId3"/>
        <a:stretch>
          <a:fillRect/>
        </a:stretch>
      </xdr:blipFill>
      <xdr:spPr>
        <a:xfrm>
          <a:off x="8854638" y="0"/>
          <a:ext cx="1598448" cy="67730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821121</xdr:colOff>
      <xdr:row>0</xdr:row>
      <xdr:rowOff>131377</xdr:rowOff>
    </xdr:from>
    <xdr:to>
      <xdr:col>0</xdr:col>
      <xdr:colOff>2887844</xdr:colOff>
      <xdr:row>0</xdr:row>
      <xdr:rowOff>600810</xdr:rowOff>
    </xdr:to>
    <xdr:pic>
      <xdr:nvPicPr>
        <xdr:cNvPr id="2" name="Imagen 1">
          <a:extLst>
            <a:ext uri="{FF2B5EF4-FFF2-40B4-BE49-F238E27FC236}">
              <a16:creationId xmlns:a16="http://schemas.microsoft.com/office/drawing/2014/main" id="{48CAEB1C-9E9F-4E2F-8BC0-A56AFF07889A}"/>
            </a:ext>
          </a:extLst>
        </xdr:cNvPr>
        <xdr:cNvPicPr>
          <a:picLocks noChangeAspect="1"/>
        </xdr:cNvPicPr>
      </xdr:nvPicPr>
      <xdr:blipFill>
        <a:blip xmlns:r="http://schemas.openxmlformats.org/officeDocument/2006/relationships" r:embed="rId1"/>
        <a:stretch>
          <a:fillRect/>
        </a:stretch>
      </xdr:blipFill>
      <xdr:spPr>
        <a:xfrm>
          <a:off x="821121" y="131377"/>
          <a:ext cx="2066723" cy="469433"/>
        </a:xfrm>
        <a:prstGeom prst="rect">
          <a:avLst/>
        </a:prstGeom>
      </xdr:spPr>
    </xdr:pic>
    <xdr:clientData/>
  </xdr:twoCellAnchor>
  <xdr:twoCellAnchor editAs="oneCell">
    <xdr:from>
      <xdr:col>0</xdr:col>
      <xdr:colOff>0</xdr:colOff>
      <xdr:row>0</xdr:row>
      <xdr:rowOff>711635</xdr:rowOff>
    </xdr:from>
    <xdr:to>
      <xdr:col>9</xdr:col>
      <xdr:colOff>43793</xdr:colOff>
      <xdr:row>1</xdr:row>
      <xdr:rowOff>17809</xdr:rowOff>
    </xdr:to>
    <xdr:pic>
      <xdr:nvPicPr>
        <xdr:cNvPr id="3" name="Imagen 2">
          <a:extLst>
            <a:ext uri="{FF2B5EF4-FFF2-40B4-BE49-F238E27FC236}">
              <a16:creationId xmlns:a16="http://schemas.microsoft.com/office/drawing/2014/main" id="{0470A998-D036-4FF9-970A-A6032449CD6F}"/>
            </a:ext>
          </a:extLst>
        </xdr:cNvPr>
        <xdr:cNvPicPr>
          <a:picLocks noChangeAspect="1"/>
        </xdr:cNvPicPr>
      </xdr:nvPicPr>
      <xdr:blipFill>
        <a:blip xmlns:r="http://schemas.openxmlformats.org/officeDocument/2006/relationships" r:embed="rId2"/>
        <a:stretch>
          <a:fillRect/>
        </a:stretch>
      </xdr:blipFill>
      <xdr:spPr>
        <a:xfrm>
          <a:off x="0" y="711635"/>
          <a:ext cx="10902293" cy="58649"/>
        </a:xfrm>
        <a:prstGeom prst="rect">
          <a:avLst/>
        </a:prstGeom>
      </xdr:spPr>
    </xdr:pic>
    <xdr:clientData/>
  </xdr:twoCellAnchor>
  <xdr:twoCellAnchor editAs="oneCell">
    <xdr:from>
      <xdr:col>6</xdr:col>
      <xdr:colOff>580258</xdr:colOff>
      <xdr:row>0</xdr:row>
      <xdr:rowOff>0</xdr:rowOff>
    </xdr:from>
    <xdr:to>
      <xdr:col>8</xdr:col>
      <xdr:colOff>492671</xdr:colOff>
      <xdr:row>0</xdr:row>
      <xdr:rowOff>677309</xdr:rowOff>
    </xdr:to>
    <xdr:pic>
      <xdr:nvPicPr>
        <xdr:cNvPr id="5" name="Imagen 4">
          <a:extLst>
            <a:ext uri="{FF2B5EF4-FFF2-40B4-BE49-F238E27FC236}">
              <a16:creationId xmlns:a16="http://schemas.microsoft.com/office/drawing/2014/main" id="{32FF16E7-C540-45CB-BFB1-24A1651B5185}"/>
            </a:ext>
          </a:extLst>
        </xdr:cNvPr>
        <xdr:cNvPicPr>
          <a:picLocks noChangeAspect="1"/>
        </xdr:cNvPicPr>
      </xdr:nvPicPr>
      <xdr:blipFill>
        <a:blip xmlns:r="http://schemas.openxmlformats.org/officeDocument/2006/relationships" r:embed="rId3"/>
        <a:stretch>
          <a:fillRect/>
        </a:stretch>
      </xdr:blipFill>
      <xdr:spPr>
        <a:xfrm>
          <a:off x="8999482" y="0"/>
          <a:ext cx="1598448" cy="67730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821121</xdr:colOff>
      <xdr:row>0</xdr:row>
      <xdr:rowOff>131377</xdr:rowOff>
    </xdr:from>
    <xdr:to>
      <xdr:col>0</xdr:col>
      <xdr:colOff>2887844</xdr:colOff>
      <xdr:row>0</xdr:row>
      <xdr:rowOff>600810</xdr:rowOff>
    </xdr:to>
    <xdr:pic>
      <xdr:nvPicPr>
        <xdr:cNvPr id="2" name="Imagen 1">
          <a:extLst>
            <a:ext uri="{FF2B5EF4-FFF2-40B4-BE49-F238E27FC236}">
              <a16:creationId xmlns:a16="http://schemas.microsoft.com/office/drawing/2014/main" id="{D88FDA3C-4B0A-421A-8151-6DBDE05D124F}"/>
            </a:ext>
          </a:extLst>
        </xdr:cNvPr>
        <xdr:cNvPicPr>
          <a:picLocks noChangeAspect="1"/>
        </xdr:cNvPicPr>
      </xdr:nvPicPr>
      <xdr:blipFill>
        <a:blip xmlns:r="http://schemas.openxmlformats.org/officeDocument/2006/relationships" r:embed="rId1"/>
        <a:stretch>
          <a:fillRect/>
        </a:stretch>
      </xdr:blipFill>
      <xdr:spPr>
        <a:xfrm>
          <a:off x="821121" y="131377"/>
          <a:ext cx="2066723" cy="469433"/>
        </a:xfrm>
        <a:prstGeom prst="rect">
          <a:avLst/>
        </a:prstGeom>
      </xdr:spPr>
    </xdr:pic>
    <xdr:clientData/>
  </xdr:twoCellAnchor>
  <xdr:twoCellAnchor editAs="oneCell">
    <xdr:from>
      <xdr:col>0</xdr:col>
      <xdr:colOff>0</xdr:colOff>
      <xdr:row>0</xdr:row>
      <xdr:rowOff>711635</xdr:rowOff>
    </xdr:from>
    <xdr:to>
      <xdr:col>9</xdr:col>
      <xdr:colOff>43793</xdr:colOff>
      <xdr:row>1</xdr:row>
      <xdr:rowOff>17809</xdr:rowOff>
    </xdr:to>
    <xdr:pic>
      <xdr:nvPicPr>
        <xdr:cNvPr id="3" name="Imagen 2">
          <a:extLst>
            <a:ext uri="{FF2B5EF4-FFF2-40B4-BE49-F238E27FC236}">
              <a16:creationId xmlns:a16="http://schemas.microsoft.com/office/drawing/2014/main" id="{317F15E0-2A35-4AAA-A712-EC4B6E183592}"/>
            </a:ext>
          </a:extLst>
        </xdr:cNvPr>
        <xdr:cNvPicPr>
          <a:picLocks noChangeAspect="1"/>
        </xdr:cNvPicPr>
      </xdr:nvPicPr>
      <xdr:blipFill>
        <a:blip xmlns:r="http://schemas.openxmlformats.org/officeDocument/2006/relationships" r:embed="rId2"/>
        <a:stretch>
          <a:fillRect/>
        </a:stretch>
      </xdr:blipFill>
      <xdr:spPr>
        <a:xfrm>
          <a:off x="0" y="711635"/>
          <a:ext cx="10902293" cy="58649"/>
        </a:xfrm>
        <a:prstGeom prst="rect">
          <a:avLst/>
        </a:prstGeom>
      </xdr:spPr>
    </xdr:pic>
    <xdr:clientData/>
  </xdr:twoCellAnchor>
  <xdr:twoCellAnchor editAs="oneCell">
    <xdr:from>
      <xdr:col>6</xdr:col>
      <xdr:colOff>613104</xdr:colOff>
      <xdr:row>0</xdr:row>
      <xdr:rowOff>0</xdr:rowOff>
    </xdr:from>
    <xdr:to>
      <xdr:col>8</xdr:col>
      <xdr:colOff>525517</xdr:colOff>
      <xdr:row>0</xdr:row>
      <xdr:rowOff>677309</xdr:rowOff>
    </xdr:to>
    <xdr:pic>
      <xdr:nvPicPr>
        <xdr:cNvPr id="5" name="Imagen 4">
          <a:extLst>
            <a:ext uri="{FF2B5EF4-FFF2-40B4-BE49-F238E27FC236}">
              <a16:creationId xmlns:a16="http://schemas.microsoft.com/office/drawing/2014/main" id="{845D217C-7C24-4DFB-9241-398BF16E08A4}"/>
            </a:ext>
          </a:extLst>
        </xdr:cNvPr>
        <xdr:cNvPicPr>
          <a:picLocks noChangeAspect="1"/>
        </xdr:cNvPicPr>
      </xdr:nvPicPr>
      <xdr:blipFill>
        <a:blip xmlns:r="http://schemas.openxmlformats.org/officeDocument/2006/relationships" r:embed="rId3"/>
        <a:stretch>
          <a:fillRect/>
        </a:stretch>
      </xdr:blipFill>
      <xdr:spPr>
        <a:xfrm>
          <a:off x="9032328" y="0"/>
          <a:ext cx="1598448" cy="67730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821121</xdr:colOff>
      <xdr:row>0</xdr:row>
      <xdr:rowOff>120429</xdr:rowOff>
    </xdr:from>
    <xdr:to>
      <xdr:col>0</xdr:col>
      <xdr:colOff>2887844</xdr:colOff>
      <xdr:row>0</xdr:row>
      <xdr:rowOff>589862</xdr:rowOff>
    </xdr:to>
    <xdr:pic>
      <xdr:nvPicPr>
        <xdr:cNvPr id="2" name="Imagen 1">
          <a:extLst>
            <a:ext uri="{FF2B5EF4-FFF2-40B4-BE49-F238E27FC236}">
              <a16:creationId xmlns:a16="http://schemas.microsoft.com/office/drawing/2014/main" id="{6B87764B-CB64-48AC-830D-B6E30E1C44AB}"/>
            </a:ext>
          </a:extLst>
        </xdr:cNvPr>
        <xdr:cNvPicPr>
          <a:picLocks noChangeAspect="1"/>
        </xdr:cNvPicPr>
      </xdr:nvPicPr>
      <xdr:blipFill>
        <a:blip xmlns:r="http://schemas.openxmlformats.org/officeDocument/2006/relationships" r:embed="rId1"/>
        <a:stretch>
          <a:fillRect/>
        </a:stretch>
      </xdr:blipFill>
      <xdr:spPr>
        <a:xfrm>
          <a:off x="821121" y="120429"/>
          <a:ext cx="2066723" cy="469433"/>
        </a:xfrm>
        <a:prstGeom prst="rect">
          <a:avLst/>
        </a:prstGeom>
      </xdr:spPr>
    </xdr:pic>
    <xdr:clientData/>
  </xdr:twoCellAnchor>
  <xdr:twoCellAnchor editAs="oneCell">
    <xdr:from>
      <xdr:col>0</xdr:col>
      <xdr:colOff>0</xdr:colOff>
      <xdr:row>0</xdr:row>
      <xdr:rowOff>700687</xdr:rowOff>
    </xdr:from>
    <xdr:to>
      <xdr:col>9</xdr:col>
      <xdr:colOff>43793</xdr:colOff>
      <xdr:row>1</xdr:row>
      <xdr:rowOff>6861</xdr:rowOff>
    </xdr:to>
    <xdr:pic>
      <xdr:nvPicPr>
        <xdr:cNvPr id="3" name="Imagen 2">
          <a:extLst>
            <a:ext uri="{FF2B5EF4-FFF2-40B4-BE49-F238E27FC236}">
              <a16:creationId xmlns:a16="http://schemas.microsoft.com/office/drawing/2014/main" id="{54A02472-0248-4537-844B-AB48A98F0C9A}"/>
            </a:ext>
          </a:extLst>
        </xdr:cNvPr>
        <xdr:cNvPicPr>
          <a:picLocks noChangeAspect="1"/>
        </xdr:cNvPicPr>
      </xdr:nvPicPr>
      <xdr:blipFill>
        <a:blip xmlns:r="http://schemas.openxmlformats.org/officeDocument/2006/relationships" r:embed="rId2"/>
        <a:stretch>
          <a:fillRect/>
        </a:stretch>
      </xdr:blipFill>
      <xdr:spPr>
        <a:xfrm>
          <a:off x="0" y="700687"/>
          <a:ext cx="10902293" cy="58649"/>
        </a:xfrm>
        <a:prstGeom prst="rect">
          <a:avLst/>
        </a:prstGeom>
      </xdr:spPr>
    </xdr:pic>
    <xdr:clientData/>
  </xdr:twoCellAnchor>
  <xdr:twoCellAnchor editAs="oneCell">
    <xdr:from>
      <xdr:col>6</xdr:col>
      <xdr:colOff>645948</xdr:colOff>
      <xdr:row>0</xdr:row>
      <xdr:rowOff>0</xdr:rowOff>
    </xdr:from>
    <xdr:to>
      <xdr:col>8</xdr:col>
      <xdr:colOff>558361</xdr:colOff>
      <xdr:row>0</xdr:row>
      <xdr:rowOff>677309</xdr:rowOff>
    </xdr:to>
    <xdr:pic>
      <xdr:nvPicPr>
        <xdr:cNvPr id="5" name="Imagen 4">
          <a:extLst>
            <a:ext uri="{FF2B5EF4-FFF2-40B4-BE49-F238E27FC236}">
              <a16:creationId xmlns:a16="http://schemas.microsoft.com/office/drawing/2014/main" id="{23EF73F1-EDD9-4A77-92BE-6DC823D1BF3D}"/>
            </a:ext>
          </a:extLst>
        </xdr:cNvPr>
        <xdr:cNvPicPr>
          <a:picLocks noChangeAspect="1"/>
        </xdr:cNvPicPr>
      </xdr:nvPicPr>
      <xdr:blipFill>
        <a:blip xmlns:r="http://schemas.openxmlformats.org/officeDocument/2006/relationships" r:embed="rId3"/>
        <a:stretch>
          <a:fillRect/>
        </a:stretch>
      </xdr:blipFill>
      <xdr:spPr>
        <a:xfrm>
          <a:off x="9065172" y="0"/>
          <a:ext cx="1598448" cy="67730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821121</xdr:colOff>
      <xdr:row>0</xdr:row>
      <xdr:rowOff>131377</xdr:rowOff>
    </xdr:from>
    <xdr:to>
      <xdr:col>0</xdr:col>
      <xdr:colOff>2887844</xdr:colOff>
      <xdr:row>0</xdr:row>
      <xdr:rowOff>600810</xdr:rowOff>
    </xdr:to>
    <xdr:pic>
      <xdr:nvPicPr>
        <xdr:cNvPr id="2" name="Imagen 1">
          <a:extLst>
            <a:ext uri="{FF2B5EF4-FFF2-40B4-BE49-F238E27FC236}">
              <a16:creationId xmlns:a16="http://schemas.microsoft.com/office/drawing/2014/main" id="{4D49EAE0-E21B-4102-A1B2-C7C36137ED7B}"/>
            </a:ext>
          </a:extLst>
        </xdr:cNvPr>
        <xdr:cNvPicPr>
          <a:picLocks noChangeAspect="1"/>
        </xdr:cNvPicPr>
      </xdr:nvPicPr>
      <xdr:blipFill>
        <a:blip xmlns:r="http://schemas.openxmlformats.org/officeDocument/2006/relationships" r:embed="rId1"/>
        <a:stretch>
          <a:fillRect/>
        </a:stretch>
      </xdr:blipFill>
      <xdr:spPr>
        <a:xfrm>
          <a:off x="821121" y="131377"/>
          <a:ext cx="2066723" cy="469433"/>
        </a:xfrm>
        <a:prstGeom prst="rect">
          <a:avLst/>
        </a:prstGeom>
      </xdr:spPr>
    </xdr:pic>
    <xdr:clientData/>
  </xdr:twoCellAnchor>
  <xdr:twoCellAnchor editAs="oneCell">
    <xdr:from>
      <xdr:col>0</xdr:col>
      <xdr:colOff>0</xdr:colOff>
      <xdr:row>0</xdr:row>
      <xdr:rowOff>711635</xdr:rowOff>
    </xdr:from>
    <xdr:to>
      <xdr:col>9</xdr:col>
      <xdr:colOff>43793</xdr:colOff>
      <xdr:row>1</xdr:row>
      <xdr:rowOff>17809</xdr:rowOff>
    </xdr:to>
    <xdr:pic>
      <xdr:nvPicPr>
        <xdr:cNvPr id="3" name="Imagen 2">
          <a:extLst>
            <a:ext uri="{FF2B5EF4-FFF2-40B4-BE49-F238E27FC236}">
              <a16:creationId xmlns:a16="http://schemas.microsoft.com/office/drawing/2014/main" id="{8C0C2D05-B992-49BE-BF93-A929CE32FA23}"/>
            </a:ext>
          </a:extLst>
        </xdr:cNvPr>
        <xdr:cNvPicPr>
          <a:picLocks noChangeAspect="1"/>
        </xdr:cNvPicPr>
      </xdr:nvPicPr>
      <xdr:blipFill>
        <a:blip xmlns:r="http://schemas.openxmlformats.org/officeDocument/2006/relationships" r:embed="rId2"/>
        <a:stretch>
          <a:fillRect/>
        </a:stretch>
      </xdr:blipFill>
      <xdr:spPr>
        <a:xfrm>
          <a:off x="0" y="711635"/>
          <a:ext cx="10902293" cy="58649"/>
        </a:xfrm>
        <a:prstGeom prst="rect">
          <a:avLst/>
        </a:prstGeom>
      </xdr:spPr>
    </xdr:pic>
    <xdr:clientData/>
  </xdr:twoCellAnchor>
  <xdr:twoCellAnchor editAs="oneCell">
    <xdr:from>
      <xdr:col>6</xdr:col>
      <xdr:colOff>864914</xdr:colOff>
      <xdr:row>0</xdr:row>
      <xdr:rowOff>0</xdr:rowOff>
    </xdr:from>
    <xdr:to>
      <xdr:col>9</xdr:col>
      <xdr:colOff>10948</xdr:colOff>
      <xdr:row>0</xdr:row>
      <xdr:rowOff>677309</xdr:rowOff>
    </xdr:to>
    <xdr:pic>
      <xdr:nvPicPr>
        <xdr:cNvPr id="5" name="Imagen 4">
          <a:extLst>
            <a:ext uri="{FF2B5EF4-FFF2-40B4-BE49-F238E27FC236}">
              <a16:creationId xmlns:a16="http://schemas.microsoft.com/office/drawing/2014/main" id="{7814158D-7CC8-42D4-97C5-7118BD212445}"/>
            </a:ext>
          </a:extLst>
        </xdr:cNvPr>
        <xdr:cNvPicPr>
          <a:picLocks noChangeAspect="1"/>
        </xdr:cNvPicPr>
      </xdr:nvPicPr>
      <xdr:blipFill>
        <a:blip xmlns:r="http://schemas.openxmlformats.org/officeDocument/2006/relationships" r:embed="rId3"/>
        <a:stretch>
          <a:fillRect/>
        </a:stretch>
      </xdr:blipFill>
      <xdr:spPr>
        <a:xfrm>
          <a:off x="9284138" y="0"/>
          <a:ext cx="1598448" cy="67730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821121</xdr:colOff>
      <xdr:row>0</xdr:row>
      <xdr:rowOff>142325</xdr:rowOff>
    </xdr:from>
    <xdr:to>
      <xdr:col>0</xdr:col>
      <xdr:colOff>2887844</xdr:colOff>
      <xdr:row>0</xdr:row>
      <xdr:rowOff>611758</xdr:rowOff>
    </xdr:to>
    <xdr:pic>
      <xdr:nvPicPr>
        <xdr:cNvPr id="2" name="Imagen 1">
          <a:extLst>
            <a:ext uri="{FF2B5EF4-FFF2-40B4-BE49-F238E27FC236}">
              <a16:creationId xmlns:a16="http://schemas.microsoft.com/office/drawing/2014/main" id="{3B52D0BB-2495-4611-8B7A-460F047ECB79}"/>
            </a:ext>
          </a:extLst>
        </xdr:cNvPr>
        <xdr:cNvPicPr>
          <a:picLocks noChangeAspect="1"/>
        </xdr:cNvPicPr>
      </xdr:nvPicPr>
      <xdr:blipFill>
        <a:blip xmlns:r="http://schemas.openxmlformats.org/officeDocument/2006/relationships" r:embed="rId1"/>
        <a:stretch>
          <a:fillRect/>
        </a:stretch>
      </xdr:blipFill>
      <xdr:spPr>
        <a:xfrm>
          <a:off x="821121" y="142325"/>
          <a:ext cx="2066723" cy="469433"/>
        </a:xfrm>
        <a:prstGeom prst="rect">
          <a:avLst/>
        </a:prstGeom>
      </xdr:spPr>
    </xdr:pic>
    <xdr:clientData/>
  </xdr:twoCellAnchor>
  <xdr:twoCellAnchor editAs="oneCell">
    <xdr:from>
      <xdr:col>0</xdr:col>
      <xdr:colOff>0</xdr:colOff>
      <xdr:row>0</xdr:row>
      <xdr:rowOff>722583</xdr:rowOff>
    </xdr:from>
    <xdr:to>
      <xdr:col>9</xdr:col>
      <xdr:colOff>43793</xdr:colOff>
      <xdr:row>1</xdr:row>
      <xdr:rowOff>28757</xdr:rowOff>
    </xdr:to>
    <xdr:pic>
      <xdr:nvPicPr>
        <xdr:cNvPr id="3" name="Imagen 2">
          <a:extLst>
            <a:ext uri="{FF2B5EF4-FFF2-40B4-BE49-F238E27FC236}">
              <a16:creationId xmlns:a16="http://schemas.microsoft.com/office/drawing/2014/main" id="{0E9D6FF3-3384-4C16-A653-E00E552BEF79}"/>
            </a:ext>
          </a:extLst>
        </xdr:cNvPr>
        <xdr:cNvPicPr>
          <a:picLocks noChangeAspect="1"/>
        </xdr:cNvPicPr>
      </xdr:nvPicPr>
      <xdr:blipFill>
        <a:blip xmlns:r="http://schemas.openxmlformats.org/officeDocument/2006/relationships" r:embed="rId2"/>
        <a:stretch>
          <a:fillRect/>
        </a:stretch>
      </xdr:blipFill>
      <xdr:spPr>
        <a:xfrm>
          <a:off x="0" y="722583"/>
          <a:ext cx="10902293" cy="58649"/>
        </a:xfrm>
        <a:prstGeom prst="rect">
          <a:avLst/>
        </a:prstGeom>
      </xdr:spPr>
    </xdr:pic>
    <xdr:clientData/>
  </xdr:twoCellAnchor>
  <xdr:twoCellAnchor editAs="oneCell">
    <xdr:from>
      <xdr:col>6</xdr:col>
      <xdr:colOff>536465</xdr:colOff>
      <xdr:row>0</xdr:row>
      <xdr:rowOff>0</xdr:rowOff>
    </xdr:from>
    <xdr:to>
      <xdr:col>8</xdr:col>
      <xdr:colOff>448878</xdr:colOff>
      <xdr:row>0</xdr:row>
      <xdr:rowOff>677309</xdr:rowOff>
    </xdr:to>
    <xdr:pic>
      <xdr:nvPicPr>
        <xdr:cNvPr id="5" name="Imagen 4">
          <a:extLst>
            <a:ext uri="{FF2B5EF4-FFF2-40B4-BE49-F238E27FC236}">
              <a16:creationId xmlns:a16="http://schemas.microsoft.com/office/drawing/2014/main" id="{FC101853-EC40-4338-9CB6-AD142533DDE5}"/>
            </a:ext>
          </a:extLst>
        </xdr:cNvPr>
        <xdr:cNvPicPr>
          <a:picLocks noChangeAspect="1"/>
        </xdr:cNvPicPr>
      </xdr:nvPicPr>
      <xdr:blipFill>
        <a:blip xmlns:r="http://schemas.openxmlformats.org/officeDocument/2006/relationships" r:embed="rId3"/>
        <a:stretch>
          <a:fillRect/>
        </a:stretch>
      </xdr:blipFill>
      <xdr:spPr>
        <a:xfrm>
          <a:off x="8955689" y="0"/>
          <a:ext cx="1598448" cy="67730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821121</xdr:colOff>
      <xdr:row>0</xdr:row>
      <xdr:rowOff>131377</xdr:rowOff>
    </xdr:from>
    <xdr:to>
      <xdr:col>0</xdr:col>
      <xdr:colOff>2887844</xdr:colOff>
      <xdr:row>0</xdr:row>
      <xdr:rowOff>600810</xdr:rowOff>
    </xdr:to>
    <xdr:pic>
      <xdr:nvPicPr>
        <xdr:cNvPr id="2" name="Imagen 1">
          <a:extLst>
            <a:ext uri="{FF2B5EF4-FFF2-40B4-BE49-F238E27FC236}">
              <a16:creationId xmlns:a16="http://schemas.microsoft.com/office/drawing/2014/main" id="{8DE7961A-EC93-4C2D-A1AC-227F0954F90B}"/>
            </a:ext>
          </a:extLst>
        </xdr:cNvPr>
        <xdr:cNvPicPr>
          <a:picLocks noChangeAspect="1"/>
        </xdr:cNvPicPr>
      </xdr:nvPicPr>
      <xdr:blipFill>
        <a:blip xmlns:r="http://schemas.openxmlformats.org/officeDocument/2006/relationships" r:embed="rId1"/>
        <a:stretch>
          <a:fillRect/>
        </a:stretch>
      </xdr:blipFill>
      <xdr:spPr>
        <a:xfrm>
          <a:off x="821121" y="131377"/>
          <a:ext cx="2066723" cy="469433"/>
        </a:xfrm>
        <a:prstGeom prst="rect">
          <a:avLst/>
        </a:prstGeom>
      </xdr:spPr>
    </xdr:pic>
    <xdr:clientData/>
  </xdr:twoCellAnchor>
  <xdr:twoCellAnchor editAs="oneCell">
    <xdr:from>
      <xdr:col>0</xdr:col>
      <xdr:colOff>0</xdr:colOff>
      <xdr:row>0</xdr:row>
      <xdr:rowOff>711635</xdr:rowOff>
    </xdr:from>
    <xdr:to>
      <xdr:col>9</xdr:col>
      <xdr:colOff>43793</xdr:colOff>
      <xdr:row>1</xdr:row>
      <xdr:rowOff>17809</xdr:rowOff>
    </xdr:to>
    <xdr:pic>
      <xdr:nvPicPr>
        <xdr:cNvPr id="3" name="Imagen 2">
          <a:extLst>
            <a:ext uri="{FF2B5EF4-FFF2-40B4-BE49-F238E27FC236}">
              <a16:creationId xmlns:a16="http://schemas.microsoft.com/office/drawing/2014/main" id="{E4C7E3A8-24E2-401D-B7DB-1C3380A9BF6F}"/>
            </a:ext>
          </a:extLst>
        </xdr:cNvPr>
        <xdr:cNvPicPr>
          <a:picLocks noChangeAspect="1"/>
        </xdr:cNvPicPr>
      </xdr:nvPicPr>
      <xdr:blipFill>
        <a:blip xmlns:r="http://schemas.openxmlformats.org/officeDocument/2006/relationships" r:embed="rId2"/>
        <a:stretch>
          <a:fillRect/>
        </a:stretch>
      </xdr:blipFill>
      <xdr:spPr>
        <a:xfrm>
          <a:off x="0" y="711635"/>
          <a:ext cx="10902293" cy="58649"/>
        </a:xfrm>
        <a:prstGeom prst="rect">
          <a:avLst/>
        </a:prstGeom>
      </xdr:spPr>
    </xdr:pic>
    <xdr:clientData/>
  </xdr:twoCellAnchor>
  <xdr:twoCellAnchor editAs="oneCell">
    <xdr:from>
      <xdr:col>6</xdr:col>
      <xdr:colOff>602155</xdr:colOff>
      <xdr:row>0</xdr:row>
      <xdr:rowOff>0</xdr:rowOff>
    </xdr:from>
    <xdr:to>
      <xdr:col>8</xdr:col>
      <xdr:colOff>514568</xdr:colOff>
      <xdr:row>0</xdr:row>
      <xdr:rowOff>677309</xdr:rowOff>
    </xdr:to>
    <xdr:pic>
      <xdr:nvPicPr>
        <xdr:cNvPr id="5" name="Imagen 4">
          <a:extLst>
            <a:ext uri="{FF2B5EF4-FFF2-40B4-BE49-F238E27FC236}">
              <a16:creationId xmlns:a16="http://schemas.microsoft.com/office/drawing/2014/main" id="{AA64433B-2A3C-4A4B-AED6-E1BB6C451393}"/>
            </a:ext>
          </a:extLst>
        </xdr:cNvPr>
        <xdr:cNvPicPr>
          <a:picLocks noChangeAspect="1"/>
        </xdr:cNvPicPr>
      </xdr:nvPicPr>
      <xdr:blipFill>
        <a:blip xmlns:r="http://schemas.openxmlformats.org/officeDocument/2006/relationships" r:embed="rId3"/>
        <a:stretch>
          <a:fillRect/>
        </a:stretch>
      </xdr:blipFill>
      <xdr:spPr>
        <a:xfrm>
          <a:off x="9021379" y="0"/>
          <a:ext cx="1598448" cy="67730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821121</xdr:colOff>
      <xdr:row>0</xdr:row>
      <xdr:rowOff>153276</xdr:rowOff>
    </xdr:from>
    <xdr:to>
      <xdr:col>0</xdr:col>
      <xdr:colOff>2887844</xdr:colOff>
      <xdr:row>0</xdr:row>
      <xdr:rowOff>622709</xdr:rowOff>
    </xdr:to>
    <xdr:pic>
      <xdr:nvPicPr>
        <xdr:cNvPr id="2" name="Imagen 1">
          <a:extLst>
            <a:ext uri="{FF2B5EF4-FFF2-40B4-BE49-F238E27FC236}">
              <a16:creationId xmlns:a16="http://schemas.microsoft.com/office/drawing/2014/main" id="{5625F7F0-3914-4DC2-8993-8DA6C0249822}"/>
            </a:ext>
          </a:extLst>
        </xdr:cNvPr>
        <xdr:cNvPicPr>
          <a:picLocks noChangeAspect="1"/>
        </xdr:cNvPicPr>
      </xdr:nvPicPr>
      <xdr:blipFill>
        <a:blip xmlns:r="http://schemas.openxmlformats.org/officeDocument/2006/relationships" r:embed="rId1"/>
        <a:stretch>
          <a:fillRect/>
        </a:stretch>
      </xdr:blipFill>
      <xdr:spPr>
        <a:xfrm>
          <a:off x="821121" y="153276"/>
          <a:ext cx="2066723" cy="469433"/>
        </a:xfrm>
        <a:prstGeom prst="rect">
          <a:avLst/>
        </a:prstGeom>
      </xdr:spPr>
    </xdr:pic>
    <xdr:clientData/>
  </xdr:twoCellAnchor>
  <xdr:twoCellAnchor editAs="oneCell">
    <xdr:from>
      <xdr:col>0</xdr:col>
      <xdr:colOff>0</xdr:colOff>
      <xdr:row>0</xdr:row>
      <xdr:rowOff>733534</xdr:rowOff>
    </xdr:from>
    <xdr:to>
      <xdr:col>9</xdr:col>
      <xdr:colOff>43793</xdr:colOff>
      <xdr:row>1</xdr:row>
      <xdr:rowOff>39708</xdr:rowOff>
    </xdr:to>
    <xdr:pic>
      <xdr:nvPicPr>
        <xdr:cNvPr id="3" name="Imagen 2">
          <a:extLst>
            <a:ext uri="{FF2B5EF4-FFF2-40B4-BE49-F238E27FC236}">
              <a16:creationId xmlns:a16="http://schemas.microsoft.com/office/drawing/2014/main" id="{C043EB5C-D8FB-4567-BD98-30B54CD05716}"/>
            </a:ext>
          </a:extLst>
        </xdr:cNvPr>
        <xdr:cNvPicPr>
          <a:picLocks noChangeAspect="1"/>
        </xdr:cNvPicPr>
      </xdr:nvPicPr>
      <xdr:blipFill>
        <a:blip xmlns:r="http://schemas.openxmlformats.org/officeDocument/2006/relationships" r:embed="rId2"/>
        <a:stretch>
          <a:fillRect/>
        </a:stretch>
      </xdr:blipFill>
      <xdr:spPr>
        <a:xfrm>
          <a:off x="0" y="733534"/>
          <a:ext cx="10902293" cy="58649"/>
        </a:xfrm>
        <a:prstGeom prst="rect">
          <a:avLst/>
        </a:prstGeom>
      </xdr:spPr>
    </xdr:pic>
    <xdr:clientData/>
  </xdr:twoCellAnchor>
  <xdr:twoCellAnchor editAs="oneCell">
    <xdr:from>
      <xdr:col>6</xdr:col>
      <xdr:colOff>667845</xdr:colOff>
      <xdr:row>0</xdr:row>
      <xdr:rowOff>0</xdr:rowOff>
    </xdr:from>
    <xdr:to>
      <xdr:col>8</xdr:col>
      <xdr:colOff>580258</xdr:colOff>
      <xdr:row>0</xdr:row>
      <xdr:rowOff>677309</xdr:rowOff>
    </xdr:to>
    <xdr:pic>
      <xdr:nvPicPr>
        <xdr:cNvPr id="5" name="Imagen 4">
          <a:extLst>
            <a:ext uri="{FF2B5EF4-FFF2-40B4-BE49-F238E27FC236}">
              <a16:creationId xmlns:a16="http://schemas.microsoft.com/office/drawing/2014/main" id="{C4C18462-E1BD-4397-B5CE-CF0B4393819E}"/>
            </a:ext>
          </a:extLst>
        </xdr:cNvPr>
        <xdr:cNvPicPr>
          <a:picLocks noChangeAspect="1"/>
        </xdr:cNvPicPr>
      </xdr:nvPicPr>
      <xdr:blipFill>
        <a:blip xmlns:r="http://schemas.openxmlformats.org/officeDocument/2006/relationships" r:embed="rId3"/>
        <a:stretch>
          <a:fillRect/>
        </a:stretch>
      </xdr:blipFill>
      <xdr:spPr>
        <a:xfrm>
          <a:off x="9087069" y="0"/>
          <a:ext cx="1598448" cy="6773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105834</xdr:colOff>
      <xdr:row>0</xdr:row>
      <xdr:rowOff>148166</xdr:rowOff>
    </xdr:from>
    <xdr:to>
      <xdr:col>0</xdr:col>
      <xdr:colOff>3039167</xdr:colOff>
      <xdr:row>0</xdr:row>
      <xdr:rowOff>719595</xdr:rowOff>
    </xdr:to>
    <xdr:pic>
      <xdr:nvPicPr>
        <xdr:cNvPr id="2" name="Imagen 1">
          <a:extLst>
            <a:ext uri="{FF2B5EF4-FFF2-40B4-BE49-F238E27FC236}">
              <a16:creationId xmlns:a16="http://schemas.microsoft.com/office/drawing/2014/main" id="{FF3AF5C3-7981-491D-B4C3-EBD9E84965EC}"/>
            </a:ext>
          </a:extLst>
        </xdr:cNvPr>
        <xdr:cNvPicPr>
          <a:picLocks noChangeAspect="1"/>
        </xdr:cNvPicPr>
      </xdr:nvPicPr>
      <xdr:blipFill>
        <a:blip xmlns:r="http://schemas.openxmlformats.org/officeDocument/2006/relationships" r:embed="rId1"/>
        <a:stretch>
          <a:fillRect/>
        </a:stretch>
      </xdr:blipFill>
      <xdr:spPr>
        <a:xfrm>
          <a:off x="105834" y="148166"/>
          <a:ext cx="2933333" cy="57142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821121</xdr:colOff>
      <xdr:row>0</xdr:row>
      <xdr:rowOff>142325</xdr:rowOff>
    </xdr:from>
    <xdr:to>
      <xdr:col>0</xdr:col>
      <xdr:colOff>2887844</xdr:colOff>
      <xdr:row>0</xdr:row>
      <xdr:rowOff>611758</xdr:rowOff>
    </xdr:to>
    <xdr:pic>
      <xdr:nvPicPr>
        <xdr:cNvPr id="2" name="Imagen 1">
          <a:extLst>
            <a:ext uri="{FF2B5EF4-FFF2-40B4-BE49-F238E27FC236}">
              <a16:creationId xmlns:a16="http://schemas.microsoft.com/office/drawing/2014/main" id="{B7DE68ED-11A5-4464-B060-B407FA514C9E}"/>
            </a:ext>
          </a:extLst>
        </xdr:cNvPr>
        <xdr:cNvPicPr>
          <a:picLocks noChangeAspect="1"/>
        </xdr:cNvPicPr>
      </xdr:nvPicPr>
      <xdr:blipFill>
        <a:blip xmlns:r="http://schemas.openxmlformats.org/officeDocument/2006/relationships" r:embed="rId1"/>
        <a:stretch>
          <a:fillRect/>
        </a:stretch>
      </xdr:blipFill>
      <xdr:spPr>
        <a:xfrm>
          <a:off x="821121" y="142325"/>
          <a:ext cx="2066723" cy="469433"/>
        </a:xfrm>
        <a:prstGeom prst="rect">
          <a:avLst/>
        </a:prstGeom>
      </xdr:spPr>
    </xdr:pic>
    <xdr:clientData/>
  </xdr:twoCellAnchor>
  <xdr:twoCellAnchor editAs="oneCell">
    <xdr:from>
      <xdr:col>0</xdr:col>
      <xdr:colOff>0</xdr:colOff>
      <xdr:row>0</xdr:row>
      <xdr:rowOff>722583</xdr:rowOff>
    </xdr:from>
    <xdr:to>
      <xdr:col>9</xdr:col>
      <xdr:colOff>43793</xdr:colOff>
      <xdr:row>1</xdr:row>
      <xdr:rowOff>28757</xdr:rowOff>
    </xdr:to>
    <xdr:pic>
      <xdr:nvPicPr>
        <xdr:cNvPr id="3" name="Imagen 2">
          <a:extLst>
            <a:ext uri="{FF2B5EF4-FFF2-40B4-BE49-F238E27FC236}">
              <a16:creationId xmlns:a16="http://schemas.microsoft.com/office/drawing/2014/main" id="{57AE63C0-CDE6-445C-BF89-D82B2D8BA996}"/>
            </a:ext>
          </a:extLst>
        </xdr:cNvPr>
        <xdr:cNvPicPr>
          <a:picLocks noChangeAspect="1"/>
        </xdr:cNvPicPr>
      </xdr:nvPicPr>
      <xdr:blipFill>
        <a:blip xmlns:r="http://schemas.openxmlformats.org/officeDocument/2006/relationships" r:embed="rId2"/>
        <a:stretch>
          <a:fillRect/>
        </a:stretch>
      </xdr:blipFill>
      <xdr:spPr>
        <a:xfrm>
          <a:off x="0" y="722583"/>
          <a:ext cx="10902293" cy="58649"/>
        </a:xfrm>
        <a:prstGeom prst="rect">
          <a:avLst/>
        </a:prstGeom>
      </xdr:spPr>
    </xdr:pic>
    <xdr:clientData/>
  </xdr:twoCellAnchor>
  <xdr:twoCellAnchor editAs="oneCell">
    <xdr:from>
      <xdr:col>6</xdr:col>
      <xdr:colOff>547414</xdr:colOff>
      <xdr:row>0</xdr:row>
      <xdr:rowOff>0</xdr:rowOff>
    </xdr:from>
    <xdr:to>
      <xdr:col>8</xdr:col>
      <xdr:colOff>459827</xdr:colOff>
      <xdr:row>0</xdr:row>
      <xdr:rowOff>677309</xdr:rowOff>
    </xdr:to>
    <xdr:pic>
      <xdr:nvPicPr>
        <xdr:cNvPr id="5" name="Imagen 4">
          <a:extLst>
            <a:ext uri="{FF2B5EF4-FFF2-40B4-BE49-F238E27FC236}">
              <a16:creationId xmlns:a16="http://schemas.microsoft.com/office/drawing/2014/main" id="{0114D53B-F959-44D4-B9B4-73B66FAC4A04}"/>
            </a:ext>
          </a:extLst>
        </xdr:cNvPr>
        <xdr:cNvPicPr>
          <a:picLocks noChangeAspect="1"/>
        </xdr:cNvPicPr>
      </xdr:nvPicPr>
      <xdr:blipFill>
        <a:blip xmlns:r="http://schemas.openxmlformats.org/officeDocument/2006/relationships" r:embed="rId3"/>
        <a:stretch>
          <a:fillRect/>
        </a:stretch>
      </xdr:blipFill>
      <xdr:spPr>
        <a:xfrm>
          <a:off x="8966638" y="0"/>
          <a:ext cx="1598448" cy="67730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821121</xdr:colOff>
      <xdr:row>0</xdr:row>
      <xdr:rowOff>142329</xdr:rowOff>
    </xdr:from>
    <xdr:to>
      <xdr:col>0</xdr:col>
      <xdr:colOff>2887844</xdr:colOff>
      <xdr:row>0</xdr:row>
      <xdr:rowOff>611762</xdr:rowOff>
    </xdr:to>
    <xdr:pic>
      <xdr:nvPicPr>
        <xdr:cNvPr id="2" name="Imagen 1">
          <a:extLst>
            <a:ext uri="{FF2B5EF4-FFF2-40B4-BE49-F238E27FC236}">
              <a16:creationId xmlns:a16="http://schemas.microsoft.com/office/drawing/2014/main" id="{5207ADE3-FF5C-4A54-888E-D114094FAAE6}"/>
            </a:ext>
          </a:extLst>
        </xdr:cNvPr>
        <xdr:cNvPicPr>
          <a:picLocks noChangeAspect="1"/>
        </xdr:cNvPicPr>
      </xdr:nvPicPr>
      <xdr:blipFill>
        <a:blip xmlns:r="http://schemas.openxmlformats.org/officeDocument/2006/relationships" r:embed="rId1"/>
        <a:stretch>
          <a:fillRect/>
        </a:stretch>
      </xdr:blipFill>
      <xdr:spPr>
        <a:xfrm>
          <a:off x="821121" y="142329"/>
          <a:ext cx="2066723" cy="469433"/>
        </a:xfrm>
        <a:prstGeom prst="rect">
          <a:avLst/>
        </a:prstGeom>
      </xdr:spPr>
    </xdr:pic>
    <xdr:clientData/>
  </xdr:twoCellAnchor>
  <xdr:twoCellAnchor editAs="oneCell">
    <xdr:from>
      <xdr:col>0</xdr:col>
      <xdr:colOff>0</xdr:colOff>
      <xdr:row>0</xdr:row>
      <xdr:rowOff>722587</xdr:rowOff>
    </xdr:from>
    <xdr:to>
      <xdr:col>9</xdr:col>
      <xdr:colOff>43793</xdr:colOff>
      <xdr:row>1</xdr:row>
      <xdr:rowOff>28761</xdr:rowOff>
    </xdr:to>
    <xdr:pic>
      <xdr:nvPicPr>
        <xdr:cNvPr id="3" name="Imagen 2">
          <a:extLst>
            <a:ext uri="{FF2B5EF4-FFF2-40B4-BE49-F238E27FC236}">
              <a16:creationId xmlns:a16="http://schemas.microsoft.com/office/drawing/2014/main" id="{8696BF46-0613-4D19-9E43-2D263A89878D}"/>
            </a:ext>
          </a:extLst>
        </xdr:cNvPr>
        <xdr:cNvPicPr>
          <a:picLocks noChangeAspect="1"/>
        </xdr:cNvPicPr>
      </xdr:nvPicPr>
      <xdr:blipFill>
        <a:blip xmlns:r="http://schemas.openxmlformats.org/officeDocument/2006/relationships" r:embed="rId2"/>
        <a:stretch>
          <a:fillRect/>
        </a:stretch>
      </xdr:blipFill>
      <xdr:spPr>
        <a:xfrm>
          <a:off x="0" y="722587"/>
          <a:ext cx="10902293" cy="58649"/>
        </a:xfrm>
        <a:prstGeom prst="rect">
          <a:avLst/>
        </a:prstGeom>
      </xdr:spPr>
    </xdr:pic>
    <xdr:clientData/>
  </xdr:twoCellAnchor>
  <xdr:twoCellAnchor editAs="oneCell">
    <xdr:from>
      <xdr:col>6</xdr:col>
      <xdr:colOff>755431</xdr:colOff>
      <xdr:row>0</xdr:row>
      <xdr:rowOff>0</xdr:rowOff>
    </xdr:from>
    <xdr:to>
      <xdr:col>8</xdr:col>
      <xdr:colOff>667844</xdr:colOff>
      <xdr:row>0</xdr:row>
      <xdr:rowOff>677309</xdr:rowOff>
    </xdr:to>
    <xdr:pic>
      <xdr:nvPicPr>
        <xdr:cNvPr id="5" name="Imagen 4">
          <a:extLst>
            <a:ext uri="{FF2B5EF4-FFF2-40B4-BE49-F238E27FC236}">
              <a16:creationId xmlns:a16="http://schemas.microsoft.com/office/drawing/2014/main" id="{133CC713-91B4-4A75-8B5B-F4EFFD180900}"/>
            </a:ext>
          </a:extLst>
        </xdr:cNvPr>
        <xdr:cNvPicPr>
          <a:picLocks noChangeAspect="1"/>
        </xdr:cNvPicPr>
      </xdr:nvPicPr>
      <xdr:blipFill>
        <a:blip xmlns:r="http://schemas.openxmlformats.org/officeDocument/2006/relationships" r:embed="rId3"/>
        <a:stretch>
          <a:fillRect/>
        </a:stretch>
      </xdr:blipFill>
      <xdr:spPr>
        <a:xfrm>
          <a:off x="9174655" y="0"/>
          <a:ext cx="1598448" cy="67730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821121</xdr:colOff>
      <xdr:row>0</xdr:row>
      <xdr:rowOff>153276</xdr:rowOff>
    </xdr:from>
    <xdr:to>
      <xdr:col>0</xdr:col>
      <xdr:colOff>2887844</xdr:colOff>
      <xdr:row>0</xdr:row>
      <xdr:rowOff>622709</xdr:rowOff>
    </xdr:to>
    <xdr:pic>
      <xdr:nvPicPr>
        <xdr:cNvPr id="2" name="Imagen 1">
          <a:extLst>
            <a:ext uri="{FF2B5EF4-FFF2-40B4-BE49-F238E27FC236}">
              <a16:creationId xmlns:a16="http://schemas.microsoft.com/office/drawing/2014/main" id="{19649E7F-B4B4-4F45-8E35-AE25C489A0FA}"/>
            </a:ext>
          </a:extLst>
        </xdr:cNvPr>
        <xdr:cNvPicPr>
          <a:picLocks noChangeAspect="1"/>
        </xdr:cNvPicPr>
      </xdr:nvPicPr>
      <xdr:blipFill>
        <a:blip xmlns:r="http://schemas.openxmlformats.org/officeDocument/2006/relationships" r:embed="rId1"/>
        <a:stretch>
          <a:fillRect/>
        </a:stretch>
      </xdr:blipFill>
      <xdr:spPr>
        <a:xfrm>
          <a:off x="821121" y="153276"/>
          <a:ext cx="2066723" cy="469433"/>
        </a:xfrm>
        <a:prstGeom prst="rect">
          <a:avLst/>
        </a:prstGeom>
      </xdr:spPr>
    </xdr:pic>
    <xdr:clientData/>
  </xdr:twoCellAnchor>
  <xdr:twoCellAnchor editAs="oneCell">
    <xdr:from>
      <xdr:col>0</xdr:col>
      <xdr:colOff>0</xdr:colOff>
      <xdr:row>0</xdr:row>
      <xdr:rowOff>733534</xdr:rowOff>
    </xdr:from>
    <xdr:to>
      <xdr:col>9</xdr:col>
      <xdr:colOff>43793</xdr:colOff>
      <xdr:row>1</xdr:row>
      <xdr:rowOff>39708</xdr:rowOff>
    </xdr:to>
    <xdr:pic>
      <xdr:nvPicPr>
        <xdr:cNvPr id="3" name="Imagen 2">
          <a:extLst>
            <a:ext uri="{FF2B5EF4-FFF2-40B4-BE49-F238E27FC236}">
              <a16:creationId xmlns:a16="http://schemas.microsoft.com/office/drawing/2014/main" id="{63551A2E-CDD9-4739-9D93-A74EA629267F}"/>
            </a:ext>
          </a:extLst>
        </xdr:cNvPr>
        <xdr:cNvPicPr>
          <a:picLocks noChangeAspect="1"/>
        </xdr:cNvPicPr>
      </xdr:nvPicPr>
      <xdr:blipFill>
        <a:blip xmlns:r="http://schemas.openxmlformats.org/officeDocument/2006/relationships" r:embed="rId2"/>
        <a:stretch>
          <a:fillRect/>
        </a:stretch>
      </xdr:blipFill>
      <xdr:spPr>
        <a:xfrm>
          <a:off x="0" y="733534"/>
          <a:ext cx="10902293" cy="58649"/>
        </a:xfrm>
        <a:prstGeom prst="rect">
          <a:avLst/>
        </a:prstGeom>
      </xdr:spPr>
    </xdr:pic>
    <xdr:clientData/>
  </xdr:twoCellAnchor>
  <xdr:twoCellAnchor editAs="oneCell">
    <xdr:from>
      <xdr:col>6</xdr:col>
      <xdr:colOff>645948</xdr:colOff>
      <xdr:row>0</xdr:row>
      <xdr:rowOff>0</xdr:rowOff>
    </xdr:from>
    <xdr:to>
      <xdr:col>8</xdr:col>
      <xdr:colOff>558361</xdr:colOff>
      <xdr:row>0</xdr:row>
      <xdr:rowOff>677309</xdr:rowOff>
    </xdr:to>
    <xdr:pic>
      <xdr:nvPicPr>
        <xdr:cNvPr id="5" name="Imagen 4">
          <a:extLst>
            <a:ext uri="{FF2B5EF4-FFF2-40B4-BE49-F238E27FC236}">
              <a16:creationId xmlns:a16="http://schemas.microsoft.com/office/drawing/2014/main" id="{778E1879-4221-43D2-8D7E-6881D1080A8F}"/>
            </a:ext>
          </a:extLst>
        </xdr:cNvPr>
        <xdr:cNvPicPr>
          <a:picLocks noChangeAspect="1"/>
        </xdr:cNvPicPr>
      </xdr:nvPicPr>
      <xdr:blipFill>
        <a:blip xmlns:r="http://schemas.openxmlformats.org/officeDocument/2006/relationships" r:embed="rId3"/>
        <a:stretch>
          <a:fillRect/>
        </a:stretch>
      </xdr:blipFill>
      <xdr:spPr>
        <a:xfrm>
          <a:off x="9065172" y="0"/>
          <a:ext cx="1598448" cy="67730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821121</xdr:colOff>
      <xdr:row>0</xdr:row>
      <xdr:rowOff>142329</xdr:rowOff>
    </xdr:from>
    <xdr:to>
      <xdr:col>0</xdr:col>
      <xdr:colOff>2887844</xdr:colOff>
      <xdr:row>0</xdr:row>
      <xdr:rowOff>611762</xdr:rowOff>
    </xdr:to>
    <xdr:pic>
      <xdr:nvPicPr>
        <xdr:cNvPr id="2" name="Imagen 1">
          <a:extLst>
            <a:ext uri="{FF2B5EF4-FFF2-40B4-BE49-F238E27FC236}">
              <a16:creationId xmlns:a16="http://schemas.microsoft.com/office/drawing/2014/main" id="{85DE4BF5-4A38-453F-9237-285706CB076E}"/>
            </a:ext>
          </a:extLst>
        </xdr:cNvPr>
        <xdr:cNvPicPr>
          <a:picLocks noChangeAspect="1"/>
        </xdr:cNvPicPr>
      </xdr:nvPicPr>
      <xdr:blipFill>
        <a:blip xmlns:r="http://schemas.openxmlformats.org/officeDocument/2006/relationships" r:embed="rId1"/>
        <a:stretch>
          <a:fillRect/>
        </a:stretch>
      </xdr:blipFill>
      <xdr:spPr>
        <a:xfrm>
          <a:off x="821121" y="142329"/>
          <a:ext cx="2066723" cy="469433"/>
        </a:xfrm>
        <a:prstGeom prst="rect">
          <a:avLst/>
        </a:prstGeom>
      </xdr:spPr>
    </xdr:pic>
    <xdr:clientData/>
  </xdr:twoCellAnchor>
  <xdr:twoCellAnchor editAs="oneCell">
    <xdr:from>
      <xdr:col>0</xdr:col>
      <xdr:colOff>0</xdr:colOff>
      <xdr:row>0</xdr:row>
      <xdr:rowOff>722587</xdr:rowOff>
    </xdr:from>
    <xdr:to>
      <xdr:col>9</xdr:col>
      <xdr:colOff>43793</xdr:colOff>
      <xdr:row>1</xdr:row>
      <xdr:rowOff>28761</xdr:rowOff>
    </xdr:to>
    <xdr:pic>
      <xdr:nvPicPr>
        <xdr:cNvPr id="3" name="Imagen 2">
          <a:extLst>
            <a:ext uri="{FF2B5EF4-FFF2-40B4-BE49-F238E27FC236}">
              <a16:creationId xmlns:a16="http://schemas.microsoft.com/office/drawing/2014/main" id="{8D0B617D-C069-4DE5-84BB-671B78743836}"/>
            </a:ext>
          </a:extLst>
        </xdr:cNvPr>
        <xdr:cNvPicPr>
          <a:picLocks noChangeAspect="1"/>
        </xdr:cNvPicPr>
      </xdr:nvPicPr>
      <xdr:blipFill>
        <a:blip xmlns:r="http://schemas.openxmlformats.org/officeDocument/2006/relationships" r:embed="rId2"/>
        <a:stretch>
          <a:fillRect/>
        </a:stretch>
      </xdr:blipFill>
      <xdr:spPr>
        <a:xfrm>
          <a:off x="0" y="722587"/>
          <a:ext cx="10902293" cy="58649"/>
        </a:xfrm>
        <a:prstGeom prst="rect">
          <a:avLst/>
        </a:prstGeom>
      </xdr:spPr>
    </xdr:pic>
    <xdr:clientData/>
  </xdr:twoCellAnchor>
  <xdr:twoCellAnchor editAs="oneCell">
    <xdr:from>
      <xdr:col>6</xdr:col>
      <xdr:colOff>536465</xdr:colOff>
      <xdr:row>0</xdr:row>
      <xdr:rowOff>0</xdr:rowOff>
    </xdr:from>
    <xdr:to>
      <xdr:col>8</xdr:col>
      <xdr:colOff>448878</xdr:colOff>
      <xdr:row>0</xdr:row>
      <xdr:rowOff>677309</xdr:rowOff>
    </xdr:to>
    <xdr:pic>
      <xdr:nvPicPr>
        <xdr:cNvPr id="5" name="Imagen 4">
          <a:extLst>
            <a:ext uri="{FF2B5EF4-FFF2-40B4-BE49-F238E27FC236}">
              <a16:creationId xmlns:a16="http://schemas.microsoft.com/office/drawing/2014/main" id="{CEAF4606-208F-46D6-98F6-3299FB0078B6}"/>
            </a:ext>
          </a:extLst>
        </xdr:cNvPr>
        <xdr:cNvPicPr>
          <a:picLocks noChangeAspect="1"/>
        </xdr:cNvPicPr>
      </xdr:nvPicPr>
      <xdr:blipFill>
        <a:blip xmlns:r="http://schemas.openxmlformats.org/officeDocument/2006/relationships" r:embed="rId3"/>
        <a:stretch>
          <a:fillRect/>
        </a:stretch>
      </xdr:blipFill>
      <xdr:spPr>
        <a:xfrm>
          <a:off x="8955689" y="0"/>
          <a:ext cx="1598448" cy="67730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821121</xdr:colOff>
      <xdr:row>0</xdr:row>
      <xdr:rowOff>142325</xdr:rowOff>
    </xdr:from>
    <xdr:to>
      <xdr:col>0</xdr:col>
      <xdr:colOff>2887844</xdr:colOff>
      <xdr:row>0</xdr:row>
      <xdr:rowOff>611758</xdr:rowOff>
    </xdr:to>
    <xdr:pic>
      <xdr:nvPicPr>
        <xdr:cNvPr id="2" name="Imagen 1">
          <a:extLst>
            <a:ext uri="{FF2B5EF4-FFF2-40B4-BE49-F238E27FC236}">
              <a16:creationId xmlns:a16="http://schemas.microsoft.com/office/drawing/2014/main" id="{7864969B-D727-4F2A-87EA-4E54D7E92DDD}"/>
            </a:ext>
          </a:extLst>
        </xdr:cNvPr>
        <xdr:cNvPicPr>
          <a:picLocks noChangeAspect="1"/>
        </xdr:cNvPicPr>
      </xdr:nvPicPr>
      <xdr:blipFill>
        <a:blip xmlns:r="http://schemas.openxmlformats.org/officeDocument/2006/relationships" r:embed="rId1"/>
        <a:stretch>
          <a:fillRect/>
        </a:stretch>
      </xdr:blipFill>
      <xdr:spPr>
        <a:xfrm>
          <a:off x="821121" y="142325"/>
          <a:ext cx="2066723" cy="469433"/>
        </a:xfrm>
        <a:prstGeom prst="rect">
          <a:avLst/>
        </a:prstGeom>
      </xdr:spPr>
    </xdr:pic>
    <xdr:clientData/>
  </xdr:twoCellAnchor>
  <xdr:twoCellAnchor editAs="oneCell">
    <xdr:from>
      <xdr:col>0</xdr:col>
      <xdr:colOff>0</xdr:colOff>
      <xdr:row>0</xdr:row>
      <xdr:rowOff>722583</xdr:rowOff>
    </xdr:from>
    <xdr:to>
      <xdr:col>9</xdr:col>
      <xdr:colOff>43793</xdr:colOff>
      <xdr:row>1</xdr:row>
      <xdr:rowOff>28757</xdr:rowOff>
    </xdr:to>
    <xdr:pic>
      <xdr:nvPicPr>
        <xdr:cNvPr id="3" name="Imagen 2">
          <a:extLst>
            <a:ext uri="{FF2B5EF4-FFF2-40B4-BE49-F238E27FC236}">
              <a16:creationId xmlns:a16="http://schemas.microsoft.com/office/drawing/2014/main" id="{4C64FD4B-250D-486F-B644-86542374687F}"/>
            </a:ext>
          </a:extLst>
        </xdr:cNvPr>
        <xdr:cNvPicPr>
          <a:picLocks noChangeAspect="1"/>
        </xdr:cNvPicPr>
      </xdr:nvPicPr>
      <xdr:blipFill>
        <a:blip xmlns:r="http://schemas.openxmlformats.org/officeDocument/2006/relationships" r:embed="rId2"/>
        <a:stretch>
          <a:fillRect/>
        </a:stretch>
      </xdr:blipFill>
      <xdr:spPr>
        <a:xfrm>
          <a:off x="0" y="722583"/>
          <a:ext cx="10902293" cy="58649"/>
        </a:xfrm>
        <a:prstGeom prst="rect">
          <a:avLst/>
        </a:prstGeom>
      </xdr:spPr>
    </xdr:pic>
    <xdr:clientData/>
  </xdr:twoCellAnchor>
  <xdr:twoCellAnchor editAs="oneCell">
    <xdr:from>
      <xdr:col>6</xdr:col>
      <xdr:colOff>602155</xdr:colOff>
      <xdr:row>0</xdr:row>
      <xdr:rowOff>0</xdr:rowOff>
    </xdr:from>
    <xdr:to>
      <xdr:col>8</xdr:col>
      <xdr:colOff>514568</xdr:colOff>
      <xdr:row>0</xdr:row>
      <xdr:rowOff>677309</xdr:rowOff>
    </xdr:to>
    <xdr:pic>
      <xdr:nvPicPr>
        <xdr:cNvPr id="5" name="Imagen 4">
          <a:extLst>
            <a:ext uri="{FF2B5EF4-FFF2-40B4-BE49-F238E27FC236}">
              <a16:creationId xmlns:a16="http://schemas.microsoft.com/office/drawing/2014/main" id="{1E72D99A-C444-4187-B6DA-A4A804B00347}"/>
            </a:ext>
          </a:extLst>
        </xdr:cNvPr>
        <xdr:cNvPicPr>
          <a:picLocks noChangeAspect="1"/>
        </xdr:cNvPicPr>
      </xdr:nvPicPr>
      <xdr:blipFill>
        <a:blip xmlns:r="http://schemas.openxmlformats.org/officeDocument/2006/relationships" r:embed="rId3"/>
        <a:stretch>
          <a:fillRect/>
        </a:stretch>
      </xdr:blipFill>
      <xdr:spPr>
        <a:xfrm>
          <a:off x="9021379" y="0"/>
          <a:ext cx="1598448" cy="67730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821121</xdr:colOff>
      <xdr:row>0</xdr:row>
      <xdr:rowOff>153277</xdr:rowOff>
    </xdr:from>
    <xdr:to>
      <xdr:col>0</xdr:col>
      <xdr:colOff>2887844</xdr:colOff>
      <xdr:row>0</xdr:row>
      <xdr:rowOff>622710</xdr:rowOff>
    </xdr:to>
    <xdr:pic>
      <xdr:nvPicPr>
        <xdr:cNvPr id="2" name="Imagen 1">
          <a:extLst>
            <a:ext uri="{FF2B5EF4-FFF2-40B4-BE49-F238E27FC236}">
              <a16:creationId xmlns:a16="http://schemas.microsoft.com/office/drawing/2014/main" id="{ABBF7813-E51F-4A86-A22B-80DA33D91C12}"/>
            </a:ext>
          </a:extLst>
        </xdr:cNvPr>
        <xdr:cNvPicPr>
          <a:picLocks noChangeAspect="1"/>
        </xdr:cNvPicPr>
      </xdr:nvPicPr>
      <xdr:blipFill>
        <a:blip xmlns:r="http://schemas.openxmlformats.org/officeDocument/2006/relationships" r:embed="rId1"/>
        <a:stretch>
          <a:fillRect/>
        </a:stretch>
      </xdr:blipFill>
      <xdr:spPr>
        <a:xfrm>
          <a:off x="821121" y="153277"/>
          <a:ext cx="2066723" cy="469433"/>
        </a:xfrm>
        <a:prstGeom prst="rect">
          <a:avLst/>
        </a:prstGeom>
      </xdr:spPr>
    </xdr:pic>
    <xdr:clientData/>
  </xdr:twoCellAnchor>
  <xdr:twoCellAnchor editAs="oneCell">
    <xdr:from>
      <xdr:col>0</xdr:col>
      <xdr:colOff>0</xdr:colOff>
      <xdr:row>0</xdr:row>
      <xdr:rowOff>733535</xdr:rowOff>
    </xdr:from>
    <xdr:to>
      <xdr:col>9</xdr:col>
      <xdr:colOff>43793</xdr:colOff>
      <xdr:row>1</xdr:row>
      <xdr:rowOff>39709</xdr:rowOff>
    </xdr:to>
    <xdr:pic>
      <xdr:nvPicPr>
        <xdr:cNvPr id="3" name="Imagen 2">
          <a:extLst>
            <a:ext uri="{FF2B5EF4-FFF2-40B4-BE49-F238E27FC236}">
              <a16:creationId xmlns:a16="http://schemas.microsoft.com/office/drawing/2014/main" id="{8AB09F21-0322-4F04-9DCC-2E6A632B419B}"/>
            </a:ext>
          </a:extLst>
        </xdr:cNvPr>
        <xdr:cNvPicPr>
          <a:picLocks noChangeAspect="1"/>
        </xdr:cNvPicPr>
      </xdr:nvPicPr>
      <xdr:blipFill>
        <a:blip xmlns:r="http://schemas.openxmlformats.org/officeDocument/2006/relationships" r:embed="rId2"/>
        <a:stretch>
          <a:fillRect/>
        </a:stretch>
      </xdr:blipFill>
      <xdr:spPr>
        <a:xfrm>
          <a:off x="0" y="733535"/>
          <a:ext cx="10902293" cy="58649"/>
        </a:xfrm>
        <a:prstGeom prst="rect">
          <a:avLst/>
        </a:prstGeom>
      </xdr:spPr>
    </xdr:pic>
    <xdr:clientData/>
  </xdr:twoCellAnchor>
  <xdr:twoCellAnchor editAs="oneCell">
    <xdr:from>
      <xdr:col>6</xdr:col>
      <xdr:colOff>624052</xdr:colOff>
      <xdr:row>0</xdr:row>
      <xdr:rowOff>0</xdr:rowOff>
    </xdr:from>
    <xdr:to>
      <xdr:col>8</xdr:col>
      <xdr:colOff>536465</xdr:colOff>
      <xdr:row>0</xdr:row>
      <xdr:rowOff>677309</xdr:rowOff>
    </xdr:to>
    <xdr:pic>
      <xdr:nvPicPr>
        <xdr:cNvPr id="5" name="Imagen 4">
          <a:extLst>
            <a:ext uri="{FF2B5EF4-FFF2-40B4-BE49-F238E27FC236}">
              <a16:creationId xmlns:a16="http://schemas.microsoft.com/office/drawing/2014/main" id="{5712C012-9E29-4EC7-BFE1-24D0916DBAA4}"/>
            </a:ext>
          </a:extLst>
        </xdr:cNvPr>
        <xdr:cNvPicPr>
          <a:picLocks noChangeAspect="1"/>
        </xdr:cNvPicPr>
      </xdr:nvPicPr>
      <xdr:blipFill>
        <a:blip xmlns:r="http://schemas.openxmlformats.org/officeDocument/2006/relationships" r:embed="rId3"/>
        <a:stretch>
          <a:fillRect/>
        </a:stretch>
      </xdr:blipFill>
      <xdr:spPr>
        <a:xfrm>
          <a:off x="9043276" y="0"/>
          <a:ext cx="1598448" cy="67730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821121</xdr:colOff>
      <xdr:row>0</xdr:row>
      <xdr:rowOff>142327</xdr:rowOff>
    </xdr:from>
    <xdr:to>
      <xdr:col>0</xdr:col>
      <xdr:colOff>2887844</xdr:colOff>
      <xdr:row>0</xdr:row>
      <xdr:rowOff>611760</xdr:rowOff>
    </xdr:to>
    <xdr:pic>
      <xdr:nvPicPr>
        <xdr:cNvPr id="2" name="Imagen 1">
          <a:extLst>
            <a:ext uri="{FF2B5EF4-FFF2-40B4-BE49-F238E27FC236}">
              <a16:creationId xmlns:a16="http://schemas.microsoft.com/office/drawing/2014/main" id="{6BF1699C-E3F1-4E59-A3D7-6DE428D3A26B}"/>
            </a:ext>
          </a:extLst>
        </xdr:cNvPr>
        <xdr:cNvPicPr>
          <a:picLocks noChangeAspect="1"/>
        </xdr:cNvPicPr>
      </xdr:nvPicPr>
      <xdr:blipFill>
        <a:blip xmlns:r="http://schemas.openxmlformats.org/officeDocument/2006/relationships" r:embed="rId1"/>
        <a:stretch>
          <a:fillRect/>
        </a:stretch>
      </xdr:blipFill>
      <xdr:spPr>
        <a:xfrm>
          <a:off x="821121" y="142327"/>
          <a:ext cx="2066723" cy="469433"/>
        </a:xfrm>
        <a:prstGeom prst="rect">
          <a:avLst/>
        </a:prstGeom>
      </xdr:spPr>
    </xdr:pic>
    <xdr:clientData/>
  </xdr:twoCellAnchor>
  <xdr:twoCellAnchor editAs="oneCell">
    <xdr:from>
      <xdr:col>0</xdr:col>
      <xdr:colOff>0</xdr:colOff>
      <xdr:row>0</xdr:row>
      <xdr:rowOff>722585</xdr:rowOff>
    </xdr:from>
    <xdr:to>
      <xdr:col>9</xdr:col>
      <xdr:colOff>43793</xdr:colOff>
      <xdr:row>1</xdr:row>
      <xdr:rowOff>28759</xdr:rowOff>
    </xdr:to>
    <xdr:pic>
      <xdr:nvPicPr>
        <xdr:cNvPr id="3" name="Imagen 2">
          <a:extLst>
            <a:ext uri="{FF2B5EF4-FFF2-40B4-BE49-F238E27FC236}">
              <a16:creationId xmlns:a16="http://schemas.microsoft.com/office/drawing/2014/main" id="{ECCAEE57-76FC-48C6-876F-42646F3BD9FA}"/>
            </a:ext>
          </a:extLst>
        </xdr:cNvPr>
        <xdr:cNvPicPr>
          <a:picLocks noChangeAspect="1"/>
        </xdr:cNvPicPr>
      </xdr:nvPicPr>
      <xdr:blipFill>
        <a:blip xmlns:r="http://schemas.openxmlformats.org/officeDocument/2006/relationships" r:embed="rId2"/>
        <a:stretch>
          <a:fillRect/>
        </a:stretch>
      </xdr:blipFill>
      <xdr:spPr>
        <a:xfrm>
          <a:off x="0" y="722585"/>
          <a:ext cx="10902293" cy="58649"/>
        </a:xfrm>
        <a:prstGeom prst="rect">
          <a:avLst/>
        </a:prstGeom>
      </xdr:spPr>
    </xdr:pic>
    <xdr:clientData/>
  </xdr:twoCellAnchor>
  <xdr:twoCellAnchor editAs="oneCell">
    <xdr:from>
      <xdr:col>6</xdr:col>
      <xdr:colOff>558362</xdr:colOff>
      <xdr:row>0</xdr:row>
      <xdr:rowOff>0</xdr:rowOff>
    </xdr:from>
    <xdr:to>
      <xdr:col>8</xdr:col>
      <xdr:colOff>470775</xdr:colOff>
      <xdr:row>0</xdr:row>
      <xdr:rowOff>677309</xdr:rowOff>
    </xdr:to>
    <xdr:pic>
      <xdr:nvPicPr>
        <xdr:cNvPr id="5" name="Imagen 4">
          <a:extLst>
            <a:ext uri="{FF2B5EF4-FFF2-40B4-BE49-F238E27FC236}">
              <a16:creationId xmlns:a16="http://schemas.microsoft.com/office/drawing/2014/main" id="{DDF7D581-773A-41EB-A1A8-590A05AEDC69}"/>
            </a:ext>
          </a:extLst>
        </xdr:cNvPr>
        <xdr:cNvPicPr>
          <a:picLocks noChangeAspect="1"/>
        </xdr:cNvPicPr>
      </xdr:nvPicPr>
      <xdr:blipFill>
        <a:blip xmlns:r="http://schemas.openxmlformats.org/officeDocument/2006/relationships" r:embed="rId3"/>
        <a:stretch>
          <a:fillRect/>
        </a:stretch>
      </xdr:blipFill>
      <xdr:spPr>
        <a:xfrm>
          <a:off x="8977586" y="0"/>
          <a:ext cx="1598448" cy="67730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821121</xdr:colOff>
      <xdr:row>0</xdr:row>
      <xdr:rowOff>120434</xdr:rowOff>
    </xdr:from>
    <xdr:to>
      <xdr:col>0</xdr:col>
      <xdr:colOff>2887844</xdr:colOff>
      <xdr:row>0</xdr:row>
      <xdr:rowOff>589867</xdr:rowOff>
    </xdr:to>
    <xdr:pic>
      <xdr:nvPicPr>
        <xdr:cNvPr id="2" name="Imagen 1">
          <a:extLst>
            <a:ext uri="{FF2B5EF4-FFF2-40B4-BE49-F238E27FC236}">
              <a16:creationId xmlns:a16="http://schemas.microsoft.com/office/drawing/2014/main" id="{86FD82CD-59F4-4264-B14E-202FE5A9278B}"/>
            </a:ext>
          </a:extLst>
        </xdr:cNvPr>
        <xdr:cNvPicPr>
          <a:picLocks noChangeAspect="1"/>
        </xdr:cNvPicPr>
      </xdr:nvPicPr>
      <xdr:blipFill>
        <a:blip xmlns:r="http://schemas.openxmlformats.org/officeDocument/2006/relationships" r:embed="rId1"/>
        <a:stretch>
          <a:fillRect/>
        </a:stretch>
      </xdr:blipFill>
      <xdr:spPr>
        <a:xfrm>
          <a:off x="821121" y="120434"/>
          <a:ext cx="2066723" cy="469433"/>
        </a:xfrm>
        <a:prstGeom prst="rect">
          <a:avLst/>
        </a:prstGeom>
      </xdr:spPr>
    </xdr:pic>
    <xdr:clientData/>
  </xdr:twoCellAnchor>
  <xdr:twoCellAnchor editAs="oneCell">
    <xdr:from>
      <xdr:col>0</xdr:col>
      <xdr:colOff>0</xdr:colOff>
      <xdr:row>0</xdr:row>
      <xdr:rowOff>700692</xdr:rowOff>
    </xdr:from>
    <xdr:to>
      <xdr:col>9</xdr:col>
      <xdr:colOff>43793</xdr:colOff>
      <xdr:row>1</xdr:row>
      <xdr:rowOff>6866</xdr:rowOff>
    </xdr:to>
    <xdr:pic>
      <xdr:nvPicPr>
        <xdr:cNvPr id="3" name="Imagen 2">
          <a:extLst>
            <a:ext uri="{FF2B5EF4-FFF2-40B4-BE49-F238E27FC236}">
              <a16:creationId xmlns:a16="http://schemas.microsoft.com/office/drawing/2014/main" id="{A9A63CCD-0F26-423A-BB9E-66B0B92D351C}"/>
            </a:ext>
          </a:extLst>
        </xdr:cNvPr>
        <xdr:cNvPicPr>
          <a:picLocks noChangeAspect="1"/>
        </xdr:cNvPicPr>
      </xdr:nvPicPr>
      <xdr:blipFill>
        <a:blip xmlns:r="http://schemas.openxmlformats.org/officeDocument/2006/relationships" r:embed="rId2"/>
        <a:stretch>
          <a:fillRect/>
        </a:stretch>
      </xdr:blipFill>
      <xdr:spPr>
        <a:xfrm>
          <a:off x="0" y="700692"/>
          <a:ext cx="10902293" cy="58649"/>
        </a:xfrm>
        <a:prstGeom prst="rect">
          <a:avLst/>
        </a:prstGeom>
      </xdr:spPr>
    </xdr:pic>
    <xdr:clientData/>
  </xdr:twoCellAnchor>
  <xdr:twoCellAnchor editAs="oneCell">
    <xdr:from>
      <xdr:col>6</xdr:col>
      <xdr:colOff>372242</xdr:colOff>
      <xdr:row>0</xdr:row>
      <xdr:rowOff>0</xdr:rowOff>
    </xdr:from>
    <xdr:to>
      <xdr:col>8</xdr:col>
      <xdr:colOff>284655</xdr:colOff>
      <xdr:row>0</xdr:row>
      <xdr:rowOff>677309</xdr:rowOff>
    </xdr:to>
    <xdr:pic>
      <xdr:nvPicPr>
        <xdr:cNvPr id="5" name="Imagen 4">
          <a:extLst>
            <a:ext uri="{FF2B5EF4-FFF2-40B4-BE49-F238E27FC236}">
              <a16:creationId xmlns:a16="http://schemas.microsoft.com/office/drawing/2014/main" id="{82D7F0F9-E554-45E1-B628-106234A76E83}"/>
            </a:ext>
          </a:extLst>
        </xdr:cNvPr>
        <xdr:cNvPicPr>
          <a:picLocks noChangeAspect="1"/>
        </xdr:cNvPicPr>
      </xdr:nvPicPr>
      <xdr:blipFill>
        <a:blip xmlns:r="http://schemas.openxmlformats.org/officeDocument/2006/relationships" r:embed="rId3"/>
        <a:stretch>
          <a:fillRect/>
        </a:stretch>
      </xdr:blipFill>
      <xdr:spPr>
        <a:xfrm>
          <a:off x="8791466" y="0"/>
          <a:ext cx="1598448" cy="67730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821121</xdr:colOff>
      <xdr:row>0</xdr:row>
      <xdr:rowOff>131379</xdr:rowOff>
    </xdr:from>
    <xdr:to>
      <xdr:col>0</xdr:col>
      <xdr:colOff>2887844</xdr:colOff>
      <xdr:row>0</xdr:row>
      <xdr:rowOff>600812</xdr:rowOff>
    </xdr:to>
    <xdr:pic>
      <xdr:nvPicPr>
        <xdr:cNvPr id="2" name="Imagen 1">
          <a:extLst>
            <a:ext uri="{FF2B5EF4-FFF2-40B4-BE49-F238E27FC236}">
              <a16:creationId xmlns:a16="http://schemas.microsoft.com/office/drawing/2014/main" id="{98CD7B70-B839-48A5-80F2-57F19BEE9709}"/>
            </a:ext>
          </a:extLst>
        </xdr:cNvPr>
        <xdr:cNvPicPr>
          <a:picLocks noChangeAspect="1"/>
        </xdr:cNvPicPr>
      </xdr:nvPicPr>
      <xdr:blipFill>
        <a:blip xmlns:r="http://schemas.openxmlformats.org/officeDocument/2006/relationships" r:embed="rId1"/>
        <a:stretch>
          <a:fillRect/>
        </a:stretch>
      </xdr:blipFill>
      <xdr:spPr>
        <a:xfrm>
          <a:off x="821121" y="131379"/>
          <a:ext cx="2066723" cy="469433"/>
        </a:xfrm>
        <a:prstGeom prst="rect">
          <a:avLst/>
        </a:prstGeom>
      </xdr:spPr>
    </xdr:pic>
    <xdr:clientData/>
  </xdr:twoCellAnchor>
  <xdr:twoCellAnchor editAs="oneCell">
    <xdr:from>
      <xdr:col>0</xdr:col>
      <xdr:colOff>0</xdr:colOff>
      <xdr:row>0</xdr:row>
      <xdr:rowOff>711637</xdr:rowOff>
    </xdr:from>
    <xdr:to>
      <xdr:col>9</xdr:col>
      <xdr:colOff>43793</xdr:colOff>
      <xdr:row>1</xdr:row>
      <xdr:rowOff>17811</xdr:rowOff>
    </xdr:to>
    <xdr:pic>
      <xdr:nvPicPr>
        <xdr:cNvPr id="3" name="Imagen 2">
          <a:extLst>
            <a:ext uri="{FF2B5EF4-FFF2-40B4-BE49-F238E27FC236}">
              <a16:creationId xmlns:a16="http://schemas.microsoft.com/office/drawing/2014/main" id="{AC624EC6-F6F5-4C14-BD74-5D619026B752}"/>
            </a:ext>
          </a:extLst>
        </xdr:cNvPr>
        <xdr:cNvPicPr>
          <a:picLocks noChangeAspect="1"/>
        </xdr:cNvPicPr>
      </xdr:nvPicPr>
      <xdr:blipFill>
        <a:blip xmlns:r="http://schemas.openxmlformats.org/officeDocument/2006/relationships" r:embed="rId2"/>
        <a:stretch>
          <a:fillRect/>
        </a:stretch>
      </xdr:blipFill>
      <xdr:spPr>
        <a:xfrm>
          <a:off x="0" y="711637"/>
          <a:ext cx="10902293" cy="58649"/>
        </a:xfrm>
        <a:prstGeom prst="rect">
          <a:avLst/>
        </a:prstGeom>
      </xdr:spPr>
    </xdr:pic>
    <xdr:clientData/>
  </xdr:twoCellAnchor>
  <xdr:twoCellAnchor editAs="oneCell">
    <xdr:from>
      <xdr:col>6</xdr:col>
      <xdr:colOff>481724</xdr:colOff>
      <xdr:row>0</xdr:row>
      <xdr:rowOff>0</xdr:rowOff>
    </xdr:from>
    <xdr:to>
      <xdr:col>8</xdr:col>
      <xdr:colOff>394137</xdr:colOff>
      <xdr:row>0</xdr:row>
      <xdr:rowOff>677309</xdr:rowOff>
    </xdr:to>
    <xdr:pic>
      <xdr:nvPicPr>
        <xdr:cNvPr id="5" name="Imagen 4">
          <a:extLst>
            <a:ext uri="{FF2B5EF4-FFF2-40B4-BE49-F238E27FC236}">
              <a16:creationId xmlns:a16="http://schemas.microsoft.com/office/drawing/2014/main" id="{68DFC8DF-C4E1-49DA-8445-F51FCD062D7C}"/>
            </a:ext>
          </a:extLst>
        </xdr:cNvPr>
        <xdr:cNvPicPr>
          <a:picLocks noChangeAspect="1"/>
        </xdr:cNvPicPr>
      </xdr:nvPicPr>
      <xdr:blipFill>
        <a:blip xmlns:r="http://schemas.openxmlformats.org/officeDocument/2006/relationships" r:embed="rId3"/>
        <a:stretch>
          <a:fillRect/>
        </a:stretch>
      </xdr:blipFill>
      <xdr:spPr>
        <a:xfrm>
          <a:off x="8900948" y="0"/>
          <a:ext cx="1598448" cy="67730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821121</xdr:colOff>
      <xdr:row>0</xdr:row>
      <xdr:rowOff>142328</xdr:rowOff>
    </xdr:from>
    <xdr:to>
      <xdr:col>0</xdr:col>
      <xdr:colOff>2887844</xdr:colOff>
      <xdr:row>0</xdr:row>
      <xdr:rowOff>611761</xdr:rowOff>
    </xdr:to>
    <xdr:pic>
      <xdr:nvPicPr>
        <xdr:cNvPr id="2" name="Imagen 1">
          <a:extLst>
            <a:ext uri="{FF2B5EF4-FFF2-40B4-BE49-F238E27FC236}">
              <a16:creationId xmlns:a16="http://schemas.microsoft.com/office/drawing/2014/main" id="{339347CE-4D12-4D9A-A5EE-827DB63A9264}"/>
            </a:ext>
          </a:extLst>
        </xdr:cNvPr>
        <xdr:cNvPicPr>
          <a:picLocks noChangeAspect="1"/>
        </xdr:cNvPicPr>
      </xdr:nvPicPr>
      <xdr:blipFill>
        <a:blip xmlns:r="http://schemas.openxmlformats.org/officeDocument/2006/relationships" r:embed="rId1"/>
        <a:stretch>
          <a:fillRect/>
        </a:stretch>
      </xdr:blipFill>
      <xdr:spPr>
        <a:xfrm>
          <a:off x="821121" y="142328"/>
          <a:ext cx="2066723" cy="469433"/>
        </a:xfrm>
        <a:prstGeom prst="rect">
          <a:avLst/>
        </a:prstGeom>
      </xdr:spPr>
    </xdr:pic>
    <xdr:clientData/>
  </xdr:twoCellAnchor>
  <xdr:twoCellAnchor editAs="oneCell">
    <xdr:from>
      <xdr:col>0</xdr:col>
      <xdr:colOff>0</xdr:colOff>
      <xdr:row>0</xdr:row>
      <xdr:rowOff>687814</xdr:rowOff>
    </xdr:from>
    <xdr:to>
      <xdr:col>5</xdr:col>
      <xdr:colOff>31804</xdr:colOff>
      <xdr:row>0</xdr:row>
      <xdr:rowOff>733533</xdr:rowOff>
    </xdr:to>
    <xdr:pic>
      <xdr:nvPicPr>
        <xdr:cNvPr id="4" name="Imagen 3">
          <a:extLst>
            <a:ext uri="{FF2B5EF4-FFF2-40B4-BE49-F238E27FC236}">
              <a16:creationId xmlns:a16="http://schemas.microsoft.com/office/drawing/2014/main" id="{3FCA3AA5-BF61-42A1-86CB-6FDF05BF3F59}"/>
            </a:ext>
          </a:extLst>
        </xdr:cNvPr>
        <xdr:cNvPicPr>
          <a:picLocks noChangeAspect="1"/>
        </xdr:cNvPicPr>
      </xdr:nvPicPr>
      <xdr:blipFill>
        <a:blip xmlns:r="http://schemas.openxmlformats.org/officeDocument/2006/relationships" r:embed="rId2"/>
        <a:stretch>
          <a:fillRect/>
        </a:stretch>
      </xdr:blipFill>
      <xdr:spPr>
        <a:xfrm flipV="1">
          <a:off x="0" y="687814"/>
          <a:ext cx="8099479" cy="45719"/>
        </a:xfrm>
        <a:prstGeom prst="rect">
          <a:avLst/>
        </a:prstGeom>
      </xdr:spPr>
    </xdr:pic>
    <xdr:clientData/>
  </xdr:twoCellAnchor>
  <xdr:twoCellAnchor editAs="oneCell">
    <xdr:from>
      <xdr:col>2</xdr:col>
      <xdr:colOff>941551</xdr:colOff>
      <xdr:row>0</xdr:row>
      <xdr:rowOff>0</xdr:rowOff>
    </xdr:from>
    <xdr:to>
      <xdr:col>4</xdr:col>
      <xdr:colOff>437930</xdr:colOff>
      <xdr:row>0</xdr:row>
      <xdr:rowOff>677309</xdr:rowOff>
    </xdr:to>
    <xdr:pic>
      <xdr:nvPicPr>
        <xdr:cNvPr id="5" name="Imagen 4">
          <a:extLst>
            <a:ext uri="{FF2B5EF4-FFF2-40B4-BE49-F238E27FC236}">
              <a16:creationId xmlns:a16="http://schemas.microsoft.com/office/drawing/2014/main" id="{1FAA03EE-2100-4847-9F04-CEA799A8DBFD}"/>
            </a:ext>
          </a:extLst>
        </xdr:cNvPr>
        <xdr:cNvPicPr>
          <a:picLocks noChangeAspect="1"/>
        </xdr:cNvPicPr>
      </xdr:nvPicPr>
      <xdr:blipFill>
        <a:blip xmlns:r="http://schemas.openxmlformats.org/officeDocument/2006/relationships" r:embed="rId3"/>
        <a:stretch>
          <a:fillRect/>
        </a:stretch>
      </xdr:blipFill>
      <xdr:spPr>
        <a:xfrm>
          <a:off x="6141982" y="0"/>
          <a:ext cx="1598448" cy="6773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0</xdr:col>
      <xdr:colOff>2933333</xdr:colOff>
      <xdr:row>0</xdr:row>
      <xdr:rowOff>685729</xdr:rowOff>
    </xdr:to>
    <xdr:pic>
      <xdr:nvPicPr>
        <xdr:cNvPr id="2" name="Imagen 1">
          <a:extLst>
            <a:ext uri="{FF2B5EF4-FFF2-40B4-BE49-F238E27FC236}">
              <a16:creationId xmlns:a16="http://schemas.microsoft.com/office/drawing/2014/main" id="{E792E194-C4E1-4966-9CC9-0081E989DD85}"/>
            </a:ext>
          </a:extLst>
        </xdr:cNvPr>
        <xdr:cNvPicPr>
          <a:picLocks noChangeAspect="1"/>
        </xdr:cNvPicPr>
      </xdr:nvPicPr>
      <xdr:blipFill>
        <a:blip xmlns:r="http://schemas.openxmlformats.org/officeDocument/2006/relationships" r:embed="rId1"/>
        <a:stretch>
          <a:fillRect/>
        </a:stretch>
      </xdr:blipFill>
      <xdr:spPr>
        <a:xfrm>
          <a:off x="0" y="114300"/>
          <a:ext cx="2933333" cy="5714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31750</xdr:colOff>
      <xdr:row>0</xdr:row>
      <xdr:rowOff>158750</xdr:rowOff>
    </xdr:from>
    <xdr:to>
      <xdr:col>0</xdr:col>
      <xdr:colOff>2965083</xdr:colOff>
      <xdr:row>0</xdr:row>
      <xdr:rowOff>730179</xdr:rowOff>
    </xdr:to>
    <xdr:pic>
      <xdr:nvPicPr>
        <xdr:cNvPr id="2" name="Imagen 1">
          <a:extLst>
            <a:ext uri="{FF2B5EF4-FFF2-40B4-BE49-F238E27FC236}">
              <a16:creationId xmlns:a16="http://schemas.microsoft.com/office/drawing/2014/main" id="{6971581A-7894-4E74-83D8-89C6372E653D}"/>
            </a:ext>
          </a:extLst>
        </xdr:cNvPr>
        <xdr:cNvPicPr>
          <a:picLocks noChangeAspect="1"/>
        </xdr:cNvPicPr>
      </xdr:nvPicPr>
      <xdr:blipFill>
        <a:blip xmlns:r="http://schemas.openxmlformats.org/officeDocument/2006/relationships" r:embed="rId1"/>
        <a:stretch>
          <a:fillRect/>
        </a:stretch>
      </xdr:blipFill>
      <xdr:spPr>
        <a:xfrm>
          <a:off x="31750" y="158750"/>
          <a:ext cx="2933333" cy="5714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127000</xdr:colOff>
      <xdr:row>0</xdr:row>
      <xdr:rowOff>169334</xdr:rowOff>
    </xdr:from>
    <xdr:to>
      <xdr:col>0</xdr:col>
      <xdr:colOff>3060333</xdr:colOff>
      <xdr:row>0</xdr:row>
      <xdr:rowOff>740763</xdr:rowOff>
    </xdr:to>
    <xdr:pic>
      <xdr:nvPicPr>
        <xdr:cNvPr id="2" name="Imagen 1">
          <a:extLst>
            <a:ext uri="{FF2B5EF4-FFF2-40B4-BE49-F238E27FC236}">
              <a16:creationId xmlns:a16="http://schemas.microsoft.com/office/drawing/2014/main" id="{86D1237B-F78C-49F4-BA61-6C10DCB16E98}"/>
            </a:ext>
          </a:extLst>
        </xdr:cNvPr>
        <xdr:cNvPicPr>
          <a:picLocks noChangeAspect="1"/>
        </xdr:cNvPicPr>
      </xdr:nvPicPr>
      <xdr:blipFill>
        <a:blip xmlns:r="http://schemas.openxmlformats.org/officeDocument/2006/relationships" r:embed="rId1"/>
        <a:stretch>
          <a:fillRect/>
        </a:stretch>
      </xdr:blipFill>
      <xdr:spPr>
        <a:xfrm>
          <a:off x="127000" y="169334"/>
          <a:ext cx="2933333" cy="5714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137584</xdr:rowOff>
    </xdr:from>
    <xdr:to>
      <xdr:col>0</xdr:col>
      <xdr:colOff>2933333</xdr:colOff>
      <xdr:row>0</xdr:row>
      <xdr:rowOff>709013</xdr:rowOff>
    </xdr:to>
    <xdr:pic>
      <xdr:nvPicPr>
        <xdr:cNvPr id="2" name="Imagen 1">
          <a:extLst>
            <a:ext uri="{FF2B5EF4-FFF2-40B4-BE49-F238E27FC236}">
              <a16:creationId xmlns:a16="http://schemas.microsoft.com/office/drawing/2014/main" id="{5402512E-59B7-4CB4-9BD0-4843BBC4C159}"/>
            </a:ext>
          </a:extLst>
        </xdr:cNvPr>
        <xdr:cNvPicPr>
          <a:picLocks noChangeAspect="1"/>
        </xdr:cNvPicPr>
      </xdr:nvPicPr>
      <xdr:blipFill>
        <a:blip xmlns:r="http://schemas.openxmlformats.org/officeDocument/2006/relationships" r:embed="rId1"/>
        <a:stretch>
          <a:fillRect/>
        </a:stretch>
      </xdr:blipFill>
      <xdr:spPr>
        <a:xfrm>
          <a:off x="0" y="137584"/>
          <a:ext cx="2933333" cy="5714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105833</xdr:colOff>
      <xdr:row>0</xdr:row>
      <xdr:rowOff>158750</xdr:rowOff>
    </xdr:from>
    <xdr:to>
      <xdr:col>0</xdr:col>
      <xdr:colOff>3039166</xdr:colOff>
      <xdr:row>0</xdr:row>
      <xdr:rowOff>730179</xdr:rowOff>
    </xdr:to>
    <xdr:pic>
      <xdr:nvPicPr>
        <xdr:cNvPr id="2" name="Imagen 1">
          <a:extLst>
            <a:ext uri="{FF2B5EF4-FFF2-40B4-BE49-F238E27FC236}">
              <a16:creationId xmlns:a16="http://schemas.microsoft.com/office/drawing/2014/main" id="{954CF239-2DBC-43B8-9049-645278AA6516}"/>
            </a:ext>
          </a:extLst>
        </xdr:cNvPr>
        <xdr:cNvPicPr>
          <a:picLocks noChangeAspect="1"/>
        </xdr:cNvPicPr>
      </xdr:nvPicPr>
      <xdr:blipFill>
        <a:blip xmlns:r="http://schemas.openxmlformats.org/officeDocument/2006/relationships" r:embed="rId1"/>
        <a:stretch>
          <a:fillRect/>
        </a:stretch>
      </xdr:blipFill>
      <xdr:spPr>
        <a:xfrm>
          <a:off x="105833" y="158750"/>
          <a:ext cx="2933333" cy="5714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31750</xdr:colOff>
      <xdr:row>0</xdr:row>
      <xdr:rowOff>137583</xdr:rowOff>
    </xdr:from>
    <xdr:to>
      <xdr:col>0</xdr:col>
      <xdr:colOff>2965083</xdr:colOff>
      <xdr:row>0</xdr:row>
      <xdr:rowOff>709012</xdr:rowOff>
    </xdr:to>
    <xdr:pic>
      <xdr:nvPicPr>
        <xdr:cNvPr id="2" name="Imagen 1">
          <a:extLst>
            <a:ext uri="{FF2B5EF4-FFF2-40B4-BE49-F238E27FC236}">
              <a16:creationId xmlns:a16="http://schemas.microsoft.com/office/drawing/2014/main" id="{91A4B7EB-F6F1-4342-A504-A813003216D1}"/>
            </a:ext>
          </a:extLst>
        </xdr:cNvPr>
        <xdr:cNvPicPr>
          <a:picLocks noChangeAspect="1"/>
        </xdr:cNvPicPr>
      </xdr:nvPicPr>
      <xdr:blipFill>
        <a:blip xmlns:r="http://schemas.openxmlformats.org/officeDocument/2006/relationships" r:embed="rId1"/>
        <a:stretch>
          <a:fillRect/>
        </a:stretch>
      </xdr:blipFill>
      <xdr:spPr>
        <a:xfrm>
          <a:off x="31750" y="137583"/>
          <a:ext cx="2933333" cy="57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ar/folders/wj/n57d95s93lbdttn6sd9nbm900000gn/T/com.microsoft.Outlook/Outlook%20Temp/DANE%20%20-%20Reporte%202021%5b67%5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anegovco-my.sharepoint.com/personal/ammorenog_dane_gov_co/Documents/9%20Reporte%20Econom&#237;a%20Cultural%20y%20Creativa/Informaci&#243;n%20entidades/MINCULTURA/20230309_Guia%20elaboracion%20-%20MinCultura.xlsx" TargetMode="External"/><Relationship Id="rId1" Type="http://schemas.openxmlformats.org/officeDocument/2006/relationships/externalLinkPath" Target="https://danegovco-my.sharepoint.com/personal/ammorenog_dane_gov_co/Documents/9%20Reporte%20Econom&#237;a%20Cultural%20y%20Creativa/Informaci&#243;n%20entidades/MINCULTURA/20230309_Guia%20elaboracion%20-%20MinCultur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anegovco-my.sharepoint.com/personal/ammorenog_dane_gov_co/Documents/9%20Reporte%20Econom&#237;a%20Cultural%20y%20Creativa/Informaci&#243;n%20entidades/SIC/Anexo%202022.xlsx" TargetMode="External"/><Relationship Id="rId1" Type="http://schemas.openxmlformats.org/officeDocument/2006/relationships/externalLinkPath" Target="https://danegovco-my.sharepoint.com/personal/ammorenog_dane_gov_co/Documents/9%20Reporte%20Econom&#237;a%20Cultural%20y%20Creativa/Informaci&#243;n%20entidades/SIC/Anexo%20202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mmorenog\Downloads\EMICRON_ECONOM&#205;A_CULTURAL%20Y%20CREATIVA_2022.xlsx" TargetMode="External"/><Relationship Id="rId1" Type="http://schemas.openxmlformats.org/officeDocument/2006/relationships/externalLinkPath" Target="/Users/ammorenog/Downloads/EMICRON_ECONOM&#205;A_CULTURAL%20Y%20CREATIVA_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var/folders/wj/n57d95s93lbdttn6sd9nbm900000gn/T/com.microsoft.Outlook/Outlook%20Temp/22-09-2022_Guia%20elaboracion%20Anexo%20Edu%20Sup%5b36%5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sx].xlsx].xlsx].xlsx]_xlsx_2"/>
      <sheetName val=".xlsx].xlsx].xlsx].xlsx]_xlsx_3"/>
      <sheetName val=".xlsx].xlsx].xlsx].xlsx]DANE__2"/>
      <sheetName val=".xlsx].xlsx].xlsx].xlsx]DANE__3"/>
      <sheetName val=".xlsx].xlsx].xlsx]DANE____Rep_2"/>
      <sheetName val=".xlsx].xlsx].xlsx]DANE____Rep_3"/>
      <sheetName val=".xlsx].xlsx]DANE____Reporte_2_2"/>
      <sheetName val=".xlsx].xlsx]DANE____Reporte_2_3"/>
      <sheetName val=".xlsx]DANE  - Reporte 2021[67]"/>
      <sheetName val=".xlsx]DANE  - Reporte 2021[67]"/>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utas de diligenciamiento"/>
      <sheetName val="Lista de indicadores "/>
      <sheetName val="Cuadro 1"/>
      <sheetName val="Cuadro 2"/>
      <sheetName val="Cuadro 3 "/>
      <sheetName val="Cuadro 4"/>
      <sheetName val="Cuadro 5"/>
      <sheetName val="Cuadro 6"/>
      <sheetName val="Cuadro 7"/>
      <sheetName val="Cuadro 8"/>
      <sheetName val="Cuadro 9"/>
      <sheetName val="Cuadro 10"/>
      <sheetName val="Cuadro 11"/>
      <sheetName val="Cuadro 12"/>
      <sheetName val="Cuadro 13"/>
      <sheetName val="Cuadro 14"/>
      <sheetName val="Cuadro 15"/>
      <sheetName val="20230309_Guia elaboracion - M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utas de diligenciamiento"/>
      <sheetName val="Lista de indicadores "/>
      <sheetName val="Cuadro 20"/>
      <sheetName val="Cuadro 21"/>
      <sheetName val="Cuadro 22"/>
      <sheetName val="Cuadro 23"/>
      <sheetName val="Anexo 2022"/>
    </sheetNames>
    <sheetDataSet>
      <sheetData sheetId="0" refreshError="1"/>
      <sheetData sheetId="1"/>
      <sheetData sheetId="2"/>
      <sheetData sheetId="3" refreshError="1"/>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utas de diligenciamiento"/>
      <sheetName val="Lista de indicadores "/>
      <sheetName val="Cuadro 1"/>
      <sheetName val="Cuadro 2"/>
      <sheetName val="Cuadro 3"/>
      <sheetName val="Cuadro 4"/>
      <sheetName val="Cuadro 5"/>
      <sheetName val="Cuadro 6"/>
      <sheetName val="Cuadro 7"/>
      <sheetName val="Cuadro 8"/>
      <sheetName val="Cuadro 9"/>
      <sheetName val="Cuadro 10"/>
      <sheetName val="Cuadro 11"/>
      <sheetName val="Cuadro 12"/>
      <sheetName val="Cuadro 13"/>
      <sheetName val="Cuadro 14"/>
      <sheetName val="Cuadro 15"/>
      <sheetName val="Cuadro 16"/>
      <sheetName val="Cuadro 17"/>
      <sheetName val="Cuadro 18"/>
      <sheetName val="Cuadro 19"/>
      <sheetName val="EMICRON_ECONOMÍA_CULTURAL Y C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sx].xlsx].xlsx].xlsx]_xlsx_2"/>
      <sheetName val=".xlsx].xlsx].xlsx].xlsx]_xlsx_3"/>
      <sheetName val=".xlsx].xlsx].xlsx].xlsx]_xlsx_4"/>
      <sheetName val=".xlsx].xlsx].xlsx].xlsx]_xlsx_5"/>
      <sheetName val=".xlsx].xlsx].xlsx].xlsx]_xlsx_6"/>
      <sheetName val=".xlsx].xlsx].xlsx].xlsx]_xlsx_7"/>
      <sheetName val=".xlsx].xlsx].xlsx].xlsx]_xlsx_8"/>
      <sheetName val=".xlsx].xlsx].xlsx].xlsx]_xlsx_9"/>
      <sheetName val=".xlsx].xlsx].xlsx].xlsx]_xls_10"/>
      <sheetName val=".xlsx].xlsx].xlsx].xlsx]_xls_11"/>
      <sheetName val=".xlsx].xlsx].xlsx].xlsx]_xls_12"/>
      <sheetName val=".xlsx].xlsx].xlsx].xlsx]_xls_13"/>
      <sheetName val=".xlsx].xlsx].xlsx].xlsx]22_09_2"/>
      <sheetName val=".xlsx].xlsx].xlsx].xlsx]22_09_3"/>
      <sheetName val=".xlsx].xlsx].xlsx].xlsx]22_09_4"/>
      <sheetName val=".xlsx].xlsx].xlsx].xlsx]22_09_5"/>
      <sheetName val=".xlsx].xlsx].xlsx]22_09_2022__2"/>
      <sheetName val=".xlsx].xlsx].xlsx]22_09_2022__3"/>
      <sheetName val=".xlsx].xlsx].xlsx]22_09_2022__4"/>
      <sheetName val=".xlsx].xlsx].xlsx]22_09_2022__5"/>
      <sheetName val=".xlsx].xlsx]22_09_2022_Guia_e_2"/>
      <sheetName val=".xlsx].xlsx]22_09_2022_Guia_e_3"/>
      <sheetName val=".xlsx].xlsx]22_09_2022_Guia_e_4"/>
      <sheetName val=".xlsx].xlsx]22_09_2022_Guia_e_5"/>
      <sheetName val=".xlsx]22_09_2022_Guia_elabora_2"/>
      <sheetName val=".xlsx]22_09_2022_Guia_elabora_3"/>
      <sheetName val=".xlsx]22_09_2022_Guia_elabora_4"/>
      <sheetName val=".xlsx]22_09_2022_Guia_elabora_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e Office">
      <a:majorFont>
        <a:latin typeface="Helvetica"/>
        <a:ea typeface="Helvetica"/>
        <a:cs typeface="Helvetica"/>
      </a:majorFont>
      <a:minorFont>
        <a:latin typeface="Helvetica"/>
        <a:ea typeface="Helvetica"/>
        <a:cs typeface="Helvetica"/>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41"/>
  <sheetViews>
    <sheetView showGridLines="0" topLeftCell="A12" zoomScale="91" zoomScaleNormal="91" workbookViewId="0">
      <selection activeCell="B16" sqref="B16"/>
    </sheetView>
  </sheetViews>
  <sheetFormatPr defaultColWidth="11.42578125" defaultRowHeight="17.100000000000001" customHeight="1"/>
  <cols>
    <col min="1" max="1" width="11.42578125" style="131" customWidth="1"/>
    <col min="2" max="2" width="92.42578125" style="131" customWidth="1"/>
    <col min="3" max="3" width="49.28515625" style="143" customWidth="1"/>
    <col min="4" max="4" width="29.85546875" style="144" customWidth="1"/>
    <col min="5" max="256" width="11.42578125" style="131" customWidth="1"/>
    <col min="257" max="16384" width="11.42578125" style="132"/>
  </cols>
  <sheetData>
    <row r="1" spans="1:11" ht="62.25" customHeight="1">
      <c r="A1" s="165"/>
      <c r="B1" s="166"/>
      <c r="C1" s="127"/>
      <c r="D1" s="128"/>
      <c r="E1" s="129"/>
      <c r="F1" s="129"/>
      <c r="G1" s="129"/>
      <c r="H1" s="129"/>
      <c r="I1" s="129"/>
      <c r="J1" s="129"/>
      <c r="K1" s="130"/>
    </row>
    <row r="2" spans="1:11" ht="17.100000000000001" customHeight="1">
      <c r="A2" s="167"/>
      <c r="B2" s="168"/>
      <c r="C2" s="133"/>
      <c r="D2" s="133"/>
      <c r="E2" s="134"/>
      <c r="F2" s="134"/>
      <c r="G2" s="134"/>
      <c r="H2" s="134"/>
      <c r="I2" s="134"/>
      <c r="J2" s="134"/>
      <c r="K2" s="135"/>
    </row>
    <row r="3" spans="1:11" ht="17.100000000000001" customHeight="1">
      <c r="A3" s="136" t="s">
        <v>0</v>
      </c>
      <c r="B3" s="137" t="s">
        <v>1</v>
      </c>
      <c r="C3" s="138" t="s">
        <v>2</v>
      </c>
      <c r="D3" s="139" t="s">
        <v>3</v>
      </c>
      <c r="E3" s="140"/>
      <c r="F3" s="134"/>
      <c r="G3" s="134"/>
      <c r="H3" s="134"/>
      <c r="I3" s="134"/>
      <c r="J3" s="134"/>
      <c r="K3" s="135"/>
    </row>
    <row r="4" spans="1:11" ht="42" customHeight="1">
      <c r="A4" s="141">
        <v>1</v>
      </c>
      <c r="B4" s="6" t="s">
        <v>4</v>
      </c>
      <c r="C4" s="10" t="s">
        <v>5</v>
      </c>
      <c r="D4" s="11" t="s">
        <v>6</v>
      </c>
      <c r="E4" s="140"/>
      <c r="F4" s="134"/>
      <c r="G4" s="134"/>
      <c r="H4" s="134"/>
      <c r="I4" s="134"/>
      <c r="J4" s="134"/>
      <c r="K4" s="135"/>
    </row>
    <row r="5" spans="1:11" ht="42" customHeight="1">
      <c r="A5" s="141">
        <v>2</v>
      </c>
      <c r="B5" s="6" t="s">
        <v>7</v>
      </c>
      <c r="C5" s="10" t="s">
        <v>5</v>
      </c>
      <c r="D5" s="11" t="s">
        <v>6</v>
      </c>
      <c r="E5" s="140"/>
      <c r="F5" s="134"/>
      <c r="G5" s="134"/>
      <c r="H5" s="134"/>
      <c r="I5" s="134"/>
      <c r="J5" s="134"/>
      <c r="K5" s="135"/>
    </row>
    <row r="6" spans="1:11" ht="42" customHeight="1">
      <c r="A6" s="141">
        <v>3</v>
      </c>
      <c r="B6" s="6" t="s">
        <v>8</v>
      </c>
      <c r="C6" s="10" t="s">
        <v>5</v>
      </c>
      <c r="D6" s="11" t="s">
        <v>6</v>
      </c>
      <c r="E6" s="140"/>
      <c r="F6" s="134"/>
      <c r="G6" s="134"/>
      <c r="H6" s="134"/>
      <c r="I6" s="134"/>
      <c r="J6" s="134"/>
      <c r="K6" s="135"/>
    </row>
    <row r="7" spans="1:11" ht="42" customHeight="1">
      <c r="A7" s="141">
        <v>4</v>
      </c>
      <c r="B7" s="6" t="s">
        <v>9</v>
      </c>
      <c r="C7" s="10" t="s">
        <v>5</v>
      </c>
      <c r="D7" s="11" t="s">
        <v>6</v>
      </c>
      <c r="E7" s="140"/>
      <c r="F7" s="134"/>
      <c r="G7" s="134"/>
      <c r="H7" s="134"/>
      <c r="I7" s="134"/>
      <c r="J7" s="134"/>
      <c r="K7" s="135"/>
    </row>
    <row r="8" spans="1:11" ht="42" customHeight="1">
      <c r="A8" s="141">
        <v>5</v>
      </c>
      <c r="B8" s="6" t="s">
        <v>10</v>
      </c>
      <c r="C8" s="10" t="s">
        <v>5</v>
      </c>
      <c r="D8" s="11" t="s">
        <v>6</v>
      </c>
      <c r="E8" s="140"/>
      <c r="F8" s="134"/>
      <c r="G8" s="134"/>
      <c r="H8" s="134"/>
      <c r="I8" s="134"/>
      <c r="J8" s="134"/>
      <c r="K8" s="135"/>
    </row>
    <row r="9" spans="1:11" ht="42" customHeight="1">
      <c r="A9" s="141">
        <v>6</v>
      </c>
      <c r="B9" s="6" t="s">
        <v>11</v>
      </c>
      <c r="C9" s="10" t="s">
        <v>5</v>
      </c>
      <c r="D9" s="11" t="s">
        <v>6</v>
      </c>
      <c r="E9" s="140"/>
      <c r="F9" s="134"/>
      <c r="G9" s="134"/>
      <c r="H9" s="134"/>
      <c r="I9" s="134"/>
      <c r="J9" s="134"/>
      <c r="K9" s="135"/>
    </row>
    <row r="10" spans="1:11" ht="42" customHeight="1">
      <c r="A10" s="141">
        <v>7</v>
      </c>
      <c r="B10" s="6" t="s">
        <v>12</v>
      </c>
      <c r="C10" s="10" t="s">
        <v>5</v>
      </c>
      <c r="D10" s="11" t="s">
        <v>6</v>
      </c>
      <c r="E10" s="140"/>
      <c r="F10" s="134"/>
      <c r="G10" s="134"/>
      <c r="H10" s="134"/>
      <c r="I10" s="134"/>
      <c r="J10" s="134"/>
      <c r="K10" s="135"/>
    </row>
    <row r="11" spans="1:11" ht="42" customHeight="1">
      <c r="A11" s="141">
        <v>8</v>
      </c>
      <c r="B11" s="6" t="s">
        <v>13</v>
      </c>
      <c r="C11" s="10" t="s">
        <v>14</v>
      </c>
      <c r="D11" s="11" t="s">
        <v>6</v>
      </c>
      <c r="E11" s="140"/>
      <c r="F11" s="134"/>
      <c r="G11" s="134"/>
      <c r="H11" s="134"/>
      <c r="I11" s="134"/>
      <c r="J11" s="134"/>
      <c r="K11" s="135"/>
    </row>
    <row r="12" spans="1:11" ht="42" customHeight="1">
      <c r="A12" s="141">
        <v>9</v>
      </c>
      <c r="B12" s="7" t="s">
        <v>15</v>
      </c>
      <c r="C12" s="12" t="s">
        <v>16</v>
      </c>
      <c r="D12" s="11" t="s">
        <v>6</v>
      </c>
      <c r="E12" s="140"/>
      <c r="F12" s="134"/>
      <c r="G12" s="134"/>
      <c r="H12" s="134"/>
      <c r="I12" s="134"/>
      <c r="J12" s="134"/>
      <c r="K12" s="135"/>
    </row>
    <row r="13" spans="1:11" ht="42" customHeight="1">
      <c r="A13" s="141">
        <v>10</v>
      </c>
      <c r="B13" s="8" t="s">
        <v>17</v>
      </c>
      <c r="C13" s="12" t="s">
        <v>16</v>
      </c>
      <c r="D13" s="11" t="s">
        <v>6</v>
      </c>
      <c r="E13" s="140"/>
      <c r="F13" s="134"/>
      <c r="G13" s="134"/>
      <c r="H13" s="134"/>
      <c r="I13" s="134"/>
      <c r="J13" s="134"/>
      <c r="K13" s="135"/>
    </row>
    <row r="14" spans="1:11" ht="42" customHeight="1">
      <c r="A14" s="141">
        <v>11</v>
      </c>
      <c r="B14" s="9" t="s">
        <v>18</v>
      </c>
      <c r="C14" s="12" t="s">
        <v>19</v>
      </c>
      <c r="D14" s="11" t="s">
        <v>6</v>
      </c>
      <c r="E14" s="140"/>
      <c r="F14" s="134"/>
      <c r="G14" s="134"/>
      <c r="H14" s="134"/>
      <c r="I14" s="134"/>
      <c r="J14" s="134"/>
      <c r="K14" s="135"/>
    </row>
    <row r="15" spans="1:11" ht="42" customHeight="1">
      <c r="A15" s="141">
        <v>12</v>
      </c>
      <c r="B15" s="8" t="s">
        <v>20</v>
      </c>
      <c r="C15" s="12" t="s">
        <v>19</v>
      </c>
      <c r="D15" s="11" t="s">
        <v>6</v>
      </c>
      <c r="E15" s="140"/>
      <c r="F15" s="134"/>
      <c r="G15" s="134"/>
      <c r="H15" s="134"/>
      <c r="I15" s="134"/>
      <c r="J15" s="134"/>
      <c r="K15" s="135"/>
    </row>
    <row r="16" spans="1:11" ht="42" customHeight="1">
      <c r="A16" s="141">
        <v>13</v>
      </c>
      <c r="B16" s="9" t="s">
        <v>21</v>
      </c>
      <c r="C16" s="12" t="s">
        <v>19</v>
      </c>
      <c r="D16" s="11" t="s">
        <v>6</v>
      </c>
      <c r="E16" s="140"/>
      <c r="F16" s="134"/>
      <c r="G16" s="134"/>
      <c r="H16" s="134"/>
      <c r="I16" s="134"/>
      <c r="J16" s="134"/>
      <c r="K16" s="135"/>
    </row>
    <row r="17" spans="1:11" ht="42" customHeight="1">
      <c r="A17" s="141">
        <v>14</v>
      </c>
      <c r="B17" s="8" t="s">
        <v>22</v>
      </c>
      <c r="C17" s="12" t="s">
        <v>19</v>
      </c>
      <c r="D17" s="11" t="s">
        <v>6</v>
      </c>
      <c r="E17" s="140"/>
      <c r="F17" s="134"/>
      <c r="G17" s="134"/>
      <c r="H17" s="134"/>
      <c r="I17" s="134"/>
      <c r="J17" s="134"/>
      <c r="K17" s="135"/>
    </row>
    <row r="18" spans="1:11" ht="42" customHeight="1">
      <c r="A18" s="141">
        <v>15</v>
      </c>
      <c r="B18" s="9" t="s">
        <v>23</v>
      </c>
      <c r="C18" s="12" t="s">
        <v>19</v>
      </c>
      <c r="D18" s="11" t="s">
        <v>6</v>
      </c>
      <c r="E18" s="140"/>
      <c r="F18" s="134"/>
      <c r="G18" s="134"/>
      <c r="H18" s="134"/>
      <c r="I18" s="134"/>
      <c r="J18" s="134"/>
      <c r="K18" s="135"/>
    </row>
    <row r="19" spans="1:11" ht="42" customHeight="1">
      <c r="A19" s="141">
        <v>16</v>
      </c>
      <c r="B19" s="142" t="s">
        <v>24</v>
      </c>
      <c r="C19" s="71" t="s">
        <v>25</v>
      </c>
      <c r="D19" s="72" t="s">
        <v>26</v>
      </c>
      <c r="E19" s="140"/>
      <c r="F19" s="134"/>
      <c r="G19" s="134"/>
      <c r="H19" s="134"/>
      <c r="I19" s="134"/>
      <c r="J19" s="134"/>
      <c r="K19" s="135"/>
    </row>
    <row r="20" spans="1:11" ht="42" customHeight="1">
      <c r="A20" s="141">
        <v>17</v>
      </c>
      <c r="B20" s="142" t="s">
        <v>27</v>
      </c>
      <c r="C20" s="71" t="s">
        <v>25</v>
      </c>
      <c r="D20" s="72" t="s">
        <v>26</v>
      </c>
      <c r="E20" s="140"/>
      <c r="F20" s="134"/>
      <c r="G20" s="134"/>
      <c r="H20" s="134"/>
      <c r="I20" s="134"/>
      <c r="J20" s="134"/>
      <c r="K20" s="135"/>
    </row>
    <row r="21" spans="1:11" ht="42" customHeight="1">
      <c r="A21" s="141">
        <v>18</v>
      </c>
      <c r="B21" s="142" t="s">
        <v>28</v>
      </c>
      <c r="C21" s="71" t="s">
        <v>29</v>
      </c>
      <c r="D21" s="72" t="s">
        <v>26</v>
      </c>
      <c r="E21" s="140"/>
      <c r="F21" s="134"/>
      <c r="G21" s="134"/>
      <c r="H21" s="134"/>
      <c r="I21" s="134"/>
      <c r="J21" s="134"/>
      <c r="K21" s="135"/>
    </row>
    <row r="22" spans="1:11" ht="42" customHeight="1">
      <c r="A22" s="141">
        <v>19</v>
      </c>
      <c r="B22" s="142" t="s">
        <v>30</v>
      </c>
      <c r="C22" s="71" t="s">
        <v>31</v>
      </c>
      <c r="D22" s="72" t="s">
        <v>26</v>
      </c>
      <c r="E22" s="140"/>
      <c r="F22" s="134"/>
      <c r="G22" s="134"/>
      <c r="H22" s="134"/>
      <c r="I22" s="134"/>
      <c r="J22" s="134"/>
      <c r="K22" s="135"/>
    </row>
    <row r="23" spans="1:11" ht="42" customHeight="1">
      <c r="A23" s="141">
        <v>20</v>
      </c>
      <c r="B23" s="162" t="s">
        <v>32</v>
      </c>
      <c r="C23" s="71" t="s">
        <v>33</v>
      </c>
      <c r="D23" s="72" t="s">
        <v>34</v>
      </c>
      <c r="E23" s="140"/>
      <c r="F23" s="134"/>
      <c r="G23" s="134"/>
      <c r="H23" s="134"/>
      <c r="I23" s="134"/>
      <c r="J23" s="134"/>
      <c r="K23" s="135"/>
    </row>
    <row r="24" spans="1:11" ht="42" customHeight="1">
      <c r="A24" s="141">
        <v>21</v>
      </c>
      <c r="B24" s="162" t="s">
        <v>35</v>
      </c>
      <c r="C24" s="71" t="s">
        <v>33</v>
      </c>
      <c r="D24" s="72" t="s">
        <v>34</v>
      </c>
      <c r="E24" s="140"/>
      <c r="F24" s="134"/>
      <c r="G24" s="134"/>
      <c r="H24" s="134"/>
      <c r="I24" s="134"/>
      <c r="J24" s="134"/>
      <c r="K24" s="135"/>
    </row>
    <row r="25" spans="1:11" ht="42" customHeight="1">
      <c r="A25" s="141">
        <v>22</v>
      </c>
      <c r="B25" s="162" t="s">
        <v>36</v>
      </c>
      <c r="C25" s="71" t="s">
        <v>33</v>
      </c>
      <c r="D25" s="72" t="s">
        <v>34</v>
      </c>
      <c r="E25" s="140"/>
      <c r="F25" s="134"/>
      <c r="G25" s="134"/>
      <c r="H25" s="134"/>
      <c r="I25" s="134"/>
      <c r="J25" s="134"/>
      <c r="K25" s="135"/>
    </row>
    <row r="26" spans="1:11" ht="42" customHeight="1">
      <c r="A26" s="141">
        <v>23</v>
      </c>
      <c r="B26" s="162" t="s">
        <v>37</v>
      </c>
      <c r="C26" s="71" t="s">
        <v>33</v>
      </c>
      <c r="D26" s="72" t="s">
        <v>34</v>
      </c>
      <c r="E26" s="140"/>
      <c r="F26" s="134"/>
      <c r="G26" s="134"/>
      <c r="H26" s="134"/>
      <c r="I26" s="134"/>
      <c r="J26" s="134"/>
      <c r="K26" s="135"/>
    </row>
    <row r="27" spans="1:11" ht="42" customHeight="1">
      <c r="A27" s="141">
        <v>24</v>
      </c>
      <c r="B27" s="162" t="s">
        <v>38</v>
      </c>
      <c r="C27" s="71" t="s">
        <v>33</v>
      </c>
      <c r="D27" s="72" t="s">
        <v>34</v>
      </c>
      <c r="E27" s="140"/>
      <c r="F27" s="134"/>
      <c r="G27" s="134"/>
      <c r="H27" s="134"/>
      <c r="I27" s="134"/>
      <c r="J27" s="134"/>
      <c r="K27" s="135"/>
    </row>
    <row r="28" spans="1:11" ht="42" customHeight="1">
      <c r="A28" s="141">
        <v>25</v>
      </c>
      <c r="B28" s="163" t="s">
        <v>39</v>
      </c>
      <c r="C28" s="145" t="s">
        <v>33</v>
      </c>
      <c r="D28" s="146" t="s">
        <v>34</v>
      </c>
      <c r="E28" s="140"/>
      <c r="F28" s="134"/>
      <c r="G28" s="134"/>
      <c r="H28" s="134"/>
      <c r="I28" s="134"/>
      <c r="J28" s="134"/>
      <c r="K28" s="135"/>
    </row>
    <row r="29" spans="1:11" ht="42" customHeight="1">
      <c r="A29" s="141">
        <v>26</v>
      </c>
      <c r="B29" s="162" t="s">
        <v>40</v>
      </c>
      <c r="C29" s="71" t="s">
        <v>33</v>
      </c>
      <c r="D29" s="72" t="s">
        <v>34</v>
      </c>
      <c r="E29" s="140"/>
      <c r="F29" s="134"/>
      <c r="G29" s="134"/>
      <c r="H29" s="134"/>
      <c r="I29" s="134"/>
      <c r="J29" s="134"/>
      <c r="K29" s="135"/>
    </row>
    <row r="30" spans="1:11" ht="42" customHeight="1">
      <c r="A30" s="141">
        <v>27</v>
      </c>
      <c r="B30" s="163" t="s">
        <v>41</v>
      </c>
      <c r="C30" s="145" t="s">
        <v>33</v>
      </c>
      <c r="D30" s="146" t="s">
        <v>34</v>
      </c>
      <c r="E30" s="140"/>
      <c r="F30" s="134"/>
      <c r="G30" s="134"/>
      <c r="H30" s="134"/>
      <c r="I30" s="134"/>
      <c r="J30" s="134"/>
      <c r="K30" s="135"/>
    </row>
    <row r="31" spans="1:11" ht="42" customHeight="1">
      <c r="A31" s="141">
        <v>28</v>
      </c>
      <c r="B31" s="162" t="s">
        <v>42</v>
      </c>
      <c r="C31" s="71" t="s">
        <v>33</v>
      </c>
      <c r="D31" s="72" t="s">
        <v>34</v>
      </c>
      <c r="E31" s="140"/>
      <c r="F31" s="134"/>
      <c r="G31" s="134"/>
      <c r="H31" s="134"/>
      <c r="I31" s="134"/>
      <c r="J31" s="134"/>
      <c r="K31" s="135"/>
    </row>
    <row r="32" spans="1:11" ht="42" customHeight="1">
      <c r="A32" s="141">
        <v>29</v>
      </c>
      <c r="B32" s="163" t="s">
        <v>43</v>
      </c>
      <c r="C32" s="145" t="s">
        <v>33</v>
      </c>
      <c r="D32" s="146" t="s">
        <v>34</v>
      </c>
      <c r="E32" s="140"/>
      <c r="F32" s="134"/>
      <c r="G32" s="134"/>
      <c r="H32" s="134"/>
      <c r="I32" s="134"/>
      <c r="J32" s="134"/>
      <c r="K32" s="135"/>
    </row>
    <row r="33" spans="1:11" ht="42" customHeight="1">
      <c r="A33" s="141">
        <v>30</v>
      </c>
      <c r="B33" s="162" t="s">
        <v>44</v>
      </c>
      <c r="C33" s="71" t="s">
        <v>33</v>
      </c>
      <c r="D33" s="72" t="s">
        <v>34</v>
      </c>
      <c r="E33" s="140"/>
      <c r="F33" s="134"/>
      <c r="G33" s="134"/>
      <c r="H33" s="134"/>
      <c r="I33" s="134"/>
      <c r="J33" s="134"/>
      <c r="K33" s="135"/>
    </row>
    <row r="34" spans="1:11" ht="42" customHeight="1">
      <c r="A34" s="141">
        <v>31</v>
      </c>
      <c r="B34" s="162" t="s">
        <v>45</v>
      </c>
      <c r="C34" s="71" t="s">
        <v>33</v>
      </c>
      <c r="D34" s="72" t="s">
        <v>34</v>
      </c>
      <c r="E34" s="140"/>
      <c r="F34" s="134"/>
      <c r="G34" s="134"/>
      <c r="H34" s="134"/>
      <c r="I34" s="134"/>
      <c r="J34" s="134"/>
      <c r="K34" s="135"/>
    </row>
    <row r="35" spans="1:11" ht="42" customHeight="1">
      <c r="A35" s="141">
        <v>32</v>
      </c>
      <c r="B35" s="163" t="s">
        <v>46</v>
      </c>
      <c r="C35" s="145" t="s">
        <v>33</v>
      </c>
      <c r="D35" s="146" t="s">
        <v>34</v>
      </c>
      <c r="E35" s="140"/>
      <c r="F35" s="134"/>
      <c r="G35" s="134"/>
      <c r="H35" s="134"/>
      <c r="I35" s="134"/>
      <c r="J35" s="134"/>
      <c r="K35" s="135"/>
    </row>
    <row r="36" spans="1:11" ht="42" customHeight="1">
      <c r="A36" s="141">
        <v>33</v>
      </c>
      <c r="B36" s="163" t="s">
        <v>47</v>
      </c>
      <c r="C36" s="145" t="s">
        <v>33</v>
      </c>
      <c r="D36" s="146" t="s">
        <v>34</v>
      </c>
      <c r="E36" s="140"/>
      <c r="F36" s="134"/>
      <c r="G36" s="134"/>
      <c r="H36" s="134"/>
      <c r="I36" s="134"/>
      <c r="J36" s="134"/>
      <c r="K36" s="135"/>
    </row>
    <row r="37" spans="1:11" ht="42" customHeight="1">
      <c r="A37" s="141">
        <v>34</v>
      </c>
      <c r="B37" s="162" t="s">
        <v>48</v>
      </c>
      <c r="C37" s="71" t="s">
        <v>33</v>
      </c>
      <c r="D37" s="72" t="s">
        <v>34</v>
      </c>
      <c r="E37" s="140"/>
      <c r="F37" s="134"/>
      <c r="G37" s="134"/>
      <c r="H37" s="134"/>
      <c r="I37" s="134"/>
      <c r="J37" s="134"/>
      <c r="K37" s="135"/>
    </row>
    <row r="38" spans="1:11" ht="42" customHeight="1">
      <c r="A38" s="141">
        <v>35</v>
      </c>
      <c r="B38" s="163" t="s">
        <v>49</v>
      </c>
      <c r="C38" s="145" t="s">
        <v>33</v>
      </c>
      <c r="D38" s="146" t="s">
        <v>34</v>
      </c>
      <c r="E38" s="140"/>
      <c r="F38" s="134"/>
      <c r="G38" s="134"/>
      <c r="H38" s="134"/>
      <c r="I38" s="134"/>
      <c r="J38" s="134"/>
      <c r="K38" s="135"/>
    </row>
    <row r="39" spans="1:11" ht="42" customHeight="1">
      <c r="A39" s="141">
        <v>36</v>
      </c>
      <c r="B39" s="162" t="s">
        <v>50</v>
      </c>
      <c r="C39" s="71" t="s">
        <v>33</v>
      </c>
      <c r="D39" s="72" t="s">
        <v>34</v>
      </c>
      <c r="E39" s="140"/>
      <c r="F39" s="134"/>
      <c r="G39" s="134"/>
      <c r="H39" s="134"/>
      <c r="I39" s="134"/>
      <c r="J39" s="134"/>
      <c r="K39" s="135"/>
    </row>
    <row r="40" spans="1:11" ht="42" customHeight="1">
      <c r="A40" s="141">
        <v>37</v>
      </c>
      <c r="B40" s="163" t="s">
        <v>51</v>
      </c>
      <c r="C40" s="71" t="s">
        <v>33</v>
      </c>
      <c r="D40" s="72" t="s">
        <v>34</v>
      </c>
      <c r="E40" s="140"/>
      <c r="F40" s="134"/>
      <c r="G40" s="134"/>
      <c r="H40" s="134"/>
      <c r="I40" s="134"/>
      <c r="J40" s="134"/>
      <c r="K40" s="135"/>
    </row>
    <row r="41" spans="1:11" ht="42" customHeight="1">
      <c r="A41" s="141">
        <v>38</v>
      </c>
      <c r="B41" s="164" t="s">
        <v>52</v>
      </c>
      <c r="C41" s="147" t="s">
        <v>33</v>
      </c>
      <c r="D41" s="148" t="s">
        <v>34</v>
      </c>
      <c r="E41" s="140"/>
      <c r="F41" s="134"/>
      <c r="G41" s="134"/>
      <c r="H41" s="134"/>
      <c r="I41" s="134"/>
      <c r="J41" s="134"/>
      <c r="K41" s="135"/>
    </row>
  </sheetData>
  <mergeCells count="2">
    <mergeCell ref="A1:B1"/>
    <mergeCell ref="A2:B2"/>
  </mergeCells>
  <conditionalFormatting sqref="B1:B1048576">
    <cfRule type="duplicateValues" dxfId="102" priority="1"/>
  </conditionalFormatting>
  <hyperlinks>
    <hyperlink ref="B4" location="'Cuadro 1'!A1" display="Número de eventos de espectáculos públicos registrados por mes" xr:uid="{A42382D4-D64D-4BC5-A0B1-D0009FADCBD9}"/>
    <hyperlink ref="B5" location="'Cuadro 2'!A1" display="Número de eventos de espectáculos públicos registrados por tipo de espectáculo" xr:uid="{CE8BDD88-B085-4607-AE43-42EBC5656A02}"/>
    <hyperlink ref="B6" location="'Cuadro 3 '!A1" display="Número de eventos de espectáculos públicos registrados por departamento" xr:uid="{32C9A983-86E1-426C-A094-A3A05B8BE5B1}"/>
    <hyperlink ref="B7" location="'Cuadro 4'!A1" display="Top 10 de eventos de espectáculos públicos registrados por municipio" xr:uid="{8CD274F7-616B-44DC-B34D-A1A9C9F0A7E1}"/>
    <hyperlink ref="B8" location="'Cuadro 5'!A1" display="Número de escenarios para espectáculos públicos por departamento" xr:uid="{C43FCAB3-F6F1-4BE2-BDB9-620C278423A4}"/>
    <hyperlink ref="B9" location="'Cuadro 6'!A1" display="Recaudo de la Ley de Espectáculos Públicos -LEP-" xr:uid="{A74AC23B-DBFF-4B2E-AEF2-AFBDDBC0D360}"/>
    <hyperlink ref="B10" location="'Cuadro 7'!A1" display="Top 10 de municipios con mayor recaudo de la Ley de Espectáculos Públicos -LEP-" xr:uid="{9A270AF7-9D00-4BE7-83A3-1F02AD332BAC}"/>
    <hyperlink ref="B11" location="'Cuadro 8'!A1" display="Número de Escuelas de Música" xr:uid="{6DD6973F-7B48-49A6-B12A-019CA92FE3AB}"/>
    <hyperlink ref="B12" location="'Cuadro 9'!A1" display="Distribución del número total de Bienes de Interés Cultural del Ámbito Nacional por subgrupo patrimonial*" xr:uid="{FD2CA16A-7CBB-4EDE-A280-41A925404222}"/>
    <hyperlink ref="B13" location="'Cuadro 10'!A1" display="Distribución del número total de Bienes de Interés Cultural del Ámbito Nacional por Departamento " xr:uid="{10937F22-2725-48B6-B552-07BB642A0546}"/>
    <hyperlink ref="B14" location="'Cuadro 11'!A1" display="Recursos de Inversión y Donación que benefician a proyectos cinematográficos " xr:uid="{CC756A44-97BF-4F6F-9D47-842159264F00}"/>
    <hyperlink ref="B15" location="'Cuadro 12'!A1" display="Recursos en Fondo para el Desarrollo Cinematográfico (FDC)" xr:uid="{2EDF7D2A-9D2E-4A9C-AE64-49F27C2861FC}"/>
    <hyperlink ref="B16" location="'Cuadro 13'!A1" display="Largometrajes colombianos estrenados " xr:uid="{0F9F4881-C9E9-4932-B6C8-B4AE48F199D2}"/>
    <hyperlink ref="B17" location="'Cuadro 14'!A1" display="Salas y sillas de cine por departamento " xr:uid="{627E8CB8-864F-432D-BE22-31AE8BF7C30F}"/>
    <hyperlink ref="B18" location="'Cuadro 15'!A1" display="Recaudo en taquilla por asistencia a cine" xr:uid="{C4CA37EB-EFB1-4A90-948C-914755486FE5}"/>
    <hyperlink ref="B19" location="'Cuadro 16'!A1" display="Total patentes de invención​ solicitudes presentadas por residentes​" xr:uid="{1424A724-A444-4AF4-AF0B-0E64098EDB41}"/>
    <hyperlink ref="B20" location="'Cuadro 17'!A1" display="Patentes de invención​ solicitudes presentadas por residentes​ sectores y áreas tecnológicas" xr:uid="{E683038F-C595-4ECF-851A-BD62A7EB158E}"/>
    <hyperlink ref="B21" location="'Cuadro 18'!A1" display="Total diseños industriales​ solicitudes presentadas por residentes" xr:uid="{29F3ECA3-C9D3-46CA-8058-6F308074FF45}"/>
    <hyperlink ref="B22" location="'Cuadro 19'!A1" display="Marcas y lemas comerciales​ solicitudes presentadas por residentes" xr:uid="{3E901003-EB00-43D8-899C-D3AA5D11317A}"/>
    <hyperlink ref="B23" location="'Cuadro 20'!A1" display="Cantidad y distribución de micronegocios de economía cultural y creativa según situación en el empleo del propietario(a). Total nacional" xr:uid="{CB9B3613-4751-4872-AF90-580EEAD48513}"/>
    <hyperlink ref="B24" location="'Cuadro 21'!A1" display="Cantidad y distribución de micronegocios de economía cultural y creativa según sexo del propietario(a). Total nacional" xr:uid="{053DBD24-2E81-460B-95A2-19559DAA4678}"/>
    <hyperlink ref="B25" location="'Cuadro 22'!A1" display="Cantidad y distribución de micronegocios de economía cultural y creativa según actividad económica (4 grupos). Total nacional" xr:uid="{37116F05-9821-4D79-99D9-B120D399A7BA}"/>
    <hyperlink ref="B26" location="'Cuadro 23'!A1" display="Cantidad y distribución de micronegocios de economía cultural y creativa según motivo principal para la creación o constitución del negocio. Total nacional" xr:uid="{E6A1FFB7-1A48-46DA-8CE0-131E881B564D}"/>
    <hyperlink ref="B27" location="'Cuadro 24'!A1" display="Cantidad y distribución de micronegocios de economía cultural y creativa según tiempo de funcionamiento. Total nacional" xr:uid="{4B67852E-56FD-4FA4-B56C-A79192FC6DEB}"/>
    <hyperlink ref="B28" location="'Cuadro 25'!A1" display="Cantidad y distribución de micronegocios de economía cultural y creativa según sitio o ubicación. Total nacional" xr:uid="{D9935E4A-84E4-46FF-8A46-8B0B5E5C975F}"/>
    <hyperlink ref="B29" location="'Cuadro 26'!A1" display="Cantidad y distribución de micronegocios de economía cultural y creativa según visibilidad al público. Total nacional" xr:uid="{EED1ACE9-E2CA-4314-86B7-F489A24BA22D}"/>
    <hyperlink ref="B30" location="'Cuadro 27'!A1" display="Cantidad y distribución de micronegocios de economía cultural y creativa según aporte a salud y pensión del propietario(a). Total nacional" xr:uid="{4E3D9ACE-AF7B-4274-8BBC-C2EAE663046E}"/>
    <hyperlink ref="B31" location="'Cuadro 28'!A1" display="Cantidad y distribución de micronegocios de economía cultural y creativa según aporte a ARL del propietario(a). Total nacional" xr:uid="{C92D6418-A00B-4F56-92AA-76BED23B9D01}"/>
    <hyperlink ref="B32" location="'Cuadro 29'!A1" display="Cantidad y distribución de micronegocios de economía cultural y creativa según rangos de personal ocupado. Total nacional" xr:uid="{259FDCDC-CA97-439A-9B7C-16CDD8146204}"/>
    <hyperlink ref="B33" location="'Cuadro 30'!A1" display="Cantidad y distribución de micronegocios de economía cultural y creativa según tenencia de Registro Único Tributario (RUT). Total nacional" xr:uid="{191B999C-4A90-4B91-B3E8-37C4BADE586A}"/>
    <hyperlink ref="B34" location="'Cuadro 31'!A1" display="Cantidad y distribución de micronegocios de economía cultural y creativa según tipo de registro contable. Total nacional" xr:uid="{6A54771E-D219-4E2B-B8C7-CC36B503F50A}"/>
    <hyperlink ref="B35" location="'Cuadro 32'!A1" display="Cantidad y distribución de micronegocios de economía cultural y creativa según tenencia de registro en Cámara de Comercio. Total nacional" xr:uid="{B4E61D79-3CCA-4E78-87C2-1EE8EEAAF31F}"/>
    <hyperlink ref="B36" location="'Cuadro 33'!A1" display="Cantidad y distribución de micronegocios de economía cultural y creativa según tenencia de dispositivos electrónicos (computadores o tabletas portátiles). Total nacional" xr:uid="{EB3CF4F4-C6D9-4768-86B1-31752CFAC096}"/>
    <hyperlink ref="B37" location="'Cuadro 34'!A1" display="Cantidad y distribución de micronegocios de economía cultural y creativa según uso del teléfono móvil celular. Total nacional" xr:uid="{C3C23D67-29E4-4CD6-AFBD-8139BD1BF60F}"/>
    <hyperlink ref="B38" location="'Cuadro 35'!A1" display="Cantidad y distribución de micronegocios de economía cultural y creativa según tenencia de página web o presencia en sitio web. Total nacional" xr:uid="{36EF02A1-6F2E-4073-9305-D52FFDBEBC0B}"/>
    <hyperlink ref="B39" location="'Cuadro 36'!A1" display="Cantidad y distribución de micronegocios de economía cultural y creativa según uso del servicio de internet. Total nacional" xr:uid="{81C9004B-2428-4770-8680-70E973B90D85}"/>
    <hyperlink ref="B40" location="'Cuadro 37'!A1" display="Cantidad y distribución del personal ocupado en los micronegocios de economía cultural y creativa según tipo de vínculo. Total nacional" xr:uid="{E9862D4A-1E99-453C-B525-78948CDFBEC4}"/>
    <hyperlink ref="B41" location="'Cuadro 38'!A1" display="Ventas totales de los micronegocios de economía cultural y creativa. Total nacional" xr:uid="{7568C5C8-6F63-4A0A-BE0B-CDD2DF8FD8AF}"/>
  </hyperlinks>
  <pageMargins left="0.7" right="0.7" top="0.75" bottom="0.75" header="0.3" footer="0.3"/>
  <pageSetup orientation="portrait" r:id="rId1"/>
  <headerFooter>
    <oddFooter>&amp;C&amp;"Helvetica,Regular"&amp;12&amp;K000000&amp;P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3E6F9-86FA-439C-A133-04B8C9A3CF20}">
  <dimension ref="A1:D20"/>
  <sheetViews>
    <sheetView showGridLines="0" zoomScale="90" zoomScaleNormal="90" workbookViewId="0"/>
  </sheetViews>
  <sheetFormatPr defaultColWidth="11.42578125" defaultRowHeight="14.25"/>
  <cols>
    <col min="1" max="1" width="59.85546875" style="13" customWidth="1"/>
    <col min="2" max="2" width="12" style="13" customWidth="1"/>
    <col min="3" max="16384" width="11.42578125" style="13"/>
  </cols>
  <sheetData>
    <row r="1" spans="1:4" s="3" customFormat="1" ht="59.25" customHeight="1"/>
    <row r="2" spans="1:4" s="4" customFormat="1" ht="3.75" customHeight="1"/>
    <row r="3" spans="1:4" ht="28.5" customHeight="1">
      <c r="A3" s="169" t="s">
        <v>53</v>
      </c>
      <c r="B3" s="169"/>
      <c r="C3" s="169"/>
      <c r="D3" s="169"/>
    </row>
    <row r="4" spans="1:4">
      <c r="A4" s="14" t="s">
        <v>15</v>
      </c>
      <c r="B4" s="14"/>
      <c r="C4" s="14"/>
      <c r="D4" s="14"/>
    </row>
    <row r="5" spans="1:4">
      <c r="A5" s="172" t="s">
        <v>176</v>
      </c>
      <c r="B5" s="172"/>
      <c r="C5" s="172"/>
      <c r="D5" s="172"/>
    </row>
    <row r="7" spans="1:4" s="16" customFormat="1" ht="30" customHeight="1">
      <c r="A7" s="1" t="s">
        <v>177</v>
      </c>
      <c r="B7" s="1" t="s">
        <v>178</v>
      </c>
      <c r="C7" s="1" t="s">
        <v>179</v>
      </c>
      <c r="D7" s="1" t="s">
        <v>68</v>
      </c>
    </row>
    <row r="8" spans="1:4" s="16" customFormat="1" ht="12">
      <c r="A8" s="40">
        <v>2014</v>
      </c>
      <c r="B8" s="41">
        <v>1034</v>
      </c>
      <c r="C8" s="40">
        <v>53</v>
      </c>
      <c r="D8" s="21">
        <v>1087</v>
      </c>
    </row>
    <row r="9" spans="1:4" s="16" customFormat="1" ht="12">
      <c r="A9" s="40">
        <v>2015</v>
      </c>
      <c r="B9" s="41">
        <v>1051</v>
      </c>
      <c r="C9" s="40">
        <v>53</v>
      </c>
      <c r="D9" s="21">
        <v>1104</v>
      </c>
    </row>
    <row r="10" spans="1:4" s="16" customFormat="1" ht="12">
      <c r="A10" s="40">
        <v>2016</v>
      </c>
      <c r="B10" s="41">
        <v>1052</v>
      </c>
      <c r="C10" s="40">
        <v>53</v>
      </c>
      <c r="D10" s="21">
        <v>1105</v>
      </c>
    </row>
    <row r="11" spans="1:4" s="16" customFormat="1" ht="12">
      <c r="A11" s="40">
        <v>2017</v>
      </c>
      <c r="B11" s="41">
        <v>1052</v>
      </c>
      <c r="C11" s="40">
        <v>53</v>
      </c>
      <c r="D11" s="21">
        <v>1105</v>
      </c>
    </row>
    <row r="12" spans="1:4" s="16" customFormat="1" ht="12">
      <c r="A12" s="40">
        <v>2018</v>
      </c>
      <c r="B12" s="41">
        <v>1054</v>
      </c>
      <c r="C12" s="40">
        <v>54</v>
      </c>
      <c r="D12" s="21">
        <v>1108</v>
      </c>
    </row>
    <row r="13" spans="1:4" s="16" customFormat="1" ht="12">
      <c r="A13" s="40">
        <v>2019</v>
      </c>
      <c r="B13" s="41">
        <v>1055</v>
      </c>
      <c r="C13" s="40">
        <v>54</v>
      </c>
      <c r="D13" s="21">
        <v>1109</v>
      </c>
    </row>
    <row r="14" spans="1:4" s="16" customFormat="1" ht="12">
      <c r="A14" s="40">
        <v>2020</v>
      </c>
      <c r="B14" s="41">
        <v>1058</v>
      </c>
      <c r="C14" s="40">
        <v>54</v>
      </c>
      <c r="D14" s="21">
        <v>1112</v>
      </c>
    </row>
    <row r="15" spans="1:4" s="16" customFormat="1" ht="12">
      <c r="A15" s="40">
        <v>2021</v>
      </c>
      <c r="B15" s="42">
        <v>1062</v>
      </c>
      <c r="C15" s="40">
        <v>55</v>
      </c>
      <c r="D15" s="43">
        <v>1117</v>
      </c>
    </row>
    <row r="16" spans="1:4" s="16" customFormat="1" ht="12">
      <c r="A16" s="40">
        <v>2022</v>
      </c>
      <c r="B16" s="42">
        <v>1065</v>
      </c>
      <c r="C16" s="40">
        <v>57</v>
      </c>
      <c r="D16" s="43">
        <v>1122</v>
      </c>
    </row>
    <row r="18" spans="1:1">
      <c r="A18" s="5" t="s">
        <v>180</v>
      </c>
    </row>
    <row r="19" spans="1:1">
      <c r="A19" s="16" t="s">
        <v>181</v>
      </c>
    </row>
    <row r="20" spans="1:1">
      <c r="A20" s="16" t="s">
        <v>182</v>
      </c>
    </row>
  </sheetData>
  <sheetProtection selectLockedCells="1" selectUnlockedCells="1"/>
  <mergeCells count="2">
    <mergeCell ref="A3:D3"/>
    <mergeCell ref="A5:D5"/>
  </mergeCells>
  <conditionalFormatting sqref="A5">
    <cfRule type="duplicateValues" dxfId="75" priority="2"/>
  </conditionalFormatting>
  <conditionalFormatting sqref="A4">
    <cfRule type="duplicateValues" dxfId="74" priority="1"/>
  </conditionalFormatting>
  <pageMargins left="0.7" right="0.7" top="0.75" bottom="0.75" header="0.3" footer="0.3"/>
  <pageSetup orientation="portrait"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FA7D-2FBA-4ED5-A277-1FCE3D28FB68}">
  <dimension ref="A1:J47"/>
  <sheetViews>
    <sheetView showGridLines="0" zoomScale="90" zoomScaleNormal="90" workbookViewId="0"/>
  </sheetViews>
  <sheetFormatPr defaultColWidth="11.42578125" defaultRowHeight="14.25"/>
  <cols>
    <col min="1" max="1" width="59.85546875" style="13" customWidth="1"/>
    <col min="2" max="2" width="12" style="13" customWidth="1"/>
    <col min="3" max="16384" width="11.42578125" style="13"/>
  </cols>
  <sheetData>
    <row r="1" spans="1:10" s="3" customFormat="1" ht="59.25" customHeight="1"/>
    <row r="2" spans="1:10" s="4" customFormat="1" ht="3.75" customHeight="1"/>
    <row r="3" spans="1:10" ht="28.5" customHeight="1">
      <c r="A3" s="169" t="s">
        <v>53</v>
      </c>
      <c r="B3" s="169"/>
      <c r="C3" s="169"/>
      <c r="D3" s="169"/>
      <c r="E3" s="169"/>
      <c r="F3" s="169"/>
      <c r="G3" s="169"/>
      <c r="H3" s="169"/>
      <c r="I3" s="169"/>
      <c r="J3" s="169"/>
    </row>
    <row r="4" spans="1:10">
      <c r="A4" s="14" t="s">
        <v>17</v>
      </c>
      <c r="B4" s="14"/>
      <c r="C4" s="14"/>
      <c r="D4" s="14"/>
      <c r="E4" s="14"/>
      <c r="F4" s="14"/>
      <c r="G4" s="14"/>
      <c r="H4" s="14"/>
      <c r="I4" s="14"/>
      <c r="J4" s="14"/>
    </row>
    <row r="5" spans="1:10">
      <c r="A5" s="44" t="s">
        <v>176</v>
      </c>
      <c r="B5" s="44"/>
      <c r="C5" s="44"/>
      <c r="D5" s="44"/>
      <c r="E5" s="44"/>
      <c r="F5" s="44"/>
      <c r="G5" s="44"/>
      <c r="H5" s="44"/>
      <c r="I5" s="44"/>
      <c r="J5" s="44"/>
    </row>
    <row r="7" spans="1:10" s="16" customFormat="1" ht="30" customHeight="1">
      <c r="A7" s="173" t="s">
        <v>123</v>
      </c>
      <c r="B7" s="173" t="s">
        <v>183</v>
      </c>
      <c r="C7" s="173"/>
      <c r="D7" s="173"/>
      <c r="E7" s="173"/>
      <c r="F7" s="173"/>
      <c r="G7" s="173"/>
      <c r="H7" s="173"/>
      <c r="I7" s="173"/>
      <c r="J7" s="173"/>
    </row>
    <row r="8" spans="1:10" s="16" customFormat="1" ht="12">
      <c r="A8" s="173"/>
      <c r="B8" s="32">
        <v>2014</v>
      </c>
      <c r="C8" s="32">
        <v>2015</v>
      </c>
      <c r="D8" s="32">
        <v>2016</v>
      </c>
      <c r="E8" s="32">
        <v>2017</v>
      </c>
      <c r="F8" s="32">
        <v>2018</v>
      </c>
      <c r="G8" s="32">
        <v>2019</v>
      </c>
      <c r="H8" s="32">
        <v>2020</v>
      </c>
      <c r="I8" s="32">
        <v>2021</v>
      </c>
      <c r="J8" s="32">
        <v>2022</v>
      </c>
    </row>
    <row r="9" spans="1:10" s="16" customFormat="1" ht="12">
      <c r="A9" s="45" t="s">
        <v>184</v>
      </c>
      <c r="B9" s="46">
        <v>3</v>
      </c>
      <c r="C9" s="27">
        <v>3</v>
      </c>
      <c r="D9" s="27">
        <v>3</v>
      </c>
      <c r="E9" s="27">
        <v>3</v>
      </c>
      <c r="F9" s="27">
        <v>3</v>
      </c>
      <c r="G9" s="27">
        <v>3</v>
      </c>
      <c r="H9" s="27">
        <v>3</v>
      </c>
      <c r="I9" s="27">
        <v>3</v>
      </c>
      <c r="J9" s="27">
        <v>3</v>
      </c>
    </row>
    <row r="10" spans="1:10" s="16" customFormat="1" ht="12">
      <c r="A10" s="45" t="s">
        <v>140</v>
      </c>
      <c r="B10" s="46">
        <v>1</v>
      </c>
      <c r="C10" s="27">
        <v>1</v>
      </c>
      <c r="D10" s="27">
        <v>1</v>
      </c>
      <c r="E10" s="27">
        <v>1</v>
      </c>
      <c r="F10" s="27">
        <v>1</v>
      </c>
      <c r="G10" s="27">
        <v>1</v>
      </c>
      <c r="H10" s="27">
        <v>1</v>
      </c>
      <c r="I10" s="27">
        <v>1</v>
      </c>
      <c r="J10" s="27">
        <v>1</v>
      </c>
    </row>
    <row r="11" spans="1:10" s="16" customFormat="1" ht="12">
      <c r="A11" s="45" t="s">
        <v>141</v>
      </c>
      <c r="B11" s="46">
        <v>124</v>
      </c>
      <c r="C11" s="27">
        <v>124</v>
      </c>
      <c r="D11" s="27">
        <v>124</v>
      </c>
      <c r="E11" s="27">
        <v>124</v>
      </c>
      <c r="F11" s="27">
        <v>125</v>
      </c>
      <c r="G11" s="27">
        <v>125</v>
      </c>
      <c r="H11" s="27">
        <v>125</v>
      </c>
      <c r="I11" s="27">
        <v>125</v>
      </c>
      <c r="J11" s="27">
        <v>125</v>
      </c>
    </row>
    <row r="12" spans="1:10" s="16" customFormat="1" ht="12">
      <c r="A12" s="45" t="s">
        <v>185</v>
      </c>
      <c r="B12" s="46">
        <v>1</v>
      </c>
      <c r="C12" s="27">
        <v>1</v>
      </c>
      <c r="D12" s="27">
        <v>1</v>
      </c>
      <c r="E12" s="27">
        <v>1</v>
      </c>
      <c r="F12" s="27">
        <v>1</v>
      </c>
      <c r="G12" s="27">
        <v>1</v>
      </c>
      <c r="H12" s="27">
        <v>1</v>
      </c>
      <c r="I12" s="27">
        <v>1</v>
      </c>
      <c r="J12" s="27">
        <v>1</v>
      </c>
    </row>
    <row r="13" spans="1:10" s="16" customFormat="1" ht="12">
      <c r="A13" s="45" t="s">
        <v>186</v>
      </c>
      <c r="B13" s="46">
        <v>1</v>
      </c>
      <c r="C13" s="27">
        <v>1</v>
      </c>
      <c r="D13" s="27">
        <v>1</v>
      </c>
      <c r="E13" s="27">
        <v>1</v>
      </c>
      <c r="F13" s="27">
        <v>1</v>
      </c>
      <c r="G13" s="27">
        <v>1</v>
      </c>
      <c r="H13" s="27">
        <v>1</v>
      </c>
      <c r="I13" s="27">
        <v>1</v>
      </c>
      <c r="J13" s="27">
        <v>1</v>
      </c>
    </row>
    <row r="14" spans="1:10" s="16" customFormat="1" ht="12">
      <c r="A14" s="45" t="s">
        <v>143</v>
      </c>
      <c r="B14" s="46">
        <v>3</v>
      </c>
      <c r="C14" s="27">
        <v>3</v>
      </c>
      <c r="D14" s="27">
        <v>3</v>
      </c>
      <c r="E14" s="27">
        <v>3</v>
      </c>
      <c r="F14" s="27">
        <v>3</v>
      </c>
      <c r="G14" s="27">
        <v>3</v>
      </c>
      <c r="H14" s="27">
        <v>3</v>
      </c>
      <c r="I14" s="27">
        <v>3</v>
      </c>
      <c r="J14" s="27">
        <v>3</v>
      </c>
    </row>
    <row r="15" spans="1:10" s="16" customFormat="1" ht="12">
      <c r="A15" s="45" t="s">
        <v>144</v>
      </c>
      <c r="B15" s="46">
        <v>23</v>
      </c>
      <c r="C15" s="27">
        <v>23</v>
      </c>
      <c r="D15" s="27">
        <v>23</v>
      </c>
      <c r="E15" s="27">
        <v>23</v>
      </c>
      <c r="F15" s="27">
        <v>24</v>
      </c>
      <c r="G15" s="27">
        <v>24</v>
      </c>
      <c r="H15" s="27">
        <v>24</v>
      </c>
      <c r="I15" s="27">
        <v>24</v>
      </c>
      <c r="J15" s="27">
        <v>24</v>
      </c>
    </row>
    <row r="16" spans="1:10" s="16" customFormat="1" ht="12">
      <c r="A16" s="45" t="s">
        <v>187</v>
      </c>
      <c r="B16" s="46">
        <v>155</v>
      </c>
      <c r="C16" s="27">
        <v>155</v>
      </c>
      <c r="D16" s="27">
        <v>156</v>
      </c>
      <c r="E16" s="27">
        <v>156</v>
      </c>
      <c r="F16" s="27">
        <v>156</v>
      </c>
      <c r="G16" s="27">
        <v>157</v>
      </c>
      <c r="H16" s="27">
        <v>158</v>
      </c>
      <c r="I16" s="27">
        <v>160</v>
      </c>
      <c r="J16" s="27">
        <v>162</v>
      </c>
    </row>
    <row r="17" spans="1:10" s="16" customFormat="1" ht="12">
      <c r="A17" s="45" t="s">
        <v>146</v>
      </c>
      <c r="B17" s="46">
        <v>115</v>
      </c>
      <c r="C17" s="27">
        <v>115</v>
      </c>
      <c r="D17" s="27">
        <v>115</v>
      </c>
      <c r="E17" s="27">
        <v>115</v>
      </c>
      <c r="F17" s="27">
        <v>115</v>
      </c>
      <c r="G17" s="27">
        <v>115</v>
      </c>
      <c r="H17" s="27">
        <v>115</v>
      </c>
      <c r="I17" s="27">
        <v>115</v>
      </c>
      <c r="J17" s="27">
        <v>115</v>
      </c>
    </row>
    <row r="18" spans="1:10" s="16" customFormat="1" ht="12">
      <c r="A18" s="45" t="s">
        <v>147</v>
      </c>
      <c r="B18" s="46">
        <v>66</v>
      </c>
      <c r="C18" s="27">
        <v>66</v>
      </c>
      <c r="D18" s="27">
        <v>66</v>
      </c>
      <c r="E18" s="27">
        <v>66</v>
      </c>
      <c r="F18" s="27">
        <v>66</v>
      </c>
      <c r="G18" s="27">
        <v>66</v>
      </c>
      <c r="H18" s="27">
        <v>67</v>
      </c>
      <c r="I18" s="27">
        <v>68</v>
      </c>
      <c r="J18" s="27">
        <v>70</v>
      </c>
    </row>
    <row r="19" spans="1:10" s="16" customFormat="1" ht="12">
      <c r="A19" s="45" t="s">
        <v>148</v>
      </c>
      <c r="B19" s="46">
        <v>35</v>
      </c>
      <c r="C19" s="27">
        <v>35</v>
      </c>
      <c r="D19" s="27">
        <v>35</v>
      </c>
      <c r="E19" s="27">
        <v>35</v>
      </c>
      <c r="F19" s="27">
        <v>35</v>
      </c>
      <c r="G19" s="27">
        <v>35</v>
      </c>
      <c r="H19" s="27">
        <v>35</v>
      </c>
      <c r="I19" s="27">
        <v>36</v>
      </c>
      <c r="J19" s="27">
        <v>36</v>
      </c>
    </row>
    <row r="20" spans="1:10" s="16" customFormat="1" ht="12" customHeight="1">
      <c r="A20" s="45" t="s">
        <v>149</v>
      </c>
      <c r="B20" s="46">
        <v>1</v>
      </c>
      <c r="C20" s="27">
        <v>1</v>
      </c>
      <c r="D20" s="27">
        <v>1</v>
      </c>
      <c r="E20" s="27">
        <v>1</v>
      </c>
      <c r="F20" s="27">
        <v>1</v>
      </c>
      <c r="G20" s="27">
        <v>1</v>
      </c>
      <c r="H20" s="27">
        <v>1</v>
      </c>
      <c r="I20" s="27">
        <v>1</v>
      </c>
      <c r="J20" s="27">
        <v>1</v>
      </c>
    </row>
    <row r="21" spans="1:10" s="16" customFormat="1" ht="12">
      <c r="A21" s="45" t="s">
        <v>150</v>
      </c>
      <c r="B21" s="46">
        <v>2</v>
      </c>
      <c r="C21" s="27">
        <v>2</v>
      </c>
      <c r="D21" s="27">
        <v>2</v>
      </c>
      <c r="E21" s="27">
        <v>2</v>
      </c>
      <c r="F21" s="27">
        <v>2</v>
      </c>
      <c r="G21" s="27">
        <v>2</v>
      </c>
      <c r="H21" s="27">
        <v>2</v>
      </c>
      <c r="I21" s="27">
        <v>2</v>
      </c>
      <c r="J21" s="27">
        <v>2</v>
      </c>
    </row>
    <row r="22" spans="1:10" s="16" customFormat="1" ht="12">
      <c r="A22" s="45" t="s">
        <v>151</v>
      </c>
      <c r="B22" s="46">
        <v>53</v>
      </c>
      <c r="C22" s="27">
        <v>64</v>
      </c>
      <c r="D22" s="27">
        <v>64</v>
      </c>
      <c r="E22" s="27">
        <v>64</v>
      </c>
      <c r="F22" s="27">
        <v>64</v>
      </c>
      <c r="G22" s="27">
        <v>64</v>
      </c>
      <c r="H22" s="27">
        <v>64</v>
      </c>
      <c r="I22" s="27">
        <v>65</v>
      </c>
      <c r="J22" s="27">
        <v>65</v>
      </c>
    </row>
    <row r="23" spans="1:10">
      <c r="A23" s="45" t="s">
        <v>152</v>
      </c>
      <c r="B23" s="46">
        <v>21</v>
      </c>
      <c r="C23" s="27">
        <v>21</v>
      </c>
      <c r="D23" s="27">
        <v>21</v>
      </c>
      <c r="E23" s="27">
        <v>21</v>
      </c>
      <c r="F23" s="27">
        <v>21</v>
      </c>
      <c r="G23" s="27">
        <v>21</v>
      </c>
      <c r="H23" s="27">
        <v>21</v>
      </c>
      <c r="I23" s="27">
        <v>21</v>
      </c>
      <c r="J23" s="27">
        <v>21</v>
      </c>
    </row>
    <row r="24" spans="1:10">
      <c r="A24" s="45" t="s">
        <v>153</v>
      </c>
      <c r="B24" s="46">
        <v>7</v>
      </c>
      <c r="C24" s="27">
        <v>8</v>
      </c>
      <c r="D24" s="27">
        <v>8</v>
      </c>
      <c r="E24" s="27">
        <v>8</v>
      </c>
      <c r="F24" s="27">
        <v>8</v>
      </c>
      <c r="G24" s="27">
        <v>8</v>
      </c>
      <c r="H24" s="27">
        <v>8</v>
      </c>
      <c r="I24" s="27">
        <v>8</v>
      </c>
      <c r="J24" s="27">
        <v>8</v>
      </c>
    </row>
    <row r="25" spans="1:10">
      <c r="A25" s="45" t="s">
        <v>154</v>
      </c>
      <c r="B25" s="46">
        <v>2</v>
      </c>
      <c r="C25" s="27">
        <v>2</v>
      </c>
      <c r="D25" s="27">
        <v>2</v>
      </c>
      <c r="E25" s="27">
        <v>2</v>
      </c>
      <c r="F25" s="27">
        <v>2</v>
      </c>
      <c r="G25" s="27">
        <v>2</v>
      </c>
      <c r="H25" s="27">
        <v>2</v>
      </c>
      <c r="I25" s="27">
        <v>2</v>
      </c>
      <c r="J25" s="27">
        <v>2</v>
      </c>
    </row>
    <row r="26" spans="1:10">
      <c r="A26" s="45" t="s">
        <v>155</v>
      </c>
      <c r="B26" s="46">
        <v>130</v>
      </c>
      <c r="C26" s="27">
        <v>130</v>
      </c>
      <c r="D26" s="27">
        <v>130</v>
      </c>
      <c r="E26" s="27">
        <v>130</v>
      </c>
      <c r="F26" s="27">
        <v>131</v>
      </c>
      <c r="G26" s="27">
        <v>131</v>
      </c>
      <c r="H26" s="27">
        <v>132</v>
      </c>
      <c r="I26" s="27">
        <v>132</v>
      </c>
      <c r="J26" s="27">
        <v>132</v>
      </c>
    </row>
    <row r="27" spans="1:10">
      <c r="A27" s="45" t="s">
        <v>156</v>
      </c>
      <c r="B27" s="46">
        <v>1</v>
      </c>
      <c r="C27" s="27">
        <v>1</v>
      </c>
      <c r="D27" s="27">
        <v>1</v>
      </c>
      <c r="E27" s="27">
        <v>1</v>
      </c>
      <c r="F27" s="27">
        <v>1</v>
      </c>
      <c r="G27" s="27">
        <v>1</v>
      </c>
      <c r="H27" s="27">
        <v>1</v>
      </c>
      <c r="I27" s="27">
        <v>1</v>
      </c>
      <c r="J27" s="27">
        <v>1</v>
      </c>
    </row>
    <row r="28" spans="1:10">
      <c r="A28" s="45" t="s">
        <v>158</v>
      </c>
      <c r="B28" s="46">
        <v>13</v>
      </c>
      <c r="C28" s="27">
        <v>13</v>
      </c>
      <c r="D28" s="27">
        <v>13</v>
      </c>
      <c r="E28" s="27">
        <v>13</v>
      </c>
      <c r="F28" s="27">
        <v>13</v>
      </c>
      <c r="G28" s="27">
        <v>13</v>
      </c>
      <c r="H28" s="27">
        <v>13</v>
      </c>
      <c r="I28" s="27">
        <v>12</v>
      </c>
      <c r="J28" s="27">
        <v>12</v>
      </c>
    </row>
    <row r="29" spans="1:10">
      <c r="A29" s="45" t="s">
        <v>159</v>
      </c>
      <c r="B29" s="46">
        <v>7</v>
      </c>
      <c r="C29" s="27">
        <v>7</v>
      </c>
      <c r="D29" s="27">
        <v>7</v>
      </c>
      <c r="E29" s="27">
        <v>7</v>
      </c>
      <c r="F29" s="27">
        <v>7</v>
      </c>
      <c r="G29" s="27">
        <v>7</v>
      </c>
      <c r="H29" s="27">
        <v>7</v>
      </c>
      <c r="I29" s="27">
        <v>7</v>
      </c>
      <c r="J29" s="27">
        <v>7</v>
      </c>
    </row>
    <row r="30" spans="1:10">
      <c r="A30" s="45" t="s">
        <v>160</v>
      </c>
      <c r="B30" s="46">
        <v>32</v>
      </c>
      <c r="C30" s="27">
        <v>32</v>
      </c>
      <c r="D30" s="27">
        <v>32</v>
      </c>
      <c r="E30" s="27">
        <v>32</v>
      </c>
      <c r="F30" s="27">
        <v>32</v>
      </c>
      <c r="G30" s="27">
        <v>32</v>
      </c>
      <c r="H30" s="27">
        <v>32</v>
      </c>
      <c r="I30" s="27">
        <v>32</v>
      </c>
      <c r="J30" s="27">
        <v>33</v>
      </c>
    </row>
    <row r="31" spans="1:10">
      <c r="A31" s="45" t="s">
        <v>188</v>
      </c>
      <c r="B31" s="46">
        <v>1</v>
      </c>
      <c r="C31" s="27">
        <v>1</v>
      </c>
      <c r="D31" s="27">
        <v>1</v>
      </c>
      <c r="E31" s="27">
        <v>1</v>
      </c>
      <c r="F31" s="27">
        <v>1</v>
      </c>
      <c r="G31" s="27">
        <v>1</v>
      </c>
      <c r="H31" s="27">
        <v>1</v>
      </c>
      <c r="I31" s="27">
        <v>1</v>
      </c>
      <c r="J31" s="27">
        <v>1</v>
      </c>
    </row>
    <row r="32" spans="1:10">
      <c r="A32" s="45" t="s">
        <v>161</v>
      </c>
      <c r="B32" s="46">
        <v>1</v>
      </c>
      <c r="C32" s="27">
        <v>1</v>
      </c>
      <c r="D32" s="27">
        <v>1</v>
      </c>
      <c r="E32" s="27">
        <v>1</v>
      </c>
      <c r="F32" s="27">
        <v>1</v>
      </c>
      <c r="G32" s="27">
        <v>1</v>
      </c>
      <c r="H32" s="27">
        <v>1</v>
      </c>
      <c r="I32" s="27">
        <v>1</v>
      </c>
      <c r="J32" s="27">
        <v>1</v>
      </c>
    </row>
    <row r="33" spans="1:10">
      <c r="A33" s="45" t="s">
        <v>162</v>
      </c>
      <c r="B33" s="46">
        <v>13</v>
      </c>
      <c r="C33" s="27">
        <v>15</v>
      </c>
      <c r="D33" s="27">
        <v>15</v>
      </c>
      <c r="E33" s="27">
        <v>15</v>
      </c>
      <c r="F33" s="27">
        <v>15</v>
      </c>
      <c r="G33" s="27">
        <v>15</v>
      </c>
      <c r="H33" s="27">
        <v>15</v>
      </c>
      <c r="I33" s="27">
        <v>15</v>
      </c>
      <c r="J33" s="27">
        <v>15</v>
      </c>
    </row>
    <row r="34" spans="1:10">
      <c r="A34" s="45" t="s">
        <v>163</v>
      </c>
      <c r="B34" s="46">
        <v>42</v>
      </c>
      <c r="C34" s="27">
        <v>42</v>
      </c>
      <c r="D34" s="27">
        <v>42</v>
      </c>
      <c r="E34" s="27">
        <v>42</v>
      </c>
      <c r="F34" s="27">
        <v>42</v>
      </c>
      <c r="G34" s="27">
        <v>42</v>
      </c>
      <c r="H34" s="27">
        <v>42</v>
      </c>
      <c r="I34" s="27">
        <v>43</v>
      </c>
      <c r="J34" s="27">
        <v>43</v>
      </c>
    </row>
    <row r="35" spans="1:10">
      <c r="A35" s="45" t="s">
        <v>189</v>
      </c>
      <c r="B35" s="46">
        <v>9</v>
      </c>
      <c r="C35" s="27">
        <v>9</v>
      </c>
      <c r="D35" s="27">
        <v>9</v>
      </c>
      <c r="E35" s="27">
        <v>9</v>
      </c>
      <c r="F35" s="27">
        <v>9</v>
      </c>
      <c r="G35" s="27">
        <v>9</v>
      </c>
      <c r="H35" s="27">
        <v>9</v>
      </c>
      <c r="I35" s="27">
        <v>9</v>
      </c>
      <c r="J35" s="27">
        <v>9</v>
      </c>
    </row>
    <row r="36" spans="1:10">
      <c r="A36" s="45" t="s">
        <v>166</v>
      </c>
      <c r="B36" s="46">
        <v>22</v>
      </c>
      <c r="C36" s="27">
        <v>22</v>
      </c>
      <c r="D36" s="27">
        <v>22</v>
      </c>
      <c r="E36" s="27">
        <v>22</v>
      </c>
      <c r="F36" s="27">
        <v>22</v>
      </c>
      <c r="G36" s="27">
        <v>22</v>
      </c>
      <c r="H36" s="27">
        <v>22</v>
      </c>
      <c r="I36" s="27">
        <v>22</v>
      </c>
      <c r="J36" s="27">
        <v>22</v>
      </c>
    </row>
    <row r="37" spans="1:10">
      <c r="A37" s="45" t="s">
        <v>167</v>
      </c>
      <c r="B37" s="46">
        <v>60</v>
      </c>
      <c r="C37" s="27">
        <v>60</v>
      </c>
      <c r="D37" s="27">
        <v>60</v>
      </c>
      <c r="E37" s="27">
        <v>60</v>
      </c>
      <c r="F37" s="27">
        <v>60</v>
      </c>
      <c r="G37" s="27">
        <v>60</v>
      </c>
      <c r="H37" s="27">
        <v>60</v>
      </c>
      <c r="I37" s="27">
        <v>60</v>
      </c>
      <c r="J37" s="27">
        <v>60</v>
      </c>
    </row>
    <row r="38" spans="1:10">
      <c r="A38" s="45" t="s">
        <v>168</v>
      </c>
      <c r="B38" s="46">
        <v>1</v>
      </c>
      <c r="C38" s="27">
        <v>1</v>
      </c>
      <c r="D38" s="27">
        <v>1</v>
      </c>
      <c r="E38" s="27">
        <v>1</v>
      </c>
      <c r="F38" s="27">
        <v>1</v>
      </c>
      <c r="G38" s="27">
        <v>1</v>
      </c>
      <c r="H38" s="27">
        <v>1</v>
      </c>
      <c r="I38" s="27">
        <v>1</v>
      </c>
      <c r="J38" s="27">
        <v>1</v>
      </c>
    </row>
    <row r="39" spans="1:10">
      <c r="A39" s="45" t="s">
        <v>169</v>
      </c>
      <c r="B39" s="46">
        <v>38</v>
      </c>
      <c r="C39" s="27">
        <v>38</v>
      </c>
      <c r="D39" s="27">
        <v>38</v>
      </c>
      <c r="E39" s="27">
        <v>38</v>
      </c>
      <c r="F39" s="27">
        <v>38</v>
      </c>
      <c r="G39" s="27">
        <v>38</v>
      </c>
      <c r="H39" s="27">
        <v>38</v>
      </c>
      <c r="I39" s="27">
        <v>38</v>
      </c>
      <c r="J39" s="27">
        <v>38</v>
      </c>
    </row>
    <row r="40" spans="1:10">
      <c r="A40" s="45" t="s">
        <v>190</v>
      </c>
      <c r="B40" s="46">
        <v>1</v>
      </c>
      <c r="C40" s="27">
        <v>1</v>
      </c>
      <c r="D40" s="27">
        <v>1</v>
      </c>
      <c r="E40" s="27">
        <v>1</v>
      </c>
      <c r="F40" s="27">
        <v>1</v>
      </c>
      <c r="G40" s="27">
        <v>1</v>
      </c>
      <c r="H40" s="27">
        <v>1</v>
      </c>
      <c r="I40" s="27">
        <v>1</v>
      </c>
      <c r="J40" s="27">
        <v>1</v>
      </c>
    </row>
    <row r="41" spans="1:10">
      <c r="A41" s="45" t="s">
        <v>170</v>
      </c>
      <c r="B41" s="46">
        <v>103</v>
      </c>
      <c r="C41" s="27">
        <v>106</v>
      </c>
      <c r="D41" s="27">
        <v>106</v>
      </c>
      <c r="E41" s="27">
        <v>106</v>
      </c>
      <c r="F41" s="27">
        <v>106</v>
      </c>
      <c r="G41" s="27">
        <v>106</v>
      </c>
      <c r="H41" s="27">
        <v>106</v>
      </c>
      <c r="I41" s="27">
        <v>106</v>
      </c>
      <c r="J41" s="27">
        <v>106</v>
      </c>
    </row>
    <row r="42" spans="1:10">
      <c r="A42" s="47" t="s">
        <v>173</v>
      </c>
      <c r="B42" s="48">
        <v>1087</v>
      </c>
      <c r="C42" s="48">
        <v>1104</v>
      </c>
      <c r="D42" s="48">
        <v>1105</v>
      </c>
      <c r="E42" s="48">
        <v>1105</v>
      </c>
      <c r="F42" s="48">
        <v>1108</v>
      </c>
      <c r="G42" s="48">
        <v>1109</v>
      </c>
      <c r="H42" s="48">
        <v>1112</v>
      </c>
      <c r="I42" s="49">
        <v>1117</v>
      </c>
      <c r="J42" s="49">
        <v>1122</v>
      </c>
    </row>
    <row r="43" spans="1:10">
      <c r="A43" s="50"/>
      <c r="B43" s="51"/>
      <c r="C43" s="51"/>
      <c r="D43" s="51"/>
      <c r="E43" s="51"/>
      <c r="F43" s="51"/>
      <c r="G43" s="51"/>
      <c r="H43" s="51"/>
      <c r="I43" s="52"/>
      <c r="J43" s="52"/>
    </row>
    <row r="44" spans="1:10">
      <c r="A44" s="5" t="s">
        <v>180</v>
      </c>
    </row>
    <row r="45" spans="1:10">
      <c r="A45" s="39" t="s">
        <v>181</v>
      </c>
    </row>
    <row r="46" spans="1:10">
      <c r="A46" s="39" t="s">
        <v>191</v>
      </c>
    </row>
    <row r="47" spans="1:10">
      <c r="A47" s="39" t="s">
        <v>192</v>
      </c>
    </row>
  </sheetData>
  <sheetProtection selectLockedCells="1" selectUnlockedCells="1"/>
  <mergeCells count="3">
    <mergeCell ref="A3:J3"/>
    <mergeCell ref="A7:A8"/>
    <mergeCell ref="B7:J7"/>
  </mergeCells>
  <conditionalFormatting sqref="A5">
    <cfRule type="duplicateValues" dxfId="73" priority="2"/>
  </conditionalFormatting>
  <conditionalFormatting sqref="A4">
    <cfRule type="duplicateValues" dxfId="72" priority="1"/>
  </conditionalFormatting>
  <pageMargins left="0.7" right="0.7" top="0.75" bottom="0.75" header="0.3" footer="0.3"/>
  <pageSetup orientation="portrait" horizontalDpi="360" verticalDpi="36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5DBC2-2D5C-4142-B631-76C028B39489}">
  <dimension ref="A1:C28"/>
  <sheetViews>
    <sheetView showGridLines="0" zoomScale="90" zoomScaleNormal="90" workbookViewId="0"/>
  </sheetViews>
  <sheetFormatPr defaultColWidth="11.42578125" defaultRowHeight="14.25"/>
  <cols>
    <col min="1" max="1" width="29.85546875" style="13" customWidth="1"/>
    <col min="2" max="2" width="26.140625" style="13" customWidth="1"/>
    <col min="3" max="3" width="22.28515625" style="13" customWidth="1"/>
    <col min="4" max="16384" width="11.42578125" style="13"/>
  </cols>
  <sheetData>
    <row r="1" spans="1:3" s="3" customFormat="1" ht="59.25" customHeight="1"/>
    <row r="2" spans="1:3" s="4" customFormat="1" ht="3.75" customHeight="1"/>
    <row r="3" spans="1:3" ht="28.5" customHeight="1">
      <c r="A3" s="169" t="s">
        <v>53</v>
      </c>
      <c r="B3" s="169"/>
      <c r="C3" s="169"/>
    </row>
    <row r="4" spans="1:3">
      <c r="A4" s="14" t="s">
        <v>18</v>
      </c>
      <c r="B4" s="14"/>
      <c r="C4" s="14"/>
    </row>
    <row r="5" spans="1:3">
      <c r="A5" s="15" t="s">
        <v>193</v>
      </c>
      <c r="B5" s="15"/>
      <c r="C5" s="15"/>
    </row>
    <row r="7" spans="1:3" s="16" customFormat="1" ht="30" customHeight="1">
      <c r="A7" s="1" t="s">
        <v>177</v>
      </c>
      <c r="B7" s="1" t="s">
        <v>194</v>
      </c>
      <c r="C7" s="1" t="s">
        <v>195</v>
      </c>
    </row>
    <row r="8" spans="1:3" s="16" customFormat="1" ht="12">
      <c r="A8" s="40">
        <v>2004</v>
      </c>
      <c r="B8" s="53">
        <v>505000000</v>
      </c>
      <c r="C8" s="53">
        <v>505</v>
      </c>
    </row>
    <row r="9" spans="1:3" s="16" customFormat="1" ht="12">
      <c r="A9" s="40">
        <v>2005</v>
      </c>
      <c r="B9" s="53">
        <v>1103000000</v>
      </c>
      <c r="C9" s="53">
        <v>1103</v>
      </c>
    </row>
    <row r="10" spans="1:3" s="16" customFormat="1" ht="12">
      <c r="A10" s="40">
        <v>2006</v>
      </c>
      <c r="B10" s="53">
        <v>3574134052.2800002</v>
      </c>
      <c r="C10" s="53">
        <v>3574.1340522800001</v>
      </c>
    </row>
    <row r="11" spans="1:3" s="16" customFormat="1" ht="12">
      <c r="A11" s="40">
        <v>2007</v>
      </c>
      <c r="B11" s="53">
        <v>7315314939.2399998</v>
      </c>
      <c r="C11" s="53">
        <v>7315.3149392400001</v>
      </c>
    </row>
    <row r="12" spans="1:3" s="16" customFormat="1" ht="12">
      <c r="A12" s="40">
        <v>2008</v>
      </c>
      <c r="B12" s="53">
        <v>15715515553</v>
      </c>
      <c r="C12" s="53">
        <v>15715.515552999999</v>
      </c>
    </row>
    <row r="13" spans="1:3" s="16" customFormat="1" ht="12">
      <c r="A13" s="40">
        <v>2009</v>
      </c>
      <c r="B13" s="53">
        <v>18290610048.599998</v>
      </c>
      <c r="C13" s="53">
        <v>18290.6100486</v>
      </c>
    </row>
    <row r="14" spans="1:3" s="16" customFormat="1" ht="12">
      <c r="A14" s="40">
        <v>2010</v>
      </c>
      <c r="B14" s="53">
        <v>16414942510.040001</v>
      </c>
      <c r="C14" s="53">
        <v>16414.94251004</v>
      </c>
    </row>
    <row r="15" spans="1:3" s="16" customFormat="1" ht="12">
      <c r="A15" s="40">
        <v>2011</v>
      </c>
      <c r="B15" s="53">
        <v>25871524852.16</v>
      </c>
      <c r="C15" s="53">
        <v>25871.524852160001</v>
      </c>
    </row>
    <row r="16" spans="1:3" s="16" customFormat="1" ht="12">
      <c r="A16" s="40">
        <v>2012</v>
      </c>
      <c r="B16" s="53">
        <v>18480815144.419998</v>
      </c>
      <c r="C16" s="53">
        <v>18480.815144419998</v>
      </c>
    </row>
    <row r="17" spans="1:3" s="16" customFormat="1" ht="12">
      <c r="A17" s="40">
        <v>2013</v>
      </c>
      <c r="B17" s="53">
        <v>20238035705.650002</v>
      </c>
      <c r="C17" s="53">
        <v>20238.03570565</v>
      </c>
    </row>
    <row r="18" spans="1:3" s="16" customFormat="1" ht="12">
      <c r="A18" s="40">
        <v>2014</v>
      </c>
      <c r="B18" s="53">
        <v>20291189837.959999</v>
      </c>
      <c r="C18" s="53">
        <v>20291.189837959999</v>
      </c>
    </row>
    <row r="19" spans="1:3" s="16" customFormat="1" ht="12">
      <c r="A19" s="40">
        <v>2015</v>
      </c>
      <c r="B19" s="53">
        <v>14188800793</v>
      </c>
      <c r="C19" s="53">
        <v>14188.800793</v>
      </c>
    </row>
    <row r="20" spans="1:3" s="16" customFormat="1" ht="12" customHeight="1">
      <c r="A20" s="40">
        <v>2016</v>
      </c>
      <c r="B20" s="53">
        <v>19283516421.279999</v>
      </c>
      <c r="C20" s="53">
        <v>19283.516421279997</v>
      </c>
    </row>
    <row r="21" spans="1:3" s="16" customFormat="1" ht="12">
      <c r="A21" s="40">
        <v>2017</v>
      </c>
      <c r="B21" s="53">
        <v>27290382072.849998</v>
      </c>
      <c r="C21" s="53">
        <v>27290.38207285</v>
      </c>
    </row>
    <row r="22" spans="1:3" s="16" customFormat="1" ht="12">
      <c r="A22" s="40">
        <v>2018</v>
      </c>
      <c r="B22" s="53">
        <v>34413152743.400002</v>
      </c>
      <c r="C22" s="53">
        <v>34413.152743400002</v>
      </c>
    </row>
    <row r="23" spans="1:3">
      <c r="A23" s="40">
        <v>2019</v>
      </c>
      <c r="B23" s="53">
        <v>49593084953.870003</v>
      </c>
      <c r="C23" s="53">
        <v>49593.084953870006</v>
      </c>
    </row>
    <row r="24" spans="1:3">
      <c r="A24" s="40">
        <v>2020</v>
      </c>
      <c r="B24" s="53">
        <v>20407339019.300003</v>
      </c>
      <c r="C24" s="53">
        <v>20407.339019300001</v>
      </c>
    </row>
    <row r="25" spans="1:3">
      <c r="A25" s="40">
        <v>2021</v>
      </c>
      <c r="B25" s="53">
        <v>32647838292.91</v>
      </c>
      <c r="C25" s="53">
        <v>32647.838292910001</v>
      </c>
    </row>
    <row r="26" spans="1:3">
      <c r="A26" s="40">
        <v>2022</v>
      </c>
      <c r="B26" s="33">
        <v>50259085726.639999</v>
      </c>
      <c r="C26" s="53">
        <v>50259</v>
      </c>
    </row>
    <row r="27" spans="1:3">
      <c r="A27" s="54"/>
      <c r="B27" s="55"/>
      <c r="C27" s="55"/>
    </row>
    <row r="28" spans="1:3">
      <c r="A28" s="5" t="s">
        <v>196</v>
      </c>
      <c r="B28" s="55"/>
      <c r="C28" s="55"/>
    </row>
  </sheetData>
  <sheetProtection selectLockedCells="1" selectUnlockedCells="1"/>
  <mergeCells count="1">
    <mergeCell ref="A3:C3"/>
  </mergeCells>
  <conditionalFormatting sqref="A5">
    <cfRule type="duplicateValues" dxfId="71" priority="2"/>
  </conditionalFormatting>
  <conditionalFormatting sqref="A4">
    <cfRule type="duplicateValues" dxfId="70" priority="1"/>
  </conditionalFormatting>
  <pageMargins left="0.7" right="0.7" top="0.75" bottom="0.75" header="0.3" footer="0.3"/>
  <pageSetup orientation="portrait" horizontalDpi="360" verticalDpi="36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12A7F-36E6-4AEA-99E7-7B1259591E9D}">
  <dimension ref="A1:C31"/>
  <sheetViews>
    <sheetView showGridLines="0" zoomScale="90" zoomScaleNormal="90" workbookViewId="0"/>
  </sheetViews>
  <sheetFormatPr defaultColWidth="11.42578125" defaultRowHeight="14.25"/>
  <cols>
    <col min="1" max="1" width="29" style="13" customWidth="1"/>
    <col min="2" max="2" width="27.42578125" style="13" customWidth="1"/>
    <col min="3" max="3" width="27.5703125" style="13" customWidth="1"/>
    <col min="4" max="16384" width="11.42578125" style="13"/>
  </cols>
  <sheetData>
    <row r="1" spans="1:3" s="3" customFormat="1" ht="59.25" customHeight="1"/>
    <row r="2" spans="1:3" s="4" customFormat="1" ht="3.75" customHeight="1"/>
    <row r="3" spans="1:3" ht="28.5" customHeight="1">
      <c r="A3" s="169" t="s">
        <v>53</v>
      </c>
      <c r="B3" s="169"/>
      <c r="C3" s="169"/>
    </row>
    <row r="4" spans="1:3">
      <c r="A4" s="14" t="s">
        <v>20</v>
      </c>
      <c r="B4" s="14"/>
      <c r="C4" s="14"/>
    </row>
    <row r="5" spans="1:3">
      <c r="A5" s="174" t="s">
        <v>197</v>
      </c>
      <c r="B5" s="174"/>
      <c r="C5" s="174"/>
    </row>
    <row r="7" spans="1:3" s="16" customFormat="1" ht="30" customHeight="1">
      <c r="A7" s="1" t="s">
        <v>177</v>
      </c>
      <c r="B7" s="1" t="s">
        <v>198</v>
      </c>
      <c r="C7" s="1" t="s">
        <v>199</v>
      </c>
    </row>
    <row r="8" spans="1:3" s="16" customFormat="1" ht="12">
      <c r="A8" s="40" t="s">
        <v>200</v>
      </c>
      <c r="B8" s="53">
        <v>1851018568</v>
      </c>
      <c r="C8" s="53">
        <v>1851.018568</v>
      </c>
    </row>
    <row r="9" spans="1:3" s="16" customFormat="1" ht="12">
      <c r="A9" s="40">
        <v>2004</v>
      </c>
      <c r="B9" s="53">
        <v>6394926619</v>
      </c>
      <c r="C9" s="53">
        <v>6394.9266189999998</v>
      </c>
    </row>
    <row r="10" spans="1:3" s="16" customFormat="1" ht="12">
      <c r="A10" s="40">
        <v>2005</v>
      </c>
      <c r="B10" s="53">
        <v>5816758144</v>
      </c>
      <c r="C10" s="53">
        <v>5816.7581440000004</v>
      </c>
    </row>
    <row r="11" spans="1:3" s="16" customFormat="1" ht="12">
      <c r="A11" s="40">
        <v>2006</v>
      </c>
      <c r="B11" s="53">
        <v>4840725637.8399992</v>
      </c>
      <c r="C11" s="53">
        <v>4840.7256378399989</v>
      </c>
    </row>
    <row r="12" spans="1:3" s="16" customFormat="1" ht="12">
      <c r="A12" s="40">
        <v>2007</v>
      </c>
      <c r="B12" s="53">
        <v>6854102248.5900049</v>
      </c>
      <c r="C12" s="53">
        <v>6854.1022485900048</v>
      </c>
    </row>
    <row r="13" spans="1:3" s="16" customFormat="1" ht="12">
      <c r="A13" s="40">
        <v>2008</v>
      </c>
      <c r="B13" s="53">
        <v>8193624685.4500008</v>
      </c>
      <c r="C13" s="53">
        <v>8193.6246854500005</v>
      </c>
    </row>
    <row r="14" spans="1:3" s="16" customFormat="1" ht="12">
      <c r="A14" s="40">
        <v>2009</v>
      </c>
      <c r="B14" s="53">
        <v>10658669714.429995</v>
      </c>
      <c r="C14" s="53">
        <v>10658.669714429994</v>
      </c>
    </row>
    <row r="15" spans="1:3" s="16" customFormat="1" ht="12">
      <c r="A15" s="40">
        <v>2010</v>
      </c>
      <c r="B15" s="53">
        <v>12953087876.469982</v>
      </c>
      <c r="C15" s="53">
        <v>12953.087876469983</v>
      </c>
    </row>
    <row r="16" spans="1:3" s="16" customFormat="1" ht="12">
      <c r="A16" s="40">
        <v>2011</v>
      </c>
      <c r="B16" s="53">
        <v>14192098750.469984</v>
      </c>
      <c r="C16" s="53">
        <v>14192.098750469984</v>
      </c>
    </row>
    <row r="17" spans="1:3" s="16" customFormat="1" ht="12">
      <c r="A17" s="40">
        <v>2012</v>
      </c>
      <c r="B17" s="53">
        <v>15656032751.789989</v>
      </c>
      <c r="C17" s="53">
        <v>15656.03275178999</v>
      </c>
    </row>
    <row r="18" spans="1:3" s="16" customFormat="1" ht="12">
      <c r="A18" s="40">
        <v>2013</v>
      </c>
      <c r="B18" s="53">
        <v>17152078336.839993</v>
      </c>
      <c r="C18" s="53">
        <v>17152.078336839993</v>
      </c>
    </row>
    <row r="19" spans="1:3" s="16" customFormat="1" ht="12">
      <c r="A19" s="40">
        <v>2014</v>
      </c>
      <c r="B19" s="53">
        <v>18836271338.119991</v>
      </c>
      <c r="C19" s="53">
        <v>18836.27133811999</v>
      </c>
    </row>
    <row r="20" spans="1:3" s="16" customFormat="1" ht="12" customHeight="1">
      <c r="A20" s="40">
        <v>2015</v>
      </c>
      <c r="B20" s="53">
        <v>24113959805.919991</v>
      </c>
      <c r="C20" s="53">
        <v>24113.959805919989</v>
      </c>
    </row>
    <row r="21" spans="1:3" s="16" customFormat="1" ht="12">
      <c r="A21" s="40">
        <v>2016</v>
      </c>
      <c r="B21" s="53">
        <v>25959907293.75</v>
      </c>
      <c r="C21" s="53">
        <v>25959.907293749999</v>
      </c>
    </row>
    <row r="22" spans="1:3" s="16" customFormat="1" ht="12">
      <c r="A22" s="40">
        <v>2017</v>
      </c>
      <c r="B22" s="53">
        <v>27532837021</v>
      </c>
      <c r="C22" s="53">
        <v>27532.837020999999</v>
      </c>
    </row>
    <row r="23" spans="1:3">
      <c r="A23" s="40">
        <v>2018</v>
      </c>
      <c r="B23" s="53">
        <v>28143409000</v>
      </c>
      <c r="C23" s="53">
        <v>28143.409</v>
      </c>
    </row>
    <row r="24" spans="1:3">
      <c r="A24" s="40">
        <v>2019</v>
      </c>
      <c r="B24" s="53">
        <v>33260202000</v>
      </c>
      <c r="C24" s="53">
        <v>33260.201999999997</v>
      </c>
    </row>
    <row r="25" spans="1:3">
      <c r="A25" s="40">
        <v>2020</v>
      </c>
      <c r="B25" s="53">
        <v>6214040000</v>
      </c>
      <c r="C25" s="53">
        <v>6214.04</v>
      </c>
    </row>
    <row r="26" spans="1:3">
      <c r="A26" s="40">
        <v>2021</v>
      </c>
      <c r="B26" s="33">
        <v>15513751000</v>
      </c>
      <c r="C26" s="53">
        <v>15513.751</v>
      </c>
    </row>
    <row r="27" spans="1:3">
      <c r="A27" s="40">
        <v>2022</v>
      </c>
      <c r="B27" s="33">
        <v>21143659000</v>
      </c>
      <c r="C27" s="33">
        <v>21143.659</v>
      </c>
    </row>
    <row r="28" spans="1:3">
      <c r="A28" s="56"/>
      <c r="B28" s="57"/>
      <c r="C28" s="57"/>
    </row>
    <row r="29" spans="1:3">
      <c r="A29" s="16"/>
      <c r="B29" s="55"/>
      <c r="C29" s="55"/>
    </row>
    <row r="30" spans="1:3">
      <c r="A30" s="5" t="s">
        <v>196</v>
      </c>
      <c r="B30" s="55"/>
      <c r="C30" s="55"/>
    </row>
    <row r="31" spans="1:3">
      <c r="A31" s="58" t="s">
        <v>201</v>
      </c>
    </row>
  </sheetData>
  <sheetProtection selectLockedCells="1" selectUnlockedCells="1"/>
  <mergeCells count="2">
    <mergeCell ref="A3:C3"/>
    <mergeCell ref="A5:C5"/>
  </mergeCells>
  <conditionalFormatting sqref="A4">
    <cfRule type="duplicateValues" dxfId="69" priority="2"/>
  </conditionalFormatting>
  <conditionalFormatting sqref="A5">
    <cfRule type="duplicateValues" dxfId="68" priority="1"/>
  </conditionalFormatting>
  <pageMargins left="0.7" right="0.7" top="0.75" bottom="0.75" header="0.3" footer="0.3"/>
  <pageSetup orientation="portrait" horizontalDpi="360" verticalDpi="36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BD236-5B05-4D62-B814-12CF06FA439F}">
  <dimension ref="A1:D24"/>
  <sheetViews>
    <sheetView showGridLines="0" tabSelected="1" topLeftCell="A4" zoomScale="90" zoomScaleNormal="90" workbookViewId="0">
      <selection activeCell="D23" sqref="D23"/>
    </sheetView>
  </sheetViews>
  <sheetFormatPr defaultColWidth="11.42578125" defaultRowHeight="14.25"/>
  <cols>
    <col min="1" max="1" width="24.7109375" style="13" customWidth="1"/>
    <col min="2" max="2" width="25.5703125" style="13" customWidth="1"/>
    <col min="3" max="3" width="20.42578125" style="13" customWidth="1"/>
    <col min="4" max="4" width="23.140625" style="13" customWidth="1"/>
    <col min="5" max="16384" width="11.42578125" style="13"/>
  </cols>
  <sheetData>
    <row r="1" spans="1:4" s="3" customFormat="1" ht="59.25" customHeight="1"/>
    <row r="2" spans="1:4" s="4" customFormat="1" ht="3.75" customHeight="1"/>
    <row r="3" spans="1:4" ht="28.5" customHeight="1">
      <c r="A3" s="169" t="s">
        <v>53</v>
      </c>
      <c r="B3" s="169"/>
      <c r="C3" s="169"/>
      <c r="D3" s="169"/>
    </row>
    <row r="4" spans="1:4">
      <c r="A4" s="175" t="s">
        <v>21</v>
      </c>
      <c r="B4" s="175"/>
      <c r="C4" s="175"/>
      <c r="D4" s="175"/>
    </row>
    <row r="5" spans="1:4">
      <c r="A5" s="174" t="s">
        <v>202</v>
      </c>
      <c r="B5" s="174"/>
      <c r="C5" s="174"/>
      <c r="D5" s="174"/>
    </row>
    <row r="7" spans="1:4" s="16" customFormat="1" ht="30" customHeight="1">
      <c r="A7" s="59" t="s">
        <v>177</v>
      </c>
      <c r="B7" s="59" t="s">
        <v>203</v>
      </c>
      <c r="C7" s="60" t="s">
        <v>204</v>
      </c>
      <c r="D7" s="59" t="s">
        <v>205</v>
      </c>
    </row>
    <row r="8" spans="1:4" s="16" customFormat="1" ht="12">
      <c r="A8" s="61">
        <v>2008</v>
      </c>
      <c r="B8" s="62">
        <v>13</v>
      </c>
      <c r="C8" s="63">
        <v>2273284</v>
      </c>
      <c r="D8" s="63">
        <f t="shared" ref="D8:D16" si="0">+C8/B8</f>
        <v>174868</v>
      </c>
    </row>
    <row r="9" spans="1:4" s="16" customFormat="1" ht="12">
      <c r="A9" s="64">
        <v>2009</v>
      </c>
      <c r="B9" s="62">
        <v>11</v>
      </c>
      <c r="C9" s="65">
        <v>1231758</v>
      </c>
      <c r="D9" s="65">
        <f t="shared" si="0"/>
        <v>111978</v>
      </c>
    </row>
    <row r="10" spans="1:4" s="16" customFormat="1" ht="12">
      <c r="A10" s="64">
        <v>2010</v>
      </c>
      <c r="B10" s="62">
        <v>10</v>
      </c>
      <c r="C10" s="65">
        <v>1527757</v>
      </c>
      <c r="D10" s="65">
        <f t="shared" si="0"/>
        <v>152775.70000000001</v>
      </c>
    </row>
    <row r="11" spans="1:4" s="16" customFormat="1" ht="12">
      <c r="A11" s="64">
        <v>2011</v>
      </c>
      <c r="B11" s="62">
        <v>18</v>
      </c>
      <c r="C11" s="65">
        <v>3006190</v>
      </c>
      <c r="D11" s="65">
        <f t="shared" si="0"/>
        <v>167010.55555555556</v>
      </c>
    </row>
    <row r="12" spans="1:4" s="16" customFormat="1" ht="12">
      <c r="A12" s="64">
        <v>2012</v>
      </c>
      <c r="B12" s="62">
        <v>23</v>
      </c>
      <c r="C12" s="65">
        <v>3400445</v>
      </c>
      <c r="D12" s="65">
        <f t="shared" si="0"/>
        <v>147845.4347826087</v>
      </c>
    </row>
    <row r="13" spans="1:4" s="16" customFormat="1" ht="12">
      <c r="A13" s="64">
        <v>2013</v>
      </c>
      <c r="B13" s="62">
        <v>17</v>
      </c>
      <c r="C13" s="65">
        <v>2140968</v>
      </c>
      <c r="D13" s="65">
        <f t="shared" si="0"/>
        <v>125939.29411764706</v>
      </c>
    </row>
    <row r="14" spans="1:4" s="16" customFormat="1" ht="12">
      <c r="A14" s="64">
        <v>2014</v>
      </c>
      <c r="B14" s="62">
        <v>28</v>
      </c>
      <c r="C14" s="65">
        <v>2205769</v>
      </c>
      <c r="D14" s="65">
        <f t="shared" si="0"/>
        <v>78777.46428571429</v>
      </c>
    </row>
    <row r="15" spans="1:4" s="16" customFormat="1" ht="12">
      <c r="A15" s="64">
        <v>2015</v>
      </c>
      <c r="B15" s="62">
        <v>36</v>
      </c>
      <c r="C15" s="65">
        <v>3427922</v>
      </c>
      <c r="D15" s="65">
        <f t="shared" si="0"/>
        <v>95220.055555555562</v>
      </c>
    </row>
    <row r="16" spans="1:4" s="16" customFormat="1" ht="12">
      <c r="A16" s="64">
        <v>2016</v>
      </c>
      <c r="B16" s="62">
        <v>41</v>
      </c>
      <c r="C16" s="65">
        <v>4791703</v>
      </c>
      <c r="D16" s="65">
        <f t="shared" si="0"/>
        <v>116870.80487804877</v>
      </c>
    </row>
    <row r="17" spans="1:4" s="16" customFormat="1" ht="12">
      <c r="A17" s="64">
        <v>2017</v>
      </c>
      <c r="B17" s="62">
        <v>44</v>
      </c>
      <c r="C17" s="65">
        <v>3684450</v>
      </c>
      <c r="D17" s="65">
        <f>+C17/B17</f>
        <v>83737.5</v>
      </c>
    </row>
    <row r="18" spans="1:4" s="16" customFormat="1" ht="12">
      <c r="A18" s="64">
        <v>2018</v>
      </c>
      <c r="B18" s="62">
        <v>41</v>
      </c>
      <c r="C18" s="65">
        <v>2188805</v>
      </c>
      <c r="D18" s="65">
        <f>+C18/B18</f>
        <v>53385.487804878052</v>
      </c>
    </row>
    <row r="19" spans="1:4" s="16" customFormat="1" ht="12">
      <c r="A19" s="64">
        <v>2019</v>
      </c>
      <c r="B19" s="62">
        <v>48</v>
      </c>
      <c r="C19" s="65">
        <v>2543815</v>
      </c>
      <c r="D19" s="65">
        <f>+C19/B19</f>
        <v>52996.145833333336</v>
      </c>
    </row>
    <row r="20" spans="1:4" s="16" customFormat="1" ht="12" customHeight="1">
      <c r="A20" s="64">
        <v>2020</v>
      </c>
      <c r="B20" s="62">
        <v>27</v>
      </c>
      <c r="C20" s="65">
        <v>858201</v>
      </c>
      <c r="D20" s="65">
        <f>+C20/B20</f>
        <v>31785.222222222223</v>
      </c>
    </row>
    <row r="21" spans="1:4" s="16" customFormat="1" ht="12">
      <c r="A21" s="64">
        <v>2021</v>
      </c>
      <c r="B21" s="62">
        <v>31</v>
      </c>
      <c r="C21" s="65">
        <v>809377</v>
      </c>
      <c r="D21" s="65">
        <v>26108.935483870999</v>
      </c>
    </row>
    <row r="22" spans="1:4" s="16" customFormat="1" ht="12">
      <c r="A22" s="64">
        <v>2022</v>
      </c>
      <c r="B22" s="62">
        <v>59</v>
      </c>
      <c r="C22" s="65">
        <v>1342560</v>
      </c>
      <c r="D22" s="65">
        <f>+C22/B22</f>
        <v>22755.254237288136</v>
      </c>
    </row>
    <row r="23" spans="1:4">
      <c r="A23" s="66"/>
      <c r="B23" s="67"/>
      <c r="C23" s="55"/>
      <c r="D23" s="55"/>
    </row>
    <row r="24" spans="1:4">
      <c r="A24" s="5" t="s">
        <v>196</v>
      </c>
      <c r="B24" s="67"/>
      <c r="C24" s="68"/>
      <c r="D24" s="68"/>
    </row>
  </sheetData>
  <sheetProtection selectLockedCells="1" selectUnlockedCells="1"/>
  <mergeCells count="3">
    <mergeCell ref="A3:D3"/>
    <mergeCell ref="A4:D4"/>
    <mergeCell ref="A5:D5"/>
  </mergeCells>
  <conditionalFormatting sqref="A4">
    <cfRule type="duplicateValues" dxfId="67" priority="2"/>
  </conditionalFormatting>
  <conditionalFormatting sqref="A5">
    <cfRule type="duplicateValues" dxfId="66" priority="1"/>
  </conditionalFormatting>
  <pageMargins left="0.7" right="0.7" top="0.75" bottom="0.75" header="0.3" footer="0.3"/>
  <pageSetup orientation="portrait" horizontalDpi="360" verticalDpi="36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02A45-2553-4DCE-968F-6AB1A011E0D9}">
  <dimension ref="A1:C40"/>
  <sheetViews>
    <sheetView showGridLines="0" zoomScale="90" zoomScaleNormal="90" workbookViewId="0"/>
  </sheetViews>
  <sheetFormatPr defaultColWidth="11.42578125" defaultRowHeight="14.25"/>
  <cols>
    <col min="1" max="1" width="36.7109375" style="13" customWidth="1"/>
    <col min="2" max="2" width="16" style="13" customWidth="1"/>
    <col min="3" max="16384" width="11.42578125" style="13"/>
  </cols>
  <sheetData>
    <row r="1" spans="1:3" s="3" customFormat="1" ht="59.25" customHeight="1"/>
    <row r="2" spans="1:3" s="4" customFormat="1" ht="3.75" customHeight="1"/>
    <row r="3" spans="1:3" ht="28.5" customHeight="1">
      <c r="A3" s="169" t="s">
        <v>53</v>
      </c>
      <c r="B3" s="169"/>
      <c r="C3" s="169"/>
    </row>
    <row r="4" spans="1:3">
      <c r="A4" s="176" t="s">
        <v>22</v>
      </c>
      <c r="B4" s="176"/>
      <c r="C4" s="176"/>
    </row>
    <row r="5" spans="1:3">
      <c r="A5" s="174">
        <v>2022</v>
      </c>
      <c r="B5" s="174"/>
      <c r="C5" s="174"/>
    </row>
    <row r="7" spans="1:3" s="16" customFormat="1" ht="30" customHeight="1">
      <c r="A7" s="1" t="s">
        <v>123</v>
      </c>
      <c r="B7" s="1" t="s">
        <v>206</v>
      </c>
      <c r="C7" s="1" t="s">
        <v>207</v>
      </c>
    </row>
    <row r="8" spans="1:3" s="16" customFormat="1" ht="12">
      <c r="A8" s="40" t="s">
        <v>141</v>
      </c>
      <c r="B8" s="42">
        <v>188</v>
      </c>
      <c r="C8" s="42">
        <v>31715</v>
      </c>
    </row>
    <row r="9" spans="1:3" s="16" customFormat="1" ht="12">
      <c r="A9" s="40" t="s">
        <v>208</v>
      </c>
      <c r="B9" s="42">
        <v>69</v>
      </c>
      <c r="C9" s="42">
        <v>12496</v>
      </c>
    </row>
    <row r="10" spans="1:3" s="16" customFormat="1" ht="12">
      <c r="A10" s="40" t="s">
        <v>209</v>
      </c>
      <c r="B10" s="42">
        <v>340</v>
      </c>
      <c r="C10" s="42">
        <v>64599</v>
      </c>
    </row>
    <row r="11" spans="1:3" s="16" customFormat="1" ht="12">
      <c r="A11" s="40" t="s">
        <v>210</v>
      </c>
      <c r="B11" s="42">
        <v>26</v>
      </c>
      <c r="C11" s="42">
        <v>3947</v>
      </c>
    </row>
    <row r="12" spans="1:3" s="16" customFormat="1" ht="12">
      <c r="A12" s="40" t="s">
        <v>211</v>
      </c>
      <c r="B12" s="42">
        <v>19</v>
      </c>
      <c r="C12" s="42">
        <v>3035</v>
      </c>
    </row>
    <row r="13" spans="1:3" s="16" customFormat="1" ht="12">
      <c r="A13" s="40" t="s">
        <v>148</v>
      </c>
      <c r="B13" s="42">
        <v>25</v>
      </c>
      <c r="C13" s="42">
        <v>6444</v>
      </c>
    </row>
    <row r="14" spans="1:3" s="16" customFormat="1" ht="12">
      <c r="A14" s="40" t="s">
        <v>149</v>
      </c>
      <c r="B14" s="42">
        <v>5</v>
      </c>
      <c r="C14" s="42">
        <v>1001</v>
      </c>
    </row>
    <row r="15" spans="1:3" s="16" customFormat="1" ht="12">
      <c r="A15" s="40" t="s">
        <v>150</v>
      </c>
      <c r="B15" s="42">
        <v>11</v>
      </c>
      <c r="C15" s="42">
        <v>2328</v>
      </c>
    </row>
    <row r="16" spans="1:3" s="16" customFormat="1" ht="12">
      <c r="A16" s="40" t="s">
        <v>151</v>
      </c>
      <c r="B16" s="42">
        <v>10</v>
      </c>
      <c r="C16" s="42">
        <v>1858</v>
      </c>
    </row>
    <row r="17" spans="1:3" s="16" customFormat="1" ht="12">
      <c r="A17" s="40" t="s">
        <v>152</v>
      </c>
      <c r="B17" s="42">
        <v>22</v>
      </c>
      <c r="C17" s="42">
        <v>3811</v>
      </c>
    </row>
    <row r="18" spans="1:3" s="16" customFormat="1" ht="12">
      <c r="A18" s="40" t="s">
        <v>212</v>
      </c>
      <c r="B18" s="42">
        <v>4</v>
      </c>
      <c r="C18" s="42">
        <v>600</v>
      </c>
    </row>
    <row r="19" spans="1:3" s="16" customFormat="1" ht="12">
      <c r="A19" s="40" t="s">
        <v>213</v>
      </c>
      <c r="B19" s="42">
        <v>18</v>
      </c>
      <c r="C19" s="42">
        <v>3605</v>
      </c>
    </row>
    <row r="20" spans="1:3" s="16" customFormat="1" ht="12" customHeight="1">
      <c r="A20" s="40" t="s">
        <v>155</v>
      </c>
      <c r="B20" s="42">
        <v>79</v>
      </c>
      <c r="C20" s="42">
        <v>15767</v>
      </c>
    </row>
    <row r="21" spans="1:3" s="16" customFormat="1" ht="12">
      <c r="A21" s="40" t="s">
        <v>157</v>
      </c>
      <c r="B21" s="42">
        <v>2</v>
      </c>
      <c r="C21" s="42">
        <v>259</v>
      </c>
    </row>
    <row r="22" spans="1:3" s="16" customFormat="1" ht="12">
      <c r="A22" s="40" t="s">
        <v>158</v>
      </c>
      <c r="B22" s="42">
        <v>33</v>
      </c>
      <c r="C22" s="42">
        <v>6224</v>
      </c>
    </row>
    <row r="23" spans="1:3">
      <c r="A23" s="40" t="s">
        <v>159</v>
      </c>
      <c r="B23" s="42">
        <v>10</v>
      </c>
      <c r="C23" s="42">
        <v>2036</v>
      </c>
    </row>
    <row r="24" spans="1:3">
      <c r="A24" s="40" t="s">
        <v>160</v>
      </c>
      <c r="B24" s="42">
        <v>12</v>
      </c>
      <c r="C24" s="42">
        <v>2425</v>
      </c>
    </row>
    <row r="25" spans="1:3">
      <c r="A25" s="40" t="s">
        <v>161</v>
      </c>
      <c r="B25" s="42">
        <v>34</v>
      </c>
      <c r="C25" s="42">
        <v>5813</v>
      </c>
    </row>
    <row r="26" spans="1:3">
      <c r="A26" s="40">
        <v>2022</v>
      </c>
      <c r="B26" s="42">
        <v>17</v>
      </c>
      <c r="C26" s="42">
        <v>3077</v>
      </c>
    </row>
    <row r="27" spans="1:3">
      <c r="A27" s="40" t="s">
        <v>163</v>
      </c>
      <c r="B27" s="42">
        <v>25</v>
      </c>
      <c r="C27" s="42">
        <v>4701</v>
      </c>
    </row>
    <row r="28" spans="1:3">
      <c r="A28" s="40" t="s">
        <v>164</v>
      </c>
      <c r="B28" s="42">
        <v>2</v>
      </c>
      <c r="C28" s="42">
        <v>280</v>
      </c>
    </row>
    <row r="29" spans="1:3">
      <c r="A29" s="40" t="s">
        <v>165</v>
      </c>
      <c r="B29" s="42">
        <v>22</v>
      </c>
      <c r="C29" s="42">
        <v>3941</v>
      </c>
    </row>
    <row r="30" spans="1:3">
      <c r="A30" s="40" t="s">
        <v>166</v>
      </c>
      <c r="B30" s="42">
        <v>31</v>
      </c>
      <c r="C30" s="42">
        <v>6738</v>
      </c>
    </row>
    <row r="31" spans="1:3">
      <c r="A31" s="40" t="s">
        <v>214</v>
      </c>
      <c r="B31" s="42">
        <v>3</v>
      </c>
      <c r="C31" s="42">
        <v>494</v>
      </c>
    </row>
    <row r="32" spans="1:3">
      <c r="A32" s="40" t="s">
        <v>167</v>
      </c>
      <c r="B32" s="42">
        <v>55</v>
      </c>
      <c r="C32" s="42">
        <v>9121</v>
      </c>
    </row>
    <row r="33" spans="1:3">
      <c r="A33" s="40" t="s">
        <v>168</v>
      </c>
      <c r="B33" s="42">
        <v>9</v>
      </c>
      <c r="C33" s="42">
        <v>1253</v>
      </c>
    </row>
    <row r="34" spans="1:3">
      <c r="A34" s="40" t="s">
        <v>169</v>
      </c>
      <c r="B34" s="42">
        <v>26</v>
      </c>
      <c r="C34" s="42">
        <v>4206</v>
      </c>
    </row>
    <row r="35" spans="1:3">
      <c r="A35" s="40" t="s">
        <v>170</v>
      </c>
      <c r="B35" s="42">
        <v>142</v>
      </c>
      <c r="C35" s="42">
        <v>24891</v>
      </c>
    </row>
    <row r="36" spans="1:3">
      <c r="A36" s="25" t="s">
        <v>173</v>
      </c>
      <c r="B36" s="69">
        <v>1239</v>
      </c>
      <c r="C36" s="69">
        <v>226665</v>
      </c>
    </row>
    <row r="37" spans="1:3">
      <c r="A37" s="54"/>
      <c r="B37" s="55"/>
      <c r="C37" s="55"/>
    </row>
    <row r="38" spans="1:3">
      <c r="A38" s="54"/>
      <c r="B38" s="55"/>
      <c r="C38" s="55"/>
    </row>
    <row r="39" spans="1:3">
      <c r="A39" s="5" t="s">
        <v>196</v>
      </c>
      <c r="B39" s="55"/>
      <c r="C39" s="55"/>
    </row>
    <row r="40" spans="1:3">
      <c r="A40" s="54"/>
      <c r="B40" s="55"/>
      <c r="C40" s="55"/>
    </row>
  </sheetData>
  <sheetProtection selectLockedCells="1" selectUnlockedCells="1"/>
  <mergeCells count="3">
    <mergeCell ref="A3:C3"/>
    <mergeCell ref="A4:C4"/>
    <mergeCell ref="A5:C5"/>
  </mergeCells>
  <conditionalFormatting sqref="A4">
    <cfRule type="duplicateValues" dxfId="65" priority="2"/>
  </conditionalFormatting>
  <conditionalFormatting sqref="A5">
    <cfRule type="duplicateValues" dxfId="64" priority="1"/>
  </conditionalFormatting>
  <pageMargins left="0.7" right="0.7" top="0.75" bottom="0.75" header="0.3" footer="0.3"/>
  <pageSetup orientation="portrait" horizontalDpi="360" verticalDpi="36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5884A-07A2-4985-AD46-23551CD6AA35}">
  <dimension ref="A1:C23"/>
  <sheetViews>
    <sheetView showGridLines="0" zoomScale="90" zoomScaleNormal="90" workbookViewId="0"/>
  </sheetViews>
  <sheetFormatPr defaultColWidth="11.42578125" defaultRowHeight="14.25"/>
  <cols>
    <col min="1" max="1" width="28.28515625" style="13" customWidth="1"/>
    <col min="2" max="2" width="28.42578125" style="13" customWidth="1"/>
    <col min="3" max="3" width="23" style="13" customWidth="1"/>
    <col min="4" max="16384" width="11.42578125" style="13"/>
  </cols>
  <sheetData>
    <row r="1" spans="1:3" s="3" customFormat="1" ht="59.25" customHeight="1"/>
    <row r="2" spans="1:3" s="4" customFormat="1" ht="3.75" customHeight="1"/>
    <row r="3" spans="1:3" ht="28.5" customHeight="1">
      <c r="A3" s="169" t="s">
        <v>53</v>
      </c>
      <c r="B3" s="169"/>
      <c r="C3" s="169"/>
    </row>
    <row r="4" spans="1:3">
      <c r="A4" s="176" t="s">
        <v>23</v>
      </c>
      <c r="B4" s="176"/>
      <c r="C4" s="176"/>
    </row>
    <row r="5" spans="1:3">
      <c r="A5" s="174" t="s">
        <v>215</v>
      </c>
      <c r="B5" s="174"/>
      <c r="C5" s="174"/>
    </row>
    <row r="7" spans="1:3" s="16" customFormat="1" ht="30" customHeight="1">
      <c r="A7" s="1" t="s">
        <v>177</v>
      </c>
      <c r="B7" s="1" t="s">
        <v>216</v>
      </c>
      <c r="C7" s="1" t="s">
        <v>195</v>
      </c>
    </row>
    <row r="8" spans="1:3" s="16" customFormat="1" ht="12">
      <c r="A8" s="40">
        <v>2009</v>
      </c>
      <c r="B8" s="53">
        <v>202172894927</v>
      </c>
      <c r="C8" s="53">
        <v>202172.89492699999</v>
      </c>
    </row>
    <row r="9" spans="1:3" s="16" customFormat="1" ht="12">
      <c r="A9" s="40">
        <v>2010</v>
      </c>
      <c r="B9" s="53">
        <v>259033366304</v>
      </c>
      <c r="C9" s="53">
        <v>259033.366304</v>
      </c>
    </row>
    <row r="10" spans="1:3" s="16" customFormat="1" ht="12">
      <c r="A10" s="40">
        <v>2011</v>
      </c>
      <c r="B10" s="53">
        <v>294817433970</v>
      </c>
      <c r="C10" s="53">
        <v>294817.43397000001</v>
      </c>
    </row>
    <row r="11" spans="1:3" s="16" customFormat="1" ht="12">
      <c r="A11" s="40">
        <v>2012</v>
      </c>
      <c r="B11" s="53">
        <v>328746453429</v>
      </c>
      <c r="C11" s="53">
        <v>328746.45342899999</v>
      </c>
    </row>
    <row r="12" spans="1:3" s="16" customFormat="1" ht="12">
      <c r="A12" s="40">
        <v>2013</v>
      </c>
      <c r="B12" s="53">
        <v>352275826458</v>
      </c>
      <c r="C12" s="53">
        <v>352275.826458</v>
      </c>
    </row>
    <row r="13" spans="1:3" s="16" customFormat="1" ht="12">
      <c r="A13" s="40">
        <v>2014</v>
      </c>
      <c r="B13" s="53">
        <v>384923101484</v>
      </c>
      <c r="C13" s="53">
        <v>384923.10148399998</v>
      </c>
    </row>
    <row r="14" spans="1:3" s="16" customFormat="1" ht="12">
      <c r="A14" s="40">
        <v>2015</v>
      </c>
      <c r="B14" s="53">
        <v>492283471613</v>
      </c>
      <c r="C14" s="53">
        <v>492283.47161299997</v>
      </c>
    </row>
    <row r="15" spans="1:3" s="16" customFormat="1" ht="12">
      <c r="A15" s="40">
        <v>2016</v>
      </c>
      <c r="B15" s="53">
        <v>530991770249</v>
      </c>
      <c r="C15" s="53">
        <v>530991.77024900005</v>
      </c>
    </row>
    <row r="16" spans="1:3" s="16" customFormat="1" ht="12">
      <c r="A16" s="40">
        <v>2017</v>
      </c>
      <c r="B16" s="53">
        <v>545956081519</v>
      </c>
      <c r="C16" s="53">
        <v>545956.081519</v>
      </c>
    </row>
    <row r="17" spans="1:3" s="16" customFormat="1" ht="12">
      <c r="A17" s="40">
        <v>2018</v>
      </c>
      <c r="B17" s="53">
        <v>554888804904</v>
      </c>
      <c r="C17" s="53">
        <v>554888.80490400002</v>
      </c>
    </row>
    <row r="18" spans="1:3" s="16" customFormat="1" ht="12">
      <c r="A18" s="40">
        <v>2019</v>
      </c>
      <c r="B18" s="53">
        <v>654430711876</v>
      </c>
      <c r="C18" s="53">
        <v>654430.71187600004</v>
      </c>
    </row>
    <row r="19" spans="1:3" s="16" customFormat="1" ht="12">
      <c r="A19" s="40">
        <v>2020</v>
      </c>
      <c r="B19" s="53">
        <v>119103871212</v>
      </c>
      <c r="C19" s="53">
        <v>119103.871212</v>
      </c>
    </row>
    <row r="20" spans="1:3" s="16" customFormat="1" ht="12" customHeight="1">
      <c r="A20" s="40">
        <v>2021</v>
      </c>
      <c r="B20" s="53">
        <v>286427652974</v>
      </c>
      <c r="C20" s="53">
        <v>286428</v>
      </c>
    </row>
    <row r="21" spans="1:3" s="16" customFormat="1" ht="12">
      <c r="A21" s="40">
        <v>2022</v>
      </c>
      <c r="B21" s="33">
        <v>478235076838</v>
      </c>
      <c r="C21" s="33">
        <v>478235</v>
      </c>
    </row>
    <row r="22" spans="1:3" s="16" customFormat="1" ht="12">
      <c r="A22" s="56"/>
      <c r="B22" s="70"/>
      <c r="C22" s="70"/>
    </row>
    <row r="23" spans="1:3">
      <c r="A23" s="5" t="s">
        <v>196</v>
      </c>
      <c r="B23" s="70"/>
      <c r="C23" s="70"/>
    </row>
  </sheetData>
  <sheetProtection selectLockedCells="1" selectUnlockedCells="1"/>
  <mergeCells count="3">
    <mergeCell ref="A3:C3"/>
    <mergeCell ref="A4:C4"/>
    <mergeCell ref="A5:C5"/>
  </mergeCells>
  <conditionalFormatting sqref="A4">
    <cfRule type="duplicateValues" dxfId="63" priority="2"/>
  </conditionalFormatting>
  <conditionalFormatting sqref="A5">
    <cfRule type="duplicateValues" dxfId="62" priority="1"/>
  </conditionalFormatting>
  <pageMargins left="0.7" right="0.7" top="0.75" bottom="0.75" header="0.3" footer="0.3"/>
  <pageSetup orientation="portrait" horizontalDpi="360" verticalDpi="36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1A963-BF32-470F-87FB-5D546A2B74C6}">
  <dimension ref="A1:N38"/>
  <sheetViews>
    <sheetView showGridLines="0" zoomScale="85" zoomScaleNormal="85" workbookViewId="0">
      <selection activeCell="A14" sqref="A14"/>
    </sheetView>
  </sheetViews>
  <sheetFormatPr defaultColWidth="11.42578125" defaultRowHeight="14.25"/>
  <cols>
    <col min="1" max="1" width="29.7109375" style="73" customWidth="1"/>
    <col min="2" max="2" width="18.28515625" style="73" customWidth="1"/>
    <col min="3" max="3" width="13.7109375" style="73" customWidth="1"/>
    <col min="4" max="16384" width="11.42578125" style="73"/>
  </cols>
  <sheetData>
    <row r="1" spans="1:14" s="3" customFormat="1" ht="59.25" customHeight="1"/>
    <row r="2" spans="1:14" s="4" customFormat="1" ht="3.75" customHeight="1"/>
    <row r="3" spans="1:14" ht="28.5" customHeight="1">
      <c r="A3" s="177" t="s">
        <v>217</v>
      </c>
      <c r="B3" s="177"/>
      <c r="C3" s="177"/>
      <c r="D3" s="177"/>
      <c r="E3" s="177"/>
      <c r="F3" s="177"/>
      <c r="G3" s="177"/>
      <c r="H3" s="177"/>
      <c r="I3" s="177"/>
      <c r="J3" s="177"/>
      <c r="K3" s="177"/>
      <c r="L3" s="177"/>
      <c r="M3" s="177"/>
      <c r="N3" s="177"/>
    </row>
    <row r="4" spans="1:14">
      <c r="A4" s="178" t="s">
        <v>218</v>
      </c>
      <c r="B4" s="179"/>
      <c r="C4" s="179"/>
      <c r="D4" s="179"/>
      <c r="E4" s="179"/>
      <c r="F4" s="179"/>
      <c r="G4" s="179"/>
      <c r="H4" s="179"/>
      <c r="I4" s="179"/>
      <c r="J4" s="179"/>
      <c r="K4" s="179"/>
      <c r="L4" s="179"/>
      <c r="M4" s="179"/>
      <c r="N4" s="179"/>
    </row>
    <row r="5" spans="1:14">
      <c r="A5" s="180" t="s">
        <v>219</v>
      </c>
      <c r="B5" s="181"/>
      <c r="C5" s="181"/>
      <c r="D5" s="181"/>
      <c r="E5" s="181"/>
      <c r="F5" s="181"/>
      <c r="G5" s="181"/>
      <c r="H5" s="181"/>
      <c r="I5" s="181"/>
      <c r="J5" s="181"/>
      <c r="K5" s="181"/>
      <c r="L5" s="181"/>
      <c r="M5" s="181"/>
      <c r="N5" s="181"/>
    </row>
    <row r="7" spans="1:14" s="77" customFormat="1" ht="30" customHeight="1">
      <c r="A7" s="76" t="s">
        <v>220</v>
      </c>
      <c r="B7" s="76">
        <v>2010</v>
      </c>
      <c r="C7" s="76">
        <v>2011</v>
      </c>
      <c r="D7" s="76">
        <v>2012</v>
      </c>
      <c r="E7" s="76">
        <v>2013</v>
      </c>
      <c r="F7" s="76">
        <v>2014</v>
      </c>
      <c r="G7" s="76">
        <v>2015</v>
      </c>
      <c r="H7" s="76">
        <v>2016</v>
      </c>
      <c r="I7" s="76">
        <v>2017</v>
      </c>
      <c r="J7" s="76">
        <v>2018</v>
      </c>
      <c r="K7" s="76">
        <v>2019</v>
      </c>
      <c r="L7" s="76">
        <v>2020</v>
      </c>
      <c r="M7" s="76">
        <v>2021</v>
      </c>
      <c r="N7" s="76">
        <v>2022</v>
      </c>
    </row>
    <row r="8" spans="1:14" s="77" customFormat="1" ht="20.45" customHeight="1">
      <c r="A8" s="78" t="s">
        <v>221</v>
      </c>
      <c r="B8" s="79">
        <v>0.06</v>
      </c>
      <c r="C8" s="79">
        <v>0.09</v>
      </c>
      <c r="D8" s="79">
        <v>0.09</v>
      </c>
      <c r="E8" s="79">
        <v>0.11</v>
      </c>
      <c r="F8" s="79">
        <v>0.12</v>
      </c>
      <c r="G8" s="79">
        <v>0.14000000000000001</v>
      </c>
      <c r="H8" s="79">
        <v>0.23</v>
      </c>
      <c r="I8" s="79">
        <v>0.23</v>
      </c>
      <c r="J8" s="79">
        <v>0.18</v>
      </c>
      <c r="K8" s="79">
        <v>0.19</v>
      </c>
      <c r="L8" s="79">
        <v>0.17</v>
      </c>
      <c r="M8" s="79">
        <v>0.19</v>
      </c>
      <c r="N8" s="79">
        <v>0.36</v>
      </c>
    </row>
    <row r="9" spans="1:14" s="77" customFormat="1" ht="20.45" customHeight="1">
      <c r="A9" s="5" t="s">
        <v>222</v>
      </c>
    </row>
    <row r="10" spans="1:14" s="77" customFormat="1" ht="12">
      <c r="A10" s="5"/>
    </row>
    <row r="11" spans="1:14" s="77" customFormat="1" ht="12">
      <c r="M11" s="80"/>
    </row>
    <row r="12" spans="1:14" s="77" customFormat="1" ht="12">
      <c r="N12" s="80"/>
    </row>
    <row r="13" spans="1:14" s="77" customFormat="1" ht="12"/>
    <row r="14" spans="1:14" s="77" customFormat="1" ht="12"/>
    <row r="15" spans="1:14" s="77" customFormat="1" ht="12"/>
    <row r="16" spans="1:14" s="77" customFormat="1" ht="12"/>
    <row r="17" s="77" customFormat="1" ht="12"/>
    <row r="18" s="77" customFormat="1" ht="12"/>
    <row r="19" s="77" customFormat="1" ht="12"/>
    <row r="20" s="77" customFormat="1" ht="12"/>
    <row r="21" s="77" customFormat="1" ht="12"/>
    <row r="22" s="77" customFormat="1" ht="12"/>
    <row r="23" s="77" customFormat="1" ht="12"/>
    <row r="24" s="77" customFormat="1" ht="12"/>
    <row r="25" s="77" customFormat="1" ht="12"/>
    <row r="26" s="77" customFormat="1" ht="12"/>
    <row r="27" s="77" customFormat="1" ht="12"/>
    <row r="28" s="77" customFormat="1" ht="12"/>
    <row r="29" s="77" customFormat="1" ht="12"/>
    <row r="30" s="77" customFormat="1" ht="12"/>
    <row r="31" s="77" customFormat="1" ht="12"/>
    <row r="32" s="77" customFormat="1" ht="12"/>
    <row r="33" s="77" customFormat="1" ht="12"/>
    <row r="34" s="77" customFormat="1" ht="12"/>
    <row r="35" s="77" customFormat="1" ht="12"/>
    <row r="36" s="77" customFormat="1" ht="12"/>
    <row r="37" s="77" customFormat="1" ht="12"/>
    <row r="38" s="77" customFormat="1" ht="12"/>
  </sheetData>
  <sheetProtection selectLockedCells="1" selectUnlockedCells="1"/>
  <mergeCells count="3">
    <mergeCell ref="A3:N3"/>
    <mergeCell ref="A4:N4"/>
    <mergeCell ref="A5:N5"/>
  </mergeCells>
  <conditionalFormatting sqref="A4:A5">
    <cfRule type="duplicateValues" dxfId="61" priority="2"/>
  </conditionalFormatting>
  <pageMargins left="0.7" right="0.7" top="0.75" bottom="0.75" header="0.3" footer="0.3"/>
  <pageSetup orientation="portrait" horizontalDpi="360" verticalDpi="36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FF03-932B-4ED0-8158-9DAE3DD5CB6E}">
  <dimension ref="A1:J53"/>
  <sheetViews>
    <sheetView showGridLines="0" zoomScale="85" zoomScaleNormal="85" workbookViewId="0">
      <selection activeCell="H34" sqref="H34"/>
    </sheetView>
  </sheetViews>
  <sheetFormatPr defaultColWidth="11.42578125" defaultRowHeight="14.25"/>
  <cols>
    <col min="1" max="1" width="31.140625" style="73" customWidth="1"/>
    <col min="2" max="2" width="71.5703125" style="73" customWidth="1"/>
    <col min="3" max="3" width="13.7109375" style="73" customWidth="1"/>
    <col min="4" max="16384" width="11.42578125" style="73"/>
  </cols>
  <sheetData>
    <row r="1" spans="1:10" s="3" customFormat="1" ht="59.25" customHeight="1"/>
    <row r="2" spans="1:10" s="4" customFormat="1" ht="3.75" customHeight="1"/>
    <row r="3" spans="1:10" ht="28.5" customHeight="1">
      <c r="A3" s="185" t="s">
        <v>217</v>
      </c>
      <c r="B3" s="186"/>
      <c r="C3" s="186"/>
      <c r="D3" s="187"/>
    </row>
    <row r="4" spans="1:10">
      <c r="A4" s="75" t="s">
        <v>223</v>
      </c>
      <c r="B4" s="74"/>
      <c r="C4" s="74"/>
      <c r="D4" s="74"/>
    </row>
    <row r="5" spans="1:10">
      <c r="A5" s="188" t="s">
        <v>224</v>
      </c>
      <c r="B5" s="188"/>
      <c r="C5" s="188"/>
      <c r="D5" s="188"/>
    </row>
    <row r="6" spans="1:10" ht="15" thickBot="1">
      <c r="A6" s="93"/>
      <c r="B6" s="93"/>
      <c r="C6" s="93"/>
      <c r="D6" s="93"/>
    </row>
    <row r="7" spans="1:10" s="77" customFormat="1" ht="30" customHeight="1" thickBot="1">
      <c r="A7" s="81" t="s">
        <v>225</v>
      </c>
      <c r="B7" s="82" t="s">
        <v>226</v>
      </c>
      <c r="C7" s="83" t="s">
        <v>227</v>
      </c>
      <c r="D7" s="94" t="s">
        <v>228</v>
      </c>
    </row>
    <row r="8" spans="1:10" s="77" customFormat="1" ht="12">
      <c r="A8" s="189" t="s">
        <v>229</v>
      </c>
      <c r="B8" s="95" t="s">
        <v>230</v>
      </c>
      <c r="C8" s="96">
        <v>96</v>
      </c>
      <c r="D8" s="97">
        <v>4.4219253800092125E-2</v>
      </c>
    </row>
    <row r="9" spans="1:10" s="77" customFormat="1">
      <c r="A9" s="189"/>
      <c r="B9" s="95" t="s">
        <v>231</v>
      </c>
      <c r="C9" s="98">
        <v>22</v>
      </c>
      <c r="D9" s="99">
        <v>1.0133578995854445E-2</v>
      </c>
      <c r="I9" s="73"/>
      <c r="J9" s="73"/>
    </row>
    <row r="10" spans="1:10" s="77" customFormat="1" ht="12">
      <c r="A10" s="189"/>
      <c r="B10" s="95" t="s">
        <v>232</v>
      </c>
      <c r="C10" s="98">
        <v>23</v>
      </c>
      <c r="D10" s="99">
        <v>1.0594196222938737E-2</v>
      </c>
    </row>
    <row r="11" spans="1:10" s="77" customFormat="1" ht="12">
      <c r="A11" s="189"/>
      <c r="B11" s="95" t="s">
        <v>233</v>
      </c>
      <c r="C11" s="98">
        <v>27</v>
      </c>
      <c r="D11" s="99">
        <v>1.243666513127591E-2</v>
      </c>
    </row>
    <row r="12" spans="1:10" s="77" customFormat="1" ht="12">
      <c r="A12" s="189"/>
      <c r="B12" s="95" t="s">
        <v>234</v>
      </c>
      <c r="C12" s="98">
        <v>0</v>
      </c>
      <c r="D12" s="99">
        <v>0</v>
      </c>
    </row>
    <row r="13" spans="1:10" s="77" customFormat="1" ht="12">
      <c r="A13" s="189"/>
      <c r="B13" s="95" t="s">
        <v>235</v>
      </c>
      <c r="C13" s="98">
        <v>94</v>
      </c>
      <c r="D13" s="99">
        <v>4.329801934592354E-2</v>
      </c>
    </row>
    <row r="14" spans="1:10" s="77" customFormat="1" ht="12">
      <c r="A14" s="189"/>
      <c r="B14" s="95" t="s">
        <v>236</v>
      </c>
      <c r="C14" s="98">
        <v>34</v>
      </c>
      <c r="D14" s="99">
        <v>1.5660985720865959E-2</v>
      </c>
    </row>
    <row r="15" spans="1:10" s="77" customFormat="1" ht="12.75" thickBot="1">
      <c r="A15" s="189"/>
      <c r="B15" s="100" t="s">
        <v>237</v>
      </c>
      <c r="C15" s="101">
        <v>9</v>
      </c>
      <c r="D15" s="102">
        <v>4.1455550437586369E-3</v>
      </c>
    </row>
    <row r="16" spans="1:10" s="77" customFormat="1" ht="12">
      <c r="A16" s="190" t="s">
        <v>238</v>
      </c>
      <c r="B16" s="103" t="s">
        <v>239</v>
      </c>
      <c r="C16" s="104">
        <v>14</v>
      </c>
      <c r="D16" s="97">
        <v>6.4486411791801011E-3</v>
      </c>
    </row>
    <row r="17" spans="1:4" s="77" customFormat="1" ht="12">
      <c r="A17" s="182"/>
      <c r="B17" s="95" t="s">
        <v>240</v>
      </c>
      <c r="C17" s="98">
        <v>126</v>
      </c>
      <c r="D17" s="99">
        <v>5.8037770612620915E-2</v>
      </c>
    </row>
    <row r="18" spans="1:4" s="77" customFormat="1" ht="12">
      <c r="A18" s="182"/>
      <c r="B18" s="95" t="s">
        <v>241</v>
      </c>
      <c r="C18" s="98">
        <v>21</v>
      </c>
      <c r="D18" s="99">
        <v>9.6729617687701525E-3</v>
      </c>
    </row>
    <row r="19" spans="1:4" s="77" customFormat="1" ht="12">
      <c r="A19" s="182"/>
      <c r="B19" s="95" t="s">
        <v>242</v>
      </c>
      <c r="C19" s="98">
        <v>122</v>
      </c>
      <c r="D19" s="99">
        <v>5.6195301704283739E-2</v>
      </c>
    </row>
    <row r="20" spans="1:4" s="77" customFormat="1" ht="12.75" thickBot="1">
      <c r="A20" s="182"/>
      <c r="B20" s="100" t="s">
        <v>243</v>
      </c>
      <c r="C20" s="101">
        <v>152</v>
      </c>
      <c r="D20" s="102">
        <v>7.0013818516812529E-2</v>
      </c>
    </row>
    <row r="21" spans="1:4" s="77" customFormat="1" ht="12">
      <c r="A21" s="190" t="s">
        <v>244</v>
      </c>
      <c r="B21" s="103" t="s">
        <v>245</v>
      </c>
      <c r="C21" s="104">
        <v>21</v>
      </c>
      <c r="D21" s="97">
        <v>9.6729617687701525E-3</v>
      </c>
    </row>
    <row r="22" spans="1:4" s="77" customFormat="1" ht="12">
      <c r="A22" s="182"/>
      <c r="B22" s="95" t="s">
        <v>246</v>
      </c>
      <c r="C22" s="98">
        <v>44</v>
      </c>
      <c r="D22" s="99">
        <v>2.026715799170889E-2</v>
      </c>
    </row>
    <row r="23" spans="1:4" s="77" customFormat="1" ht="12">
      <c r="A23" s="182"/>
      <c r="B23" s="95" t="s">
        <v>247</v>
      </c>
      <c r="C23" s="98">
        <v>29</v>
      </c>
      <c r="D23" s="99">
        <v>1.3357899585444496E-2</v>
      </c>
    </row>
    <row r="24" spans="1:4" s="77" customFormat="1" ht="12">
      <c r="A24" s="182"/>
      <c r="B24" s="95" t="s">
        <v>248</v>
      </c>
      <c r="C24" s="98">
        <v>38</v>
      </c>
      <c r="D24" s="99">
        <v>1.7503454629203132E-2</v>
      </c>
    </row>
    <row r="25" spans="1:4" s="77" customFormat="1" ht="12">
      <c r="A25" s="182"/>
      <c r="B25" s="95" t="s">
        <v>249</v>
      </c>
      <c r="C25" s="98">
        <v>102</v>
      </c>
      <c r="D25" s="99">
        <v>4.6982957162597878E-2</v>
      </c>
    </row>
    <row r="26" spans="1:4" s="77" customFormat="1" ht="12">
      <c r="A26" s="182"/>
      <c r="B26" s="95" t="s">
        <v>250</v>
      </c>
      <c r="C26" s="98">
        <v>89</v>
      </c>
      <c r="D26" s="99">
        <v>4.0994933210502071E-2</v>
      </c>
    </row>
    <row r="27" spans="1:4" s="77" customFormat="1" ht="12">
      <c r="A27" s="182"/>
      <c r="B27" s="95" t="s">
        <v>251</v>
      </c>
      <c r="C27" s="98">
        <v>39</v>
      </c>
      <c r="D27" s="99">
        <v>1.7964071856287425E-2</v>
      </c>
    </row>
    <row r="28" spans="1:4" s="77" customFormat="1" ht="12">
      <c r="A28" s="182"/>
      <c r="B28" s="95" t="s">
        <v>252</v>
      </c>
      <c r="C28" s="98">
        <v>28</v>
      </c>
      <c r="D28" s="99">
        <v>1.2897282358360202E-2</v>
      </c>
    </row>
    <row r="29" spans="1:4" s="77" customFormat="1" ht="12">
      <c r="A29" s="182"/>
      <c r="B29" s="95" t="s">
        <v>253</v>
      </c>
      <c r="C29" s="98">
        <v>10</v>
      </c>
      <c r="D29" s="99">
        <v>4.6061722708429292E-3</v>
      </c>
    </row>
    <row r="30" spans="1:4" s="77" customFormat="1" ht="12">
      <c r="A30" s="182"/>
      <c r="B30" s="95" t="s">
        <v>254</v>
      </c>
      <c r="C30" s="98">
        <v>120</v>
      </c>
      <c r="D30" s="99">
        <v>5.5274067250115154E-2</v>
      </c>
    </row>
    <row r="31" spans="1:4" s="77" customFormat="1" ht="12.75" thickBot="1">
      <c r="A31" s="183"/>
      <c r="B31" s="105" t="s">
        <v>255</v>
      </c>
      <c r="C31" s="106">
        <v>93</v>
      </c>
      <c r="D31" s="102">
        <v>4.2837402118839248E-2</v>
      </c>
    </row>
    <row r="32" spans="1:4" s="77" customFormat="1" ht="12">
      <c r="A32" s="182" t="s">
        <v>256</v>
      </c>
      <c r="B32" s="95" t="s">
        <v>257</v>
      </c>
      <c r="C32" s="107">
        <v>70</v>
      </c>
      <c r="D32" s="97">
        <v>3.2243205895900504E-2</v>
      </c>
    </row>
    <row r="33" spans="1:10" s="77" customFormat="1" ht="12">
      <c r="A33" s="191"/>
      <c r="B33" s="95" t="s">
        <v>258</v>
      </c>
      <c r="C33" s="98">
        <v>30</v>
      </c>
      <c r="D33" s="99">
        <v>1.3818516812528788E-2</v>
      </c>
    </row>
    <row r="34" spans="1:10" s="77" customFormat="1" ht="12">
      <c r="A34" s="191"/>
      <c r="B34" s="95" t="s">
        <v>259</v>
      </c>
      <c r="C34" s="98">
        <v>53</v>
      </c>
      <c r="D34" s="99">
        <v>2.4412713035467527E-2</v>
      </c>
    </row>
    <row r="35" spans="1:10" s="77" customFormat="1" ht="12">
      <c r="A35" s="191"/>
      <c r="B35" s="95" t="s">
        <v>260</v>
      </c>
      <c r="C35" s="98">
        <v>20</v>
      </c>
      <c r="D35" s="99">
        <v>9.2123445416858584E-3</v>
      </c>
    </row>
    <row r="36" spans="1:10" s="77" customFormat="1" ht="12">
      <c r="A36" s="191"/>
      <c r="B36" s="95" t="s">
        <v>261</v>
      </c>
      <c r="C36" s="98">
        <v>196</v>
      </c>
      <c r="D36" s="99">
        <v>9.0280976508521418E-2</v>
      </c>
    </row>
    <row r="37" spans="1:10" s="77" customFormat="1" ht="12">
      <c r="A37" s="191"/>
      <c r="B37" s="95" t="s">
        <v>262</v>
      </c>
      <c r="C37" s="98">
        <v>31</v>
      </c>
      <c r="D37" s="99">
        <v>1.4279134039613081E-2</v>
      </c>
    </row>
    <row r="38" spans="1:10" s="77" customFormat="1" ht="12">
      <c r="A38" s="191"/>
      <c r="B38" s="95" t="s">
        <v>263</v>
      </c>
      <c r="C38" s="98">
        <v>46</v>
      </c>
      <c r="D38" s="99">
        <v>2.1188392445877474E-2</v>
      </c>
    </row>
    <row r="39" spans="1:10" s="77" customFormat="1" ht="12.75" thickBot="1">
      <c r="A39" s="192"/>
      <c r="B39" s="105" t="s">
        <v>264</v>
      </c>
      <c r="C39" s="106">
        <v>71</v>
      </c>
      <c r="D39" s="102">
        <v>3.2703823122984803E-2</v>
      </c>
    </row>
    <row r="40" spans="1:10" s="77" customFormat="1" ht="12">
      <c r="A40" s="182" t="s">
        <v>265</v>
      </c>
      <c r="B40" s="108" t="s">
        <v>266</v>
      </c>
      <c r="C40" s="107">
        <v>94</v>
      </c>
      <c r="D40" s="97">
        <v>4.329801934592354E-2</v>
      </c>
    </row>
    <row r="41" spans="1:10">
      <c r="A41" s="182"/>
      <c r="B41" s="109" t="s">
        <v>267</v>
      </c>
      <c r="C41" s="98">
        <v>73</v>
      </c>
      <c r="D41" s="99">
        <v>3.3625057577153387E-2</v>
      </c>
      <c r="I41" s="77"/>
      <c r="J41" s="77"/>
    </row>
    <row r="42" spans="1:10" ht="15" thickBot="1">
      <c r="A42" s="183"/>
      <c r="B42" s="110" t="s">
        <v>268</v>
      </c>
      <c r="C42" s="106">
        <v>134</v>
      </c>
      <c r="D42" s="111">
        <v>6.1722708429295253E-2</v>
      </c>
    </row>
    <row r="43" spans="1:10">
      <c r="A43" s="93"/>
      <c r="B43" s="93"/>
      <c r="C43" s="93"/>
      <c r="D43" s="93"/>
    </row>
    <row r="44" spans="1:10">
      <c r="A44" s="93"/>
      <c r="B44" s="93"/>
      <c r="C44" s="93"/>
      <c r="D44" s="93"/>
    </row>
    <row r="45" spans="1:10">
      <c r="A45" s="184" t="s">
        <v>269</v>
      </c>
      <c r="B45" s="184"/>
      <c r="C45" s="184"/>
      <c r="D45" s="184"/>
    </row>
    <row r="46" spans="1:10" ht="15" thickBot="1">
      <c r="A46" s="112"/>
      <c r="B46" s="112"/>
      <c r="C46" s="112"/>
      <c r="D46" s="112"/>
    </row>
    <row r="47" spans="1:10" ht="24.75" thickBot="1">
      <c r="A47" s="84" t="s">
        <v>225</v>
      </c>
      <c r="B47" s="85" t="s">
        <v>226</v>
      </c>
      <c r="C47" s="85" t="s">
        <v>227</v>
      </c>
      <c r="D47" s="113" t="s">
        <v>228</v>
      </c>
    </row>
    <row r="48" spans="1:10">
      <c r="A48" s="114" t="s">
        <v>256</v>
      </c>
      <c r="B48" s="115" t="s">
        <v>261</v>
      </c>
      <c r="C48" s="116">
        <v>196</v>
      </c>
      <c r="D48" s="117">
        <v>9.0280976508521418E-2</v>
      </c>
    </row>
    <row r="49" spans="1:4">
      <c r="A49" s="118" t="s">
        <v>238</v>
      </c>
      <c r="B49" s="119" t="s">
        <v>243</v>
      </c>
      <c r="C49" s="120">
        <v>152</v>
      </c>
      <c r="D49" s="121">
        <v>7.0013818516812529E-2</v>
      </c>
    </row>
    <row r="50" spans="1:4">
      <c r="A50" s="118" t="s">
        <v>265</v>
      </c>
      <c r="B50" s="119" t="s">
        <v>268</v>
      </c>
      <c r="C50" s="120">
        <v>134</v>
      </c>
      <c r="D50" s="121">
        <v>6.1722708429295253E-2</v>
      </c>
    </row>
    <row r="51" spans="1:4">
      <c r="A51" s="118" t="s">
        <v>238</v>
      </c>
      <c r="B51" s="119" t="s">
        <v>240</v>
      </c>
      <c r="C51" s="120">
        <v>126</v>
      </c>
      <c r="D51" s="121">
        <v>5.8037770612620915E-2</v>
      </c>
    </row>
    <row r="52" spans="1:4" ht="15" thickBot="1">
      <c r="A52" s="122" t="s">
        <v>238</v>
      </c>
      <c r="B52" s="123" t="s">
        <v>242</v>
      </c>
      <c r="C52" s="124">
        <v>122</v>
      </c>
      <c r="D52" s="125">
        <v>5.6195301704283739E-2</v>
      </c>
    </row>
    <row r="53" spans="1:4">
      <c r="A53" s="93"/>
      <c r="B53" s="93"/>
      <c r="C53" s="93"/>
      <c r="D53" s="126"/>
    </row>
  </sheetData>
  <sheetProtection selectLockedCells="1" selectUnlockedCells="1"/>
  <mergeCells count="8">
    <mergeCell ref="A40:A42"/>
    <mergeCell ref="A45:D45"/>
    <mergeCell ref="A3:D3"/>
    <mergeCell ref="A5:D5"/>
    <mergeCell ref="A8:A15"/>
    <mergeCell ref="A16:A20"/>
    <mergeCell ref="A21:A31"/>
    <mergeCell ref="A32:A39"/>
  </mergeCells>
  <conditionalFormatting sqref="A5">
    <cfRule type="duplicateValues" dxfId="60" priority="1"/>
  </conditionalFormatting>
  <conditionalFormatting sqref="A4:B4">
    <cfRule type="duplicateValues" dxfId="59" priority="2"/>
  </conditionalFormatting>
  <pageMargins left="0.7" right="0.7" top="0.75" bottom="0.75" header="0.3" footer="0.3"/>
  <pageSetup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B3BB2-5AD4-4964-9A96-8762F0BEBA73}">
  <dimension ref="A1:N38"/>
  <sheetViews>
    <sheetView showGridLines="0" zoomScale="86" zoomScaleNormal="86" workbookViewId="0">
      <selection activeCell="N21" sqref="N21"/>
    </sheetView>
  </sheetViews>
  <sheetFormatPr defaultColWidth="11.42578125" defaultRowHeight="14.25"/>
  <cols>
    <col min="1" max="1" width="34.7109375" style="73" customWidth="1"/>
    <col min="2" max="14" width="7.85546875" style="73" customWidth="1"/>
    <col min="15" max="16384" width="11.42578125" style="73"/>
  </cols>
  <sheetData>
    <row r="1" spans="1:14" s="3" customFormat="1" ht="59.25" customHeight="1"/>
    <row r="2" spans="1:14" s="4" customFormat="1" ht="3.75" customHeight="1"/>
    <row r="3" spans="1:14" ht="28.5" customHeight="1">
      <c r="A3" s="177" t="s">
        <v>217</v>
      </c>
      <c r="B3" s="177"/>
      <c r="C3" s="177"/>
      <c r="D3" s="177"/>
      <c r="E3" s="177"/>
      <c r="F3" s="177"/>
      <c r="G3" s="177"/>
      <c r="H3" s="177"/>
      <c r="I3" s="177"/>
      <c r="J3" s="177"/>
      <c r="K3" s="177"/>
      <c r="L3" s="177"/>
      <c r="M3" s="177"/>
      <c r="N3" s="177"/>
    </row>
    <row r="4" spans="1:14">
      <c r="A4" s="178" t="s">
        <v>270</v>
      </c>
      <c r="B4" s="179"/>
      <c r="C4" s="179"/>
      <c r="D4" s="179"/>
      <c r="E4" s="179"/>
      <c r="F4" s="179"/>
      <c r="G4" s="179"/>
      <c r="H4" s="179"/>
      <c r="I4" s="179"/>
      <c r="J4" s="179"/>
      <c r="K4" s="179"/>
      <c r="L4" s="179"/>
      <c r="M4" s="179"/>
      <c r="N4" s="179"/>
    </row>
    <row r="5" spans="1:14">
      <c r="A5" s="180" t="s">
        <v>219</v>
      </c>
      <c r="B5" s="181"/>
      <c r="C5" s="181"/>
      <c r="D5" s="181"/>
      <c r="E5" s="181"/>
      <c r="F5" s="181"/>
      <c r="G5" s="181"/>
      <c r="H5" s="181"/>
      <c r="I5" s="181"/>
      <c r="J5" s="181"/>
      <c r="K5" s="181"/>
      <c r="L5" s="181"/>
      <c r="M5" s="181"/>
      <c r="N5" s="181"/>
    </row>
    <row r="7" spans="1:14" s="77" customFormat="1" ht="30" customHeight="1">
      <c r="A7" s="76" t="s">
        <v>220</v>
      </c>
      <c r="B7" s="76">
        <v>2010</v>
      </c>
      <c r="C7" s="76">
        <v>2011</v>
      </c>
      <c r="D7" s="76">
        <v>2012</v>
      </c>
      <c r="E7" s="76">
        <v>2013</v>
      </c>
      <c r="F7" s="76">
        <v>2014</v>
      </c>
      <c r="G7" s="76">
        <v>2015</v>
      </c>
      <c r="H7" s="76">
        <v>2016</v>
      </c>
      <c r="I7" s="76">
        <v>2017</v>
      </c>
      <c r="J7" s="76">
        <v>2018</v>
      </c>
      <c r="K7" s="76">
        <v>2019</v>
      </c>
      <c r="L7" s="76">
        <v>2020</v>
      </c>
      <c r="M7" s="76">
        <v>2021</v>
      </c>
      <c r="N7" s="76">
        <v>2022</v>
      </c>
    </row>
    <row r="8" spans="1:14" s="77" customFormat="1" ht="15">
      <c r="A8" s="87" t="s">
        <v>221</v>
      </c>
      <c r="B8" s="88">
        <v>0.3</v>
      </c>
      <c r="C8" s="89">
        <v>0.36</v>
      </c>
      <c r="D8" s="89">
        <v>0.56999999999999995</v>
      </c>
      <c r="E8" s="89">
        <v>0.42</v>
      </c>
      <c r="F8" s="89">
        <v>0.47</v>
      </c>
      <c r="G8" s="89">
        <v>0.5</v>
      </c>
      <c r="H8" s="89">
        <v>0.42</v>
      </c>
      <c r="I8" s="89">
        <v>0.47</v>
      </c>
      <c r="J8" s="89">
        <v>0.45</v>
      </c>
      <c r="K8" s="89">
        <v>0.5</v>
      </c>
      <c r="L8" s="89">
        <v>0.46</v>
      </c>
      <c r="M8" s="89">
        <v>0.51</v>
      </c>
      <c r="N8" s="89">
        <v>0.52</v>
      </c>
    </row>
    <row r="9" spans="1:14" s="77" customFormat="1" ht="12"/>
    <row r="10" spans="1:14" s="77" customFormat="1" ht="12">
      <c r="A10" s="5" t="s">
        <v>222</v>
      </c>
    </row>
    <row r="11" spans="1:14" s="77" customFormat="1" ht="12"/>
    <row r="12" spans="1:14" s="77" customFormat="1" ht="12"/>
    <row r="13" spans="1:14" s="77" customFormat="1" ht="12"/>
    <row r="14" spans="1:14" s="77" customFormat="1" ht="12"/>
    <row r="15" spans="1:14" s="77" customFormat="1" ht="12"/>
    <row r="16" spans="1:14" s="77" customFormat="1" ht="12"/>
    <row r="17" spans="14:14" s="77" customFormat="1" ht="12">
      <c r="N17" s="90"/>
    </row>
    <row r="18" spans="14:14" s="77" customFormat="1" ht="12"/>
    <row r="19" spans="14:14" s="77" customFormat="1" ht="12"/>
    <row r="20" spans="14:14" s="77" customFormat="1" ht="12"/>
    <row r="21" spans="14:14" s="77" customFormat="1" ht="12"/>
    <row r="22" spans="14:14" s="77" customFormat="1" ht="12"/>
    <row r="23" spans="14:14" s="77" customFormat="1" ht="12"/>
    <row r="24" spans="14:14" s="77" customFormat="1" ht="12"/>
    <row r="25" spans="14:14" s="77" customFormat="1" ht="12"/>
    <row r="26" spans="14:14" s="77" customFormat="1" ht="12"/>
    <row r="27" spans="14:14" s="77" customFormat="1" ht="12"/>
    <row r="28" spans="14:14" s="77" customFormat="1" ht="12"/>
    <row r="29" spans="14:14" s="77" customFormat="1" ht="12"/>
    <row r="30" spans="14:14" s="77" customFormat="1" ht="12"/>
    <row r="31" spans="14:14" s="77" customFormat="1" ht="12"/>
    <row r="32" spans="14:14" s="77" customFormat="1" ht="12"/>
    <row r="33" s="77" customFormat="1" ht="12"/>
    <row r="34" s="77" customFormat="1" ht="12"/>
    <row r="35" s="77" customFormat="1" ht="12"/>
    <row r="36" s="77" customFormat="1" ht="12"/>
    <row r="37" s="77" customFormat="1" ht="12"/>
    <row r="38" s="77" customFormat="1" ht="12"/>
  </sheetData>
  <sheetProtection selectLockedCells="1" selectUnlockedCells="1"/>
  <mergeCells count="3">
    <mergeCell ref="A3:N3"/>
    <mergeCell ref="A4:N4"/>
    <mergeCell ref="A5:N5"/>
  </mergeCells>
  <conditionalFormatting sqref="A4:A5">
    <cfRule type="duplicateValues" dxfId="58" priority="3"/>
  </conditionalFormatting>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FAB87-CF8E-41D1-B5D6-52D7DCFF4DF1}">
  <dimension ref="A1:H40"/>
  <sheetViews>
    <sheetView showGridLines="0" zoomScale="90" zoomScaleNormal="90" workbookViewId="0"/>
  </sheetViews>
  <sheetFormatPr defaultColWidth="11.42578125" defaultRowHeight="14.25"/>
  <cols>
    <col min="1" max="1" width="51.140625" style="13" customWidth="1"/>
    <col min="2" max="2" width="20.85546875" style="13" customWidth="1"/>
    <col min="3" max="3" width="13.7109375" style="13" customWidth="1"/>
    <col min="4" max="16384" width="11.42578125" style="13"/>
  </cols>
  <sheetData>
    <row r="1" spans="1:8" s="3" customFormat="1" ht="59.25" customHeight="1"/>
    <row r="2" spans="1:8" s="4" customFormat="1" ht="3.75" customHeight="1"/>
    <row r="3" spans="1:8" ht="28.5" customHeight="1">
      <c r="A3" s="169" t="s">
        <v>53</v>
      </c>
      <c r="B3" s="169"/>
      <c r="C3" s="169"/>
      <c r="D3" s="169"/>
      <c r="E3" s="169"/>
      <c r="F3" s="169"/>
      <c r="G3" s="169"/>
      <c r="H3" s="169"/>
    </row>
    <row r="4" spans="1:8">
      <c r="A4" s="14" t="s">
        <v>4</v>
      </c>
      <c r="B4" s="14"/>
      <c r="C4" s="14"/>
      <c r="D4" s="14"/>
      <c r="E4" s="14"/>
      <c r="F4" s="14"/>
      <c r="G4" s="14"/>
      <c r="H4" s="14"/>
    </row>
    <row r="5" spans="1:8">
      <c r="A5" s="15" t="s">
        <v>54</v>
      </c>
      <c r="B5" s="15"/>
      <c r="C5" s="15"/>
      <c r="D5" s="15"/>
      <c r="E5" s="15"/>
      <c r="F5" s="15"/>
      <c r="G5" s="15"/>
      <c r="H5" s="15"/>
    </row>
    <row r="7" spans="1:8" s="16" customFormat="1" ht="30" customHeight="1">
      <c r="A7" s="2" t="s">
        <v>55</v>
      </c>
      <c r="B7" s="1">
        <v>2016</v>
      </c>
      <c r="C7" s="1">
        <v>2017</v>
      </c>
      <c r="D7" s="1">
        <v>2018</v>
      </c>
      <c r="E7" s="1">
        <v>2019</v>
      </c>
      <c r="F7" s="1">
        <v>2020</v>
      </c>
      <c r="G7" s="1">
        <v>2021</v>
      </c>
      <c r="H7" s="1">
        <v>2022</v>
      </c>
    </row>
    <row r="8" spans="1:8" s="16" customFormat="1" ht="12">
      <c r="A8" s="17" t="s">
        <v>56</v>
      </c>
      <c r="B8" s="18">
        <v>6</v>
      </c>
      <c r="C8" s="18">
        <v>182</v>
      </c>
      <c r="D8" s="18">
        <v>199</v>
      </c>
      <c r="E8" s="18">
        <v>300</v>
      </c>
      <c r="F8" s="18">
        <v>306</v>
      </c>
      <c r="G8" s="19">
        <v>62</v>
      </c>
      <c r="H8" s="19">
        <v>248</v>
      </c>
    </row>
    <row r="9" spans="1:8" s="16" customFormat="1" ht="12">
      <c r="A9" s="17" t="s">
        <v>57</v>
      </c>
      <c r="B9" s="18">
        <v>7</v>
      </c>
      <c r="C9" s="18">
        <v>231</v>
      </c>
      <c r="D9" s="18">
        <v>415</v>
      </c>
      <c r="E9" s="18">
        <v>477</v>
      </c>
      <c r="F9" s="18">
        <v>670</v>
      </c>
      <c r="G9" s="19">
        <v>122</v>
      </c>
      <c r="H9" s="19">
        <v>427</v>
      </c>
    </row>
    <row r="10" spans="1:8" s="16" customFormat="1" ht="12">
      <c r="A10" s="17" t="s">
        <v>58</v>
      </c>
      <c r="B10" s="18">
        <v>19</v>
      </c>
      <c r="C10" s="18">
        <v>346</v>
      </c>
      <c r="D10" s="18">
        <v>692</v>
      </c>
      <c r="E10" s="18">
        <v>875</v>
      </c>
      <c r="F10" s="18">
        <v>625</v>
      </c>
      <c r="G10" s="19">
        <v>330</v>
      </c>
      <c r="H10" s="19">
        <v>935</v>
      </c>
    </row>
    <row r="11" spans="1:8" s="16" customFormat="1" ht="12">
      <c r="A11" s="17" t="s">
        <v>59</v>
      </c>
      <c r="B11" s="18">
        <v>112</v>
      </c>
      <c r="C11" s="18">
        <v>481</v>
      </c>
      <c r="D11" s="18">
        <v>707</v>
      </c>
      <c r="E11" s="18">
        <v>956</v>
      </c>
      <c r="F11" s="18">
        <v>216</v>
      </c>
      <c r="G11" s="19">
        <v>289</v>
      </c>
      <c r="H11" s="19">
        <v>1059</v>
      </c>
    </row>
    <row r="12" spans="1:8" s="16" customFormat="1" ht="12">
      <c r="A12" s="17" t="s">
        <v>60</v>
      </c>
      <c r="B12" s="18">
        <v>170</v>
      </c>
      <c r="C12" s="18">
        <v>507</v>
      </c>
      <c r="D12" s="18">
        <v>724</v>
      </c>
      <c r="E12" s="18">
        <v>1261</v>
      </c>
      <c r="F12" s="18">
        <v>166</v>
      </c>
      <c r="G12" s="19">
        <v>337</v>
      </c>
      <c r="H12" s="19">
        <v>1001</v>
      </c>
    </row>
    <row r="13" spans="1:8" s="16" customFormat="1" ht="12">
      <c r="A13" s="17" t="s">
        <v>61</v>
      </c>
      <c r="B13" s="18">
        <v>224</v>
      </c>
      <c r="C13" s="18">
        <v>548</v>
      </c>
      <c r="D13" s="18">
        <v>718</v>
      </c>
      <c r="E13" s="18">
        <v>1163</v>
      </c>
      <c r="F13" s="18">
        <v>333</v>
      </c>
      <c r="G13" s="19">
        <v>522</v>
      </c>
      <c r="H13" s="19">
        <v>1113</v>
      </c>
    </row>
    <row r="14" spans="1:8" s="16" customFormat="1" ht="12">
      <c r="A14" s="17" t="s">
        <v>62</v>
      </c>
      <c r="B14" s="18">
        <v>287</v>
      </c>
      <c r="C14" s="18">
        <v>545</v>
      </c>
      <c r="D14" s="18">
        <v>672</v>
      </c>
      <c r="E14" s="18">
        <v>1253</v>
      </c>
      <c r="F14" s="18">
        <v>523</v>
      </c>
      <c r="G14" s="19">
        <v>820</v>
      </c>
      <c r="H14" s="19">
        <v>1365</v>
      </c>
    </row>
    <row r="15" spans="1:8" s="16" customFormat="1" ht="12">
      <c r="A15" s="17" t="s">
        <v>63</v>
      </c>
      <c r="B15" s="18">
        <v>293</v>
      </c>
      <c r="C15" s="18">
        <v>778</v>
      </c>
      <c r="D15" s="18">
        <v>1151</v>
      </c>
      <c r="E15" s="18">
        <v>1774</v>
      </c>
      <c r="F15" s="18">
        <v>394</v>
      </c>
      <c r="G15" s="19">
        <v>1054</v>
      </c>
      <c r="H15" s="19">
        <v>1513</v>
      </c>
    </row>
    <row r="16" spans="1:8" s="16" customFormat="1" ht="12">
      <c r="A16" s="17" t="s">
        <v>64</v>
      </c>
      <c r="B16" s="18">
        <v>448</v>
      </c>
      <c r="C16" s="18">
        <v>887</v>
      </c>
      <c r="D16" s="18">
        <v>1409</v>
      </c>
      <c r="E16" s="18">
        <v>1954</v>
      </c>
      <c r="F16" s="18">
        <v>351</v>
      </c>
      <c r="G16" s="19">
        <v>1167</v>
      </c>
      <c r="H16" s="19">
        <v>2067</v>
      </c>
    </row>
    <row r="17" spans="1:8" s="16" customFormat="1" ht="12">
      <c r="A17" s="17" t="s">
        <v>65</v>
      </c>
      <c r="B17" s="18">
        <v>428</v>
      </c>
      <c r="C17" s="18">
        <v>942</v>
      </c>
      <c r="D17" s="18">
        <v>1605</v>
      </c>
      <c r="E17" s="18">
        <v>1751</v>
      </c>
      <c r="F17" s="18">
        <v>416</v>
      </c>
      <c r="G17" s="19">
        <v>1579</v>
      </c>
      <c r="H17" s="19">
        <v>2516</v>
      </c>
    </row>
    <row r="18" spans="1:8" s="16" customFormat="1" ht="12">
      <c r="A18" s="17" t="s">
        <v>66</v>
      </c>
      <c r="B18" s="18">
        <v>448</v>
      </c>
      <c r="C18" s="18">
        <v>771</v>
      </c>
      <c r="D18" s="18">
        <v>1222</v>
      </c>
      <c r="E18" s="18">
        <v>1401</v>
      </c>
      <c r="F18" s="18">
        <v>303</v>
      </c>
      <c r="G18" s="19">
        <v>1896</v>
      </c>
      <c r="H18" s="19">
        <v>2124</v>
      </c>
    </row>
    <row r="19" spans="1:8" s="16" customFormat="1" ht="12">
      <c r="A19" s="17" t="s">
        <v>67</v>
      </c>
      <c r="B19" s="18">
        <v>358</v>
      </c>
      <c r="C19" s="18">
        <v>599</v>
      </c>
      <c r="D19" s="18">
        <v>875</v>
      </c>
      <c r="E19" s="18">
        <v>1063</v>
      </c>
      <c r="F19" s="18">
        <v>307</v>
      </c>
      <c r="G19" s="19">
        <v>1287</v>
      </c>
      <c r="H19" s="19">
        <v>1501</v>
      </c>
    </row>
    <row r="20" spans="1:8" s="16" customFormat="1" ht="12">
      <c r="A20" s="20" t="s">
        <v>68</v>
      </c>
      <c r="B20" s="21">
        <f>SUM(B8:B19)</f>
        <v>2800</v>
      </c>
      <c r="C20" s="21">
        <f>SUM(C8:C19)</f>
        <v>6817</v>
      </c>
      <c r="D20" s="21">
        <f t="shared" ref="D20:H20" si="0">SUM(D8:D19)</f>
        <v>10389</v>
      </c>
      <c r="E20" s="21">
        <f t="shared" si="0"/>
        <v>14228</v>
      </c>
      <c r="F20" s="21">
        <f t="shared" si="0"/>
        <v>4610</v>
      </c>
      <c r="G20" s="21">
        <f t="shared" si="0"/>
        <v>9465</v>
      </c>
      <c r="H20" s="21">
        <f t="shared" si="0"/>
        <v>15869</v>
      </c>
    </row>
    <row r="21" spans="1:8" s="16" customFormat="1" ht="12"/>
    <row r="22" spans="1:8" s="16" customFormat="1" ht="12">
      <c r="A22" s="5" t="s">
        <v>69</v>
      </c>
    </row>
    <row r="23" spans="1:8" s="16" customFormat="1" ht="12">
      <c r="A23" s="170" t="s">
        <v>70</v>
      </c>
      <c r="B23" s="170"/>
      <c r="C23" s="170"/>
      <c r="D23" s="170"/>
      <c r="E23" s="170"/>
      <c r="F23" s="170"/>
      <c r="G23" s="170"/>
      <c r="H23" s="170"/>
    </row>
    <row r="24" spans="1:8" s="16" customFormat="1" ht="12">
      <c r="A24" s="170"/>
      <c r="B24" s="170"/>
      <c r="C24" s="170"/>
      <c r="D24" s="170"/>
      <c r="E24" s="170"/>
      <c r="F24" s="170"/>
      <c r="G24" s="170"/>
      <c r="H24" s="170"/>
    </row>
    <row r="25" spans="1:8" s="16" customFormat="1" ht="12">
      <c r="A25" s="170"/>
      <c r="B25" s="170"/>
      <c r="C25" s="170"/>
      <c r="D25" s="170"/>
      <c r="E25" s="170"/>
      <c r="F25" s="170"/>
      <c r="G25" s="170"/>
      <c r="H25" s="170"/>
    </row>
    <row r="26" spans="1:8" s="16" customFormat="1" ht="12">
      <c r="A26" s="170"/>
      <c r="B26" s="170"/>
      <c r="C26" s="170"/>
      <c r="D26" s="170"/>
      <c r="E26" s="170"/>
      <c r="F26" s="170"/>
      <c r="G26" s="170"/>
      <c r="H26" s="170"/>
    </row>
    <row r="27" spans="1:8" s="16" customFormat="1" ht="12">
      <c r="A27" s="170"/>
      <c r="B27" s="170"/>
      <c r="C27" s="170"/>
      <c r="D27" s="170"/>
      <c r="E27" s="170"/>
      <c r="F27" s="170"/>
      <c r="G27" s="170"/>
      <c r="H27" s="170"/>
    </row>
    <row r="28" spans="1:8" s="16" customFormat="1" ht="12">
      <c r="A28" s="170"/>
      <c r="B28" s="170"/>
      <c r="C28" s="170"/>
      <c r="D28" s="170"/>
      <c r="E28" s="170"/>
      <c r="F28" s="170"/>
      <c r="G28" s="170"/>
      <c r="H28" s="170"/>
    </row>
    <row r="29" spans="1:8" s="16" customFormat="1" ht="12"/>
    <row r="30" spans="1:8" s="16" customFormat="1" ht="12"/>
    <row r="31" spans="1:8" s="16" customFormat="1" ht="12"/>
    <row r="32" spans="1:8" s="16" customFormat="1" ht="12"/>
    <row r="33" s="16" customFormat="1" ht="12"/>
    <row r="34" s="16" customFormat="1" ht="12"/>
    <row r="35" s="16" customFormat="1" ht="12"/>
    <row r="36" s="16" customFormat="1" ht="12"/>
    <row r="37" s="16" customFormat="1" ht="12"/>
    <row r="38" s="16" customFormat="1" ht="12"/>
    <row r="39" s="16" customFormat="1" ht="12"/>
    <row r="40" s="16" customFormat="1" ht="12"/>
  </sheetData>
  <sheetProtection selectLockedCells="1" selectUnlockedCells="1"/>
  <mergeCells count="2">
    <mergeCell ref="A3:H3"/>
    <mergeCell ref="A23:H28"/>
  </mergeCells>
  <conditionalFormatting sqref="A4:A5">
    <cfRule type="duplicateValues" dxfId="101" priority="1"/>
  </conditionalFormatting>
  <pageMargins left="0.7" right="0.7" top="0.75" bottom="0.75" header="0.3" footer="0.3"/>
  <pageSetup orientation="portrait" horizontalDpi="360" verticalDpi="36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6AA1-7952-4634-AE19-4EABAB478B90}">
  <dimension ref="A1:N38"/>
  <sheetViews>
    <sheetView showGridLines="0" zoomScale="85" zoomScaleNormal="85" workbookViewId="0"/>
  </sheetViews>
  <sheetFormatPr defaultColWidth="11.42578125" defaultRowHeight="14.25"/>
  <cols>
    <col min="1" max="1" width="35.140625" style="73" customWidth="1"/>
    <col min="2" max="13" width="10.42578125" style="73" customWidth="1"/>
    <col min="14" max="16384" width="11.42578125" style="73"/>
  </cols>
  <sheetData>
    <row r="1" spans="1:14" s="3" customFormat="1" ht="59.25" customHeight="1"/>
    <row r="2" spans="1:14" s="4" customFormat="1" ht="3.75" customHeight="1"/>
    <row r="3" spans="1:14" ht="28.5" customHeight="1">
      <c r="A3" s="177" t="s">
        <v>217</v>
      </c>
      <c r="B3" s="177"/>
      <c r="C3" s="177"/>
      <c r="D3" s="177"/>
      <c r="E3" s="177"/>
      <c r="F3" s="177"/>
      <c r="G3" s="177"/>
      <c r="H3" s="177"/>
      <c r="I3" s="177"/>
      <c r="J3" s="177"/>
      <c r="K3" s="177"/>
      <c r="L3" s="177"/>
      <c r="M3" s="177"/>
      <c r="N3" s="177"/>
    </row>
    <row r="4" spans="1:14">
      <c r="A4" s="193" t="s">
        <v>271</v>
      </c>
      <c r="B4" s="194"/>
      <c r="C4" s="194"/>
      <c r="D4" s="194"/>
      <c r="E4" s="194"/>
      <c r="F4" s="194"/>
      <c r="G4" s="194"/>
      <c r="H4" s="194"/>
      <c r="I4" s="194"/>
      <c r="J4" s="194"/>
      <c r="K4" s="194"/>
      <c r="L4" s="194"/>
      <c r="M4" s="194"/>
      <c r="N4" s="195"/>
    </row>
    <row r="5" spans="1:14">
      <c r="A5" s="196" t="s">
        <v>219</v>
      </c>
      <c r="B5" s="197"/>
      <c r="C5" s="197"/>
      <c r="D5" s="197"/>
      <c r="E5" s="197"/>
      <c r="F5" s="197"/>
      <c r="G5" s="197"/>
      <c r="H5" s="197"/>
      <c r="I5" s="197"/>
      <c r="J5" s="197"/>
      <c r="K5" s="197"/>
      <c r="L5" s="197"/>
      <c r="M5" s="197"/>
      <c r="N5" s="197"/>
    </row>
    <row r="7" spans="1:14" s="77" customFormat="1" ht="30" customHeight="1">
      <c r="A7" s="76" t="s">
        <v>220</v>
      </c>
      <c r="B7" s="76">
        <v>2010</v>
      </c>
      <c r="C7" s="76">
        <v>2011</v>
      </c>
      <c r="D7" s="76">
        <v>2012</v>
      </c>
      <c r="E7" s="76">
        <v>2013</v>
      </c>
      <c r="F7" s="76">
        <v>2014</v>
      </c>
      <c r="G7" s="76">
        <v>2015</v>
      </c>
      <c r="H7" s="76">
        <v>2016</v>
      </c>
      <c r="I7" s="76">
        <v>2017</v>
      </c>
      <c r="J7" s="76">
        <v>2018</v>
      </c>
      <c r="K7" s="76">
        <v>2019</v>
      </c>
      <c r="L7" s="76">
        <v>2020</v>
      </c>
      <c r="M7" s="76">
        <v>2021</v>
      </c>
      <c r="N7" s="76">
        <v>2022</v>
      </c>
    </row>
    <row r="8" spans="1:14" s="77" customFormat="1" ht="12">
      <c r="A8" s="91" t="s">
        <v>221</v>
      </c>
      <c r="B8" s="92">
        <v>0.61</v>
      </c>
      <c r="C8" s="92">
        <v>0.59</v>
      </c>
      <c r="D8" s="92">
        <v>0.57999999999999996</v>
      </c>
      <c r="E8" s="92">
        <v>0.53</v>
      </c>
      <c r="F8" s="92">
        <v>0.52</v>
      </c>
      <c r="G8" s="92">
        <v>0.54</v>
      </c>
      <c r="H8" s="92">
        <v>0.56999999999999995</v>
      </c>
      <c r="I8" s="92">
        <v>0.56000000000000005</v>
      </c>
      <c r="J8" s="92">
        <v>0.56999999999999995</v>
      </c>
      <c r="K8" s="92">
        <v>0.56999999999999995</v>
      </c>
      <c r="L8" s="92">
        <v>0.63</v>
      </c>
      <c r="M8" s="92">
        <v>0.62</v>
      </c>
      <c r="N8" s="92">
        <v>0.68</v>
      </c>
    </row>
    <row r="9" spans="1:14" s="77" customFormat="1" ht="12">
      <c r="A9" s="5" t="s">
        <v>272</v>
      </c>
    </row>
    <row r="10" spans="1:14" s="77" customFormat="1" ht="12">
      <c r="A10" s="5"/>
    </row>
    <row r="11" spans="1:14" s="77" customFormat="1" ht="12"/>
    <row r="12" spans="1:14" s="77" customFormat="1" ht="12"/>
    <row r="13" spans="1:14" s="77" customFormat="1" ht="12"/>
    <row r="14" spans="1:14" s="77" customFormat="1" ht="12"/>
    <row r="15" spans="1:14" s="77" customFormat="1" ht="12"/>
    <row r="16" spans="1:14" s="77" customFormat="1" ht="12"/>
    <row r="17" s="77" customFormat="1" ht="12"/>
    <row r="18" s="77" customFormat="1" ht="12"/>
    <row r="19" s="77" customFormat="1" ht="12"/>
    <row r="20" s="77" customFormat="1" ht="12"/>
    <row r="21" s="77" customFormat="1" ht="12"/>
    <row r="22" s="77" customFormat="1" ht="12"/>
    <row r="23" s="77" customFormat="1" ht="12"/>
    <row r="24" s="77" customFormat="1" ht="12"/>
    <row r="25" s="77" customFormat="1" ht="12"/>
    <row r="26" s="77" customFormat="1" ht="12"/>
    <row r="27" s="77" customFormat="1" ht="12"/>
    <row r="28" s="77" customFormat="1" ht="12"/>
    <row r="29" s="77" customFormat="1" ht="12"/>
    <row r="30" s="77" customFormat="1" ht="12"/>
    <row r="31" s="77" customFormat="1" ht="12"/>
    <row r="32" s="77" customFormat="1" ht="12"/>
    <row r="33" s="77" customFormat="1" ht="12"/>
    <row r="34" s="77" customFormat="1" ht="12"/>
    <row r="35" s="77" customFormat="1" ht="12"/>
    <row r="36" s="77" customFormat="1" ht="12"/>
    <row r="37" s="77" customFormat="1" ht="12"/>
    <row r="38" s="77" customFormat="1" ht="12"/>
  </sheetData>
  <sheetProtection selectLockedCells="1" selectUnlockedCells="1"/>
  <mergeCells count="3">
    <mergeCell ref="A3:N3"/>
    <mergeCell ref="A4:N4"/>
    <mergeCell ref="A5:N5"/>
  </mergeCells>
  <conditionalFormatting sqref="A4:A5">
    <cfRule type="duplicateValues" dxfId="57" priority="2"/>
  </conditionalFormatting>
  <pageMargins left="0.7" right="0.7" top="0.75" bottom="0.75" header="0.3" footer="0.3"/>
  <pageSetup orientation="portrait" horizontalDpi="360" verticalDpi="36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315B4-BE77-4447-BBF1-7BED365A6110}">
  <dimension ref="A1:I43"/>
  <sheetViews>
    <sheetView showGridLines="0" zoomScale="87" zoomScaleNormal="87" workbookViewId="0"/>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32</v>
      </c>
      <c r="B4" s="150"/>
      <c r="C4" s="150"/>
      <c r="D4" s="150"/>
      <c r="E4" s="150"/>
      <c r="F4" s="150"/>
      <c r="G4" s="150"/>
      <c r="H4" s="150"/>
      <c r="I4" s="150"/>
    </row>
    <row r="5" spans="1:9">
      <c r="A5" s="86" t="s">
        <v>273</v>
      </c>
      <c r="B5" s="86"/>
      <c r="C5" s="86"/>
      <c r="D5" s="86"/>
      <c r="E5" s="86"/>
      <c r="F5" s="86"/>
      <c r="G5" s="86"/>
      <c r="H5" s="86"/>
      <c r="I5" s="86"/>
    </row>
    <row r="7" spans="1:9" ht="30" customHeight="1">
      <c r="A7" s="199" t="s">
        <v>274</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276</v>
      </c>
      <c r="B10" s="154">
        <v>16347.5292468151</v>
      </c>
      <c r="C10" s="155">
        <v>12.9658983148405</v>
      </c>
      <c r="D10" s="154">
        <v>8763.10382352333</v>
      </c>
      <c r="E10" s="155">
        <v>7.4731419944296302</v>
      </c>
      <c r="F10" s="154">
        <v>11054.3786639095</v>
      </c>
      <c r="G10" s="155">
        <v>9.1021619801294804</v>
      </c>
      <c r="H10" s="154">
        <v>10280.4324084701</v>
      </c>
      <c r="I10" s="155">
        <v>8.1918328702296606</v>
      </c>
    </row>
    <row r="11" spans="1:9" ht="12" customHeight="1">
      <c r="A11" s="153" t="s">
        <v>277</v>
      </c>
      <c r="B11" s="154">
        <v>109733.432132498</v>
      </c>
      <c r="C11" s="155">
        <v>87.034101685159499</v>
      </c>
      <c r="D11" s="154">
        <v>108498.20112766299</v>
      </c>
      <c r="E11" s="155">
        <v>92.526858005570404</v>
      </c>
      <c r="F11" s="154">
        <v>110393.45634542</v>
      </c>
      <c r="G11" s="155">
        <v>90.897838019870505</v>
      </c>
      <c r="H11" s="154">
        <v>115215.687584782</v>
      </c>
      <c r="I11" s="155">
        <v>91.808167129770297</v>
      </c>
    </row>
    <row r="12" spans="1:9" ht="12" customHeight="1"/>
    <row r="13" spans="1:9" ht="12" customHeight="1"/>
    <row r="14" spans="1:9" ht="12" customHeight="1">
      <c r="A14" s="156" t="s">
        <v>278</v>
      </c>
    </row>
    <row r="15" spans="1:9" ht="12" customHeight="1">
      <c r="A15" s="77" t="s">
        <v>279</v>
      </c>
    </row>
    <row r="16" spans="1:9" ht="12" customHeight="1">
      <c r="A16" s="157" t="s">
        <v>280</v>
      </c>
    </row>
    <row r="17" spans="1:1" ht="12" customHeight="1">
      <c r="A17" s="157" t="s">
        <v>281</v>
      </c>
    </row>
    <row r="18" spans="1:1" ht="12" customHeight="1"/>
    <row r="19" spans="1:1" ht="12" customHeight="1"/>
    <row r="20" spans="1:1" ht="12" customHeight="1"/>
    <row r="21" spans="1:1" ht="12" customHeight="1"/>
    <row r="22" spans="1:1" ht="12" customHeight="1"/>
    <row r="23" spans="1:1" ht="12" customHeight="1"/>
    <row r="24" spans="1:1" ht="12" customHeight="1"/>
    <row r="25" spans="1:1" ht="12" customHeight="1"/>
    <row r="26" spans="1:1" ht="12" customHeight="1"/>
    <row r="27" spans="1:1" ht="12" customHeight="1"/>
    <row r="28" spans="1:1" ht="12" customHeight="1"/>
    <row r="29" spans="1:1" ht="12" customHeight="1"/>
    <row r="30" spans="1:1" ht="12" customHeight="1"/>
    <row r="31" spans="1:1" ht="12" customHeight="1"/>
    <row r="32" spans="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56" priority="3"/>
  </conditionalFormatting>
  <conditionalFormatting sqref="D4:G5">
    <cfRule type="duplicateValues" dxfId="55" priority="2"/>
  </conditionalFormatting>
  <conditionalFormatting sqref="H4:I5">
    <cfRule type="duplicateValues" dxfId="54" priority="1"/>
  </conditionalFormatting>
  <pageMargins left="0.7" right="0.7" top="0.75" bottom="0.75" header="0.3" footer="0.3"/>
  <pageSetup orientation="portrait" horizontalDpi="360" verticalDpi="36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809C2-93B6-44E5-892C-40A5BB8C476D}">
  <dimension ref="A1:I44"/>
  <sheetViews>
    <sheetView showGridLines="0" zoomScale="87" zoomScaleNormal="87" workbookViewId="0">
      <selection activeCell="G18" sqref="G18"/>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35</v>
      </c>
      <c r="B4" s="150"/>
      <c r="C4" s="150"/>
      <c r="D4" s="150"/>
      <c r="E4" s="150"/>
      <c r="F4" s="150"/>
      <c r="G4" s="150"/>
      <c r="H4" s="150"/>
      <c r="I4" s="150"/>
    </row>
    <row r="5" spans="1:9">
      <c r="A5" s="86" t="s">
        <v>273</v>
      </c>
      <c r="B5" s="86"/>
      <c r="C5" s="86"/>
      <c r="D5" s="86"/>
      <c r="E5" s="86"/>
      <c r="F5" s="86"/>
      <c r="G5" s="86"/>
      <c r="H5" s="86"/>
      <c r="I5" s="86"/>
    </row>
    <row r="7" spans="1:9" ht="30" customHeight="1">
      <c r="A7" s="199" t="s">
        <v>282</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283</v>
      </c>
      <c r="B10" s="154">
        <v>85936.114557234498</v>
      </c>
      <c r="C10" s="155">
        <v>68.159469611511497</v>
      </c>
      <c r="D10" s="154">
        <v>84030.056203587505</v>
      </c>
      <c r="E10" s="155">
        <v>71.660516006168805</v>
      </c>
      <c r="F10" s="154">
        <v>84604.262500859695</v>
      </c>
      <c r="G10" s="155">
        <v>69.6630470970197</v>
      </c>
      <c r="H10" s="154">
        <v>85372.237783452496</v>
      </c>
      <c r="I10" s="155">
        <v>68.027790650454193</v>
      </c>
    </row>
    <row r="11" spans="1:9" ht="12" customHeight="1">
      <c r="A11" s="153" t="s">
        <v>284</v>
      </c>
      <c r="B11" s="154">
        <v>40144.846822078602</v>
      </c>
      <c r="C11" s="155">
        <v>31.840530388488499</v>
      </c>
      <c r="D11" s="154">
        <v>33231.248747599202</v>
      </c>
      <c r="E11" s="155">
        <v>28.339483993831202</v>
      </c>
      <c r="F11" s="154">
        <v>36843.5725084695</v>
      </c>
      <c r="G11" s="155">
        <v>30.3369529029803</v>
      </c>
      <c r="H11" s="154">
        <v>40123.882209799798</v>
      </c>
      <c r="I11" s="155">
        <v>31.9722093495458</v>
      </c>
    </row>
    <row r="12" spans="1:9" ht="12" customHeight="1"/>
    <row r="13" spans="1:9" ht="12" customHeight="1"/>
    <row r="14" spans="1:9" ht="12" customHeight="1">
      <c r="A14" s="156" t="s">
        <v>278</v>
      </c>
    </row>
    <row r="15" spans="1:9" ht="12" customHeight="1">
      <c r="A15" s="77" t="s">
        <v>279</v>
      </c>
    </row>
    <row r="16" spans="1:9" ht="12" customHeight="1">
      <c r="A16" s="157" t="s">
        <v>280</v>
      </c>
    </row>
    <row r="17" spans="1:1" ht="12" customHeight="1">
      <c r="A17" s="157" t="s">
        <v>281</v>
      </c>
    </row>
    <row r="18" spans="1:1" ht="12" customHeight="1"/>
    <row r="19" spans="1:1" ht="12" customHeight="1"/>
    <row r="20" spans="1:1" ht="12" customHeight="1"/>
    <row r="21" spans="1:1" ht="12" customHeight="1"/>
    <row r="22" spans="1:1" ht="12" customHeight="1"/>
    <row r="23" spans="1:1" ht="12" customHeight="1"/>
    <row r="24" spans="1:1" ht="12" customHeight="1"/>
    <row r="25" spans="1:1" ht="12" customHeight="1"/>
    <row r="26" spans="1:1" ht="12" customHeight="1"/>
    <row r="27" spans="1:1" ht="12" customHeight="1"/>
    <row r="28" spans="1:1" ht="12" customHeight="1"/>
    <row r="29" spans="1:1" ht="12" customHeight="1"/>
    <row r="30" spans="1:1" ht="12" customHeight="1"/>
    <row r="31" spans="1:1" ht="12" customHeight="1"/>
    <row r="32" spans="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53" priority="3"/>
  </conditionalFormatting>
  <conditionalFormatting sqref="D4:G5">
    <cfRule type="duplicateValues" dxfId="52" priority="2"/>
  </conditionalFormatting>
  <conditionalFormatting sqref="H4:I5">
    <cfRule type="duplicateValues" dxfId="51" priority="1"/>
  </conditionalFormatting>
  <pageMargins left="0.7" right="0.7" top="0.75" bottom="0.75" header="0.3" footer="0.3"/>
  <pageSetup orientation="portrait" horizontalDpi="360" verticalDpi="36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2919-351B-4E08-9DEA-E47232D43E29}">
  <dimension ref="A1:I44"/>
  <sheetViews>
    <sheetView showGridLines="0" zoomScale="87" zoomScaleNormal="87" workbookViewId="0">
      <selection activeCell="G18" sqref="G18"/>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36</v>
      </c>
      <c r="B4" s="150"/>
      <c r="C4" s="150"/>
      <c r="D4" s="150"/>
      <c r="E4" s="150"/>
      <c r="F4" s="150"/>
      <c r="G4" s="150"/>
      <c r="H4" s="150"/>
      <c r="I4" s="150"/>
    </row>
    <row r="5" spans="1:9">
      <c r="A5" s="86" t="s">
        <v>273</v>
      </c>
      <c r="B5" s="86"/>
      <c r="C5" s="86"/>
      <c r="D5" s="86"/>
      <c r="E5" s="86"/>
      <c r="F5" s="86"/>
      <c r="G5" s="86"/>
      <c r="H5" s="86"/>
      <c r="I5" s="86"/>
    </row>
    <row r="7" spans="1:9" ht="30" customHeight="1">
      <c r="A7" s="199" t="s">
        <v>285</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286</v>
      </c>
      <c r="B10" s="154">
        <v>13954.8387229898</v>
      </c>
      <c r="C10" s="155">
        <v>11.068156976537299</v>
      </c>
      <c r="D10" s="154">
        <v>16768.638854270699</v>
      </c>
      <c r="E10" s="155">
        <v>14.300232170579299</v>
      </c>
      <c r="F10" s="154">
        <v>17206.853376857802</v>
      </c>
      <c r="G10" s="155">
        <v>14.168102194276299</v>
      </c>
      <c r="H10" s="154">
        <v>17202.626232999199</v>
      </c>
      <c r="I10" s="155">
        <v>13.707695691248601</v>
      </c>
    </row>
    <row r="11" spans="1:9" ht="12" customHeight="1">
      <c r="A11" s="153" t="s">
        <v>287</v>
      </c>
      <c r="B11" s="154">
        <v>8404.6408713333294</v>
      </c>
      <c r="C11" s="155">
        <v>6.6660666125855901</v>
      </c>
      <c r="D11" s="154">
        <v>6050.5719833173198</v>
      </c>
      <c r="E11" s="155">
        <v>5.1599050392932604</v>
      </c>
      <c r="F11" s="154">
        <v>6342.2453283614204</v>
      </c>
      <c r="G11" s="155">
        <v>5.2221971086386496</v>
      </c>
      <c r="H11" s="154">
        <v>7769.7990558028596</v>
      </c>
      <c r="I11" s="155">
        <v>6.1912663564583701</v>
      </c>
    </row>
    <row r="12" spans="1:9" ht="12" customHeight="1">
      <c r="A12" s="153" t="s">
        <v>288</v>
      </c>
      <c r="B12" s="154">
        <v>103721.48178499</v>
      </c>
      <c r="C12" s="155">
        <v>82.265776410877095</v>
      </c>
      <c r="D12" s="154">
        <v>94442.094113598796</v>
      </c>
      <c r="E12" s="155">
        <v>80.539862790127501</v>
      </c>
      <c r="F12" s="154">
        <v>97898.736304110003</v>
      </c>
      <c r="G12" s="155">
        <v>80.609700697085103</v>
      </c>
      <c r="H12" s="154">
        <v>100523.69470445</v>
      </c>
      <c r="I12" s="155">
        <v>80.101037952293098</v>
      </c>
    </row>
    <row r="13" spans="1:9" ht="12" customHeight="1"/>
    <row r="14" spans="1:9" ht="12" customHeight="1"/>
    <row r="15" spans="1:9" ht="12" customHeight="1">
      <c r="A15" s="156" t="s">
        <v>278</v>
      </c>
    </row>
    <row r="16" spans="1:9" ht="12" customHeight="1">
      <c r="A16" s="77" t="s">
        <v>279</v>
      </c>
    </row>
    <row r="17" spans="1:5" ht="12" customHeight="1">
      <c r="A17" s="157" t="s">
        <v>280</v>
      </c>
    </row>
    <row r="18" spans="1:5" ht="12" customHeight="1">
      <c r="A18" s="77" t="s">
        <v>289</v>
      </c>
    </row>
    <row r="19" spans="1:5" ht="12" customHeight="1">
      <c r="A19" s="77" t="s">
        <v>290</v>
      </c>
    </row>
    <row r="20" spans="1:5" ht="12" customHeight="1">
      <c r="A20" s="203" t="s">
        <v>291</v>
      </c>
      <c r="B20" s="203"/>
      <c r="C20" s="203"/>
      <c r="D20" s="203"/>
      <c r="E20" s="203"/>
    </row>
    <row r="21" spans="1:5" ht="12" customHeight="1">
      <c r="A21" s="203"/>
      <c r="B21" s="203"/>
      <c r="C21" s="203"/>
      <c r="D21" s="203"/>
      <c r="E21" s="203"/>
    </row>
    <row r="22" spans="1:5" ht="12" customHeight="1">
      <c r="A22" s="203"/>
      <c r="B22" s="203"/>
      <c r="C22" s="203"/>
      <c r="D22" s="203"/>
      <c r="E22" s="203"/>
    </row>
    <row r="23" spans="1:5" ht="12" customHeight="1">
      <c r="A23" s="157" t="s">
        <v>281</v>
      </c>
    </row>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sheetData>
  <sheetProtection selectLockedCells="1" selectUnlockedCells="1"/>
  <mergeCells count="7">
    <mergeCell ref="A20:E22"/>
    <mergeCell ref="A3:I3"/>
    <mergeCell ref="A7:A8"/>
    <mergeCell ref="B7:C7"/>
    <mergeCell ref="D7:E7"/>
    <mergeCell ref="F7:G7"/>
    <mergeCell ref="H7:I7"/>
  </mergeCells>
  <conditionalFormatting sqref="A4:C5">
    <cfRule type="duplicateValues" dxfId="50" priority="3"/>
  </conditionalFormatting>
  <conditionalFormatting sqref="D4:G5">
    <cfRule type="duplicateValues" dxfId="49" priority="2"/>
  </conditionalFormatting>
  <conditionalFormatting sqref="H4:I5">
    <cfRule type="duplicateValues" dxfId="48" priority="1"/>
  </conditionalFormatting>
  <pageMargins left="0.7" right="0.7" top="0.75" bottom="0.75" header="0.3" footer="0.3"/>
  <pageSetup orientation="portrait" horizontalDpi="360" verticalDpi="36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4C4B-F7E2-4C5A-B6CE-3F8413E11BC9}">
  <dimension ref="A1:I48"/>
  <sheetViews>
    <sheetView showGridLines="0" zoomScale="87" zoomScaleNormal="87" workbookViewId="0">
      <selection activeCell="G18" sqref="G18"/>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37</v>
      </c>
      <c r="B4" s="150"/>
      <c r="C4" s="150"/>
      <c r="D4" s="150"/>
      <c r="E4" s="150"/>
      <c r="F4" s="150"/>
      <c r="G4" s="150"/>
      <c r="H4" s="150"/>
      <c r="I4" s="150"/>
    </row>
    <row r="5" spans="1:9">
      <c r="A5" s="86" t="s">
        <v>273</v>
      </c>
      <c r="B5" s="86"/>
      <c r="C5" s="86"/>
      <c r="D5" s="86"/>
      <c r="E5" s="86"/>
      <c r="F5" s="86"/>
      <c r="G5" s="86"/>
      <c r="H5" s="86"/>
      <c r="I5" s="86"/>
    </row>
    <row r="7" spans="1:9" ht="30" customHeight="1">
      <c r="A7" s="199" t="s">
        <v>292</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293</v>
      </c>
      <c r="B10" s="154">
        <v>22285.710139348601</v>
      </c>
      <c r="C10" s="155">
        <v>17.675713998009801</v>
      </c>
      <c r="D10" s="154">
        <v>15694.6765950426</v>
      </c>
      <c r="E10" s="155">
        <v>13.3843611936401</v>
      </c>
      <c r="F10" s="154">
        <v>17462.308716670301</v>
      </c>
      <c r="G10" s="155">
        <v>14.3784438111465</v>
      </c>
      <c r="H10" s="154">
        <v>20072.526735428601</v>
      </c>
      <c r="I10" s="155">
        <v>15.994539700915</v>
      </c>
    </row>
    <row r="11" spans="1:9" ht="12" customHeight="1">
      <c r="A11" s="153" t="s">
        <v>294</v>
      </c>
      <c r="B11" s="154">
        <v>41469.718044683803</v>
      </c>
      <c r="C11" s="155">
        <v>32.891340287232303</v>
      </c>
      <c r="D11" s="154">
        <v>34982.500468373197</v>
      </c>
      <c r="E11" s="155">
        <v>29.832944877200202</v>
      </c>
      <c r="F11" s="154">
        <v>32346.222697626501</v>
      </c>
      <c r="G11" s="155">
        <v>26.633840525145398</v>
      </c>
      <c r="H11" s="154">
        <v>35880.350330496003</v>
      </c>
      <c r="I11" s="155">
        <v>28.590804506486101</v>
      </c>
    </row>
    <row r="12" spans="1:9" ht="12" customHeight="1">
      <c r="A12" s="153" t="s">
        <v>295</v>
      </c>
      <c r="B12" s="154">
        <v>7064.5948817930503</v>
      </c>
      <c r="C12" s="155">
        <v>5.6032209815876097</v>
      </c>
      <c r="D12" s="154">
        <v>7745.4553500301099</v>
      </c>
      <c r="E12" s="155">
        <v>6.6052952022445703</v>
      </c>
      <c r="F12" s="154">
        <v>8606.4506374576104</v>
      </c>
      <c r="G12" s="155">
        <v>7.0865410130995699</v>
      </c>
      <c r="H12" s="154">
        <v>8490.0138176479704</v>
      </c>
      <c r="I12" s="155">
        <v>6.7651604034486903</v>
      </c>
    </row>
    <row r="13" spans="1:9" ht="12" customHeight="1">
      <c r="A13" s="153" t="s">
        <v>296</v>
      </c>
      <c r="B13" s="154">
        <v>7457.0392143188101</v>
      </c>
      <c r="C13" s="155">
        <v>5.9144847348398599</v>
      </c>
      <c r="D13" s="154">
        <v>5764.58419117219</v>
      </c>
      <c r="E13" s="155">
        <v>4.9160157253681103</v>
      </c>
      <c r="F13" s="154">
        <v>9080.3582139791906</v>
      </c>
      <c r="G13" s="155">
        <v>7.4767559366386998</v>
      </c>
      <c r="H13" s="154">
        <v>9467.6137261719996</v>
      </c>
      <c r="I13" s="155">
        <v>7.5441485574861202</v>
      </c>
    </row>
    <row r="14" spans="1:9" ht="12" customHeight="1">
      <c r="A14" s="153" t="s">
        <v>297</v>
      </c>
      <c r="B14" s="154">
        <v>43732.0585899133</v>
      </c>
      <c r="C14" s="155">
        <v>34.685695692267103</v>
      </c>
      <c r="D14" s="154">
        <v>50369.7120737449</v>
      </c>
      <c r="E14" s="155">
        <v>42.955101083612099</v>
      </c>
      <c r="F14" s="154">
        <v>51856.159441587602</v>
      </c>
      <c r="G14" s="155">
        <v>42.698298769676903</v>
      </c>
      <c r="H14" s="154">
        <v>49549.473426010401</v>
      </c>
      <c r="I14" s="155">
        <v>39.482872800110897</v>
      </c>
    </row>
    <row r="15" spans="1:9" ht="24" customHeight="1">
      <c r="A15" s="158" t="s">
        <v>298</v>
      </c>
      <c r="B15" s="159">
        <v>835.80549355632695</v>
      </c>
      <c r="C15" s="160">
        <v>0.66291173894353095</v>
      </c>
      <c r="D15" s="159">
        <v>802.92752419666999</v>
      </c>
      <c r="E15" s="160">
        <v>0.68473357390224399</v>
      </c>
      <c r="F15" s="159">
        <v>522.06709958284796</v>
      </c>
      <c r="G15" s="160">
        <v>0.42986941639819698</v>
      </c>
      <c r="H15" s="159">
        <v>437.40855424937899</v>
      </c>
      <c r="I15" s="160">
        <v>0.34854348825517301</v>
      </c>
    </row>
    <row r="16" spans="1:9" ht="12" customHeight="1">
      <c r="A16" s="153" t="s">
        <v>299</v>
      </c>
      <c r="B16" s="154">
        <v>3236.0350156992299</v>
      </c>
      <c r="C16" s="155">
        <v>2.56663256711983</v>
      </c>
      <c r="D16" s="154">
        <v>1901.44874862703</v>
      </c>
      <c r="E16" s="155">
        <v>1.6215483440326399</v>
      </c>
      <c r="F16" s="154">
        <v>1574.2682024251301</v>
      </c>
      <c r="G16" s="155">
        <v>1.2962505278947101</v>
      </c>
      <c r="H16" s="154">
        <v>1598.7334032480401</v>
      </c>
      <c r="I16" s="155">
        <v>1.2739305432980701</v>
      </c>
    </row>
    <row r="17" spans="1:5" ht="12" customHeight="1"/>
    <row r="18" spans="1:5" ht="12" customHeight="1"/>
    <row r="19" spans="1:5" ht="12" customHeight="1">
      <c r="A19" s="156" t="s">
        <v>278</v>
      </c>
    </row>
    <row r="20" spans="1:5" ht="12" customHeight="1">
      <c r="A20" s="77" t="s">
        <v>279</v>
      </c>
    </row>
    <row r="21" spans="1:5" ht="12" customHeight="1">
      <c r="A21" s="157" t="s">
        <v>280</v>
      </c>
    </row>
    <row r="22" spans="1:5" ht="12" customHeight="1">
      <c r="A22" s="77" t="s">
        <v>300</v>
      </c>
    </row>
    <row r="23" spans="1:5" ht="12" customHeight="1">
      <c r="A23" s="157" t="s">
        <v>281</v>
      </c>
    </row>
    <row r="24" spans="1:5" ht="12" customHeight="1">
      <c r="A24" s="161"/>
      <c r="B24" s="161"/>
      <c r="C24" s="161"/>
      <c r="D24" s="161"/>
      <c r="E24" s="161"/>
    </row>
    <row r="25" spans="1:5" ht="12" customHeight="1">
      <c r="A25" s="161"/>
      <c r="B25" s="161"/>
      <c r="C25" s="161"/>
      <c r="D25" s="161"/>
      <c r="E25" s="161"/>
    </row>
    <row r="26" spans="1:5" ht="12" customHeight="1">
      <c r="A26" s="161"/>
      <c r="B26" s="161"/>
      <c r="C26" s="161"/>
      <c r="D26" s="161"/>
      <c r="E26" s="161"/>
    </row>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47" priority="3"/>
  </conditionalFormatting>
  <conditionalFormatting sqref="D4:G5">
    <cfRule type="duplicateValues" dxfId="46" priority="2"/>
  </conditionalFormatting>
  <conditionalFormatting sqref="H4:I5">
    <cfRule type="duplicateValues" dxfId="45" priority="1"/>
  </conditionalFormatting>
  <pageMargins left="0.7" right="0.7" top="0.75" bottom="0.75" header="0.3" footer="0.3"/>
  <pageSetup orientation="portrait" horizontalDpi="360" verticalDpi="36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D1A5-E39E-4726-9FEB-C99232AB49E8}">
  <dimension ref="A1:I45"/>
  <sheetViews>
    <sheetView showGridLines="0" zoomScale="87" zoomScaleNormal="87" workbookViewId="0">
      <selection activeCell="H1" sqref="H1"/>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38</v>
      </c>
      <c r="B4" s="150"/>
      <c r="C4" s="150"/>
      <c r="D4" s="150"/>
      <c r="E4" s="150"/>
      <c r="F4" s="150"/>
      <c r="G4" s="150"/>
      <c r="H4" s="150"/>
      <c r="I4" s="150"/>
    </row>
    <row r="5" spans="1:9">
      <c r="A5" s="86" t="s">
        <v>273</v>
      </c>
      <c r="B5" s="86"/>
      <c r="C5" s="86"/>
      <c r="D5" s="86"/>
      <c r="E5" s="86"/>
      <c r="F5" s="86"/>
      <c r="G5" s="86"/>
      <c r="H5" s="86"/>
      <c r="I5" s="86"/>
    </row>
    <row r="7" spans="1:9" ht="30" customHeight="1">
      <c r="A7" s="199" t="s">
        <v>301</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302</v>
      </c>
      <c r="B10" s="154">
        <v>13022.509683103201</v>
      </c>
      <c r="C10" s="155">
        <v>10.3286884400612</v>
      </c>
      <c r="D10" s="154">
        <v>11203.5449103137</v>
      </c>
      <c r="E10" s="155">
        <v>9.5543409780212194</v>
      </c>
      <c r="F10" s="154">
        <v>12757.2763281761</v>
      </c>
      <c r="G10" s="155">
        <v>10.5043258508446</v>
      </c>
      <c r="H10" s="154">
        <v>10693.837344089799</v>
      </c>
      <c r="I10" s="155">
        <v>8.5212493778013201</v>
      </c>
    </row>
    <row r="11" spans="1:9" ht="12" customHeight="1">
      <c r="A11" s="153" t="s">
        <v>303</v>
      </c>
      <c r="B11" s="154">
        <v>23449.590537737</v>
      </c>
      <c r="C11" s="155">
        <v>18.598835447636802</v>
      </c>
      <c r="D11" s="154">
        <v>19988.2535407699</v>
      </c>
      <c r="E11" s="155">
        <v>17.045907470576498</v>
      </c>
      <c r="F11" s="154">
        <v>19380.085743997501</v>
      </c>
      <c r="G11" s="155">
        <v>15.9575390887033</v>
      </c>
      <c r="H11" s="154">
        <v>21969.024943384698</v>
      </c>
      <c r="I11" s="155">
        <v>17.505740372344501</v>
      </c>
    </row>
    <row r="12" spans="1:9" ht="12" customHeight="1">
      <c r="A12" s="153" t="s">
        <v>304</v>
      </c>
      <c r="B12" s="154">
        <v>15617.765173476801</v>
      </c>
      <c r="C12" s="155">
        <v>12.387092390968499</v>
      </c>
      <c r="D12" s="154">
        <v>12045.8223484187</v>
      </c>
      <c r="E12" s="155">
        <v>10.272632010562299</v>
      </c>
      <c r="F12" s="154">
        <v>17022.992397062699</v>
      </c>
      <c r="G12" s="155">
        <v>14.016711286582501</v>
      </c>
      <c r="H12" s="154">
        <v>18062.537521557399</v>
      </c>
      <c r="I12" s="155">
        <v>14.392905153186099</v>
      </c>
    </row>
    <row r="13" spans="1:9" ht="12" customHeight="1">
      <c r="A13" s="153" t="s">
        <v>305</v>
      </c>
      <c r="B13" s="154">
        <v>19822.908231768</v>
      </c>
      <c r="C13" s="155">
        <v>15.722364435444799</v>
      </c>
      <c r="D13" s="154">
        <v>25495.979660383699</v>
      </c>
      <c r="E13" s="155">
        <v>21.742875598218099</v>
      </c>
      <c r="F13" s="154">
        <v>23150.340831054</v>
      </c>
      <c r="G13" s="155">
        <v>19.061962553120601</v>
      </c>
      <c r="H13" s="154">
        <v>23696.374362561299</v>
      </c>
      <c r="I13" s="155">
        <v>18.882156965359101</v>
      </c>
    </row>
    <row r="14" spans="1:9" ht="12" customHeight="1">
      <c r="A14" s="158" t="s">
        <v>306</v>
      </c>
      <c r="B14" s="154">
        <v>54168.187753228201</v>
      </c>
      <c r="C14" s="155">
        <v>42.963019285888699</v>
      </c>
      <c r="D14" s="154">
        <v>48527.704491300799</v>
      </c>
      <c r="E14" s="155">
        <v>41.384243942621801</v>
      </c>
      <c r="F14" s="154">
        <v>49137.139709038798</v>
      </c>
      <c r="G14" s="155">
        <v>40.459461220748999</v>
      </c>
      <c r="H14" s="154">
        <v>51074.345821659103</v>
      </c>
      <c r="I14" s="155">
        <v>40.697948131308898</v>
      </c>
    </row>
    <row r="15" spans="1:9" ht="12" customHeight="1"/>
    <row r="16" spans="1:9" ht="12" customHeight="1"/>
    <row r="17" spans="1:5" ht="12" customHeight="1">
      <c r="A17" s="156" t="s">
        <v>278</v>
      </c>
    </row>
    <row r="18" spans="1:5" ht="12" customHeight="1">
      <c r="A18" s="77" t="s">
        <v>279</v>
      </c>
    </row>
    <row r="19" spans="1:5" ht="12" customHeight="1">
      <c r="A19" s="157" t="s">
        <v>280</v>
      </c>
    </row>
    <row r="20" spans="1:5" ht="12" customHeight="1">
      <c r="A20" s="157" t="s">
        <v>281</v>
      </c>
    </row>
    <row r="21" spans="1:5" ht="12" customHeight="1">
      <c r="A21" s="161"/>
      <c r="B21" s="161"/>
      <c r="C21" s="161"/>
      <c r="D21" s="161"/>
      <c r="E21" s="161"/>
    </row>
    <row r="22" spans="1:5" ht="12" customHeight="1">
      <c r="A22" s="161"/>
      <c r="B22" s="161"/>
      <c r="C22" s="161"/>
      <c r="D22" s="161"/>
      <c r="E22" s="161"/>
    </row>
    <row r="23" spans="1:5" ht="12" customHeight="1">
      <c r="A23" s="161"/>
      <c r="B23" s="161"/>
      <c r="C23" s="161"/>
      <c r="D23" s="161"/>
      <c r="E23" s="161"/>
    </row>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44" priority="3"/>
  </conditionalFormatting>
  <conditionalFormatting sqref="D4:G5">
    <cfRule type="duplicateValues" dxfId="43" priority="2"/>
  </conditionalFormatting>
  <conditionalFormatting sqref="H4:I5">
    <cfRule type="duplicateValues" dxfId="42" priority="1"/>
  </conditionalFormatting>
  <pageMargins left="0.7" right="0.7" top="0.75" bottom="0.75" header="0.3" footer="0.3"/>
  <pageSetup orientation="portrait" horizontalDpi="360" verticalDpi="36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21DD-08C2-4A6B-9728-6A3BA9A67274}">
  <dimension ref="A1:I48"/>
  <sheetViews>
    <sheetView showGridLines="0" zoomScale="87" zoomScaleNormal="87" workbookViewId="0">
      <selection activeCell="G18" sqref="G18"/>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39</v>
      </c>
      <c r="B4" s="150"/>
      <c r="C4" s="150"/>
      <c r="D4" s="150"/>
      <c r="E4" s="150"/>
      <c r="F4" s="150"/>
      <c r="G4" s="150"/>
      <c r="H4" s="150"/>
      <c r="I4" s="150"/>
    </row>
    <row r="5" spans="1:9">
      <c r="A5" s="86" t="s">
        <v>273</v>
      </c>
      <c r="B5" s="86"/>
      <c r="C5" s="86"/>
      <c r="D5" s="86"/>
      <c r="E5" s="86"/>
      <c r="F5" s="86"/>
      <c r="G5" s="86"/>
      <c r="H5" s="86"/>
      <c r="I5" s="86"/>
    </row>
    <row r="7" spans="1:9" ht="30" customHeight="1">
      <c r="A7" s="199" t="s">
        <v>307</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308</v>
      </c>
      <c r="B10" s="154">
        <v>57405.579564143998</v>
      </c>
      <c r="C10" s="155">
        <v>45.530727983140899</v>
      </c>
      <c r="D10" s="154">
        <v>68649.390450512205</v>
      </c>
      <c r="E10" s="155">
        <v>58.543942077985001</v>
      </c>
      <c r="F10" s="154">
        <v>70552.972506312595</v>
      </c>
      <c r="G10" s="155">
        <v>58.093231963248201</v>
      </c>
      <c r="H10" s="154">
        <v>73088.742857112695</v>
      </c>
      <c r="I10" s="155">
        <v>58.239842682819599</v>
      </c>
    </row>
    <row r="11" spans="1:9" ht="12" customHeight="1">
      <c r="A11" s="153" t="s">
        <v>309</v>
      </c>
      <c r="B11" s="154">
        <v>24016.0285000439</v>
      </c>
      <c r="C11" s="155">
        <v>19.0481007102983</v>
      </c>
      <c r="D11" s="154">
        <v>13321.131534317499</v>
      </c>
      <c r="E11" s="155">
        <v>11.3602108895708</v>
      </c>
      <c r="F11" s="154">
        <v>14878.9167118901</v>
      </c>
      <c r="G11" s="155">
        <v>12.251281968712901</v>
      </c>
      <c r="H11" s="154">
        <v>15732.669002787101</v>
      </c>
      <c r="I11" s="155">
        <v>12.5363788168375</v>
      </c>
    </row>
    <row r="12" spans="1:9" ht="12" customHeight="1">
      <c r="A12" s="153" t="s">
        <v>310</v>
      </c>
      <c r="B12" s="154">
        <v>36557.634408189901</v>
      </c>
      <c r="C12" s="155">
        <v>28.995364572297799</v>
      </c>
      <c r="D12" s="154">
        <v>29509.815482755301</v>
      </c>
      <c r="E12" s="155">
        <v>25.165859696887701</v>
      </c>
      <c r="F12" s="154">
        <v>29679.463845824299</v>
      </c>
      <c r="G12" s="155">
        <v>24.4380345220188</v>
      </c>
      <c r="H12" s="154">
        <v>31038.214535963602</v>
      </c>
      <c r="I12" s="155">
        <v>24.732409685361102</v>
      </c>
    </row>
    <row r="13" spans="1:9" ht="12" customHeight="1">
      <c r="A13" s="153" t="s">
        <v>311</v>
      </c>
      <c r="B13" s="154">
        <v>4671.6014354123299</v>
      </c>
      <c r="C13" s="155">
        <v>3.7052393829373398</v>
      </c>
      <c r="D13" s="154">
        <v>2759.9854082870702</v>
      </c>
      <c r="E13" s="155">
        <v>2.3537051795867301</v>
      </c>
      <c r="F13" s="154">
        <v>3605.9689083394601</v>
      </c>
      <c r="G13" s="155">
        <v>2.9691504241820899</v>
      </c>
      <c r="H13" s="154">
        <v>2772.6898177794601</v>
      </c>
      <c r="I13" s="155">
        <v>2.2093829019801898</v>
      </c>
    </row>
    <row r="14" spans="1:9" ht="12" customHeight="1">
      <c r="A14" s="153" t="s">
        <v>312</v>
      </c>
      <c r="B14" s="154">
        <v>1263.3014731440201</v>
      </c>
      <c r="C14" s="155">
        <v>1.00197639621687</v>
      </c>
      <c r="D14" s="154">
        <v>1190.37418210325</v>
      </c>
      <c r="E14" s="155">
        <v>1.01514662709815</v>
      </c>
      <c r="F14" s="154">
        <v>1483.1456577931301</v>
      </c>
      <c r="G14" s="155">
        <v>1.2212203351992299</v>
      </c>
      <c r="H14" s="154">
        <v>1429.6625027600001</v>
      </c>
      <c r="I14" s="155">
        <v>1.1392085291855001</v>
      </c>
    </row>
    <row r="15" spans="1:9" ht="12" customHeight="1">
      <c r="A15" s="158" t="s">
        <v>313</v>
      </c>
      <c r="B15" s="154">
        <v>260.05261762370799</v>
      </c>
      <c r="C15" s="155">
        <v>0.20625843488085599</v>
      </c>
      <c r="D15" s="154">
        <v>255.08485829737501</v>
      </c>
      <c r="E15" s="155">
        <v>0.21753540812424099</v>
      </c>
      <c r="F15" s="154">
        <v>242.081426774101</v>
      </c>
      <c r="G15" s="155">
        <v>0.199329553100312</v>
      </c>
      <c r="H15" s="154">
        <v>109.9218325981</v>
      </c>
      <c r="I15" s="155">
        <v>8.7589825569117E-2</v>
      </c>
    </row>
    <row r="16" spans="1:9" ht="12" customHeight="1">
      <c r="A16" s="153" t="s">
        <v>314</v>
      </c>
      <c r="B16" s="154">
        <v>165.79232952784599</v>
      </c>
      <c r="C16" s="155">
        <v>0.131496720610388</v>
      </c>
      <c r="D16" s="154">
        <v>366.78793689245202</v>
      </c>
      <c r="E16" s="155">
        <v>0.31279537358477899</v>
      </c>
      <c r="F16" s="154">
        <v>57.495686436450299</v>
      </c>
      <c r="G16" s="155">
        <v>4.7341878455086299E-2</v>
      </c>
      <c r="H16" s="154">
        <v>464.11507601302299</v>
      </c>
      <c r="I16" s="155">
        <v>0.36982424320208201</v>
      </c>
    </row>
    <row r="17" spans="1:9" ht="12" customHeight="1">
      <c r="A17" s="158" t="s">
        <v>299</v>
      </c>
      <c r="B17" s="154">
        <v>1740.9710512275101</v>
      </c>
      <c r="C17" s="155">
        <v>1.38083579961753</v>
      </c>
      <c r="D17" s="154">
        <v>1208.7350980215999</v>
      </c>
      <c r="E17" s="155">
        <v>1.0308047471625601</v>
      </c>
      <c r="F17" s="154">
        <v>947.79026595905998</v>
      </c>
      <c r="G17" s="155">
        <v>0.78040935508340203</v>
      </c>
      <c r="H17" s="154">
        <v>860.10436823842394</v>
      </c>
      <c r="I17" s="155">
        <v>0.68536331504485504</v>
      </c>
    </row>
    <row r="18" spans="1:9" ht="12" customHeight="1"/>
    <row r="19" spans="1:9" ht="12" customHeight="1"/>
    <row r="20" spans="1:9" ht="12" customHeight="1">
      <c r="A20" s="156" t="s">
        <v>278</v>
      </c>
    </row>
    <row r="21" spans="1:9" ht="12" customHeight="1">
      <c r="A21" s="77" t="s">
        <v>279</v>
      </c>
    </row>
    <row r="22" spans="1:9" ht="12" customHeight="1">
      <c r="A22" s="157" t="s">
        <v>280</v>
      </c>
    </row>
    <row r="23" spans="1:9" ht="12" customHeight="1">
      <c r="A23" s="77" t="s">
        <v>315</v>
      </c>
    </row>
    <row r="24" spans="1:9" ht="12" customHeight="1">
      <c r="A24" s="157" t="s">
        <v>281</v>
      </c>
      <c r="B24" s="161"/>
      <c r="C24" s="161"/>
      <c r="D24" s="161"/>
      <c r="E24" s="161"/>
    </row>
    <row r="25" spans="1:9" ht="12" customHeight="1">
      <c r="A25" s="161"/>
      <c r="B25" s="161"/>
      <c r="C25" s="161"/>
      <c r="D25" s="161"/>
      <c r="E25" s="161"/>
    </row>
    <row r="26" spans="1:9" ht="12" customHeight="1">
      <c r="A26" s="161"/>
      <c r="B26" s="161"/>
      <c r="C26" s="161"/>
      <c r="D26" s="161"/>
      <c r="E26" s="161"/>
    </row>
    <row r="27" spans="1:9" ht="12" customHeight="1"/>
    <row r="28" spans="1:9" ht="12" customHeight="1"/>
    <row r="29" spans="1:9" ht="12" customHeight="1"/>
    <row r="30" spans="1:9" ht="12" customHeight="1"/>
    <row r="31" spans="1:9" ht="12" customHeight="1"/>
    <row r="32" spans="1:9"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41" priority="3"/>
  </conditionalFormatting>
  <conditionalFormatting sqref="D4:G5">
    <cfRule type="duplicateValues" dxfId="40" priority="2"/>
  </conditionalFormatting>
  <conditionalFormatting sqref="H4:I5">
    <cfRule type="duplicateValues" dxfId="39" priority="1"/>
  </conditionalFormatting>
  <pageMargins left="0.7" right="0.7" top="0.75" bottom="0.75" header="0.3" footer="0.3"/>
  <pageSetup orientation="portrait" horizontalDpi="360" verticalDpi="36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88B8D-42F0-41E0-BDBE-149E611EB85C}">
  <dimension ref="A1:I42"/>
  <sheetViews>
    <sheetView showGridLines="0" zoomScale="87" zoomScaleNormal="87" workbookViewId="0">
      <selection activeCell="H1" sqref="H1"/>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40</v>
      </c>
      <c r="B4" s="150"/>
      <c r="C4" s="150"/>
      <c r="D4" s="150"/>
      <c r="E4" s="150"/>
      <c r="F4" s="150"/>
      <c r="G4" s="150"/>
      <c r="H4" s="150"/>
      <c r="I4" s="150"/>
    </row>
    <row r="5" spans="1:9">
      <c r="A5" s="86" t="s">
        <v>273</v>
      </c>
      <c r="B5" s="86"/>
      <c r="C5" s="86"/>
      <c r="D5" s="86"/>
      <c r="E5" s="86"/>
      <c r="F5" s="86"/>
      <c r="G5" s="86"/>
      <c r="H5" s="86"/>
      <c r="I5" s="86"/>
    </row>
    <row r="7" spans="1:9" ht="30" customHeight="1">
      <c r="A7" s="199" t="s">
        <v>316</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83956.293902700694</v>
      </c>
      <c r="C9" s="155">
        <v>100</v>
      </c>
      <c r="D9" s="154">
        <v>84211.934618997097</v>
      </c>
      <c r="E9" s="155">
        <v>100</v>
      </c>
      <c r="F9" s="154">
        <v>89209.881887807802</v>
      </c>
      <c r="G9" s="155">
        <v>100</v>
      </c>
      <c r="H9" s="154">
        <v>91496.161912508207</v>
      </c>
      <c r="I9" s="155">
        <v>100</v>
      </c>
    </row>
    <row r="10" spans="1:9" ht="12" customHeight="1">
      <c r="A10" s="153" t="s">
        <v>317</v>
      </c>
      <c r="B10" s="154">
        <v>31313.4066580701</v>
      </c>
      <c r="C10" s="155">
        <v>37.297271237770602</v>
      </c>
      <c r="D10" s="154">
        <v>27349.128372986601</v>
      </c>
      <c r="E10" s="155">
        <v>32.476546818124</v>
      </c>
      <c r="F10" s="154">
        <v>32623.1971444671</v>
      </c>
      <c r="G10" s="155">
        <v>36.569039723082099</v>
      </c>
      <c r="H10" s="154">
        <v>30048.692354319701</v>
      </c>
      <c r="I10" s="155">
        <v>32.841478512566802</v>
      </c>
    </row>
    <row r="11" spans="1:9" ht="12" customHeight="1">
      <c r="A11" s="153" t="s">
        <v>318</v>
      </c>
      <c r="B11" s="154">
        <v>52642.887244630503</v>
      </c>
      <c r="C11" s="155">
        <v>62.702728762229398</v>
      </c>
      <c r="D11" s="154">
        <v>56862.806246010499</v>
      </c>
      <c r="E11" s="155">
        <v>67.523453181875993</v>
      </c>
      <c r="F11" s="154">
        <v>56586.684743340702</v>
      </c>
      <c r="G11" s="155">
        <v>63.430960276917901</v>
      </c>
      <c r="H11" s="154">
        <v>61447.469558188503</v>
      </c>
      <c r="I11" s="155">
        <v>67.158521487433205</v>
      </c>
    </row>
    <row r="12" spans="1:9" ht="12" customHeight="1"/>
    <row r="13" spans="1:9" ht="12" customHeight="1"/>
    <row r="14" spans="1:9" ht="12" customHeight="1">
      <c r="A14" s="156" t="s">
        <v>278</v>
      </c>
    </row>
    <row r="15" spans="1:9" ht="12" customHeight="1">
      <c r="A15" s="77" t="s">
        <v>279</v>
      </c>
    </row>
    <row r="16" spans="1:9" ht="12" customHeight="1">
      <c r="A16" s="157" t="s">
        <v>280</v>
      </c>
    </row>
    <row r="17" spans="1:5" ht="12" customHeight="1">
      <c r="A17" s="77" t="s">
        <v>319</v>
      </c>
    </row>
    <row r="18" spans="1:5" ht="12" customHeight="1">
      <c r="A18" s="157" t="s">
        <v>281</v>
      </c>
      <c r="B18" s="161"/>
      <c r="C18" s="161"/>
      <c r="D18" s="161"/>
      <c r="E18" s="161"/>
    </row>
    <row r="19" spans="1:5" ht="12" customHeight="1">
      <c r="A19" s="161"/>
      <c r="B19" s="161"/>
      <c r="C19" s="161"/>
      <c r="D19" s="161"/>
      <c r="E19" s="161"/>
    </row>
    <row r="20" spans="1:5" ht="12" customHeight="1">
      <c r="A20" s="161"/>
      <c r="B20" s="161"/>
      <c r="C20" s="161"/>
      <c r="D20" s="161"/>
      <c r="E20" s="161"/>
    </row>
    <row r="21" spans="1:5" ht="12" customHeight="1"/>
    <row r="22" spans="1:5" ht="12" customHeight="1"/>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38" priority="3"/>
  </conditionalFormatting>
  <conditionalFormatting sqref="D4:G5">
    <cfRule type="duplicateValues" dxfId="37" priority="2"/>
  </conditionalFormatting>
  <conditionalFormatting sqref="H4:I5">
    <cfRule type="duplicateValues" dxfId="36" priority="1"/>
  </conditionalFormatting>
  <pageMargins left="0.7" right="0.7" top="0.75" bottom="0.75" header="0.3" footer="0.3"/>
  <pageSetup orientation="portrait" horizontalDpi="360" verticalDpi="36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BB8FD-BEFF-458E-A95D-96094B7C3E4E}">
  <dimension ref="A1:I44"/>
  <sheetViews>
    <sheetView showGridLines="0" zoomScale="87" zoomScaleNormal="87" workbookViewId="0">
      <selection activeCell="I21" sqref="I21"/>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41</v>
      </c>
      <c r="B4" s="150"/>
      <c r="C4" s="150"/>
      <c r="D4" s="150"/>
      <c r="E4" s="150"/>
      <c r="F4" s="150"/>
      <c r="G4" s="150"/>
      <c r="H4" s="150"/>
      <c r="I4" s="150"/>
    </row>
    <row r="5" spans="1:9">
      <c r="A5" s="86" t="s">
        <v>273</v>
      </c>
      <c r="B5" s="86"/>
      <c r="C5" s="86"/>
      <c r="D5" s="86"/>
      <c r="E5" s="86"/>
      <c r="F5" s="86"/>
      <c r="G5" s="86"/>
      <c r="H5" s="86"/>
      <c r="I5" s="86"/>
    </row>
    <row r="7" spans="1:9" ht="30" customHeight="1">
      <c r="A7" s="199" t="s">
        <v>320</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321</v>
      </c>
      <c r="B10" s="154">
        <v>26479.281238094001</v>
      </c>
      <c r="C10" s="155">
        <v>21.001807845064999</v>
      </c>
      <c r="D10" s="154">
        <v>25897.3028131963</v>
      </c>
      <c r="E10" s="155">
        <v>22.085122474098998</v>
      </c>
      <c r="F10" s="154">
        <v>23421.084358122302</v>
      </c>
      <c r="G10" s="155">
        <v>19.284892444828799</v>
      </c>
      <c r="H10" s="154">
        <v>30778.655943416801</v>
      </c>
      <c r="I10" s="155">
        <v>24.525583695393699</v>
      </c>
    </row>
    <row r="11" spans="1:9" ht="12" customHeight="1">
      <c r="A11" s="153" t="s">
        <v>322</v>
      </c>
      <c r="B11" s="154">
        <v>89339.385448708606</v>
      </c>
      <c r="C11" s="155">
        <v>70.858743835186999</v>
      </c>
      <c r="D11" s="154">
        <v>83712.317462784107</v>
      </c>
      <c r="E11" s="155">
        <v>71.389549602600496</v>
      </c>
      <c r="F11" s="154">
        <v>88366.257490735399</v>
      </c>
      <c r="G11" s="155">
        <v>72.760669207439904</v>
      </c>
      <c r="H11" s="154">
        <v>87058.070236529995</v>
      </c>
      <c r="I11" s="155">
        <v>69.371124972796693</v>
      </c>
    </row>
    <row r="12" spans="1:9" ht="12" customHeight="1">
      <c r="A12" s="153" t="s">
        <v>323</v>
      </c>
      <c r="B12" s="154">
        <v>10083.5096358766</v>
      </c>
      <c r="C12" s="155">
        <v>7.9976465324851604</v>
      </c>
      <c r="D12" s="154">
        <v>7611.0231508745801</v>
      </c>
      <c r="E12" s="155">
        <v>6.49065192822379</v>
      </c>
      <c r="F12" s="154">
        <v>9493.2699135237799</v>
      </c>
      <c r="G12" s="155">
        <v>7.8167469290782696</v>
      </c>
      <c r="H12" s="154">
        <v>7625.1538299563899</v>
      </c>
      <c r="I12" s="155">
        <v>6.0760076330378796</v>
      </c>
    </row>
    <row r="13" spans="1:9" ht="12" customHeight="1">
      <c r="A13" s="153" t="s">
        <v>324</v>
      </c>
      <c r="B13" s="154">
        <v>178.78505663397999</v>
      </c>
      <c r="C13" s="155">
        <v>0.14180178726279499</v>
      </c>
      <c r="D13" s="154">
        <v>40.661524331778303</v>
      </c>
      <c r="E13" s="155">
        <v>3.4675995076726099E-2</v>
      </c>
      <c r="F13" s="154">
        <v>167.22324694768801</v>
      </c>
      <c r="G13" s="155">
        <v>0.13769141865299001</v>
      </c>
      <c r="H13" s="154">
        <v>34.239983349194098</v>
      </c>
      <c r="I13" s="155">
        <v>2.7283698771750999E-2</v>
      </c>
    </row>
    <row r="14" spans="1:9" ht="12" customHeight="1"/>
    <row r="15" spans="1:9" ht="12" customHeight="1"/>
    <row r="16" spans="1:9" ht="12" customHeight="1">
      <c r="A16" s="156" t="s">
        <v>278</v>
      </c>
    </row>
    <row r="17" spans="1:5" ht="12" customHeight="1">
      <c r="A17" s="77" t="s">
        <v>279</v>
      </c>
    </row>
    <row r="18" spans="1:5" ht="12" customHeight="1">
      <c r="A18" s="157" t="s">
        <v>280</v>
      </c>
    </row>
    <row r="19" spans="1:5" ht="12" customHeight="1">
      <c r="A19" s="77" t="s">
        <v>325</v>
      </c>
    </row>
    <row r="20" spans="1:5" ht="12" customHeight="1">
      <c r="A20" s="157" t="s">
        <v>281</v>
      </c>
      <c r="B20" s="161"/>
      <c r="C20" s="161"/>
      <c r="D20" s="161"/>
      <c r="E20" s="161"/>
    </row>
    <row r="21" spans="1:5" ht="12" customHeight="1">
      <c r="A21" s="161"/>
      <c r="B21" s="161"/>
      <c r="C21" s="161"/>
      <c r="D21" s="161"/>
      <c r="E21" s="161"/>
    </row>
    <row r="22" spans="1:5" ht="12" customHeight="1">
      <c r="A22" s="161"/>
      <c r="B22" s="161"/>
      <c r="C22" s="161"/>
      <c r="D22" s="161"/>
      <c r="E22" s="161"/>
    </row>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35" priority="3"/>
  </conditionalFormatting>
  <conditionalFormatting sqref="D4:G5">
    <cfRule type="duplicateValues" dxfId="34" priority="2"/>
  </conditionalFormatting>
  <conditionalFormatting sqref="H4:I5">
    <cfRule type="duplicateValues" dxfId="33" priority="1"/>
  </conditionalFormatting>
  <pageMargins left="0.7" right="0.7" top="0.75" bottom="0.75" header="0.3" footer="0.3"/>
  <pageSetup orientation="portrait" horizontalDpi="360" verticalDpi="36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A00D6-4D63-4D78-B0E3-CD821D8638A4}">
  <dimension ref="A1:I42"/>
  <sheetViews>
    <sheetView showGridLines="0" zoomScale="87" zoomScaleNormal="87" workbookViewId="0">
      <selection activeCell="G18" sqref="G18"/>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42</v>
      </c>
      <c r="B4" s="150"/>
      <c r="C4" s="150"/>
      <c r="D4" s="150"/>
      <c r="E4" s="150"/>
      <c r="F4" s="150"/>
      <c r="G4" s="150"/>
      <c r="H4" s="150"/>
      <c r="I4" s="150"/>
    </row>
    <row r="5" spans="1:9">
      <c r="A5" s="86" t="s">
        <v>273</v>
      </c>
      <c r="B5" s="86"/>
      <c r="C5" s="86"/>
      <c r="D5" s="86"/>
      <c r="E5" s="86"/>
      <c r="F5" s="86"/>
      <c r="G5" s="86"/>
      <c r="H5" s="86"/>
      <c r="I5" s="86"/>
    </row>
    <row r="7" spans="1:9" ht="30" customHeight="1">
      <c r="A7" s="199" t="s">
        <v>326</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317</v>
      </c>
      <c r="B10" s="154">
        <v>16468.9959646061</v>
      </c>
      <c r="C10" s="155">
        <v>13.062238568327</v>
      </c>
      <c r="D10" s="154">
        <v>15851.255794632099</v>
      </c>
      <c r="E10" s="155">
        <v>13.517891346365801</v>
      </c>
      <c r="F10" s="154">
        <v>14675.0592460437</v>
      </c>
      <c r="G10" s="155">
        <v>12.083425978665099</v>
      </c>
      <c r="H10" s="154">
        <v>19973.367921711601</v>
      </c>
      <c r="I10" s="155">
        <v>15.9155262511586</v>
      </c>
    </row>
    <row r="11" spans="1:9" ht="12" customHeight="1">
      <c r="A11" s="153" t="s">
        <v>318</v>
      </c>
      <c r="B11" s="154">
        <v>109611.965414707</v>
      </c>
      <c r="C11" s="155">
        <v>86.937761431672996</v>
      </c>
      <c r="D11" s="154">
        <v>101410.049156555</v>
      </c>
      <c r="E11" s="155">
        <v>86.482108653634199</v>
      </c>
      <c r="F11" s="154">
        <v>106772.775763286</v>
      </c>
      <c r="G11" s="155">
        <v>87.916574021334895</v>
      </c>
      <c r="H11" s="154">
        <v>105522.75207154101</v>
      </c>
      <c r="I11" s="155">
        <v>84.084473748841404</v>
      </c>
    </row>
    <row r="12" spans="1:9" ht="12" customHeight="1"/>
    <row r="13" spans="1:9" ht="12" customHeight="1"/>
    <row r="14" spans="1:9" ht="12" customHeight="1">
      <c r="A14" s="156" t="s">
        <v>278</v>
      </c>
    </row>
    <row r="15" spans="1:9" ht="12" customHeight="1">
      <c r="A15" s="77" t="s">
        <v>279</v>
      </c>
    </row>
    <row r="16" spans="1:9" ht="12" customHeight="1">
      <c r="A16" s="157" t="s">
        <v>280</v>
      </c>
    </row>
    <row r="17" spans="1:5" ht="12" customHeight="1">
      <c r="A17" s="157" t="s">
        <v>281</v>
      </c>
    </row>
    <row r="18" spans="1:5" ht="12" customHeight="1">
      <c r="A18" s="161"/>
      <c r="B18" s="161"/>
      <c r="C18" s="161"/>
      <c r="D18" s="161"/>
      <c r="E18" s="161"/>
    </row>
    <row r="19" spans="1:5" ht="12" customHeight="1">
      <c r="A19" s="161"/>
      <c r="B19" s="161"/>
      <c r="C19" s="161"/>
      <c r="D19" s="161"/>
      <c r="E19" s="161"/>
    </row>
    <row r="20" spans="1:5" ht="12" customHeight="1">
      <c r="A20" s="161"/>
      <c r="B20" s="161"/>
      <c r="C20" s="161"/>
      <c r="D20" s="161"/>
      <c r="E20" s="161"/>
    </row>
    <row r="21" spans="1:5" ht="12" customHeight="1"/>
    <row r="22" spans="1:5" ht="12" customHeight="1"/>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32" priority="3"/>
  </conditionalFormatting>
  <conditionalFormatting sqref="D4:G5">
    <cfRule type="duplicateValues" dxfId="31" priority="2"/>
  </conditionalFormatting>
  <conditionalFormatting sqref="H4:I5">
    <cfRule type="duplicateValues" dxfId="30" priority="1"/>
  </conditionalFormatting>
  <pageMargins left="0.7" right="0.7" top="0.75" bottom="0.75" header="0.3" footer="0.3"/>
  <pageSetup orientation="portrait" horizontalDpi="360" verticalDpi="36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BD7BD-FBAB-41F1-A5CA-68D54DD38BC9}">
  <dimension ref="A1:H40"/>
  <sheetViews>
    <sheetView showGridLines="0" zoomScale="90" zoomScaleNormal="90" workbookViewId="0"/>
  </sheetViews>
  <sheetFormatPr defaultColWidth="11.42578125" defaultRowHeight="14.25"/>
  <cols>
    <col min="1" max="1" width="51.140625" style="13" customWidth="1"/>
    <col min="2" max="2" width="15.85546875" style="13" customWidth="1"/>
    <col min="3" max="3" width="13.7109375" style="13" customWidth="1"/>
    <col min="4" max="16384" width="11.42578125" style="13"/>
  </cols>
  <sheetData>
    <row r="1" spans="1:8" s="3" customFormat="1" ht="59.25" customHeight="1"/>
    <row r="2" spans="1:8" s="4" customFormat="1" ht="3.75" customHeight="1"/>
    <row r="3" spans="1:8" ht="28.5" customHeight="1">
      <c r="A3" s="169" t="s">
        <v>53</v>
      </c>
      <c r="B3" s="169"/>
      <c r="C3" s="169"/>
      <c r="D3" s="169"/>
      <c r="E3" s="169"/>
      <c r="F3" s="169"/>
      <c r="G3" s="169"/>
      <c r="H3" s="169"/>
    </row>
    <row r="4" spans="1:8">
      <c r="A4" s="14" t="s">
        <v>7</v>
      </c>
      <c r="B4" s="14"/>
      <c r="C4" s="14"/>
      <c r="D4" s="14"/>
      <c r="E4" s="14"/>
      <c r="F4" s="14"/>
      <c r="G4" s="14"/>
      <c r="H4" s="14"/>
    </row>
    <row r="5" spans="1:8">
      <c r="A5" s="15" t="s">
        <v>54</v>
      </c>
      <c r="B5" s="15"/>
      <c r="C5" s="15"/>
      <c r="D5" s="15"/>
      <c r="E5" s="15"/>
      <c r="F5" s="15"/>
      <c r="G5" s="15"/>
      <c r="H5" s="15"/>
    </row>
    <row r="7" spans="1:8" s="16" customFormat="1" ht="30" customHeight="1">
      <c r="A7" s="2" t="s">
        <v>71</v>
      </c>
      <c r="B7" s="1">
        <v>2016</v>
      </c>
      <c r="C7" s="1">
        <v>2017</v>
      </c>
      <c r="D7" s="1">
        <v>2018</v>
      </c>
      <c r="E7" s="1">
        <v>2019</v>
      </c>
      <c r="F7" s="1">
        <v>2020</v>
      </c>
      <c r="G7" s="1">
        <v>2021</v>
      </c>
      <c r="H7" s="1">
        <v>2022</v>
      </c>
    </row>
    <row r="8" spans="1:8" s="16" customFormat="1" ht="12">
      <c r="A8" s="22" t="s">
        <v>72</v>
      </c>
      <c r="B8" s="18">
        <v>43</v>
      </c>
      <c r="C8" s="18">
        <v>122</v>
      </c>
      <c r="D8" s="18">
        <v>168</v>
      </c>
      <c r="E8" s="18">
        <v>348</v>
      </c>
      <c r="F8" s="18">
        <v>333</v>
      </c>
      <c r="G8" s="19">
        <v>238</v>
      </c>
      <c r="H8" s="23">
        <v>491</v>
      </c>
    </row>
    <row r="9" spans="1:8" s="16" customFormat="1" ht="12">
      <c r="A9" s="22" t="s">
        <v>73</v>
      </c>
      <c r="B9" s="18">
        <v>205</v>
      </c>
      <c r="C9" s="18">
        <v>554</v>
      </c>
      <c r="D9" s="18">
        <v>763</v>
      </c>
      <c r="E9" s="18">
        <v>1177</v>
      </c>
      <c r="F9" s="18">
        <v>1075</v>
      </c>
      <c r="G9" s="19">
        <v>756</v>
      </c>
      <c r="H9" s="24">
        <v>983</v>
      </c>
    </row>
    <row r="10" spans="1:8" s="16" customFormat="1" ht="12">
      <c r="A10" s="22" t="s">
        <v>74</v>
      </c>
      <c r="B10" s="18">
        <v>9</v>
      </c>
      <c r="C10" s="18">
        <v>28</v>
      </c>
      <c r="D10" s="18">
        <v>53</v>
      </c>
      <c r="E10" s="18">
        <v>85</v>
      </c>
      <c r="F10" s="18">
        <v>81</v>
      </c>
      <c r="G10" s="19">
        <v>73</v>
      </c>
      <c r="H10" s="23">
        <v>110</v>
      </c>
    </row>
    <row r="11" spans="1:8" s="16" customFormat="1" ht="12">
      <c r="A11" s="22" t="s">
        <v>75</v>
      </c>
      <c r="B11" s="18">
        <v>1491</v>
      </c>
      <c r="C11" s="18">
        <v>3034</v>
      </c>
      <c r="D11" s="18">
        <v>3517</v>
      </c>
      <c r="E11" s="18">
        <v>5038</v>
      </c>
      <c r="F11" s="18">
        <v>4608</v>
      </c>
      <c r="G11" s="19">
        <v>2916</v>
      </c>
      <c r="H11" s="24">
        <v>5833</v>
      </c>
    </row>
    <row r="12" spans="1:8" s="16" customFormat="1" ht="12">
      <c r="A12" s="22" t="s">
        <v>76</v>
      </c>
      <c r="B12" s="18">
        <v>212</v>
      </c>
      <c r="C12" s="18">
        <v>516</v>
      </c>
      <c r="D12" s="18">
        <v>848</v>
      </c>
      <c r="E12" s="18">
        <v>1155</v>
      </c>
      <c r="F12" s="18">
        <v>1069</v>
      </c>
      <c r="G12" s="19">
        <v>37</v>
      </c>
      <c r="H12" s="24">
        <v>0</v>
      </c>
    </row>
    <row r="13" spans="1:8" s="16" customFormat="1" ht="12">
      <c r="A13" s="22" t="s">
        <v>77</v>
      </c>
      <c r="B13" s="18">
        <v>787</v>
      </c>
      <c r="C13" s="18">
        <v>2399</v>
      </c>
      <c r="D13" s="18">
        <v>4684</v>
      </c>
      <c r="E13" s="18">
        <v>6867</v>
      </c>
      <c r="F13" s="18">
        <v>6526</v>
      </c>
      <c r="G13" s="19">
        <v>5212</v>
      </c>
      <c r="H13" s="24">
        <v>8245</v>
      </c>
    </row>
    <row r="14" spans="1:8" s="16" customFormat="1" ht="12">
      <c r="A14" s="22" t="s">
        <v>78</v>
      </c>
      <c r="B14" s="18">
        <v>53</v>
      </c>
      <c r="C14" s="18">
        <v>164</v>
      </c>
      <c r="D14" s="18">
        <v>356</v>
      </c>
      <c r="E14" s="18">
        <v>605</v>
      </c>
      <c r="F14" s="18">
        <v>536</v>
      </c>
      <c r="G14" s="19">
        <v>233</v>
      </c>
      <c r="H14" s="24">
        <v>207</v>
      </c>
    </row>
    <row r="15" spans="1:8" s="16" customFormat="1" ht="12">
      <c r="A15" s="25" t="s">
        <v>68</v>
      </c>
      <c r="B15" s="21">
        <f>SUM(B8:B14)</f>
        <v>2800</v>
      </c>
      <c r="C15" s="21">
        <f>SUM(C8:C14)</f>
        <v>6817</v>
      </c>
      <c r="D15" s="21">
        <f t="shared" ref="D15:H15" si="0">SUM(D8:D14)</f>
        <v>10389</v>
      </c>
      <c r="E15" s="21">
        <f t="shared" si="0"/>
        <v>15275</v>
      </c>
      <c r="F15" s="21">
        <f t="shared" si="0"/>
        <v>14228</v>
      </c>
      <c r="G15" s="21">
        <f t="shared" si="0"/>
        <v>9465</v>
      </c>
      <c r="H15" s="21">
        <f t="shared" si="0"/>
        <v>15869</v>
      </c>
    </row>
    <row r="16" spans="1:8" s="16" customFormat="1" ht="12"/>
    <row r="17" spans="1:8" s="16" customFormat="1" ht="12">
      <c r="A17" s="5" t="s">
        <v>69</v>
      </c>
    </row>
    <row r="18" spans="1:8" s="16" customFormat="1" ht="12">
      <c r="A18" s="170" t="s">
        <v>79</v>
      </c>
      <c r="B18" s="171"/>
      <c r="C18" s="171"/>
      <c r="D18" s="171"/>
      <c r="E18" s="171"/>
      <c r="F18" s="171"/>
      <c r="G18" s="171"/>
      <c r="H18" s="171"/>
    </row>
    <row r="19" spans="1:8" s="16" customFormat="1" ht="12">
      <c r="A19" s="171"/>
      <c r="B19" s="171"/>
      <c r="C19" s="171"/>
      <c r="D19" s="171"/>
      <c r="E19" s="171"/>
      <c r="F19" s="171"/>
      <c r="G19" s="171"/>
      <c r="H19" s="171"/>
    </row>
    <row r="20" spans="1:8" s="16" customFormat="1" ht="12">
      <c r="A20" s="171"/>
      <c r="B20" s="171"/>
      <c r="C20" s="171"/>
      <c r="D20" s="171"/>
      <c r="E20" s="171"/>
      <c r="F20" s="171"/>
      <c r="G20" s="171"/>
      <c r="H20" s="171"/>
    </row>
    <row r="21" spans="1:8" s="16" customFormat="1" ht="12">
      <c r="A21" s="171"/>
      <c r="B21" s="171"/>
      <c r="C21" s="171"/>
      <c r="D21" s="171"/>
      <c r="E21" s="171"/>
      <c r="F21" s="171"/>
      <c r="G21" s="171"/>
      <c r="H21" s="171"/>
    </row>
    <row r="22" spans="1:8" s="16" customFormat="1" ht="12">
      <c r="A22" s="171"/>
      <c r="B22" s="171"/>
      <c r="C22" s="171"/>
      <c r="D22" s="171"/>
      <c r="E22" s="171"/>
      <c r="F22" s="171"/>
      <c r="G22" s="171"/>
      <c r="H22" s="171"/>
    </row>
    <row r="23" spans="1:8" s="16" customFormat="1" ht="12">
      <c r="A23" s="171"/>
      <c r="B23" s="171"/>
      <c r="C23" s="171"/>
      <c r="D23" s="171"/>
      <c r="E23" s="171"/>
      <c r="F23" s="171"/>
      <c r="G23" s="171"/>
      <c r="H23" s="171"/>
    </row>
    <row r="24" spans="1:8" s="16" customFormat="1" ht="12"/>
    <row r="25" spans="1:8" s="16" customFormat="1" ht="12"/>
    <row r="26" spans="1:8" s="16" customFormat="1" ht="12"/>
    <row r="27" spans="1:8" s="16" customFormat="1" ht="12"/>
    <row r="28" spans="1:8" s="16" customFormat="1" ht="12"/>
    <row r="29" spans="1:8" s="16" customFormat="1" ht="12"/>
    <row r="30" spans="1:8" s="16" customFormat="1" ht="12"/>
    <row r="31" spans="1:8" s="16" customFormat="1" ht="12"/>
    <row r="32" spans="1:8" s="16" customFormat="1" ht="12"/>
    <row r="33" s="16" customFormat="1" ht="12"/>
    <row r="34" s="16" customFormat="1" ht="12"/>
    <row r="35" s="16" customFormat="1" ht="12"/>
    <row r="36" s="16" customFormat="1" ht="12"/>
    <row r="37" s="16" customFormat="1" ht="12"/>
    <row r="38" s="16" customFormat="1" ht="12"/>
    <row r="39" s="16" customFormat="1" ht="12"/>
    <row r="40" s="16" customFormat="1" ht="12"/>
  </sheetData>
  <sheetProtection selectLockedCells="1" selectUnlockedCells="1"/>
  <mergeCells count="2">
    <mergeCell ref="A3:H3"/>
    <mergeCell ref="A18:H23"/>
  </mergeCells>
  <conditionalFormatting sqref="A4">
    <cfRule type="duplicateValues" dxfId="100" priority="2"/>
  </conditionalFormatting>
  <conditionalFormatting sqref="A5">
    <cfRule type="duplicateValues" dxfId="99" priority="1"/>
  </conditionalFormatting>
  <pageMargins left="0.7" right="0.7" top="0.75" bottom="0.75" header="0.3" footer="0.3"/>
  <pageSetup orientation="portrait" horizontalDpi="360" verticalDpi="36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3D1F2-4591-48A6-95A5-902DACBAA753}">
  <dimension ref="A1:I43"/>
  <sheetViews>
    <sheetView showGridLines="0" zoomScale="87" zoomScaleNormal="87" workbookViewId="0"/>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43</v>
      </c>
      <c r="B4" s="150"/>
      <c r="C4" s="150"/>
      <c r="D4" s="150"/>
      <c r="E4" s="150"/>
      <c r="F4" s="150"/>
      <c r="G4" s="150"/>
      <c r="H4" s="150"/>
      <c r="I4" s="150"/>
    </row>
    <row r="5" spans="1:9">
      <c r="A5" s="86" t="s">
        <v>273</v>
      </c>
      <c r="B5" s="86"/>
      <c r="C5" s="86"/>
      <c r="D5" s="86"/>
      <c r="E5" s="86"/>
      <c r="F5" s="86"/>
      <c r="G5" s="86"/>
      <c r="H5" s="86"/>
      <c r="I5" s="86"/>
    </row>
    <row r="7" spans="1:9" ht="30" customHeight="1">
      <c r="A7" s="199" t="s">
        <v>327</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328</v>
      </c>
      <c r="B10" s="154">
        <v>95740.599272920794</v>
      </c>
      <c r="C10" s="155">
        <v>75.935809995044593</v>
      </c>
      <c r="D10" s="154">
        <v>99225.277954822595</v>
      </c>
      <c r="E10" s="155">
        <v>84.618943986789006</v>
      </c>
      <c r="F10" s="154">
        <v>98808.713661343994</v>
      </c>
      <c r="G10" s="155">
        <v>81.358974949000796</v>
      </c>
      <c r="H10" s="154">
        <v>106368.56755723601</v>
      </c>
      <c r="I10" s="155">
        <v>84.758451148095503</v>
      </c>
    </row>
    <row r="11" spans="1:9" ht="12" customHeight="1">
      <c r="A11" s="153" t="s">
        <v>329</v>
      </c>
      <c r="B11" s="154">
        <v>21400.385702016501</v>
      </c>
      <c r="C11" s="155">
        <v>16.9735267465432</v>
      </c>
      <c r="D11" s="154">
        <v>14403.8212452352</v>
      </c>
      <c r="E11" s="155">
        <v>12.2835246044986</v>
      </c>
      <c r="F11" s="154">
        <v>18749.7455192618</v>
      </c>
      <c r="G11" s="155">
        <v>15.4385177124166</v>
      </c>
      <c r="H11" s="154">
        <v>14898.950733558901</v>
      </c>
      <c r="I11" s="155">
        <v>11.872040931910799</v>
      </c>
    </row>
    <row r="12" spans="1:9" ht="12" customHeight="1">
      <c r="A12" s="153" t="s">
        <v>330</v>
      </c>
      <c r="B12" s="154">
        <v>8939.9764043758296</v>
      </c>
      <c r="C12" s="155">
        <v>7.0906632584122002</v>
      </c>
      <c r="D12" s="154">
        <v>3632.20575112903</v>
      </c>
      <c r="E12" s="155">
        <v>3.0975314087124</v>
      </c>
      <c r="F12" s="154">
        <v>3889.37582872341</v>
      </c>
      <c r="G12" s="155">
        <v>3.20250733858256</v>
      </c>
      <c r="H12" s="154">
        <v>4228.6017024573803</v>
      </c>
      <c r="I12" s="155">
        <v>3.3695079199936502</v>
      </c>
    </row>
    <row r="13" spans="1:9" ht="12" customHeight="1"/>
    <row r="14" spans="1:9" ht="12" customHeight="1"/>
    <row r="15" spans="1:9" ht="12" customHeight="1">
      <c r="A15" s="156" t="s">
        <v>278</v>
      </c>
    </row>
    <row r="16" spans="1:9" ht="12" customHeight="1">
      <c r="A16" s="77" t="s">
        <v>279</v>
      </c>
    </row>
    <row r="17" spans="1:5" ht="12" customHeight="1">
      <c r="A17" s="157" t="s">
        <v>280</v>
      </c>
    </row>
    <row r="18" spans="1:5" ht="12" customHeight="1">
      <c r="A18" s="157" t="s">
        <v>281</v>
      </c>
    </row>
    <row r="19" spans="1:5" ht="12" customHeight="1">
      <c r="A19" s="161"/>
      <c r="B19" s="161"/>
      <c r="C19" s="161"/>
      <c r="D19" s="161"/>
      <c r="E19" s="161"/>
    </row>
    <row r="20" spans="1:5" ht="12" customHeight="1">
      <c r="A20" s="161"/>
      <c r="B20" s="161"/>
      <c r="C20" s="161"/>
      <c r="D20" s="161"/>
      <c r="E20" s="161"/>
    </row>
    <row r="21" spans="1:5" ht="12" customHeight="1">
      <c r="A21" s="161"/>
      <c r="B21" s="161"/>
      <c r="C21" s="161"/>
      <c r="D21" s="161"/>
      <c r="E21" s="161"/>
    </row>
    <row r="22" spans="1:5" ht="12" customHeight="1"/>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29" priority="3"/>
  </conditionalFormatting>
  <conditionalFormatting sqref="D4:G5">
    <cfRule type="duplicateValues" dxfId="28" priority="2"/>
  </conditionalFormatting>
  <conditionalFormatting sqref="H4:I5">
    <cfRule type="duplicateValues" dxfId="27" priority="1"/>
  </conditionalFormatting>
  <pageMargins left="0.7" right="0.7" top="0.75" bottom="0.75" header="0.3" footer="0.3"/>
  <pageSetup orientation="portrait" horizontalDpi="360" verticalDpi="36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BD6A1-44D1-4690-9E5D-7344E7C2F04E}">
  <dimension ref="A1:I42"/>
  <sheetViews>
    <sheetView showGridLines="0" zoomScale="87" zoomScaleNormal="87" workbookViewId="0">
      <selection activeCell="J25" sqref="J25"/>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44</v>
      </c>
      <c r="B4" s="150"/>
      <c r="C4" s="150"/>
      <c r="D4" s="150"/>
      <c r="E4" s="150"/>
      <c r="F4" s="150"/>
      <c r="G4" s="150"/>
      <c r="H4" s="150"/>
      <c r="I4" s="150"/>
    </row>
    <row r="5" spans="1:9">
      <c r="A5" s="86" t="s">
        <v>273</v>
      </c>
      <c r="B5" s="86"/>
      <c r="C5" s="86"/>
      <c r="D5" s="86"/>
      <c r="E5" s="86"/>
      <c r="F5" s="86"/>
      <c r="G5" s="86"/>
      <c r="H5" s="86"/>
      <c r="I5" s="86"/>
    </row>
    <row r="7" spans="1:9" ht="30" customHeight="1">
      <c r="A7" s="199" t="s">
        <v>331</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317</v>
      </c>
      <c r="B10" s="154">
        <v>70340.463577150003</v>
      </c>
      <c r="C10" s="155">
        <v>55.789916897549297</v>
      </c>
      <c r="D10" s="154">
        <v>56681.066819125197</v>
      </c>
      <c r="E10" s="155">
        <v>48.337400681938803</v>
      </c>
      <c r="F10" s="154">
        <v>61139.175223830702</v>
      </c>
      <c r="G10" s="155">
        <v>50.341922702149603</v>
      </c>
      <c r="H10" s="154">
        <v>59471.175261096301</v>
      </c>
      <c r="I10" s="155">
        <v>47.388855738563002</v>
      </c>
    </row>
    <row r="11" spans="1:9" ht="12" customHeight="1">
      <c r="A11" s="153" t="s">
        <v>318</v>
      </c>
      <c r="B11" s="154">
        <v>55740.497802163198</v>
      </c>
      <c r="C11" s="155">
        <v>44.210083102450803</v>
      </c>
      <c r="D11" s="154">
        <v>60580.238132061502</v>
      </c>
      <c r="E11" s="155">
        <v>51.662599318061197</v>
      </c>
      <c r="F11" s="154">
        <v>60308.659785498501</v>
      </c>
      <c r="G11" s="155">
        <v>49.658077297850397</v>
      </c>
      <c r="H11" s="154">
        <v>66024.944732156</v>
      </c>
      <c r="I11" s="155">
        <v>52.611144261436898</v>
      </c>
    </row>
    <row r="12" spans="1:9" ht="12" customHeight="1"/>
    <row r="13" spans="1:9" ht="12" customHeight="1"/>
    <row r="14" spans="1:9" ht="12" customHeight="1">
      <c r="A14" s="156" t="s">
        <v>278</v>
      </c>
    </row>
    <row r="15" spans="1:9" ht="12" customHeight="1">
      <c r="A15" s="77" t="s">
        <v>279</v>
      </c>
    </row>
    <row r="16" spans="1:9" ht="12" customHeight="1">
      <c r="A16" s="157" t="s">
        <v>280</v>
      </c>
    </row>
    <row r="17" spans="1:5" ht="12" customHeight="1">
      <c r="A17" s="157" t="s">
        <v>281</v>
      </c>
    </row>
    <row r="18" spans="1:5" ht="12" customHeight="1">
      <c r="A18" s="161"/>
      <c r="B18" s="161"/>
      <c r="C18" s="161"/>
      <c r="D18" s="161"/>
      <c r="E18" s="161"/>
    </row>
    <row r="19" spans="1:5" ht="12" customHeight="1">
      <c r="A19" s="161"/>
      <c r="B19" s="161"/>
      <c r="C19" s="161"/>
      <c r="D19" s="161"/>
      <c r="E19" s="161"/>
    </row>
    <row r="20" spans="1:5" ht="12" customHeight="1">
      <c r="A20" s="161"/>
      <c r="B20" s="161"/>
      <c r="C20" s="161"/>
      <c r="D20" s="161"/>
      <c r="E20" s="161"/>
    </row>
    <row r="21" spans="1:5" ht="12" customHeight="1"/>
    <row r="22" spans="1:5" ht="12" customHeight="1"/>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26" priority="3"/>
  </conditionalFormatting>
  <conditionalFormatting sqref="D4:G5">
    <cfRule type="duplicateValues" dxfId="25" priority="2"/>
  </conditionalFormatting>
  <conditionalFormatting sqref="H4:I5">
    <cfRule type="duplicateValues" dxfId="24" priority="1"/>
  </conditionalFormatting>
  <pageMargins left="0.7" right="0.7" top="0.75" bottom="0.75" header="0.3" footer="0.3"/>
  <pageSetup orientation="portrait" horizontalDpi="360" verticalDpi="36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C3E4-F17A-419D-A17E-A940EA26B684}">
  <dimension ref="A1:I45"/>
  <sheetViews>
    <sheetView showGridLines="0" zoomScale="87" zoomScaleNormal="87" workbookViewId="0">
      <selection activeCell="G18" sqref="G18"/>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45</v>
      </c>
      <c r="B4" s="150"/>
      <c r="C4" s="150"/>
      <c r="D4" s="150"/>
      <c r="E4" s="150"/>
      <c r="F4" s="150"/>
      <c r="G4" s="150"/>
      <c r="H4" s="150"/>
      <c r="I4" s="150"/>
    </row>
    <row r="5" spans="1:9">
      <c r="A5" s="86" t="s">
        <v>273</v>
      </c>
      <c r="B5" s="86"/>
      <c r="C5" s="86"/>
      <c r="D5" s="86"/>
      <c r="E5" s="86"/>
      <c r="F5" s="86"/>
      <c r="G5" s="86"/>
      <c r="H5" s="86"/>
      <c r="I5" s="86"/>
    </row>
    <row r="7" spans="1:9" ht="30" customHeight="1">
      <c r="A7" s="199" t="s">
        <v>332</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333</v>
      </c>
      <c r="B10" s="154">
        <v>8858.1929543829192</v>
      </c>
      <c r="C10" s="155">
        <v>7.02579743799157</v>
      </c>
      <c r="D10" s="154">
        <v>7835.5690374526603</v>
      </c>
      <c r="E10" s="155">
        <v>6.6821438160818998</v>
      </c>
      <c r="F10" s="154">
        <v>6608.6633164484101</v>
      </c>
      <c r="G10" s="155">
        <v>5.4415653567976303</v>
      </c>
      <c r="H10" s="154">
        <v>8344.4072334079192</v>
      </c>
      <c r="I10" s="155">
        <v>6.6491356337204497</v>
      </c>
    </row>
    <row r="11" spans="1:9" ht="12" customHeight="1">
      <c r="A11" s="153" t="s">
        <v>334</v>
      </c>
      <c r="B11" s="154">
        <v>5192.1001077462897</v>
      </c>
      <c r="C11" s="155">
        <v>4.1180683038463801</v>
      </c>
      <c r="D11" s="154">
        <v>3936.0725262440501</v>
      </c>
      <c r="E11" s="155">
        <v>3.3566678520954101</v>
      </c>
      <c r="F11" s="154">
        <v>9818.6571695360199</v>
      </c>
      <c r="G11" s="155">
        <v>8.0846704009024002</v>
      </c>
      <c r="H11" s="154">
        <v>5475.4517076094799</v>
      </c>
      <c r="I11" s="155">
        <v>4.3630446167609698</v>
      </c>
    </row>
    <row r="12" spans="1:9" ht="12" customHeight="1">
      <c r="A12" s="153" t="s">
        <v>335</v>
      </c>
      <c r="B12" s="154">
        <v>49030.398155270697</v>
      </c>
      <c r="C12" s="155">
        <v>38.888026882792602</v>
      </c>
      <c r="D12" s="154">
        <v>49357.132295123498</v>
      </c>
      <c r="E12" s="155">
        <v>42.091576855357197</v>
      </c>
      <c r="F12" s="154">
        <v>51227.771431858797</v>
      </c>
      <c r="G12" s="155">
        <v>42.180884844858397</v>
      </c>
      <c r="H12" s="154">
        <v>50752.118163925297</v>
      </c>
      <c r="I12" s="155">
        <v>40.441185087358903</v>
      </c>
    </row>
    <row r="13" spans="1:9" ht="12" customHeight="1">
      <c r="A13" s="153" t="s">
        <v>336</v>
      </c>
      <c r="B13" s="154">
        <v>515.55616185026099</v>
      </c>
      <c r="C13" s="155">
        <v>0.40890881240920801</v>
      </c>
      <c r="D13" s="154">
        <v>522.76629245797005</v>
      </c>
      <c r="E13" s="155">
        <v>0.44581312878582202</v>
      </c>
      <c r="F13" s="154">
        <v>848.94707785120897</v>
      </c>
      <c r="G13" s="155">
        <v>0.69902199391697295</v>
      </c>
      <c r="H13" s="154">
        <v>108.39628990516999</v>
      </c>
      <c r="I13" s="155">
        <v>8.6374216119987399E-2</v>
      </c>
    </row>
    <row r="14" spans="1:9" ht="12" customHeight="1">
      <c r="A14" s="153" t="s">
        <v>337</v>
      </c>
      <c r="B14" s="154">
        <v>62484.714000063002</v>
      </c>
      <c r="C14" s="155">
        <v>49.559198562960198</v>
      </c>
      <c r="D14" s="154">
        <v>55609.764799908597</v>
      </c>
      <c r="E14" s="155">
        <v>47.4237983476797</v>
      </c>
      <c r="F14" s="154">
        <v>52943.796013634797</v>
      </c>
      <c r="G14" s="155">
        <v>43.593857403524602</v>
      </c>
      <c r="H14" s="154">
        <v>60815.746598404497</v>
      </c>
      <c r="I14" s="155">
        <v>48.460260446039698</v>
      </c>
    </row>
    <row r="15" spans="1:9" ht="12" customHeight="1"/>
    <row r="16" spans="1:9" ht="12" customHeight="1"/>
    <row r="17" spans="1:5" ht="12" customHeight="1">
      <c r="A17" s="156" t="s">
        <v>278</v>
      </c>
    </row>
    <row r="18" spans="1:5" ht="12" customHeight="1">
      <c r="A18" s="77" t="s">
        <v>279</v>
      </c>
    </row>
    <row r="19" spans="1:5" ht="12" customHeight="1">
      <c r="A19" s="157" t="s">
        <v>280</v>
      </c>
    </row>
    <row r="20" spans="1:5" ht="12" customHeight="1">
      <c r="A20" s="77" t="s">
        <v>338</v>
      </c>
    </row>
    <row r="21" spans="1:5" ht="12" customHeight="1">
      <c r="A21" s="157" t="s">
        <v>281</v>
      </c>
      <c r="B21" s="161"/>
      <c r="C21" s="161"/>
      <c r="D21" s="161"/>
      <c r="E21" s="161"/>
    </row>
    <row r="22" spans="1:5" ht="12" customHeight="1">
      <c r="A22" s="161"/>
      <c r="B22" s="161"/>
      <c r="C22" s="161"/>
      <c r="D22" s="161"/>
      <c r="E22" s="161"/>
    </row>
    <row r="23" spans="1:5" ht="12" customHeight="1">
      <c r="A23" s="161"/>
      <c r="B23" s="161"/>
      <c r="C23" s="161"/>
      <c r="D23" s="161"/>
      <c r="E23" s="161"/>
    </row>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23" priority="3"/>
  </conditionalFormatting>
  <conditionalFormatting sqref="D4:G5">
    <cfRule type="duplicateValues" dxfId="22" priority="2"/>
  </conditionalFormatting>
  <conditionalFormatting sqref="H4:I5">
    <cfRule type="duplicateValues" dxfId="21" priority="1"/>
  </conditionalFormatting>
  <pageMargins left="0.7" right="0.7" top="0.75" bottom="0.75" header="0.3" footer="0.3"/>
  <pageSetup orientation="portrait" horizontalDpi="360" verticalDpi="36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0FDBB-77C3-4F73-AB05-B784D853BD7A}">
  <dimension ref="A1:I42"/>
  <sheetViews>
    <sheetView showGridLines="0" zoomScale="87" zoomScaleNormal="87" workbookViewId="0">
      <selection activeCell="J19" sqref="J19"/>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339</v>
      </c>
      <c r="B4" s="150"/>
      <c r="C4" s="150"/>
      <c r="D4" s="150"/>
      <c r="E4" s="150"/>
      <c r="F4" s="150"/>
      <c r="G4" s="150"/>
      <c r="H4" s="150"/>
      <c r="I4" s="150"/>
    </row>
    <row r="5" spans="1:9">
      <c r="A5" s="86" t="s">
        <v>273</v>
      </c>
      <c r="B5" s="86"/>
      <c r="C5" s="86"/>
      <c r="D5" s="86"/>
      <c r="E5" s="86"/>
      <c r="F5" s="86"/>
      <c r="G5" s="86"/>
      <c r="H5" s="86"/>
      <c r="I5" s="86"/>
    </row>
    <row r="7" spans="1:9" ht="30" customHeight="1">
      <c r="A7" s="199" t="s">
        <v>340</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317</v>
      </c>
      <c r="B10" s="154">
        <v>28352.836081695401</v>
      </c>
      <c r="C10" s="155">
        <v>22.487801307602901</v>
      </c>
      <c r="D10" s="154">
        <v>22932.567814758499</v>
      </c>
      <c r="E10" s="155">
        <v>19.556807613820101</v>
      </c>
      <c r="F10" s="154">
        <v>23435.2517816781</v>
      </c>
      <c r="G10" s="155">
        <v>19.296557884196002</v>
      </c>
      <c r="H10" s="154">
        <v>21091.791937202401</v>
      </c>
      <c r="I10" s="155">
        <v>16.806728318243199</v>
      </c>
    </row>
    <row r="11" spans="1:9" ht="12" customHeight="1">
      <c r="A11" s="153" t="s">
        <v>318</v>
      </c>
      <c r="B11" s="154">
        <v>97728.125297617706</v>
      </c>
      <c r="C11" s="155">
        <v>77.512198692397106</v>
      </c>
      <c r="D11" s="154">
        <v>94328.737136428303</v>
      </c>
      <c r="E11" s="155">
        <v>80.443192386179902</v>
      </c>
      <c r="F11" s="154">
        <v>98012.583227651106</v>
      </c>
      <c r="G11" s="155">
        <v>80.703442115803995</v>
      </c>
      <c r="H11" s="154">
        <v>104404.32805605</v>
      </c>
      <c r="I11" s="155">
        <v>83.193271681756798</v>
      </c>
    </row>
    <row r="12" spans="1:9" ht="12" customHeight="1"/>
    <row r="13" spans="1:9" ht="12" customHeight="1"/>
    <row r="14" spans="1:9" ht="12" customHeight="1">
      <c r="A14" s="156" t="s">
        <v>278</v>
      </c>
    </row>
    <row r="15" spans="1:9" ht="12" customHeight="1">
      <c r="A15" s="77" t="s">
        <v>279</v>
      </c>
    </row>
    <row r="16" spans="1:9" ht="12" customHeight="1">
      <c r="A16" s="157" t="s">
        <v>280</v>
      </c>
    </row>
    <row r="17" spans="1:5" ht="12" customHeight="1">
      <c r="A17" s="157" t="s">
        <v>281</v>
      </c>
    </row>
    <row r="18" spans="1:5" ht="12" customHeight="1">
      <c r="A18" s="161"/>
      <c r="B18" s="161"/>
      <c r="C18" s="161"/>
      <c r="D18" s="161"/>
      <c r="E18" s="161"/>
    </row>
    <row r="19" spans="1:5" ht="12" customHeight="1">
      <c r="A19" s="161"/>
      <c r="B19" s="161"/>
      <c r="C19" s="161"/>
      <c r="D19" s="161"/>
      <c r="E19" s="161"/>
    </row>
    <row r="20" spans="1:5" ht="12" customHeight="1">
      <c r="A20" s="161"/>
      <c r="B20" s="161"/>
      <c r="C20" s="161"/>
      <c r="D20" s="161"/>
      <c r="E20" s="161"/>
    </row>
    <row r="21" spans="1:5" ht="12" customHeight="1"/>
    <row r="22" spans="1:5" ht="12" customHeight="1"/>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20" priority="3"/>
  </conditionalFormatting>
  <conditionalFormatting sqref="D4:G5">
    <cfRule type="duplicateValues" dxfId="19" priority="2"/>
  </conditionalFormatting>
  <conditionalFormatting sqref="H4:I5">
    <cfRule type="duplicateValues" dxfId="18" priority="1"/>
  </conditionalFormatting>
  <pageMargins left="0.7" right="0.7" top="0.75" bottom="0.75" header="0.3" footer="0.3"/>
  <pageSetup orientation="portrait" horizontalDpi="360" verticalDpi="36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C1249-7F0B-492F-90E7-35CA684E27FE}">
  <dimension ref="A1:I42"/>
  <sheetViews>
    <sheetView showGridLines="0" zoomScale="87" zoomScaleNormal="87" workbookViewId="0">
      <selection activeCell="G18" sqref="G18"/>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341</v>
      </c>
      <c r="B4" s="150"/>
      <c r="C4" s="150"/>
      <c r="D4" s="150"/>
      <c r="E4" s="150"/>
      <c r="F4" s="150"/>
      <c r="G4" s="150"/>
      <c r="H4" s="150"/>
      <c r="I4" s="150"/>
    </row>
    <row r="5" spans="1:9">
      <c r="A5" s="86" t="s">
        <v>273</v>
      </c>
      <c r="B5" s="86"/>
      <c r="C5" s="86"/>
      <c r="D5" s="86"/>
      <c r="E5" s="86"/>
      <c r="F5" s="86"/>
      <c r="G5" s="86"/>
      <c r="H5" s="86"/>
      <c r="I5" s="86"/>
    </row>
    <row r="7" spans="1:9" ht="30" customHeight="1">
      <c r="A7" s="199" t="s">
        <v>342</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317</v>
      </c>
      <c r="B10" s="154">
        <v>74007.355485362699</v>
      </c>
      <c r="C10" s="155">
        <v>58.698279800320101</v>
      </c>
      <c r="D10" s="154">
        <v>72079.206357008603</v>
      </c>
      <c r="E10" s="155">
        <v>61.468876188111203</v>
      </c>
      <c r="F10" s="154">
        <v>73303.4259635247</v>
      </c>
      <c r="G10" s="155">
        <v>60.357952002926801</v>
      </c>
      <c r="H10" s="154">
        <v>74747.580062813198</v>
      </c>
      <c r="I10" s="155">
        <v>59.561666182852697</v>
      </c>
    </row>
    <row r="11" spans="1:9" ht="12" customHeight="1">
      <c r="A11" s="153" t="s">
        <v>318</v>
      </c>
      <c r="B11" s="154">
        <v>52073.6058939504</v>
      </c>
      <c r="C11" s="155">
        <v>41.301720199679899</v>
      </c>
      <c r="D11" s="154">
        <v>45182.098594178198</v>
      </c>
      <c r="E11" s="155">
        <v>38.531123811888797</v>
      </c>
      <c r="F11" s="154">
        <v>48144.409045804503</v>
      </c>
      <c r="G11" s="155">
        <v>39.642047997073199</v>
      </c>
      <c r="H11" s="154">
        <v>50748.539930439198</v>
      </c>
      <c r="I11" s="155">
        <v>40.438333817147303</v>
      </c>
    </row>
    <row r="12" spans="1:9" ht="12" customHeight="1"/>
    <row r="13" spans="1:9" ht="12" customHeight="1"/>
    <row r="14" spans="1:9" ht="12" customHeight="1">
      <c r="A14" s="156" t="s">
        <v>278</v>
      </c>
    </row>
    <row r="15" spans="1:9" ht="12" customHeight="1">
      <c r="A15" s="77" t="s">
        <v>279</v>
      </c>
    </row>
    <row r="16" spans="1:9" ht="12" customHeight="1">
      <c r="A16" s="157" t="s">
        <v>280</v>
      </c>
    </row>
    <row r="17" spans="1:5" ht="12" customHeight="1">
      <c r="A17" s="77" t="s">
        <v>343</v>
      </c>
    </row>
    <row r="18" spans="1:5" ht="12" customHeight="1">
      <c r="A18" s="157" t="s">
        <v>281</v>
      </c>
      <c r="B18" s="161"/>
      <c r="C18" s="161"/>
      <c r="D18" s="161"/>
      <c r="E18" s="161"/>
    </row>
    <row r="19" spans="1:5" ht="12" customHeight="1">
      <c r="A19" s="161"/>
      <c r="B19" s="161"/>
      <c r="C19" s="161"/>
      <c r="D19" s="161"/>
      <c r="E19" s="161"/>
    </row>
    <row r="20" spans="1:5" ht="12" customHeight="1">
      <c r="A20" s="161"/>
      <c r="B20" s="161"/>
      <c r="C20" s="161"/>
      <c r="D20" s="161"/>
      <c r="E20" s="161"/>
    </row>
    <row r="21" spans="1:5" ht="12" customHeight="1"/>
    <row r="22" spans="1:5" ht="12" customHeight="1"/>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17" priority="3"/>
  </conditionalFormatting>
  <conditionalFormatting sqref="D4:G5">
    <cfRule type="duplicateValues" dxfId="16" priority="2"/>
  </conditionalFormatting>
  <conditionalFormatting sqref="H4:I5">
    <cfRule type="duplicateValues" dxfId="15" priority="1"/>
  </conditionalFormatting>
  <pageMargins left="0.7" right="0.7" top="0.75" bottom="0.75" header="0.3" footer="0.3"/>
  <pageSetup orientation="portrait" horizontalDpi="360" verticalDpi="36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F8A4F-B960-44F8-BD97-EDA2EE3A0FCD}">
  <dimension ref="A1:I42"/>
  <sheetViews>
    <sheetView showGridLines="0" zoomScale="87" zoomScaleNormal="87" workbookViewId="0">
      <selection activeCell="K20" sqref="K20"/>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48</v>
      </c>
      <c r="B4" s="150"/>
      <c r="C4" s="150"/>
      <c r="D4" s="150"/>
      <c r="E4" s="150"/>
      <c r="F4" s="150"/>
      <c r="G4" s="150"/>
      <c r="H4" s="150"/>
      <c r="I4" s="150"/>
    </row>
    <row r="5" spans="1:9">
      <c r="A5" s="86" t="s">
        <v>273</v>
      </c>
      <c r="B5" s="86"/>
      <c r="C5" s="86"/>
      <c r="D5" s="86"/>
      <c r="E5" s="86"/>
      <c r="F5" s="86"/>
      <c r="G5" s="86"/>
      <c r="H5" s="86"/>
      <c r="I5" s="86"/>
    </row>
    <row r="7" spans="1:9" ht="30" customHeight="1">
      <c r="A7" s="199" t="s">
        <v>344</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126081</v>
      </c>
      <c r="C9" s="155">
        <v>100</v>
      </c>
      <c r="D9" s="154">
        <v>117261.304951187</v>
      </c>
      <c r="E9" s="155">
        <v>100</v>
      </c>
      <c r="F9" s="154">
        <v>121447.83500932901</v>
      </c>
      <c r="G9" s="155">
        <v>100</v>
      </c>
      <c r="H9" s="154">
        <v>125496.119993252</v>
      </c>
      <c r="I9" s="155">
        <v>100</v>
      </c>
    </row>
    <row r="10" spans="1:9" ht="12" customHeight="1">
      <c r="A10" s="153" t="s">
        <v>317</v>
      </c>
      <c r="B10" s="154">
        <v>110143.5960326294</v>
      </c>
      <c r="C10" s="155">
        <v>87.359392797193394</v>
      </c>
      <c r="D10" s="154">
        <v>102878.893205632</v>
      </c>
      <c r="E10" s="155">
        <v>87.734733336336603</v>
      </c>
      <c r="F10" s="154">
        <v>105090.089474101</v>
      </c>
      <c r="G10" s="155">
        <v>86.531052172341006</v>
      </c>
      <c r="H10" s="154">
        <v>112947.193404998</v>
      </c>
      <c r="I10" s="155">
        <v>90.000546161165005</v>
      </c>
    </row>
    <row r="11" spans="1:9" ht="12" customHeight="1">
      <c r="A11" s="153" t="s">
        <v>318</v>
      </c>
      <c r="B11" s="154">
        <v>15937.403967370588</v>
      </c>
      <c r="C11" s="155">
        <v>12.640607202806599</v>
      </c>
      <c r="D11" s="154">
        <v>14382.4117455545</v>
      </c>
      <c r="E11" s="155">
        <v>12.2652666636634</v>
      </c>
      <c r="F11" s="154">
        <v>16357.745535227999</v>
      </c>
      <c r="G11" s="155">
        <v>13.468947827658999</v>
      </c>
      <c r="H11" s="154">
        <v>12548.9265882542</v>
      </c>
      <c r="I11" s="155">
        <v>9.9994538388349792</v>
      </c>
    </row>
    <row r="12" spans="1:9" ht="12" customHeight="1"/>
    <row r="13" spans="1:9" ht="12" customHeight="1"/>
    <row r="14" spans="1:9" ht="12" customHeight="1">
      <c r="A14" s="156" t="s">
        <v>278</v>
      </c>
    </row>
    <row r="15" spans="1:9" ht="12" customHeight="1">
      <c r="A15" s="77" t="s">
        <v>279</v>
      </c>
    </row>
    <row r="16" spans="1:9" ht="12" customHeight="1">
      <c r="A16" s="157" t="s">
        <v>280</v>
      </c>
    </row>
    <row r="17" spans="1:5" ht="12" customHeight="1">
      <c r="A17" s="157" t="s">
        <v>281</v>
      </c>
    </row>
    <row r="18" spans="1:5" ht="12" customHeight="1">
      <c r="A18" s="161"/>
      <c r="B18" s="161"/>
      <c r="C18" s="161"/>
      <c r="D18" s="161"/>
      <c r="E18" s="161"/>
    </row>
    <row r="19" spans="1:5" ht="12" customHeight="1">
      <c r="A19" s="161"/>
      <c r="B19" s="161"/>
      <c r="C19" s="161"/>
      <c r="D19" s="161"/>
      <c r="E19" s="161"/>
    </row>
    <row r="20" spans="1:5" ht="12" customHeight="1">
      <c r="A20" s="161"/>
      <c r="B20" s="161"/>
      <c r="C20" s="161"/>
      <c r="D20" s="161"/>
      <c r="E20" s="161"/>
    </row>
    <row r="21" spans="1:5" ht="12" customHeight="1"/>
    <row r="22" spans="1:5" ht="12" customHeight="1"/>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14" priority="3"/>
  </conditionalFormatting>
  <conditionalFormatting sqref="D4:G5">
    <cfRule type="duplicateValues" dxfId="13" priority="2"/>
  </conditionalFormatting>
  <conditionalFormatting sqref="H4:I5">
    <cfRule type="duplicateValues" dxfId="12" priority="1"/>
  </conditionalFormatting>
  <pageMargins left="0.7" right="0.7" top="0.75" bottom="0.75" header="0.3" footer="0.3"/>
  <pageSetup orientation="portrait" horizontalDpi="360" verticalDpi="36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451C-5AD5-4DB1-ADD4-2AA0E8C27C97}">
  <dimension ref="A1:I42"/>
  <sheetViews>
    <sheetView showGridLines="0" zoomScale="87" zoomScaleNormal="87" workbookViewId="0">
      <selection activeCell="M30" sqref="M30"/>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49</v>
      </c>
      <c r="B4" s="150"/>
      <c r="C4" s="150"/>
      <c r="D4" s="150"/>
      <c r="E4" s="150"/>
      <c r="F4" s="150"/>
      <c r="G4" s="150"/>
      <c r="H4" s="150"/>
      <c r="I4" s="150"/>
    </row>
    <row r="5" spans="1:9">
      <c r="A5" s="86" t="s">
        <v>273</v>
      </c>
      <c r="B5" s="86"/>
      <c r="C5" s="86"/>
      <c r="D5" s="86"/>
      <c r="E5" s="86"/>
      <c r="F5" s="86"/>
      <c r="G5" s="86"/>
      <c r="H5" s="86"/>
      <c r="I5" s="86"/>
    </row>
    <row r="7" spans="1:9" ht="30" customHeight="1">
      <c r="A7" s="199" t="s">
        <v>345</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317</v>
      </c>
      <c r="B10" s="154">
        <v>18797.4135374531</v>
      </c>
      <c r="C10" s="155">
        <v>14.9090023837154</v>
      </c>
      <c r="D10" s="154">
        <v>14554.5876984313</v>
      </c>
      <c r="E10" s="155">
        <v>12.412097668954001</v>
      </c>
      <c r="F10" s="154">
        <v>15563.472365642199</v>
      </c>
      <c r="G10" s="155">
        <v>12.8149442634747</v>
      </c>
      <c r="H10" s="154">
        <v>12848.3960294186</v>
      </c>
      <c r="I10" s="155">
        <v>10.2380822850216</v>
      </c>
    </row>
    <row r="11" spans="1:9" ht="12" customHeight="1">
      <c r="A11" s="153" t="s">
        <v>318</v>
      </c>
      <c r="B11" s="154">
        <v>107283.54784186</v>
      </c>
      <c r="C11" s="155">
        <v>85.090997616284596</v>
      </c>
      <c r="D11" s="154">
        <v>102706.717252755</v>
      </c>
      <c r="E11" s="155">
        <v>87.587902331045996</v>
      </c>
      <c r="F11" s="154">
        <v>105884.362643687</v>
      </c>
      <c r="G11" s="155">
        <v>87.1850557365253</v>
      </c>
      <c r="H11" s="154">
        <v>112647.723963834</v>
      </c>
      <c r="I11" s="155">
        <v>89.761917714978395</v>
      </c>
    </row>
    <row r="12" spans="1:9" ht="12" customHeight="1"/>
    <row r="13" spans="1:9" ht="12" customHeight="1"/>
    <row r="14" spans="1:9" ht="12" customHeight="1">
      <c r="A14" s="156" t="s">
        <v>278</v>
      </c>
    </row>
    <row r="15" spans="1:9" ht="12" customHeight="1">
      <c r="A15" s="77" t="s">
        <v>279</v>
      </c>
    </row>
    <row r="16" spans="1:9" ht="12" customHeight="1">
      <c r="A16" s="157" t="s">
        <v>280</v>
      </c>
    </row>
    <row r="17" spans="1:5" ht="12" customHeight="1">
      <c r="A17" s="157" t="s">
        <v>281</v>
      </c>
    </row>
    <row r="18" spans="1:5" ht="12" customHeight="1">
      <c r="A18" s="161"/>
      <c r="B18" s="161"/>
      <c r="C18" s="161"/>
      <c r="D18" s="161"/>
      <c r="E18" s="161"/>
    </row>
    <row r="19" spans="1:5" ht="12" customHeight="1">
      <c r="A19" s="161"/>
      <c r="B19" s="161"/>
      <c r="C19" s="161"/>
      <c r="D19" s="161"/>
      <c r="E19" s="161"/>
    </row>
    <row r="20" spans="1:5" ht="12" customHeight="1">
      <c r="A20" s="161"/>
      <c r="B20" s="161"/>
      <c r="C20" s="161"/>
      <c r="D20" s="161"/>
      <c r="E20" s="161"/>
    </row>
    <row r="21" spans="1:5" ht="12" customHeight="1"/>
    <row r="22" spans="1:5" ht="12" customHeight="1"/>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11" priority="3"/>
  </conditionalFormatting>
  <conditionalFormatting sqref="D4:G5">
    <cfRule type="duplicateValues" dxfId="10" priority="2"/>
  </conditionalFormatting>
  <conditionalFormatting sqref="H4:I5">
    <cfRule type="duplicateValues" dxfId="9" priority="1"/>
  </conditionalFormatting>
  <pageMargins left="0.7" right="0.7" top="0.75" bottom="0.75" header="0.3" footer="0.3"/>
  <pageSetup orientation="portrait" horizontalDpi="360" verticalDpi="36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F6AAA-58DB-42A7-B35B-853F23477FA6}">
  <dimension ref="A1:I42"/>
  <sheetViews>
    <sheetView showGridLines="0" zoomScale="87" zoomScaleNormal="87" workbookViewId="0">
      <selection activeCell="K24" sqref="K24"/>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50</v>
      </c>
      <c r="B4" s="150"/>
      <c r="C4" s="150"/>
      <c r="D4" s="150"/>
      <c r="E4" s="150"/>
      <c r="F4" s="150"/>
      <c r="G4" s="150"/>
      <c r="H4" s="150"/>
      <c r="I4" s="150"/>
    </row>
    <row r="5" spans="1:9">
      <c r="A5" s="86" t="s">
        <v>273</v>
      </c>
      <c r="B5" s="86"/>
      <c r="C5" s="86"/>
      <c r="D5" s="86"/>
      <c r="E5" s="86"/>
      <c r="F5" s="86"/>
      <c r="G5" s="86"/>
      <c r="H5" s="86"/>
      <c r="I5" s="86"/>
    </row>
    <row r="7" spans="1:9" ht="30" customHeight="1">
      <c r="A7" s="199" t="s">
        <v>346</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126080.961379313</v>
      </c>
      <c r="C9" s="155">
        <v>100</v>
      </c>
      <c r="D9" s="154">
        <v>117261.304951187</v>
      </c>
      <c r="E9" s="155">
        <v>100</v>
      </c>
      <c r="F9" s="154">
        <v>121447.83500932901</v>
      </c>
      <c r="G9" s="155">
        <v>100</v>
      </c>
      <c r="H9" s="154">
        <v>125496.119993252</v>
      </c>
      <c r="I9" s="155">
        <v>100</v>
      </c>
    </row>
    <row r="10" spans="1:9" ht="12" customHeight="1">
      <c r="A10" s="153" t="s">
        <v>317</v>
      </c>
      <c r="B10" s="154">
        <v>85771.9738131825</v>
      </c>
      <c r="C10" s="155">
        <v>68.029282831321794</v>
      </c>
      <c r="D10" s="154">
        <v>86266.774490338197</v>
      </c>
      <c r="E10" s="155">
        <v>73.567980951814505</v>
      </c>
      <c r="F10" s="154">
        <v>94321.558458274696</v>
      </c>
      <c r="G10" s="155">
        <v>77.664256798838096</v>
      </c>
      <c r="H10" s="154">
        <v>100714.283277594</v>
      </c>
      <c r="I10" s="155">
        <v>80.252906052401897</v>
      </c>
    </row>
    <row r="11" spans="1:9" ht="12" customHeight="1">
      <c r="A11" s="153" t="s">
        <v>318</v>
      </c>
      <c r="B11" s="154">
        <v>40308.9875661306</v>
      </c>
      <c r="C11" s="155">
        <v>31.970717168678199</v>
      </c>
      <c r="D11" s="154">
        <v>30994.5304608486</v>
      </c>
      <c r="E11" s="155">
        <v>26.432019048185499</v>
      </c>
      <c r="F11" s="154">
        <v>27126.2765510545</v>
      </c>
      <c r="G11" s="155">
        <v>22.3357432011619</v>
      </c>
      <c r="H11" s="154">
        <v>24781.836715657999</v>
      </c>
      <c r="I11" s="155">
        <v>19.747093947598099</v>
      </c>
    </row>
    <row r="12" spans="1:9" ht="12" customHeight="1"/>
    <row r="13" spans="1:9" ht="12" customHeight="1"/>
    <row r="14" spans="1:9" ht="12" customHeight="1">
      <c r="A14" s="156" t="s">
        <v>278</v>
      </c>
    </row>
    <row r="15" spans="1:9" ht="12" customHeight="1">
      <c r="A15" s="77" t="s">
        <v>279</v>
      </c>
    </row>
    <row r="16" spans="1:9" ht="12" customHeight="1">
      <c r="A16" s="157" t="s">
        <v>280</v>
      </c>
    </row>
    <row r="17" spans="1:5" ht="12" customHeight="1">
      <c r="A17" s="157" t="s">
        <v>281</v>
      </c>
    </row>
    <row r="18" spans="1:5" ht="12" customHeight="1">
      <c r="A18" s="161"/>
      <c r="B18" s="161"/>
      <c r="C18" s="161"/>
      <c r="D18" s="161"/>
      <c r="E18" s="161"/>
    </row>
    <row r="19" spans="1:5" ht="12" customHeight="1">
      <c r="A19" s="161"/>
      <c r="B19" s="161"/>
      <c r="C19" s="161"/>
      <c r="D19" s="161"/>
      <c r="E19" s="161"/>
    </row>
    <row r="20" spans="1:5" ht="12" customHeight="1">
      <c r="A20" s="161"/>
      <c r="B20" s="161"/>
      <c r="C20" s="161"/>
      <c r="D20" s="161"/>
      <c r="E20" s="161"/>
    </row>
    <row r="21" spans="1:5" ht="12" customHeight="1"/>
    <row r="22" spans="1:5" ht="12" customHeight="1"/>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8" priority="3"/>
  </conditionalFormatting>
  <conditionalFormatting sqref="D4:G5">
    <cfRule type="duplicateValues" dxfId="7" priority="2"/>
  </conditionalFormatting>
  <conditionalFormatting sqref="H4:I5">
    <cfRule type="duplicateValues" dxfId="6" priority="1"/>
  </conditionalFormatting>
  <pageMargins left="0.7" right="0.7" top="0.75" bottom="0.75" header="0.3" footer="0.3"/>
  <pageSetup orientation="portrait" horizontalDpi="360" verticalDpi="36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E0B0-0E54-4426-9650-D00C4EB62B4B}">
  <dimension ref="A1:I44"/>
  <sheetViews>
    <sheetView showGridLines="0" zoomScale="87" zoomScaleNormal="87" workbookViewId="0">
      <selection activeCell="L20" sqref="L20"/>
    </sheetView>
  </sheetViews>
  <sheetFormatPr defaultColWidth="11.42578125" defaultRowHeight="14.25"/>
  <cols>
    <col min="1" max="1" width="51.140625" style="149" customWidth="1"/>
    <col min="2" max="2" width="16.140625" style="149" customWidth="1"/>
    <col min="3" max="3" width="13.7109375" style="149" customWidth="1"/>
    <col min="4" max="4" width="15.42578125" style="149" customWidth="1"/>
    <col min="5" max="5" width="13.7109375" style="149" customWidth="1"/>
    <col min="6" max="6" width="16.140625" style="149" customWidth="1"/>
    <col min="7" max="7" width="13.7109375" style="149" customWidth="1"/>
    <col min="8" max="16384" width="11.42578125" style="149"/>
  </cols>
  <sheetData>
    <row r="1" spans="1:9" ht="59.25" customHeight="1"/>
    <row r="2" spans="1:9" ht="3.75" customHeight="1"/>
    <row r="3" spans="1:9" ht="28.5" customHeight="1">
      <c r="A3" s="198" t="s">
        <v>53</v>
      </c>
      <c r="B3" s="198"/>
      <c r="C3" s="198"/>
      <c r="D3" s="198"/>
      <c r="E3" s="198"/>
      <c r="F3" s="198"/>
      <c r="G3" s="198"/>
      <c r="H3" s="198"/>
      <c r="I3" s="198"/>
    </row>
    <row r="4" spans="1:9">
      <c r="A4" s="150" t="s">
        <v>51</v>
      </c>
      <c r="B4" s="150"/>
      <c r="C4" s="150"/>
      <c r="D4" s="150"/>
      <c r="E4" s="150"/>
      <c r="F4" s="150"/>
      <c r="G4" s="150"/>
      <c r="H4" s="150"/>
      <c r="I4" s="150"/>
    </row>
    <row r="5" spans="1:9">
      <c r="A5" s="86" t="s">
        <v>273</v>
      </c>
      <c r="B5" s="86"/>
      <c r="C5" s="86"/>
      <c r="D5" s="86"/>
      <c r="E5" s="86"/>
      <c r="F5" s="86"/>
      <c r="G5" s="86"/>
      <c r="H5" s="86"/>
      <c r="I5" s="86"/>
    </row>
    <row r="7" spans="1:9" ht="30" customHeight="1">
      <c r="A7" s="199" t="s">
        <v>347</v>
      </c>
      <c r="B7" s="201">
        <v>2019</v>
      </c>
      <c r="C7" s="202"/>
      <c r="D7" s="201">
        <v>2020</v>
      </c>
      <c r="E7" s="202"/>
      <c r="F7" s="201">
        <v>2021</v>
      </c>
      <c r="G7" s="202"/>
      <c r="H7" s="201">
        <v>2022</v>
      </c>
      <c r="I7" s="202"/>
    </row>
    <row r="8" spans="1:9" ht="12" customHeight="1">
      <c r="A8" s="200"/>
      <c r="B8" s="152" t="s">
        <v>68</v>
      </c>
      <c r="C8" s="152" t="s">
        <v>275</v>
      </c>
      <c r="D8" s="152" t="s">
        <v>68</v>
      </c>
      <c r="E8" s="152" t="s">
        <v>275</v>
      </c>
      <c r="F8" s="152" t="s">
        <v>68</v>
      </c>
      <c r="G8" s="152" t="s">
        <v>275</v>
      </c>
      <c r="H8" s="152" t="s">
        <v>68</v>
      </c>
      <c r="I8" s="152" t="s">
        <v>275</v>
      </c>
    </row>
    <row r="9" spans="1:9" ht="12" customHeight="1">
      <c r="A9" s="153" t="s">
        <v>110</v>
      </c>
      <c r="B9" s="154">
        <v>192487.78886602001</v>
      </c>
      <c r="C9" s="155">
        <v>100</v>
      </c>
      <c r="D9" s="154">
        <v>149065.75836133401</v>
      </c>
      <c r="E9" s="155">
        <v>100</v>
      </c>
      <c r="F9" s="154">
        <v>161026.90526850001</v>
      </c>
      <c r="G9" s="155">
        <v>100</v>
      </c>
      <c r="H9" s="154">
        <v>163607.47457224299</v>
      </c>
      <c r="I9" s="155">
        <v>100</v>
      </c>
    </row>
    <row r="10" spans="1:9" ht="12" customHeight="1">
      <c r="A10" s="153" t="s">
        <v>348</v>
      </c>
      <c r="B10" s="154">
        <v>126080.961379313</v>
      </c>
      <c r="C10" s="155">
        <v>65.5007583193089</v>
      </c>
      <c r="D10" s="154">
        <v>117261.304951187</v>
      </c>
      <c r="E10" s="155">
        <v>78.664145435027606</v>
      </c>
      <c r="F10" s="154">
        <v>121447.83500932901</v>
      </c>
      <c r="G10" s="155">
        <v>75.420834056783605</v>
      </c>
      <c r="H10" s="154">
        <v>125496.119993252</v>
      </c>
      <c r="I10" s="155">
        <v>76.705615266885701</v>
      </c>
    </row>
    <row r="11" spans="1:9" ht="12" customHeight="1">
      <c r="A11" s="153" t="s">
        <v>349</v>
      </c>
      <c r="B11" s="154">
        <v>40069.914637195601</v>
      </c>
      <c r="C11" s="155">
        <v>20.816860577626599</v>
      </c>
      <c r="D11" s="154">
        <v>18633.930512156399</v>
      </c>
      <c r="E11" s="155">
        <v>12.500476780849899</v>
      </c>
      <c r="F11" s="154">
        <v>22123.483246263499</v>
      </c>
      <c r="G11" s="155">
        <v>13.738997970168001</v>
      </c>
      <c r="H11" s="154">
        <v>24191.198774205201</v>
      </c>
      <c r="I11" s="155">
        <v>14.786120767070001</v>
      </c>
    </row>
    <row r="12" spans="1:9" ht="12" customHeight="1">
      <c r="A12" s="153" t="s">
        <v>350</v>
      </c>
      <c r="B12" s="154">
        <v>16859.259620475601</v>
      </c>
      <c r="C12" s="155">
        <v>8.7586125435782396</v>
      </c>
      <c r="D12" s="154">
        <v>9249.0659350875794</v>
      </c>
      <c r="E12" s="155">
        <v>6.20468847893821</v>
      </c>
      <c r="F12" s="154">
        <v>12279.144500000801</v>
      </c>
      <c r="G12" s="155">
        <v>7.6255234984031599</v>
      </c>
      <c r="H12" s="154">
        <v>10659.6005957463</v>
      </c>
      <c r="I12" s="155">
        <v>6.5153506119547098</v>
      </c>
    </row>
    <row r="13" spans="1:9" ht="12" customHeight="1">
      <c r="A13" s="153" t="s">
        <v>351</v>
      </c>
      <c r="B13" s="154">
        <v>9477.6532290354498</v>
      </c>
      <c r="C13" s="155">
        <v>4.9237685594862999</v>
      </c>
      <c r="D13" s="154">
        <v>3921.4569629033999</v>
      </c>
      <c r="E13" s="155">
        <v>2.6306893051842399</v>
      </c>
      <c r="F13" s="154">
        <v>5176.4425129061401</v>
      </c>
      <c r="G13" s="155">
        <v>3.2146444746452998</v>
      </c>
      <c r="H13" s="154">
        <v>3260.5552090390202</v>
      </c>
      <c r="I13" s="155">
        <v>1.99291335408963</v>
      </c>
    </row>
    <row r="14" spans="1:9" ht="12" customHeight="1"/>
    <row r="15" spans="1:9" ht="12" customHeight="1"/>
    <row r="16" spans="1:9" ht="12" customHeight="1">
      <c r="A16" s="156" t="s">
        <v>278</v>
      </c>
    </row>
    <row r="17" spans="1:5" ht="12" customHeight="1">
      <c r="A17" s="77" t="s">
        <v>279</v>
      </c>
    </row>
    <row r="18" spans="1:5" ht="12" customHeight="1">
      <c r="A18" s="157" t="s">
        <v>280</v>
      </c>
    </row>
    <row r="19" spans="1:5" ht="12" customHeight="1">
      <c r="A19" s="157" t="s">
        <v>281</v>
      </c>
    </row>
    <row r="20" spans="1:5" ht="12" customHeight="1">
      <c r="A20" s="161"/>
      <c r="B20" s="161"/>
      <c r="C20" s="161"/>
      <c r="D20" s="161"/>
      <c r="E20" s="161"/>
    </row>
    <row r="21" spans="1:5" ht="12" customHeight="1">
      <c r="A21" s="161"/>
      <c r="B21" s="161"/>
      <c r="C21" s="161"/>
      <c r="D21" s="161"/>
      <c r="E21" s="161"/>
    </row>
    <row r="22" spans="1:5" ht="12" customHeight="1">
      <c r="A22" s="161"/>
      <c r="B22" s="161"/>
      <c r="C22" s="161"/>
      <c r="D22" s="161"/>
      <c r="E22" s="161"/>
    </row>
    <row r="23" spans="1:5" ht="12" customHeight="1"/>
    <row r="24" spans="1:5" ht="12" customHeight="1"/>
    <row r="25" spans="1:5" ht="12" customHeight="1"/>
    <row r="26" spans="1:5" ht="12" customHeight="1"/>
    <row r="27" spans="1:5" ht="12" customHeight="1"/>
    <row r="28" spans="1:5" ht="12" customHeight="1"/>
    <row r="29" spans="1:5" ht="12" customHeight="1"/>
    <row r="30" spans="1:5" ht="12" customHeight="1"/>
    <row r="31" spans="1:5" ht="12" customHeight="1"/>
    <row r="32" spans="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sheetData>
  <sheetProtection selectLockedCells="1" selectUnlockedCells="1"/>
  <mergeCells count="6">
    <mergeCell ref="A3:I3"/>
    <mergeCell ref="A7:A8"/>
    <mergeCell ref="B7:C7"/>
    <mergeCell ref="D7:E7"/>
    <mergeCell ref="F7:G7"/>
    <mergeCell ref="H7:I7"/>
  </mergeCells>
  <conditionalFormatting sqref="A4:C5">
    <cfRule type="duplicateValues" dxfId="5" priority="3"/>
  </conditionalFormatting>
  <conditionalFormatting sqref="D4:G5">
    <cfRule type="duplicateValues" dxfId="4" priority="2"/>
  </conditionalFormatting>
  <conditionalFormatting sqref="H4:I5">
    <cfRule type="duplicateValues" dxfId="3" priority="1"/>
  </conditionalFormatting>
  <pageMargins left="0.7" right="0.7" top="0.75" bottom="0.75" header="0.3" footer="0.3"/>
  <pageSetup orientation="portrait" horizontalDpi="360" verticalDpi="36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57762-198B-4059-877B-6DE991DC5864}">
  <dimension ref="A1:E40"/>
  <sheetViews>
    <sheetView showGridLines="0" zoomScale="87" zoomScaleNormal="87" workbookViewId="0">
      <selection activeCell="B27" sqref="B27"/>
    </sheetView>
  </sheetViews>
  <sheetFormatPr defaultColWidth="11.42578125" defaultRowHeight="14.25"/>
  <cols>
    <col min="1" max="1" width="61.85546875" style="149" customWidth="1"/>
    <col min="2" max="2" width="16.140625" style="149" customWidth="1"/>
    <col min="3" max="3" width="15.42578125" style="149" customWidth="1"/>
    <col min="4" max="4" width="16.140625" style="149" customWidth="1"/>
    <col min="5" max="16384" width="11.42578125" style="149"/>
  </cols>
  <sheetData>
    <row r="1" spans="1:5" ht="59.25" customHeight="1"/>
    <row r="2" spans="1:5" ht="3.75" customHeight="1"/>
    <row r="3" spans="1:5" ht="28.5" customHeight="1">
      <c r="A3" s="198" t="s">
        <v>53</v>
      </c>
      <c r="B3" s="198"/>
      <c r="C3" s="198"/>
      <c r="D3" s="198"/>
      <c r="E3" s="198"/>
    </row>
    <row r="4" spans="1:5">
      <c r="A4" s="150" t="s">
        <v>52</v>
      </c>
      <c r="B4" s="150"/>
      <c r="C4" s="150"/>
      <c r="D4" s="150"/>
      <c r="E4" s="150"/>
    </row>
    <row r="5" spans="1:5">
      <c r="A5" s="86" t="s">
        <v>273</v>
      </c>
      <c r="B5" s="86"/>
      <c r="C5" s="86"/>
      <c r="D5" s="86"/>
      <c r="E5" s="86"/>
    </row>
    <row r="7" spans="1:5" ht="30" customHeight="1">
      <c r="A7" s="199" t="s">
        <v>352</v>
      </c>
      <c r="B7" s="151">
        <v>2019</v>
      </c>
      <c r="C7" s="151">
        <v>2020</v>
      </c>
      <c r="D7" s="152">
        <v>2021</v>
      </c>
      <c r="E7" s="152">
        <v>2022</v>
      </c>
    </row>
    <row r="8" spans="1:5" ht="12" customHeight="1">
      <c r="A8" s="200"/>
      <c r="B8" s="152" t="s">
        <v>68</v>
      </c>
      <c r="C8" s="152" t="s">
        <v>68</v>
      </c>
      <c r="D8" s="152" t="s">
        <v>68</v>
      </c>
      <c r="E8" s="152" t="s">
        <v>68</v>
      </c>
    </row>
    <row r="9" spans="1:5" ht="12" customHeight="1">
      <c r="A9" s="153" t="s">
        <v>110</v>
      </c>
      <c r="B9" s="159">
        <v>4395961.3790707598</v>
      </c>
      <c r="C9" s="159">
        <v>2496136.9329535598</v>
      </c>
      <c r="D9" s="159">
        <v>2606427.6194945201</v>
      </c>
      <c r="E9" s="159">
        <v>3741585.7558761998</v>
      </c>
    </row>
    <row r="10" spans="1:5" ht="12" customHeight="1"/>
    <row r="11" spans="1:5" ht="12" customHeight="1"/>
    <row r="12" spans="1:5" ht="12" customHeight="1">
      <c r="A12" s="156" t="s">
        <v>278</v>
      </c>
    </row>
    <row r="13" spans="1:5" ht="12" customHeight="1">
      <c r="A13" s="77" t="s">
        <v>279</v>
      </c>
    </row>
    <row r="14" spans="1:5" ht="12" customHeight="1">
      <c r="A14" s="157" t="s">
        <v>280</v>
      </c>
    </row>
    <row r="15" spans="1:5" ht="12" customHeight="1">
      <c r="A15" s="157" t="s">
        <v>281</v>
      </c>
    </row>
    <row r="16" spans="1:5" ht="12" customHeight="1">
      <c r="A16" s="161"/>
      <c r="B16" s="161"/>
      <c r="C16" s="161"/>
    </row>
    <row r="17" spans="1:3" ht="12" customHeight="1">
      <c r="A17" s="161"/>
      <c r="B17" s="161"/>
      <c r="C17" s="161"/>
    </row>
    <row r="18" spans="1:3" ht="12" customHeight="1">
      <c r="A18" s="161"/>
      <c r="B18" s="161"/>
      <c r="C18" s="161"/>
    </row>
    <row r="19" spans="1:3" ht="12" customHeight="1"/>
    <row r="20" spans="1:3" ht="12" customHeight="1"/>
    <row r="21" spans="1:3" ht="12" customHeight="1"/>
    <row r="22" spans="1:3" ht="12" customHeight="1"/>
    <row r="23" spans="1:3" ht="12" customHeight="1"/>
    <row r="24" spans="1:3" ht="12" customHeight="1"/>
    <row r="25" spans="1:3" ht="12" customHeight="1"/>
    <row r="26" spans="1:3" ht="12" customHeight="1"/>
    <row r="27" spans="1:3" ht="12" customHeight="1"/>
    <row r="28" spans="1:3" ht="12" customHeight="1"/>
    <row r="29" spans="1:3" ht="12" customHeight="1"/>
    <row r="30" spans="1:3" ht="12" customHeight="1"/>
    <row r="31" spans="1:3" ht="12" customHeight="1"/>
    <row r="32" spans="1:3" ht="12" customHeight="1"/>
    <row r="33" ht="12" customHeight="1"/>
    <row r="34" ht="12" customHeight="1"/>
    <row r="35" ht="12" customHeight="1"/>
    <row r="36" ht="12" customHeight="1"/>
    <row r="37" ht="12" customHeight="1"/>
    <row r="38" ht="12" customHeight="1"/>
    <row r="39" ht="12" customHeight="1"/>
    <row r="40" ht="12" customHeight="1"/>
  </sheetData>
  <sheetProtection selectLockedCells="1" selectUnlockedCells="1"/>
  <mergeCells count="2">
    <mergeCell ref="A3:E3"/>
    <mergeCell ref="A7:A8"/>
  </mergeCells>
  <conditionalFormatting sqref="A4:B5">
    <cfRule type="duplicateValues" dxfId="2" priority="2"/>
  </conditionalFormatting>
  <conditionalFormatting sqref="C4:D5">
    <cfRule type="duplicateValues" dxfId="1" priority="3"/>
  </conditionalFormatting>
  <conditionalFormatting sqref="E4:E5">
    <cfRule type="duplicateValues" dxfId="0" priority="1"/>
  </conditionalFormatting>
  <pageMargins left="0.7" right="0.7" top="0.75" bottom="0.75" header="0.3" footer="0.3"/>
  <pageSetup orientation="portrait" horizontalDpi="360" verticalDpi="36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BF2C0-F582-41B6-A12C-0ED31EF82376}">
  <dimension ref="A1:B40"/>
  <sheetViews>
    <sheetView showGridLines="0" zoomScaleNormal="100" workbookViewId="0"/>
  </sheetViews>
  <sheetFormatPr defaultColWidth="11.42578125" defaultRowHeight="14.25"/>
  <cols>
    <col min="1" max="1" width="45.42578125" style="13" customWidth="1"/>
    <col min="2" max="2" width="33" style="13" customWidth="1"/>
    <col min="3" max="16384" width="11.42578125" style="13"/>
  </cols>
  <sheetData>
    <row r="1" spans="1:2" s="3" customFormat="1" ht="59.25" customHeight="1"/>
    <row r="2" spans="1:2" s="4" customFormat="1" ht="3.75" customHeight="1"/>
    <row r="3" spans="1:2" ht="28.5" customHeight="1">
      <c r="A3" s="169" t="s">
        <v>53</v>
      </c>
      <c r="B3" s="169"/>
    </row>
    <row r="4" spans="1:2">
      <c r="A4" s="14" t="s">
        <v>8</v>
      </c>
      <c r="B4" s="14"/>
    </row>
    <row r="5" spans="1:2">
      <c r="A5" s="26">
        <v>2022</v>
      </c>
      <c r="B5" s="15"/>
    </row>
    <row r="7" spans="1:2" s="16" customFormat="1" ht="30" customHeight="1">
      <c r="A7" s="2" t="s">
        <v>55</v>
      </c>
      <c r="B7" s="1">
        <v>2022</v>
      </c>
    </row>
    <row r="8" spans="1:2" s="16" customFormat="1" ht="12">
      <c r="A8" s="27" t="s">
        <v>80</v>
      </c>
      <c r="B8" s="28">
        <v>6</v>
      </c>
    </row>
    <row r="9" spans="1:2" s="16" customFormat="1" ht="12">
      <c r="A9" s="27" t="s">
        <v>81</v>
      </c>
      <c r="B9" s="28">
        <v>4048</v>
      </c>
    </row>
    <row r="10" spans="1:2" s="16" customFormat="1" ht="12">
      <c r="A10" s="27" t="s">
        <v>82</v>
      </c>
      <c r="B10" s="28">
        <v>6</v>
      </c>
    </row>
    <row r="11" spans="1:2" s="16" customFormat="1" ht="12">
      <c r="A11" s="27" t="s">
        <v>83</v>
      </c>
      <c r="B11" s="28">
        <v>444</v>
      </c>
    </row>
    <row r="12" spans="1:2" s="16" customFormat="1" ht="12">
      <c r="A12" s="27" t="s">
        <v>84</v>
      </c>
      <c r="B12" s="28">
        <v>4461</v>
      </c>
    </row>
    <row r="13" spans="1:2" s="16" customFormat="1" ht="12">
      <c r="A13" s="27" t="s">
        <v>85</v>
      </c>
      <c r="B13" s="28">
        <v>288</v>
      </c>
    </row>
    <row r="14" spans="1:2" s="16" customFormat="1" ht="12">
      <c r="A14" s="27" t="s">
        <v>86</v>
      </c>
      <c r="B14" s="28">
        <v>268</v>
      </c>
    </row>
    <row r="15" spans="1:2" s="16" customFormat="1" ht="12">
      <c r="A15" s="27" t="s">
        <v>87</v>
      </c>
      <c r="B15" s="28">
        <v>599</v>
      </c>
    </row>
    <row r="16" spans="1:2" s="16" customFormat="1" ht="12">
      <c r="A16" s="27" t="s">
        <v>88</v>
      </c>
      <c r="B16" s="28">
        <v>7</v>
      </c>
    </row>
    <row r="17" spans="1:2" s="16" customFormat="1" ht="12">
      <c r="A17" s="27" t="s">
        <v>89</v>
      </c>
      <c r="B17" s="28">
        <v>15</v>
      </c>
    </row>
    <row r="18" spans="1:2" s="16" customFormat="1" ht="12">
      <c r="A18" s="27" t="s">
        <v>90</v>
      </c>
      <c r="B18" s="28">
        <v>172</v>
      </c>
    </row>
    <row r="19" spans="1:2" s="16" customFormat="1" ht="12">
      <c r="A19" s="27" t="s">
        <v>91</v>
      </c>
      <c r="B19" s="28">
        <v>101</v>
      </c>
    </row>
    <row r="20" spans="1:2" s="16" customFormat="1" ht="12">
      <c r="A20" s="27" t="s">
        <v>92</v>
      </c>
      <c r="B20" s="28">
        <v>6</v>
      </c>
    </row>
    <row r="21" spans="1:2" s="16" customFormat="1" ht="12">
      <c r="A21" s="27" t="s">
        <v>93</v>
      </c>
      <c r="B21" s="28">
        <v>40</v>
      </c>
    </row>
    <row r="22" spans="1:2" s="16" customFormat="1" ht="12">
      <c r="A22" s="27" t="s">
        <v>94</v>
      </c>
      <c r="B22" s="28">
        <v>368</v>
      </c>
    </row>
    <row r="23" spans="1:2" s="16" customFormat="1" ht="12">
      <c r="A23" s="27" t="s">
        <v>95</v>
      </c>
      <c r="B23" s="28">
        <v>1</v>
      </c>
    </row>
    <row r="24" spans="1:2" s="16" customFormat="1" ht="12">
      <c r="A24" s="27" t="s">
        <v>96</v>
      </c>
      <c r="B24" s="28">
        <v>68</v>
      </c>
    </row>
    <row r="25" spans="1:2" s="16" customFormat="1" ht="12">
      <c r="A25" s="27" t="s">
        <v>97</v>
      </c>
      <c r="B25" s="28">
        <v>30</v>
      </c>
    </row>
    <row r="26" spans="1:2" s="16" customFormat="1" ht="12">
      <c r="A26" s="27" t="s">
        <v>98</v>
      </c>
      <c r="B26" s="28">
        <v>179</v>
      </c>
    </row>
    <row r="27" spans="1:2" s="16" customFormat="1" ht="12">
      <c r="A27" s="27" t="s">
        <v>99</v>
      </c>
      <c r="B27" s="28">
        <v>65</v>
      </c>
    </row>
    <row r="28" spans="1:2" s="16" customFormat="1" ht="12">
      <c r="A28" s="27" t="s">
        <v>100</v>
      </c>
      <c r="B28" s="28">
        <v>144</v>
      </c>
    </row>
    <row r="29" spans="1:2" s="16" customFormat="1" ht="12">
      <c r="A29" s="27" t="s">
        <v>101</v>
      </c>
      <c r="B29" s="28">
        <v>1077</v>
      </c>
    </row>
    <row r="30" spans="1:2" s="16" customFormat="1" ht="12">
      <c r="A30" s="27" t="s">
        <v>102</v>
      </c>
      <c r="B30" s="28">
        <v>4</v>
      </c>
    </row>
    <row r="31" spans="1:2" s="16" customFormat="1" ht="12">
      <c r="A31" s="27" t="s">
        <v>103</v>
      </c>
      <c r="B31" s="28">
        <v>364</v>
      </c>
    </row>
    <row r="32" spans="1:2" s="16" customFormat="1" ht="12">
      <c r="A32" s="27" t="s">
        <v>104</v>
      </c>
      <c r="B32" s="28">
        <v>372</v>
      </c>
    </row>
    <row r="33" spans="1:2" s="16" customFormat="1" ht="12">
      <c r="A33" s="27" t="s">
        <v>105</v>
      </c>
      <c r="B33" s="28">
        <v>3</v>
      </c>
    </row>
    <row r="34" spans="1:2" s="16" customFormat="1" ht="12">
      <c r="A34" s="27" t="s">
        <v>106</v>
      </c>
      <c r="B34" s="28">
        <v>334</v>
      </c>
    </row>
    <row r="35" spans="1:2" s="16" customFormat="1" ht="12">
      <c r="A35" s="27" t="s">
        <v>107</v>
      </c>
      <c r="B35" s="28">
        <v>23</v>
      </c>
    </row>
    <row r="36" spans="1:2" s="16" customFormat="1" ht="12">
      <c r="A36" s="27" t="s">
        <v>108</v>
      </c>
      <c r="B36" s="28">
        <v>124</v>
      </c>
    </row>
    <row r="37" spans="1:2" s="16" customFormat="1" ht="12">
      <c r="A37" s="27" t="s">
        <v>109</v>
      </c>
      <c r="B37" s="28">
        <v>2252</v>
      </c>
    </row>
    <row r="38" spans="1:2" s="16" customFormat="1" ht="12" customHeight="1">
      <c r="A38" s="20" t="s">
        <v>110</v>
      </c>
      <c r="B38" s="29">
        <f>SUM(B8:B37)</f>
        <v>15869</v>
      </c>
    </row>
    <row r="39" spans="1:2" s="16" customFormat="1" ht="12">
      <c r="A39" s="30"/>
      <c r="B39" s="30"/>
    </row>
    <row r="40" spans="1:2" s="16" customFormat="1" ht="12">
      <c r="A40" s="5" t="s">
        <v>69</v>
      </c>
      <c r="B40" s="30"/>
    </row>
  </sheetData>
  <sheetProtection selectLockedCells="1" selectUnlockedCells="1"/>
  <mergeCells count="1">
    <mergeCell ref="A3:B3"/>
  </mergeCells>
  <conditionalFormatting sqref="A5">
    <cfRule type="duplicateValues" dxfId="98" priority="3"/>
  </conditionalFormatting>
  <conditionalFormatting sqref="A4">
    <cfRule type="duplicateValues" dxfId="97" priority="2"/>
  </conditionalFormatting>
  <conditionalFormatting sqref="B4:B5">
    <cfRule type="duplicateValues" dxfId="96" priority="4"/>
  </conditionalFormatting>
  <conditionalFormatting sqref="A38">
    <cfRule type="duplicateValues" dxfId="95" priority="1"/>
  </conditionalFormatting>
  <pageMargins left="0.7" right="0.7" top="0.75" bottom="0.75" header="0.3" footer="0.3"/>
  <pageSetup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1CE1-F84D-4490-A3CB-0860038F3DF8}">
  <dimension ref="A1:B22"/>
  <sheetViews>
    <sheetView showGridLines="0" zoomScale="90" zoomScaleNormal="90" workbookViewId="0"/>
  </sheetViews>
  <sheetFormatPr defaultColWidth="11.42578125" defaultRowHeight="14.25"/>
  <cols>
    <col min="1" max="1" width="51.140625" style="13" customWidth="1"/>
    <col min="2" max="2" width="39.140625" style="13" customWidth="1"/>
    <col min="3" max="16384" width="11.42578125" style="13"/>
  </cols>
  <sheetData>
    <row r="1" spans="1:2" s="3" customFormat="1" ht="59.25" customHeight="1"/>
    <row r="2" spans="1:2" s="4" customFormat="1" ht="3.75" customHeight="1"/>
    <row r="3" spans="1:2" ht="28.5" customHeight="1">
      <c r="A3" s="169" t="s">
        <v>53</v>
      </c>
      <c r="B3" s="169"/>
    </row>
    <row r="4" spans="1:2">
      <c r="A4" s="14" t="s">
        <v>9</v>
      </c>
      <c r="B4" s="14"/>
    </row>
    <row r="5" spans="1:2">
      <c r="A5" s="26">
        <v>2022</v>
      </c>
      <c r="B5" s="15"/>
    </row>
    <row r="7" spans="1:2" s="16" customFormat="1" ht="30" customHeight="1">
      <c r="A7" s="2" t="s">
        <v>55</v>
      </c>
      <c r="B7" s="1">
        <v>2022</v>
      </c>
    </row>
    <row r="8" spans="1:2" s="16" customFormat="1" ht="12">
      <c r="A8" s="27" t="s">
        <v>111</v>
      </c>
      <c r="B8" s="19">
        <v>4461</v>
      </c>
    </row>
    <row r="9" spans="1:2" s="16" customFormat="1" ht="12">
      <c r="A9" s="27" t="s">
        <v>112</v>
      </c>
      <c r="B9" s="19">
        <v>2887</v>
      </c>
    </row>
    <row r="10" spans="1:2" s="16" customFormat="1" ht="12">
      <c r="A10" s="27" t="s">
        <v>113</v>
      </c>
      <c r="B10" s="19">
        <v>1608</v>
      </c>
    </row>
    <row r="11" spans="1:2" s="16" customFormat="1" ht="12">
      <c r="A11" s="27" t="s">
        <v>114</v>
      </c>
      <c r="B11" s="19">
        <v>789</v>
      </c>
    </row>
    <row r="12" spans="1:2" s="16" customFormat="1" ht="12">
      <c r="A12" s="27" t="s">
        <v>115</v>
      </c>
      <c r="B12" s="19">
        <v>422</v>
      </c>
    </row>
    <row r="13" spans="1:2" s="16" customFormat="1" ht="12">
      <c r="A13" s="27" t="s">
        <v>116</v>
      </c>
      <c r="B13" s="19">
        <v>399</v>
      </c>
    </row>
    <row r="14" spans="1:2" s="16" customFormat="1" ht="12">
      <c r="A14" s="27" t="s">
        <v>117</v>
      </c>
      <c r="B14" s="19">
        <v>289</v>
      </c>
    </row>
    <row r="15" spans="1:2" s="16" customFormat="1" ht="12">
      <c r="A15" s="27" t="s">
        <v>118</v>
      </c>
      <c r="B15" s="19">
        <v>281</v>
      </c>
    </row>
    <row r="16" spans="1:2" s="16" customFormat="1" ht="12">
      <c r="A16" s="27" t="s">
        <v>119</v>
      </c>
      <c r="B16" s="19">
        <v>246</v>
      </c>
    </row>
    <row r="17" spans="1:2" s="16" customFormat="1" ht="12">
      <c r="A17" s="27" t="s">
        <v>120</v>
      </c>
      <c r="B17" s="19">
        <v>222</v>
      </c>
    </row>
    <row r="18" spans="1:2" s="16" customFormat="1" ht="12"/>
    <row r="19" spans="1:2" s="16" customFormat="1" ht="12">
      <c r="A19" s="5" t="s">
        <v>69</v>
      </c>
    </row>
    <row r="20" spans="1:2" s="16" customFormat="1" ht="12" customHeight="1">
      <c r="A20" s="170" t="s">
        <v>121</v>
      </c>
      <c r="B20" s="170"/>
    </row>
    <row r="21" spans="1:2" s="16" customFormat="1" ht="12">
      <c r="A21" s="170"/>
      <c r="B21" s="170"/>
    </row>
    <row r="22" spans="1:2" s="16" customFormat="1" ht="12">
      <c r="A22" s="170"/>
      <c r="B22" s="170"/>
    </row>
  </sheetData>
  <sheetProtection selectLockedCells="1" selectUnlockedCells="1"/>
  <mergeCells count="2">
    <mergeCell ref="A3:B3"/>
    <mergeCell ref="A20:B22"/>
  </mergeCells>
  <conditionalFormatting sqref="A5">
    <cfRule type="duplicateValues" dxfId="94" priority="3"/>
  </conditionalFormatting>
  <conditionalFormatting sqref="A4">
    <cfRule type="duplicateValues" dxfId="93" priority="2"/>
  </conditionalFormatting>
  <conditionalFormatting sqref="B4:B5">
    <cfRule type="duplicateValues" dxfId="92" priority="4"/>
  </conditionalFormatting>
  <conditionalFormatting sqref="A19">
    <cfRule type="duplicateValues" dxfId="91" priority="1"/>
  </conditionalFormatting>
  <pageMargins left="0.7" right="0.7" top="0.75" bottom="0.75" header="0.3" footer="0.3"/>
  <pageSetup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7D285-52D2-4E54-B9DA-98C2F8D3466F}">
  <dimension ref="A1:B40"/>
  <sheetViews>
    <sheetView showGridLines="0" topLeftCell="A3" zoomScale="90" zoomScaleNormal="90" workbookViewId="0"/>
  </sheetViews>
  <sheetFormatPr defaultColWidth="11.42578125" defaultRowHeight="14.25"/>
  <cols>
    <col min="1" max="1" width="51.140625" style="13" customWidth="1"/>
    <col min="2" max="2" width="39.140625" style="13" customWidth="1"/>
    <col min="3" max="16384" width="11.42578125" style="13"/>
  </cols>
  <sheetData>
    <row r="1" spans="1:2" s="3" customFormat="1" ht="59.25" customHeight="1"/>
    <row r="2" spans="1:2" s="4" customFormat="1" ht="3.75" customHeight="1"/>
    <row r="3" spans="1:2" ht="28.5" customHeight="1">
      <c r="A3" s="169" t="s">
        <v>53</v>
      </c>
      <c r="B3" s="169"/>
    </row>
    <row r="4" spans="1:2">
      <c r="A4" s="14" t="s">
        <v>10</v>
      </c>
      <c r="B4" s="14"/>
    </row>
    <row r="5" spans="1:2">
      <c r="A5" s="15" t="s">
        <v>122</v>
      </c>
      <c r="B5" s="15"/>
    </row>
    <row r="7" spans="1:2" s="16" customFormat="1" ht="30" customHeight="1">
      <c r="A7" s="2" t="s">
        <v>123</v>
      </c>
      <c r="B7" s="1" t="s">
        <v>124</v>
      </c>
    </row>
    <row r="8" spans="1:2" s="16" customFormat="1" ht="12">
      <c r="A8" s="27" t="s">
        <v>80</v>
      </c>
      <c r="B8" s="31">
        <v>2</v>
      </c>
    </row>
    <row r="9" spans="1:2" s="16" customFormat="1" ht="12">
      <c r="A9" s="27" t="s">
        <v>81</v>
      </c>
      <c r="B9" s="31">
        <v>86</v>
      </c>
    </row>
    <row r="10" spans="1:2" s="16" customFormat="1" ht="12">
      <c r="A10" s="27" t="s">
        <v>83</v>
      </c>
      <c r="B10" s="31">
        <v>21</v>
      </c>
    </row>
    <row r="11" spans="1:2" s="16" customFormat="1" ht="12">
      <c r="A11" s="27" t="s">
        <v>84</v>
      </c>
      <c r="B11" s="31">
        <v>114</v>
      </c>
    </row>
    <row r="12" spans="1:2" s="16" customFormat="1" ht="12">
      <c r="A12" s="27" t="s">
        <v>85</v>
      </c>
      <c r="B12" s="31">
        <v>14</v>
      </c>
    </row>
    <row r="13" spans="1:2" s="16" customFormat="1" ht="12">
      <c r="A13" s="27" t="s">
        <v>86</v>
      </c>
      <c r="B13" s="31">
        <v>13</v>
      </c>
    </row>
    <row r="14" spans="1:2" s="16" customFormat="1" ht="12">
      <c r="A14" s="27" t="s">
        <v>87</v>
      </c>
      <c r="B14" s="31">
        <v>10</v>
      </c>
    </row>
    <row r="15" spans="1:2" s="16" customFormat="1" ht="12">
      <c r="A15" s="27" t="s">
        <v>88</v>
      </c>
      <c r="B15" s="31">
        <v>3</v>
      </c>
    </row>
    <row r="16" spans="1:2" s="16" customFormat="1" ht="12">
      <c r="A16" s="27" t="s">
        <v>89</v>
      </c>
      <c r="B16" s="31">
        <v>1</v>
      </c>
    </row>
    <row r="17" spans="1:2" s="16" customFormat="1" ht="12">
      <c r="A17" s="27" t="s">
        <v>90</v>
      </c>
      <c r="B17" s="31">
        <v>7</v>
      </c>
    </row>
    <row r="18" spans="1:2" s="16" customFormat="1" ht="12">
      <c r="A18" s="27" t="s">
        <v>91</v>
      </c>
      <c r="B18" s="31">
        <v>7</v>
      </c>
    </row>
    <row r="19" spans="1:2" s="16" customFormat="1" ht="12">
      <c r="A19" s="27" t="s">
        <v>92</v>
      </c>
      <c r="B19" s="31">
        <v>2</v>
      </c>
    </row>
    <row r="20" spans="1:2" s="16" customFormat="1" ht="12">
      <c r="A20" s="27" t="s">
        <v>93</v>
      </c>
      <c r="B20" s="31">
        <v>1</v>
      </c>
    </row>
    <row r="21" spans="1:2" s="16" customFormat="1" ht="12">
      <c r="A21" s="27" t="s">
        <v>94</v>
      </c>
      <c r="B21" s="31">
        <v>17</v>
      </c>
    </row>
    <row r="22" spans="1:2" s="16" customFormat="1" ht="12">
      <c r="A22" s="27" t="s">
        <v>96</v>
      </c>
      <c r="B22" s="31">
        <v>7</v>
      </c>
    </row>
    <row r="23" spans="1:2" s="16" customFormat="1" ht="12">
      <c r="A23" s="27" t="s">
        <v>97</v>
      </c>
      <c r="B23" s="31">
        <v>1</v>
      </c>
    </row>
    <row r="24" spans="1:2" s="16" customFormat="1" ht="12">
      <c r="A24" s="27" t="s">
        <v>98</v>
      </c>
      <c r="B24" s="31">
        <v>3</v>
      </c>
    </row>
    <row r="25" spans="1:2" s="16" customFormat="1" ht="12">
      <c r="A25" s="27" t="s">
        <v>99</v>
      </c>
      <c r="B25" s="31">
        <v>4</v>
      </c>
    </row>
    <row r="26" spans="1:2" s="16" customFormat="1" ht="12">
      <c r="A26" s="27" t="s">
        <v>100</v>
      </c>
      <c r="B26" s="31">
        <v>5</v>
      </c>
    </row>
    <row r="27" spans="1:2" s="16" customFormat="1" ht="12">
      <c r="A27" s="27" t="s">
        <v>101</v>
      </c>
      <c r="B27" s="31">
        <v>24</v>
      </c>
    </row>
    <row r="28" spans="1:2" s="16" customFormat="1" ht="12">
      <c r="A28" s="27" t="s">
        <v>103</v>
      </c>
      <c r="B28" s="31">
        <v>7</v>
      </c>
    </row>
    <row r="29" spans="1:2" s="16" customFormat="1" ht="12">
      <c r="A29" s="27" t="s">
        <v>104</v>
      </c>
      <c r="B29" s="31">
        <v>24</v>
      </c>
    </row>
    <row r="30" spans="1:2" s="16" customFormat="1" ht="12">
      <c r="A30" s="27" t="s">
        <v>105</v>
      </c>
      <c r="B30" s="31">
        <v>3</v>
      </c>
    </row>
    <row r="31" spans="1:2" s="16" customFormat="1" ht="12">
      <c r="A31" s="27" t="s">
        <v>106</v>
      </c>
      <c r="B31" s="31">
        <v>17</v>
      </c>
    </row>
    <row r="32" spans="1:2" s="16" customFormat="1" ht="12">
      <c r="A32" s="27" t="s">
        <v>107</v>
      </c>
      <c r="B32" s="31">
        <v>2</v>
      </c>
    </row>
    <row r="33" spans="1:2" s="16" customFormat="1" ht="12">
      <c r="A33" s="27" t="s">
        <v>108</v>
      </c>
      <c r="B33" s="31">
        <v>10</v>
      </c>
    </row>
    <row r="34" spans="1:2" s="16" customFormat="1" ht="12">
      <c r="A34" s="27" t="s">
        <v>109</v>
      </c>
      <c r="B34" s="31">
        <v>53</v>
      </c>
    </row>
    <row r="35" spans="1:2" s="16" customFormat="1" ht="12">
      <c r="A35" s="20" t="s">
        <v>110</v>
      </c>
      <c r="B35" s="32">
        <f>SUM(B8:B34)</f>
        <v>458</v>
      </c>
    </row>
    <row r="36" spans="1:2" s="16" customFormat="1" ht="12"/>
    <row r="37" spans="1:2" s="16" customFormat="1" ht="12">
      <c r="A37" s="5" t="s">
        <v>69</v>
      </c>
    </row>
    <row r="38" spans="1:2" s="16" customFormat="1" ht="12">
      <c r="A38" s="170" t="s">
        <v>125</v>
      </c>
      <c r="B38" s="170"/>
    </row>
    <row r="39" spans="1:2" s="16" customFormat="1" ht="12">
      <c r="A39" s="170"/>
      <c r="B39" s="170"/>
    </row>
    <row r="40" spans="1:2" s="16" customFormat="1" ht="12">
      <c r="A40" s="170"/>
      <c r="B40" s="170"/>
    </row>
  </sheetData>
  <sheetProtection selectLockedCells="1" selectUnlockedCells="1"/>
  <mergeCells count="2">
    <mergeCell ref="A3:B3"/>
    <mergeCell ref="A38:B40"/>
  </mergeCells>
  <conditionalFormatting sqref="A5">
    <cfRule type="duplicateValues" dxfId="90" priority="4"/>
  </conditionalFormatting>
  <conditionalFormatting sqref="A4">
    <cfRule type="duplicateValues" dxfId="89" priority="3"/>
  </conditionalFormatting>
  <conditionalFormatting sqref="A35 A7">
    <cfRule type="duplicateValues" dxfId="88" priority="2"/>
  </conditionalFormatting>
  <conditionalFormatting sqref="B4:B5">
    <cfRule type="duplicateValues" dxfId="87" priority="5"/>
  </conditionalFormatting>
  <conditionalFormatting sqref="A37">
    <cfRule type="duplicateValues" dxfId="86" priority="1"/>
  </conditionalFormatting>
  <pageMargins left="0.7" right="0.7" top="0.75" bottom="0.75" header="0.3" footer="0.3"/>
  <pageSetup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6E6DD-7939-45A6-88DD-B3C892BD59D1}">
  <dimension ref="A1:B26"/>
  <sheetViews>
    <sheetView showGridLines="0" zoomScale="90" zoomScaleNormal="90" workbookViewId="0"/>
  </sheetViews>
  <sheetFormatPr defaultColWidth="11.42578125" defaultRowHeight="14.25"/>
  <cols>
    <col min="1" max="1" width="51.140625" style="13" customWidth="1"/>
    <col min="2" max="2" width="39.140625" style="13" customWidth="1"/>
    <col min="3" max="16384" width="11.42578125" style="13"/>
  </cols>
  <sheetData>
    <row r="1" spans="1:2" s="3" customFormat="1" ht="59.25" customHeight="1"/>
    <row r="2" spans="1:2" s="4" customFormat="1" ht="3.75" customHeight="1"/>
    <row r="3" spans="1:2" ht="28.5" customHeight="1">
      <c r="A3" s="169" t="s">
        <v>53</v>
      </c>
      <c r="B3" s="169"/>
    </row>
    <row r="4" spans="1:2">
      <c r="A4" s="14" t="s">
        <v>11</v>
      </c>
      <c r="B4" s="14"/>
    </row>
    <row r="5" spans="1:2">
      <c r="A5" s="26">
        <v>2022</v>
      </c>
      <c r="B5" s="15"/>
    </row>
    <row r="7" spans="1:2" s="16" customFormat="1" ht="30" customHeight="1">
      <c r="A7" s="2" t="s">
        <v>55</v>
      </c>
      <c r="B7" s="1">
        <v>2022</v>
      </c>
    </row>
    <row r="8" spans="1:2" s="16" customFormat="1" ht="12">
      <c r="A8" s="27" t="s">
        <v>56</v>
      </c>
      <c r="B8" s="33">
        <v>5181051000</v>
      </c>
    </row>
    <row r="9" spans="1:2" s="16" customFormat="1" ht="12">
      <c r="A9" s="27" t="s">
        <v>57</v>
      </c>
      <c r="B9" s="33">
        <v>3688332000</v>
      </c>
    </row>
    <row r="10" spans="1:2" s="16" customFormat="1" ht="12">
      <c r="A10" s="27" t="s">
        <v>58</v>
      </c>
      <c r="B10" s="33">
        <v>3390496000</v>
      </c>
    </row>
    <row r="11" spans="1:2" s="16" customFormat="1" ht="12">
      <c r="A11" s="27" t="s">
        <v>59</v>
      </c>
      <c r="B11" s="33">
        <v>3032084000</v>
      </c>
    </row>
    <row r="12" spans="1:2" s="16" customFormat="1" ht="12">
      <c r="A12" s="27" t="s">
        <v>60</v>
      </c>
      <c r="B12" s="33">
        <v>6163443000</v>
      </c>
    </row>
    <row r="13" spans="1:2" s="16" customFormat="1" ht="12">
      <c r="A13" s="27" t="s">
        <v>61</v>
      </c>
      <c r="B13" s="33">
        <v>8139259000</v>
      </c>
    </row>
    <row r="14" spans="1:2" s="16" customFormat="1" ht="12">
      <c r="A14" s="27" t="s">
        <v>62</v>
      </c>
      <c r="B14" s="33">
        <v>4561731999.5</v>
      </c>
    </row>
    <row r="15" spans="1:2" s="16" customFormat="1" ht="12">
      <c r="A15" s="27" t="s">
        <v>63</v>
      </c>
      <c r="B15" s="33">
        <v>4414918000</v>
      </c>
    </row>
    <row r="16" spans="1:2" s="16" customFormat="1" ht="12">
      <c r="A16" s="27" t="s">
        <v>64</v>
      </c>
      <c r="B16" s="33">
        <v>5342852110</v>
      </c>
    </row>
    <row r="17" spans="1:2" s="16" customFormat="1" ht="12">
      <c r="A17" s="27" t="s">
        <v>65</v>
      </c>
      <c r="B17" s="33">
        <v>6345974000</v>
      </c>
    </row>
    <row r="18" spans="1:2" s="16" customFormat="1" ht="12">
      <c r="A18" s="27" t="s">
        <v>66</v>
      </c>
      <c r="B18" s="33">
        <v>6003341940.4099998</v>
      </c>
    </row>
    <row r="19" spans="1:2" s="16" customFormat="1" ht="12">
      <c r="A19" s="27" t="s">
        <v>67</v>
      </c>
      <c r="B19" s="33">
        <v>3925383000</v>
      </c>
    </row>
    <row r="20" spans="1:2" s="16" customFormat="1" ht="12">
      <c r="A20" s="34" t="s">
        <v>126</v>
      </c>
      <c r="B20" s="35">
        <f>SUM(B8:B19)</f>
        <v>60188866049.910004</v>
      </c>
    </row>
    <row r="21" spans="1:2" s="16" customFormat="1" ht="12"/>
    <row r="22" spans="1:2" s="16" customFormat="1" ht="12">
      <c r="A22" s="5" t="s">
        <v>127</v>
      </c>
    </row>
    <row r="23" spans="1:2" s="16" customFormat="1" ht="12">
      <c r="A23" s="170" t="s">
        <v>128</v>
      </c>
      <c r="B23" s="170"/>
    </row>
    <row r="24" spans="1:2" s="16" customFormat="1" ht="12">
      <c r="A24" s="170"/>
      <c r="B24" s="170"/>
    </row>
    <row r="25" spans="1:2" s="16" customFormat="1" ht="12">
      <c r="A25" s="170"/>
      <c r="B25" s="170"/>
    </row>
    <row r="26" spans="1:2">
      <c r="A26" s="170"/>
      <c r="B26" s="170"/>
    </row>
  </sheetData>
  <sheetProtection selectLockedCells="1" selectUnlockedCells="1"/>
  <mergeCells count="2">
    <mergeCell ref="A3:B3"/>
    <mergeCell ref="A23:B26"/>
  </mergeCells>
  <conditionalFormatting sqref="A5">
    <cfRule type="duplicateValues" dxfId="85" priority="3"/>
  </conditionalFormatting>
  <conditionalFormatting sqref="A4">
    <cfRule type="duplicateValues" dxfId="84" priority="2"/>
  </conditionalFormatting>
  <conditionalFormatting sqref="B4:B5">
    <cfRule type="duplicateValues" dxfId="83" priority="4"/>
  </conditionalFormatting>
  <conditionalFormatting sqref="A22">
    <cfRule type="duplicateValues" dxfId="82" priority="1"/>
  </conditionalFormatting>
  <pageMargins left="0.7" right="0.7" top="0.75" bottom="0.75" header="0.3" footer="0.3"/>
  <pageSetup orientation="portrait"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F5E44-15C7-4D3F-904C-052F244ABBE5}">
  <dimension ref="A1:B23"/>
  <sheetViews>
    <sheetView showGridLines="0" zoomScale="90" zoomScaleNormal="90" workbookViewId="0"/>
  </sheetViews>
  <sheetFormatPr defaultColWidth="11.42578125" defaultRowHeight="14.25"/>
  <cols>
    <col min="1" max="1" width="51.140625" style="13" customWidth="1"/>
    <col min="2" max="2" width="39.140625" style="13" customWidth="1"/>
    <col min="3" max="16384" width="11.42578125" style="13"/>
  </cols>
  <sheetData>
    <row r="1" spans="1:2" s="3" customFormat="1" ht="59.25" customHeight="1"/>
    <row r="2" spans="1:2" s="4" customFormat="1" ht="3.75" customHeight="1"/>
    <row r="3" spans="1:2" ht="28.5" customHeight="1">
      <c r="A3" s="169" t="s">
        <v>53</v>
      </c>
      <c r="B3" s="169"/>
    </row>
    <row r="4" spans="1:2">
      <c r="A4" s="14" t="s">
        <v>12</v>
      </c>
      <c r="B4" s="14"/>
    </row>
    <row r="5" spans="1:2">
      <c r="A5" s="26">
        <v>2022</v>
      </c>
      <c r="B5" s="15"/>
    </row>
    <row r="7" spans="1:2" s="16" customFormat="1" ht="30" customHeight="1">
      <c r="A7" s="2" t="s">
        <v>55</v>
      </c>
      <c r="B7" s="1">
        <v>2022</v>
      </c>
    </row>
    <row r="8" spans="1:2" s="16" customFormat="1" ht="12">
      <c r="A8" s="27" t="s">
        <v>111</v>
      </c>
      <c r="B8" s="33">
        <v>26346929719.940273</v>
      </c>
    </row>
    <row r="9" spans="1:2" s="16" customFormat="1" ht="12">
      <c r="A9" s="27" t="s">
        <v>112</v>
      </c>
      <c r="B9" s="33">
        <v>13043030587.429277</v>
      </c>
    </row>
    <row r="10" spans="1:2" s="16" customFormat="1" ht="12">
      <c r="A10" s="27" t="s">
        <v>129</v>
      </c>
      <c r="B10" s="33">
        <v>6104369965</v>
      </c>
    </row>
    <row r="11" spans="1:2" s="16" customFormat="1" ht="12">
      <c r="A11" s="27" t="s">
        <v>113</v>
      </c>
      <c r="B11" s="33">
        <v>3439532599.0082216</v>
      </c>
    </row>
    <row r="12" spans="1:2" s="16" customFormat="1" ht="12">
      <c r="A12" s="27" t="s">
        <v>130</v>
      </c>
      <c r="B12" s="33">
        <v>3362100526.453496</v>
      </c>
    </row>
    <row r="13" spans="1:2" s="16" customFormat="1" ht="12">
      <c r="A13" s="27" t="s">
        <v>116</v>
      </c>
      <c r="B13" s="33">
        <v>2017343886</v>
      </c>
    </row>
    <row r="14" spans="1:2" s="16" customFormat="1" ht="12">
      <c r="A14" s="27" t="s">
        <v>131</v>
      </c>
      <c r="B14" s="33">
        <v>1153736136.8927679</v>
      </c>
    </row>
    <row r="15" spans="1:2" s="16" customFormat="1" ht="12">
      <c r="A15" s="27" t="s">
        <v>118</v>
      </c>
      <c r="B15" s="33">
        <v>793842300</v>
      </c>
    </row>
    <row r="16" spans="1:2" s="16" customFormat="1" ht="12">
      <c r="A16" s="27" t="s">
        <v>132</v>
      </c>
      <c r="B16" s="33">
        <v>625123717</v>
      </c>
    </row>
    <row r="17" spans="1:2" s="16" customFormat="1" ht="12">
      <c r="A17" s="27" t="s">
        <v>133</v>
      </c>
      <c r="B17" s="33">
        <v>497442915.90519929</v>
      </c>
    </row>
    <row r="18" spans="1:2" s="16" customFormat="1" ht="12"/>
    <row r="19" spans="1:2" s="16" customFormat="1" ht="12">
      <c r="A19" s="5" t="s">
        <v>127</v>
      </c>
    </row>
    <row r="20" spans="1:2" s="16" customFormat="1" ht="12">
      <c r="A20" s="170" t="s">
        <v>134</v>
      </c>
      <c r="B20" s="170"/>
    </row>
    <row r="21" spans="1:2" s="16" customFormat="1" ht="12">
      <c r="A21" s="170"/>
      <c r="B21" s="170"/>
    </row>
    <row r="22" spans="1:2" s="16" customFormat="1" ht="12">
      <c r="A22" s="170"/>
      <c r="B22" s="170"/>
    </row>
    <row r="23" spans="1:2">
      <c r="A23" s="170"/>
      <c r="B23" s="170"/>
    </row>
  </sheetData>
  <sheetProtection selectLockedCells="1" selectUnlockedCells="1"/>
  <mergeCells count="2">
    <mergeCell ref="A3:B3"/>
    <mergeCell ref="A20:B23"/>
  </mergeCells>
  <conditionalFormatting sqref="A5">
    <cfRule type="duplicateValues" dxfId="81" priority="3"/>
  </conditionalFormatting>
  <conditionalFormatting sqref="A4">
    <cfRule type="duplicateValues" dxfId="80" priority="2"/>
  </conditionalFormatting>
  <conditionalFormatting sqref="B4:B5">
    <cfRule type="duplicateValues" dxfId="79" priority="4"/>
  </conditionalFormatting>
  <conditionalFormatting sqref="A19">
    <cfRule type="duplicateValues" dxfId="78" priority="1"/>
  </conditionalFormatting>
  <pageMargins left="0.7" right="0.7" top="0.75" bottom="0.75" header="0.3" footer="0.3"/>
  <pageSetup orientation="portrait"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C81C4-D468-47F9-9878-F282D2D45FC3}">
  <dimension ref="A1:E44"/>
  <sheetViews>
    <sheetView showGridLines="0" zoomScale="90" zoomScaleNormal="90" workbookViewId="0"/>
  </sheetViews>
  <sheetFormatPr defaultColWidth="11.42578125" defaultRowHeight="14.25"/>
  <cols>
    <col min="1" max="1" width="67.5703125" style="13" bestFit="1" customWidth="1"/>
    <col min="2" max="2" width="12" style="13" customWidth="1"/>
    <col min="3" max="16384" width="11.42578125" style="13"/>
  </cols>
  <sheetData>
    <row r="1" spans="1:5" s="3" customFormat="1" ht="59.25" customHeight="1"/>
    <row r="2" spans="1:5" s="4" customFormat="1" ht="3.75" customHeight="1"/>
    <row r="3" spans="1:5" ht="28.5" customHeight="1">
      <c r="A3" s="169" t="s">
        <v>53</v>
      </c>
      <c r="B3" s="169"/>
      <c r="C3" s="169"/>
      <c r="D3" s="169"/>
      <c r="E3" s="169"/>
    </row>
    <row r="4" spans="1:5">
      <c r="A4" s="14" t="s">
        <v>13</v>
      </c>
      <c r="B4" s="14"/>
      <c r="C4" s="14"/>
      <c r="D4" s="14"/>
      <c r="E4" s="14"/>
    </row>
    <row r="5" spans="1:5">
      <c r="A5" s="172" t="s">
        <v>135</v>
      </c>
      <c r="B5" s="172"/>
      <c r="C5" s="172"/>
      <c r="D5" s="172"/>
      <c r="E5" s="172"/>
    </row>
    <row r="7" spans="1:5" s="16" customFormat="1" ht="30" customHeight="1">
      <c r="A7" s="36" t="s">
        <v>136</v>
      </c>
      <c r="B7" s="36" t="s">
        <v>137</v>
      </c>
      <c r="C7" s="36" t="s">
        <v>138</v>
      </c>
      <c r="D7" s="36" t="s">
        <v>139</v>
      </c>
      <c r="E7" s="36" t="s">
        <v>68</v>
      </c>
    </row>
    <row r="8" spans="1:5" s="16" customFormat="1" ht="12">
      <c r="A8" s="37" t="s">
        <v>140</v>
      </c>
      <c r="B8" s="27">
        <v>1</v>
      </c>
      <c r="C8" s="27">
        <v>3</v>
      </c>
      <c r="D8" s="27">
        <v>2</v>
      </c>
      <c r="E8" s="27">
        <v>6</v>
      </c>
    </row>
    <row r="9" spans="1:5" s="16" customFormat="1" ht="12">
      <c r="A9" s="37" t="s">
        <v>141</v>
      </c>
      <c r="B9" s="27">
        <v>24</v>
      </c>
      <c r="C9" s="27">
        <v>34</v>
      </c>
      <c r="D9" s="27">
        <v>120</v>
      </c>
      <c r="E9" s="27">
        <v>178</v>
      </c>
    </row>
    <row r="10" spans="1:5" s="16" customFormat="1" ht="12">
      <c r="A10" s="37" t="s">
        <v>142</v>
      </c>
      <c r="B10" s="27">
        <v>4</v>
      </c>
      <c r="C10" s="27">
        <v>4</v>
      </c>
      <c r="D10" s="27">
        <v>6</v>
      </c>
      <c r="E10" s="27">
        <v>14</v>
      </c>
    </row>
    <row r="11" spans="1:5" s="16" customFormat="1" ht="12">
      <c r="A11" s="37" t="s">
        <v>143</v>
      </c>
      <c r="B11" s="27"/>
      <c r="C11" s="27">
        <v>1</v>
      </c>
      <c r="D11" s="27">
        <v>2</v>
      </c>
      <c r="E11" s="27">
        <v>3</v>
      </c>
    </row>
    <row r="12" spans="1:5" s="16" customFormat="1" ht="12">
      <c r="A12" s="37" t="s">
        <v>144</v>
      </c>
      <c r="B12" s="27">
        <v>5</v>
      </c>
      <c r="C12" s="27">
        <v>21</v>
      </c>
      <c r="D12" s="27">
        <v>25</v>
      </c>
      <c r="E12" s="27">
        <v>51</v>
      </c>
    </row>
    <row r="13" spans="1:5" s="16" customFormat="1" ht="12">
      <c r="A13" s="37" t="s">
        <v>145</v>
      </c>
      <c r="B13" s="27">
        <v>20</v>
      </c>
      <c r="C13" s="27">
        <v>54</v>
      </c>
      <c r="D13" s="27">
        <v>1</v>
      </c>
      <c r="E13" s="27">
        <v>75</v>
      </c>
    </row>
    <row r="14" spans="1:5" s="16" customFormat="1" ht="12">
      <c r="A14" s="37" t="s">
        <v>146</v>
      </c>
      <c r="B14" s="27">
        <v>10</v>
      </c>
      <c r="C14" s="27">
        <v>8</v>
      </c>
      <c r="D14" s="27">
        <v>44</v>
      </c>
      <c r="E14" s="27">
        <v>62</v>
      </c>
    </row>
    <row r="15" spans="1:5" s="16" customFormat="1" ht="12">
      <c r="A15" s="37" t="s">
        <v>147</v>
      </c>
      <c r="B15" s="27">
        <v>2</v>
      </c>
      <c r="C15" s="27">
        <v>11</v>
      </c>
      <c r="D15" s="27">
        <v>118</v>
      </c>
      <c r="E15" s="27">
        <v>131</v>
      </c>
    </row>
    <row r="16" spans="1:5" s="16" customFormat="1" ht="12">
      <c r="A16" s="37" t="s">
        <v>148</v>
      </c>
      <c r="B16" s="27">
        <v>9</v>
      </c>
      <c r="C16" s="27">
        <v>17</v>
      </c>
      <c r="D16" s="27">
        <v>28</v>
      </c>
      <c r="E16" s="27">
        <v>54</v>
      </c>
    </row>
    <row r="17" spans="1:5" s="16" customFormat="1" ht="12">
      <c r="A17" s="37" t="s">
        <v>149</v>
      </c>
      <c r="B17" s="27">
        <v>7</v>
      </c>
      <c r="C17" s="27">
        <v>4</v>
      </c>
      <c r="D17" s="27">
        <v>29</v>
      </c>
      <c r="E17" s="27">
        <v>40</v>
      </c>
    </row>
    <row r="18" spans="1:5" s="16" customFormat="1" ht="12">
      <c r="A18" s="37" t="s">
        <v>150</v>
      </c>
      <c r="B18" s="27">
        <v>2</v>
      </c>
      <c r="C18" s="27">
        <v>6</v>
      </c>
      <c r="D18" s="27">
        <v>18</v>
      </c>
      <c r="E18" s="27">
        <v>26</v>
      </c>
    </row>
    <row r="19" spans="1:5" s="16" customFormat="1" ht="12">
      <c r="A19" s="37" t="s">
        <v>151</v>
      </c>
      <c r="B19" s="27">
        <v>3</v>
      </c>
      <c r="C19" s="27">
        <v>19</v>
      </c>
      <c r="D19" s="27">
        <v>44</v>
      </c>
      <c r="E19" s="27">
        <v>66</v>
      </c>
    </row>
    <row r="20" spans="1:5" s="16" customFormat="1" ht="12" customHeight="1">
      <c r="A20" s="37" t="s">
        <v>152</v>
      </c>
      <c r="B20" s="27">
        <v>4</v>
      </c>
      <c r="C20" s="27">
        <v>9</v>
      </c>
      <c r="D20" s="27">
        <v>26</v>
      </c>
      <c r="E20" s="27">
        <v>39</v>
      </c>
    </row>
    <row r="21" spans="1:5" s="16" customFormat="1" ht="12">
      <c r="A21" s="37" t="s">
        <v>153</v>
      </c>
      <c r="B21" s="27">
        <v>10</v>
      </c>
      <c r="C21" s="27">
        <v>7</v>
      </c>
      <c r="D21" s="27">
        <v>31</v>
      </c>
      <c r="E21" s="27">
        <v>48</v>
      </c>
    </row>
    <row r="22" spans="1:5" s="16" customFormat="1" ht="12">
      <c r="A22" s="37" t="s">
        <v>154</v>
      </c>
      <c r="B22" s="27">
        <v>7</v>
      </c>
      <c r="C22" s="27">
        <v>11</v>
      </c>
      <c r="D22" s="27">
        <v>31</v>
      </c>
      <c r="E22" s="27">
        <v>49</v>
      </c>
    </row>
    <row r="23" spans="1:5">
      <c r="A23" s="37" t="s">
        <v>155</v>
      </c>
      <c r="B23" s="27">
        <v>4</v>
      </c>
      <c r="C23" s="27">
        <v>13</v>
      </c>
      <c r="D23" s="27">
        <v>132</v>
      </c>
      <c r="E23" s="27">
        <v>149</v>
      </c>
    </row>
    <row r="24" spans="1:5">
      <c r="A24" s="37" t="s">
        <v>156</v>
      </c>
      <c r="B24" s="27">
        <v>1</v>
      </c>
      <c r="C24" s="27">
        <v>1</v>
      </c>
      <c r="D24" s="27">
        <v>2</v>
      </c>
      <c r="E24" s="27">
        <v>4</v>
      </c>
    </row>
    <row r="25" spans="1:5">
      <c r="A25" s="37" t="s">
        <v>157</v>
      </c>
      <c r="B25" s="27">
        <v>2</v>
      </c>
      <c r="C25" s="27">
        <v>1</v>
      </c>
      <c r="D25" s="27">
        <v>4</v>
      </c>
      <c r="E25" s="27">
        <v>7</v>
      </c>
    </row>
    <row r="26" spans="1:5">
      <c r="A26" s="37" t="s">
        <v>158</v>
      </c>
      <c r="B26" s="27">
        <v>6</v>
      </c>
      <c r="C26" s="27">
        <v>19</v>
      </c>
      <c r="D26" s="27">
        <v>39</v>
      </c>
      <c r="E26" s="27">
        <v>64</v>
      </c>
    </row>
    <row r="27" spans="1:5">
      <c r="A27" s="37" t="s">
        <v>159</v>
      </c>
      <c r="B27" s="27">
        <v>7</v>
      </c>
      <c r="C27" s="27">
        <v>9</v>
      </c>
      <c r="D27" s="27">
        <v>16</v>
      </c>
      <c r="E27" s="27">
        <v>32</v>
      </c>
    </row>
    <row r="28" spans="1:5">
      <c r="A28" s="37" t="s">
        <v>160</v>
      </c>
      <c r="B28" s="27">
        <v>5</v>
      </c>
      <c r="C28" s="27">
        <v>3</v>
      </c>
      <c r="D28" s="27">
        <v>26</v>
      </c>
      <c r="E28" s="27">
        <v>34</v>
      </c>
    </row>
    <row r="29" spans="1:5">
      <c r="A29" s="37" t="s">
        <v>161</v>
      </c>
      <c r="B29" s="27">
        <v>5</v>
      </c>
      <c r="C29" s="27">
        <v>5</v>
      </c>
      <c r="D29" s="27">
        <v>29</v>
      </c>
      <c r="E29" s="27">
        <v>39</v>
      </c>
    </row>
    <row r="30" spans="1:5">
      <c r="A30" s="37" t="s">
        <v>162</v>
      </c>
      <c r="B30" s="27">
        <v>19</v>
      </c>
      <c r="C30" s="27">
        <v>12</v>
      </c>
      <c r="D30" s="27">
        <v>63</v>
      </c>
      <c r="E30" s="27">
        <v>94</v>
      </c>
    </row>
    <row r="31" spans="1:5">
      <c r="A31" s="37" t="s">
        <v>163</v>
      </c>
      <c r="B31" s="27">
        <v>13</v>
      </c>
      <c r="C31" s="27">
        <v>10</v>
      </c>
      <c r="D31" s="27">
        <v>45</v>
      </c>
      <c r="E31" s="27">
        <v>68</v>
      </c>
    </row>
    <row r="32" spans="1:5">
      <c r="A32" s="37" t="s">
        <v>164</v>
      </c>
      <c r="B32" s="27">
        <v>19</v>
      </c>
      <c r="C32" s="27">
        <v>2</v>
      </c>
      <c r="D32" s="27">
        <v>15</v>
      </c>
      <c r="E32" s="27">
        <v>36</v>
      </c>
    </row>
    <row r="33" spans="1:5">
      <c r="A33" s="37" t="s">
        <v>165</v>
      </c>
      <c r="B33" s="27">
        <v>1</v>
      </c>
      <c r="C33" s="27">
        <v>7</v>
      </c>
      <c r="D33" s="27">
        <v>15</v>
      </c>
      <c r="E33" s="27">
        <v>23</v>
      </c>
    </row>
    <row r="34" spans="1:5">
      <c r="A34" s="37" t="s">
        <v>166</v>
      </c>
      <c r="B34" s="27">
        <v>3</v>
      </c>
      <c r="C34" s="27">
        <v>12</v>
      </c>
      <c r="D34" s="27">
        <v>14</v>
      </c>
      <c r="E34" s="27">
        <v>29</v>
      </c>
    </row>
    <row r="35" spans="1:5">
      <c r="A35" s="37" t="s">
        <v>167</v>
      </c>
      <c r="B35" s="27">
        <v>9</v>
      </c>
      <c r="C35" s="27">
        <v>20</v>
      </c>
      <c r="D35" s="27">
        <v>86</v>
      </c>
      <c r="E35" s="27">
        <v>115</v>
      </c>
    </row>
    <row r="36" spans="1:5">
      <c r="A36" s="37" t="s">
        <v>168</v>
      </c>
      <c r="B36" s="27">
        <v>10</v>
      </c>
      <c r="C36" s="27">
        <v>6</v>
      </c>
      <c r="D36" s="27">
        <v>20</v>
      </c>
      <c r="E36" s="27">
        <v>36</v>
      </c>
    </row>
    <row r="37" spans="1:5">
      <c r="A37" s="37" t="s">
        <v>169</v>
      </c>
      <c r="B37" s="27">
        <v>8</v>
      </c>
      <c r="C37" s="27">
        <v>14</v>
      </c>
      <c r="D37" s="27">
        <v>53</v>
      </c>
      <c r="E37" s="27">
        <v>75</v>
      </c>
    </row>
    <row r="38" spans="1:5">
      <c r="A38" s="37" t="s">
        <v>170</v>
      </c>
      <c r="B38" s="27">
        <v>15</v>
      </c>
      <c r="C38" s="27">
        <v>35</v>
      </c>
      <c r="D38" s="27">
        <v>39</v>
      </c>
      <c r="E38" s="27">
        <v>89</v>
      </c>
    </row>
    <row r="39" spans="1:5">
      <c r="A39" s="37" t="s">
        <v>171</v>
      </c>
      <c r="B39" s="27">
        <v>1</v>
      </c>
      <c r="C39" s="27"/>
      <c r="D39" s="27">
        <v>3</v>
      </c>
      <c r="E39" s="27">
        <v>4</v>
      </c>
    </row>
    <row r="40" spans="1:5">
      <c r="A40" s="37" t="s">
        <v>172</v>
      </c>
      <c r="B40" s="27">
        <v>1</v>
      </c>
      <c r="C40" s="27"/>
      <c r="D40" s="27">
        <v>5</v>
      </c>
      <c r="E40" s="27">
        <v>6</v>
      </c>
    </row>
    <row r="41" spans="1:5">
      <c r="A41" s="38" t="s">
        <v>173</v>
      </c>
      <c r="B41" s="32">
        <f>SUM(B8:B40)</f>
        <v>237</v>
      </c>
      <c r="C41" s="32">
        <f t="shared" ref="C41:E41" si="0">SUM(C8:C40)</f>
        <v>378</v>
      </c>
      <c r="D41" s="32">
        <f t="shared" si="0"/>
        <v>1131</v>
      </c>
      <c r="E41" s="32">
        <f t="shared" si="0"/>
        <v>1746</v>
      </c>
    </row>
    <row r="43" spans="1:5">
      <c r="A43" s="5" t="s">
        <v>174</v>
      </c>
    </row>
    <row r="44" spans="1:5">
      <c r="A44" s="39" t="s">
        <v>175</v>
      </c>
    </row>
  </sheetData>
  <sheetProtection selectLockedCells="1" selectUnlockedCells="1"/>
  <mergeCells count="2">
    <mergeCell ref="A3:E3"/>
    <mergeCell ref="A5:E5"/>
  </mergeCells>
  <conditionalFormatting sqref="A5">
    <cfRule type="duplicateValues" dxfId="77" priority="2"/>
  </conditionalFormatting>
  <conditionalFormatting sqref="A4">
    <cfRule type="duplicateValues" dxfId="76" priority="1"/>
  </conditionalFormatting>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Aura Maria Moreno Gamba</dc:creator>
  <cp:keywords/>
  <dc:description/>
  <cp:lastModifiedBy>Aura Maria Moreno Gamba</cp:lastModifiedBy>
  <cp:revision/>
  <dcterms:created xsi:type="dcterms:W3CDTF">2022-10-18T20:51:01Z</dcterms:created>
  <dcterms:modified xsi:type="dcterms:W3CDTF">2023-07-21T13:43:35Z</dcterms:modified>
  <cp:category/>
  <cp:contentStatus/>
</cp:coreProperties>
</file>