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amendozat\Downloads\"/>
    </mc:Choice>
  </mc:AlternateContent>
  <xr:revisionPtr revIDLastSave="0" documentId="13_ncr:1_{BAD95BED-6E2E-488E-AAB3-6B2A69D3C857}" xr6:coauthVersionLast="47" xr6:coauthVersionMax="47" xr10:uidLastSave="{00000000-0000-0000-0000-000000000000}"/>
  <bookViews>
    <workbookView xWindow="-120" yWindow="-120" windowWidth="29040" windowHeight="15720" tabRatio="815" xr2:uid="{00000000-000D-0000-FFFF-FFFF00000000}"/>
  </bookViews>
  <sheets>
    <sheet name="Índice" sheetId="519" r:id="rId1"/>
    <sheet name="Cuadro 1" sheetId="526" r:id="rId2"/>
    <sheet name="Cuadro 2" sheetId="554" r:id="rId3"/>
    <sheet name="Cuadro 3" sheetId="555" r:id="rId4"/>
    <sheet name="Cuadro 4" sheetId="556" r:id="rId5"/>
    <sheet name="Cuadro 5" sheetId="557" r:id="rId6"/>
    <sheet name="Cuadro 6" sheetId="558" r:id="rId7"/>
    <sheet name="Cuadro 7" sheetId="559" r:id="rId8"/>
    <sheet name="Cuadro 8" sheetId="560" r:id="rId9"/>
    <sheet name="Cuadro 9" sheetId="561" r:id="rId10"/>
    <sheet name="Cuadro 10" sheetId="562" r:id="rId11"/>
  </sheets>
  <definedNames>
    <definedName name="Cuadro_1">Índice!$B$10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26" l="1"/>
  <c r="F19" i="554"/>
  <c r="E19" i="554"/>
  <c r="D19" i="554"/>
  <c r="C19" i="554"/>
  <c r="B19" i="554"/>
  <c r="C19" i="559"/>
  <c r="B14" i="559"/>
  <c r="C14" i="558"/>
  <c r="F14" i="559" l="1"/>
  <c r="E14" i="559"/>
  <c r="D14" i="559"/>
  <c r="D19" i="559" l="1"/>
  <c r="E19" i="559"/>
  <c r="F19" i="559"/>
</calcChain>
</file>

<file path=xl/sharedStrings.xml><?xml version="1.0" encoding="utf-8"?>
<sst xmlns="http://schemas.openxmlformats.org/spreadsheetml/2006/main" count="242" uniqueCount="42">
  <si>
    <t>Cuenta Satélite de Minería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</si>
  <si>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</si>
  <si>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</si>
  <si>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</si>
  <si>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</si>
  <si>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</si>
  <si>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</si>
  <si>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</si>
  <si>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</si>
  <si>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</si>
  <si>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</si>
  <si>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Índice</t>
  </si>
  <si>
    <t>Conceptos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</si>
  <si>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</si>
  <si>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t>Extracción de hulla (carbón de piedra)</t>
  </si>
  <si>
    <t>Extracción de minerales de hierro</t>
  </si>
  <si>
    <t>Extracción de oro y otros metales preciosos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</si>
  <si>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</si>
  <si>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</si>
  <si>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</si>
  <si>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minerales para la fabricación de abonos y productos químicos</t>
  </si>
  <si>
    <t>Extracción de halita (sal)</t>
  </si>
  <si>
    <t>Extracción de otros minerales no metálicos n.c.p.</t>
  </si>
  <si>
    <t>Extracción de otros minerales metalíferos no ferrosos</t>
  </si>
  <si>
    <t>Cuenta de producción y generación del ingreso</t>
  </si>
  <si>
    <t>Valores a precios corrientes</t>
  </si>
  <si>
    <t>Millones de pesos</t>
  </si>
  <si>
    <r>
      <t>2021</t>
    </r>
    <r>
      <rPr>
        <b/>
        <vertAlign val="superscript"/>
        <sz val="9"/>
        <color indexed="8"/>
        <rFont val="Segoe UI"/>
        <family val="2"/>
      </rPr>
      <t>p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</si>
  <si>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</si>
  <si>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1. Cuenta de producción</t>
  </si>
  <si>
    <t>P.1 Producción</t>
  </si>
  <si>
    <t>P.2 Consumo intermedio</t>
  </si>
  <si>
    <t>B.1 Valor agregado bruto</t>
  </si>
  <si>
    <t>2. Cuenta de generación del ingreso</t>
  </si>
  <si>
    <t>D.1 Remuneración de los asalariados</t>
  </si>
  <si>
    <t>D.29 Impuestos a la producción</t>
  </si>
  <si>
    <t>B.2 Excedente de explotación bruto / Ingreso mixto</t>
  </si>
  <si>
    <t>Nota: Los resultados son susceptibles a cambios según se genere nueva información o se actualice la metodología de cálculo</t>
  </si>
  <si>
    <r>
      <t>2022</t>
    </r>
    <r>
      <rPr>
        <b/>
        <vertAlign val="superscript"/>
        <sz val="9"/>
        <color indexed="8"/>
        <rFont val="Segoe UI"/>
        <family val="2"/>
      </rPr>
      <t>p</t>
    </r>
  </si>
  <si>
    <t>Actualizado el 30 de diciembre de 2024</t>
  </si>
  <si>
    <r>
      <t>2018 - 2022</t>
    </r>
    <r>
      <rPr>
        <b/>
        <vertAlign val="superscript"/>
        <sz val="9"/>
        <color indexed="8"/>
        <rFont val="Segoe UI"/>
        <family val="2"/>
      </rPr>
      <t>p</t>
    </r>
  </si>
  <si>
    <r>
      <t>Cuenta de producción y generación del ingreso
2018 - 2022</t>
    </r>
    <r>
      <rPr>
        <b/>
        <vertAlign val="superscript"/>
        <sz val="12"/>
        <color indexed="63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</si>
</sst>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0.000"/>
    <numFmt numFmtId="168" formatCode="0.0%"/>
    <numFmt numFmtId="169" formatCode="_-* #,##0\ _P_t_s_-;\-* #,##0\ _P_t_s_-;_-* &quot;-&quot;??\ _P_t_s_-;_-@_-"/>
    <numFmt numFmtId="170" formatCode="_-* #,##0.000\ _P_t_s_-;\-* #,##0.000\ _P_t_s_-;_-* &quot;-&quot;??\ _P_t_s_-;_-@_-"/>
    <numFmt numFmtId="171" formatCode="_-* #,##0.000000\ _P_t_s_-;\-* #,##0.000000\ _P_t_s_-;_-* &quot;-&quot;??\ _P_t_s_-;_-@_-"/>
  </numFmts>
  <fonts count="37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b/>
      <vertAlign val="superscript"/>
      <sz val="9"/>
      <color indexed="8"/>
      <name val="Segoe UI"/>
      <family val="2"/>
    </font>
    <font>
      <u/>
      <sz val="11"/>
      <color indexed="12"/>
      <name val="Arial"/>
      <family val="2"/>
    </font>
    <font>
      <b/>
      <vertAlign val="superscript"/>
      <sz val="12"/>
      <color indexed="63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12"/>
      <color rgb="FF404040"/>
      <name val="Segoe UI"/>
      <family val="2"/>
    </font>
    <font>
      <b/>
      <sz val="9"/>
      <color rgb="FFB6004B"/>
      <name val="Segoe UI"/>
      <family val="2"/>
    </font>
    <font>
      <b/>
      <sz val="9"/>
      <color theme="1"/>
      <name val="Segoe UI"/>
      <family val="2"/>
    </font>
    <font>
      <b/>
      <u/>
      <sz val="10"/>
      <color theme="0"/>
      <name val="Segoe UI"/>
      <family val="2"/>
      <charset val="1"/>
    </font>
    <font>
      <b/>
      <sz val="14"/>
      <color theme="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12" applyNumberForma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2" fillId="27" borderId="12" applyNumberFormat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5" fillId="29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17" fillId="30" borderId="14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20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</cellStyleXfs>
  <cellXfs count="94">
    <xf numFmtId="0" fontId="0" fillId="0" borderId="0" xfId="0"/>
    <xf numFmtId="0" fontId="7" fillId="31" borderId="0" xfId="0" applyFont="1" applyFill="1"/>
    <xf numFmtId="0" fontId="29" fillId="31" borderId="1" xfId="0" applyFont="1" applyFill="1" applyBorder="1" applyAlignment="1">
      <alignment horizontal="right" vertical="center"/>
    </xf>
    <xf numFmtId="0" fontId="8" fillId="31" borderId="0" xfId="0" applyFont="1" applyFill="1" applyAlignment="1">
      <alignment vertical="center"/>
    </xf>
    <xf numFmtId="0" fontId="30" fillId="32" borderId="2" xfId="0" applyFont="1" applyFill="1" applyBorder="1"/>
    <xf numFmtId="0" fontId="7" fillId="32" borderId="3" xfId="0" applyFont="1" applyFill="1" applyBorder="1"/>
    <xf numFmtId="0" fontId="30" fillId="31" borderId="0" xfId="0" applyFont="1" applyFill="1"/>
    <xf numFmtId="0" fontId="7" fillId="0" borderId="0" xfId="0" applyFont="1"/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31" borderId="0" xfId="0" applyFont="1" applyFill="1"/>
    <xf numFmtId="0" fontId="9" fillId="0" borderId="0" xfId="0" applyFont="1"/>
    <xf numFmtId="0" fontId="9" fillId="31" borderId="0" xfId="0" applyFont="1" applyFill="1" applyAlignment="1">
      <alignment horizontal="center"/>
    </xf>
    <xf numFmtId="0" fontId="10" fillId="31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9" fontId="9" fillId="31" borderId="0" xfId="34" applyNumberFormat="1" applyFont="1" applyFill="1" applyBorder="1" applyAlignment="1">
      <alignment horizontal="center"/>
    </xf>
    <xf numFmtId="0" fontId="9" fillId="3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31" borderId="0" xfId="0" applyFont="1" applyFill="1" applyAlignment="1">
      <alignment horizontal="left" vertical="center" wrapText="1"/>
    </xf>
    <xf numFmtId="3" fontId="12" fillId="0" borderId="3" xfId="0" applyNumberFormat="1" applyFont="1" applyBorder="1" applyAlignment="1">
      <alignment horizontal="left" vertical="center"/>
    </xf>
    <xf numFmtId="169" fontId="7" fillId="0" borderId="0" xfId="0" applyNumberFormat="1" applyFont="1"/>
    <xf numFmtId="0" fontId="10" fillId="33" borderId="0" xfId="0" applyFont="1" applyFill="1" applyAlignment="1">
      <alignment horizontal="left" vertical="center" wrapText="1"/>
    </xf>
    <xf numFmtId="0" fontId="10" fillId="33" borderId="0" xfId="0" applyFont="1" applyFill="1" applyAlignment="1">
      <alignment horizontal="left" vertical="center"/>
    </xf>
    <xf numFmtId="0" fontId="10" fillId="33" borderId="0" xfId="0" applyFont="1" applyFill="1" applyAlignment="1">
      <alignment vertical="center"/>
    </xf>
    <xf numFmtId="0" fontId="10" fillId="33" borderId="0" xfId="0" applyFont="1" applyFill="1" applyAlignment="1">
      <alignment vertical="center" wrapText="1"/>
    </xf>
    <xf numFmtId="0" fontId="10" fillId="32" borderId="4" xfId="0" applyFont="1" applyFill="1" applyBorder="1" applyAlignment="1">
      <alignment horizontal="center" vertical="center"/>
    </xf>
    <xf numFmtId="3" fontId="9" fillId="33" borderId="0" xfId="34" applyNumberFormat="1" applyFont="1" applyFill="1" applyBorder="1" applyAlignment="1">
      <alignment horizontal="right" vertical="center"/>
    </xf>
    <xf numFmtId="3" fontId="31" fillId="31" borderId="0" xfId="34" applyNumberFormat="1" applyFont="1" applyFill="1" applyBorder="1" applyAlignment="1">
      <alignment horizontal="right" vertical="center" wrapText="1"/>
    </xf>
    <xf numFmtId="0" fontId="15" fillId="31" borderId="0" xfId="31" applyFont="1" applyFill="1" applyBorder="1" applyAlignment="1" applyProtection="1">
      <alignment vertical="center"/>
    </xf>
    <xf numFmtId="0" fontId="32" fillId="31" borderId="1" xfId="0" applyFont="1" applyFill="1" applyBorder="1" applyAlignment="1">
      <alignment horizontal="center" vertical="center" wrapText="1"/>
    </xf>
    <xf numFmtId="0" fontId="32" fillId="31" borderId="0" xfId="0" applyFont="1" applyFill="1" applyAlignment="1">
      <alignment horizontal="center" vertical="center" wrapText="1"/>
    </xf>
    <xf numFmtId="169" fontId="34" fillId="31" borderId="0" xfId="34" applyNumberFormat="1" applyFont="1" applyFill="1" applyBorder="1" applyAlignment="1">
      <alignment horizontal="left" wrapText="1"/>
    </xf>
    <xf numFmtId="169" fontId="31" fillId="33" borderId="0" xfId="34" applyNumberFormat="1" applyFont="1" applyFill="1" applyBorder="1" applyAlignment="1">
      <alignment horizontal="left" wrapText="1"/>
    </xf>
    <xf numFmtId="169" fontId="31" fillId="31" borderId="0" xfId="34" applyNumberFormat="1" applyFont="1" applyFill="1" applyBorder="1" applyAlignment="1">
      <alignment horizontal="left" wrapText="1"/>
    </xf>
    <xf numFmtId="3" fontId="33" fillId="33" borderId="3" xfId="39" applyNumberFormat="1" applyFont="1" applyFill="1" applyBorder="1"/>
    <xf numFmtId="169" fontId="31" fillId="33" borderId="0" xfId="34" applyNumberFormat="1" applyFont="1" applyFill="1" applyBorder="1" applyAlignment="1">
      <alignment horizontal="right" wrapText="1"/>
    </xf>
    <xf numFmtId="169" fontId="31" fillId="31" borderId="0" xfId="34" applyNumberFormat="1" applyFont="1" applyFill="1" applyBorder="1" applyAlignment="1">
      <alignment horizontal="right" wrapText="1"/>
    </xf>
    <xf numFmtId="3" fontId="9" fillId="0" borderId="0" xfId="34" applyNumberFormat="1" applyFont="1" applyFill="1" applyBorder="1" applyAlignment="1">
      <alignment horizontal="right" vertical="center"/>
    </xf>
    <xf numFmtId="3" fontId="33" fillId="33" borderId="0" xfId="39" applyNumberFormat="1" applyFont="1" applyFill="1"/>
    <xf numFmtId="168" fontId="9" fillId="31" borderId="0" xfId="41" applyNumberFormat="1" applyFont="1" applyFill="1" applyBorder="1" applyAlignment="1">
      <alignment horizontal="center"/>
    </xf>
    <xf numFmtId="169" fontId="9" fillId="0" borderId="0" xfId="34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9" fontId="9" fillId="0" borderId="0" xfId="4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3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left" vertical="center"/>
    </xf>
    <xf numFmtId="0" fontId="10" fillId="32" borderId="8" xfId="0" applyFont="1" applyFill="1" applyBorder="1" applyAlignment="1">
      <alignment horizontal="center" vertical="center"/>
    </xf>
    <xf numFmtId="3" fontId="10" fillId="31" borderId="0" xfId="39" applyNumberFormat="1" applyFont="1" applyFill="1"/>
    <xf numFmtId="3" fontId="31" fillId="31" borderId="0" xfId="0" applyNumberFormat="1" applyFont="1" applyFill="1"/>
    <xf numFmtId="3" fontId="31" fillId="31" borderId="6" xfId="0" applyNumberFormat="1" applyFont="1" applyFill="1" applyBorder="1"/>
    <xf numFmtId="3" fontId="9" fillId="33" borderId="0" xfId="39" applyNumberFormat="1" applyFont="1" applyFill="1"/>
    <xf numFmtId="3" fontId="9" fillId="33" borderId="6" xfId="34" applyNumberFormat="1" applyFont="1" applyFill="1" applyBorder="1" applyAlignment="1">
      <alignment horizontal="right" vertical="center"/>
    </xf>
    <xf numFmtId="3" fontId="9" fillId="31" borderId="0" xfId="39" applyNumberFormat="1" applyFont="1" applyFill="1"/>
    <xf numFmtId="3" fontId="9" fillId="0" borderId="6" xfId="34" applyNumberFormat="1" applyFont="1" applyFill="1" applyBorder="1" applyAlignment="1">
      <alignment horizontal="right" vertical="center"/>
    </xf>
    <xf numFmtId="3" fontId="33" fillId="33" borderId="6" xfId="39" applyNumberFormat="1" applyFont="1" applyFill="1" applyBorder="1"/>
    <xf numFmtId="3" fontId="33" fillId="31" borderId="0" xfId="39" applyNumberFormat="1" applyFont="1" applyFill="1"/>
    <xf numFmtId="3" fontId="31" fillId="31" borderId="6" xfId="34" applyNumberFormat="1" applyFont="1" applyFill="1" applyBorder="1" applyAlignment="1">
      <alignment horizontal="right" vertical="center" wrapText="1"/>
    </xf>
    <xf numFmtId="169" fontId="34" fillId="31" borderId="6" xfId="34" applyNumberFormat="1" applyFont="1" applyFill="1" applyBorder="1" applyAlignment="1">
      <alignment horizontal="left" wrapText="1"/>
    </xf>
    <xf numFmtId="169" fontId="31" fillId="33" borderId="6" xfId="34" applyNumberFormat="1" applyFont="1" applyFill="1" applyBorder="1" applyAlignment="1">
      <alignment horizontal="right" wrapText="1"/>
    </xf>
    <xf numFmtId="169" fontId="31" fillId="0" borderId="6" xfId="34" applyNumberFormat="1" applyFont="1" applyFill="1" applyBorder="1" applyAlignment="1">
      <alignment horizontal="right" wrapText="1"/>
    </xf>
    <xf numFmtId="3" fontId="33" fillId="33" borderId="7" xfId="39" applyNumberFormat="1" applyFont="1" applyFill="1" applyBorder="1" applyAlignment="1">
      <alignment horizontal="right" vertical="center"/>
    </xf>
    <xf numFmtId="0" fontId="32" fillId="31" borderId="6" xfId="0" applyFont="1" applyFill="1" applyBorder="1" applyAlignment="1">
      <alignment horizontal="center" vertical="center" wrapText="1"/>
    </xf>
    <xf numFmtId="0" fontId="8" fillId="31" borderId="6" xfId="0" applyFont="1" applyFill="1" applyBorder="1" applyAlignment="1">
      <alignment vertical="center"/>
    </xf>
    <xf numFmtId="0" fontId="7" fillId="32" borderId="7" xfId="0" applyFont="1" applyFill="1" applyBorder="1"/>
    <xf numFmtId="0" fontId="35" fillId="34" borderId="0" xfId="32" applyFont="1" applyFill="1" applyAlignment="1">
      <alignment horizontal="center"/>
    </xf>
    <xf numFmtId="167" fontId="9" fillId="0" borderId="0" xfId="0" applyNumberFormat="1" applyFont="1"/>
    <xf numFmtId="170" fontId="9" fillId="0" borderId="0" xfId="0" applyNumberFormat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3" fontId="7" fillId="31" borderId="0" xfId="0" applyNumberFormat="1" applyFont="1" applyFill="1"/>
    <xf numFmtId="169" fontId="7" fillId="31" borderId="0" xfId="0" applyNumberFormat="1" applyFont="1" applyFill="1"/>
    <xf numFmtId="171" fontId="7" fillId="0" borderId="0" xfId="0" applyNumberFormat="1" applyFont="1"/>
    <xf numFmtId="0" fontId="36" fillId="34" borderId="10" xfId="0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 wrapText="1"/>
    </xf>
    <xf numFmtId="0" fontId="36" fillId="34" borderId="9" xfId="0" applyFont="1" applyFill="1" applyBorder="1" applyAlignment="1">
      <alignment horizontal="center" vertical="center" wrapText="1"/>
    </xf>
    <xf numFmtId="0" fontId="36" fillId="34" borderId="1" xfId="0" applyFont="1" applyFill="1" applyBorder="1" applyAlignment="1">
      <alignment horizontal="center" vertical="center" wrapText="1"/>
    </xf>
    <xf numFmtId="0" fontId="36" fillId="34" borderId="0" xfId="0" applyFont="1" applyFill="1" applyAlignment="1">
      <alignment horizontal="center" vertical="center" wrapText="1"/>
    </xf>
    <xf numFmtId="0" fontId="36" fillId="34" borderId="6" xfId="0" applyFont="1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 wrapText="1"/>
    </xf>
    <xf numFmtId="0" fontId="32" fillId="32" borderId="0" xfId="0" applyFont="1" applyFill="1" applyAlignment="1">
      <alignment horizontal="center" vertical="center" wrapText="1"/>
    </xf>
    <xf numFmtId="0" fontId="32" fillId="32" borderId="6" xfId="0" applyFont="1" applyFill="1" applyBorder="1" applyAlignment="1">
      <alignment horizontal="center" vertical="center" wrapText="1"/>
    </xf>
    <xf numFmtId="0" fontId="30" fillId="31" borderId="0" xfId="0" applyFont="1" applyFill="1" applyAlignment="1">
      <alignment horizontal="center"/>
    </xf>
    <xf numFmtId="0" fontId="9" fillId="0" borderId="11" xfId="0" applyFont="1" applyBorder="1" applyAlignment="1">
      <alignment horizontal="center"/>
    </xf>
    <xf numFmtId="3" fontId="12" fillId="0" borderId="2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Hipervínculo 3" xfId="32" xr:uid="{00000000-0005-0000-0000-00001F000000}"/>
    <cellStyle name="Incorrecto" xfId="33" builtinId="27" customBuiltin="1"/>
    <cellStyle name="Millares" xfId="34" builtinId="3"/>
    <cellStyle name="Millares 2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_EVI TR I 2000 RESULTADOS 31 mz" xfId="39" xr:uid="{00000000-0005-0000-0000-000027000000}"/>
    <cellStyle name="Notas 2" xfId="40" xr:uid="{00000000-0005-0000-0000-000028000000}"/>
    <cellStyle name="Porcentaje" xfId="41" builtinId="5"/>
    <cellStyle name="Porcentaje 2" xfId="42" xr:uid="{00000000-0005-0000-0000-00002A000000}"/>
    <cellStyle name="Porcentaje 3" xfId="43" xr:uid="{00000000-0005-0000-0000-00002B000000}"/>
    <cellStyle name="Salida 2" xfId="44" xr:uid="{00000000-0005-0000-0000-00002C000000}"/>
    <cellStyle name="Título" xfId="45" builtinId="15" customBuiltin="1"/>
    <cellStyle name="Total" xfId="4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8</xdr:col>
      <xdr:colOff>38100</xdr:colOff>
      <xdr:row>2</xdr:row>
      <xdr:rowOff>133350</xdr:rowOff>
    </xdr:to>
    <xdr:pic>
      <xdr:nvPicPr>
        <xdr:cNvPr id="24472900" name="Imagen 12">
          <a:extLst>
            <a:ext uri="{FF2B5EF4-FFF2-40B4-BE49-F238E27FC236}">
              <a16:creationId xmlns:a16="http://schemas.microsoft.com/office/drawing/2014/main" id="{5CD36434-25B1-49CD-B068-A9936A46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009650"/>
          <a:ext cx="7239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171450</xdr:rowOff>
    </xdr:from>
    <xdr:to>
      <xdr:col>2</xdr:col>
      <xdr:colOff>885825</xdr:colOff>
      <xdr:row>2</xdr:row>
      <xdr:rowOff>143341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808CEED9-47DE-4A4A-960E-77634D5E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1876425" cy="886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98589</xdr:colOff>
      <xdr:row>0</xdr:row>
      <xdr:rowOff>152400</xdr:rowOff>
    </xdr:from>
    <xdr:to>
      <xdr:col>7</xdr:col>
      <xdr:colOff>962026</xdr:colOff>
      <xdr:row>1</xdr:row>
      <xdr:rowOff>209550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06DE64AB-40F6-4753-9C5B-24DF2EA7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5299239" y="152400"/>
          <a:ext cx="1863562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123826</xdr:rowOff>
    </xdr:from>
    <xdr:to>
      <xdr:col>5</xdr:col>
      <xdr:colOff>933450</xdr:colOff>
      <xdr:row>0</xdr:row>
      <xdr:rowOff>733593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DF85E02E-D53A-4445-9D5A-ABB8D45C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200775" y="123826"/>
          <a:ext cx="1590675" cy="609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FB9385A-D3C7-4734-B287-31F89C07F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19050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4CBE8E73-2D98-4930-B870-99C2290F1C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295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D186DC83-23DC-4D3C-A914-EB0331D2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24472004" name="Imagen 6">
          <a:extLst>
            <a:ext uri="{FF2B5EF4-FFF2-40B4-BE49-F238E27FC236}">
              <a16:creationId xmlns:a16="http://schemas.microsoft.com/office/drawing/2014/main" id="{D8B7E66B-CB70-453D-AC02-BA19A1A334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0</xdr:row>
      <xdr:rowOff>133351</xdr:rowOff>
    </xdr:from>
    <xdr:to>
      <xdr:col>6</xdr:col>
      <xdr:colOff>7842</xdr:colOff>
      <xdr:row>0</xdr:row>
      <xdr:rowOff>819150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7CBB6359-F74D-441F-AA29-C6FB8837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029325" y="133351"/>
          <a:ext cx="1789017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63188697-5ABC-4537-A992-6A30FE576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171451</xdr:rowOff>
    </xdr:from>
    <xdr:to>
      <xdr:col>5</xdr:col>
      <xdr:colOff>390525</xdr:colOff>
      <xdr:row>0</xdr:row>
      <xdr:rowOff>781218</xdr:rowOff>
    </xdr:to>
    <xdr:pic>
      <xdr:nvPicPr>
        <xdr:cNvPr id="24435333" name="2 Imagen">
          <a:extLst>
            <a:ext uri="{FF2B5EF4-FFF2-40B4-BE49-F238E27FC236}">
              <a16:creationId xmlns:a16="http://schemas.microsoft.com/office/drawing/2014/main" id="{072AD537-8723-4D37-8242-D62457F9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5657850" y="171451"/>
          <a:ext cx="1590675" cy="609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55DF9B08-473B-4A93-B39C-ABA44599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0F75F56-D92B-441C-926A-BE821F38D2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D62E44C-43C6-439E-BFB4-D638BBF43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142876</xdr:rowOff>
    </xdr:from>
    <xdr:to>
      <xdr:col>5</xdr:col>
      <xdr:colOff>923925</xdr:colOff>
      <xdr:row>1</xdr:row>
      <xdr:rowOff>645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74407197-5844-40DF-B27D-F3EFAA7A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5953125" y="142876"/>
          <a:ext cx="1828800" cy="6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4CE51BB-7C45-4710-A288-B06705637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F6AEAB37-B226-4E44-B148-FB649FCEEF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96151252-B2D5-444B-919F-138DF763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142876</xdr:rowOff>
    </xdr:from>
    <xdr:to>
      <xdr:col>5</xdr:col>
      <xdr:colOff>923926</xdr:colOff>
      <xdr:row>0</xdr:row>
      <xdr:rowOff>822018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D67DED78-4C17-46B2-94F2-F0E5BFA8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010276" y="142876"/>
          <a:ext cx="1771650" cy="679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98439CCE-491E-4E9F-9F2F-9FBF4F94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3153A3E1-4179-4373-A449-1B303E43CBE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E4A85833-ED0E-4521-BDD5-8BEDCE19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161926</xdr:rowOff>
    </xdr:from>
    <xdr:to>
      <xdr:col>5</xdr:col>
      <xdr:colOff>923925</xdr:colOff>
      <xdr:row>1</xdr:row>
      <xdr:rowOff>8741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A3AE7C2B-CF1B-4602-B502-39B884EB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019800" y="161926"/>
          <a:ext cx="1762125" cy="67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FCA92FEF-5206-445E-A01E-0BB3BB2E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88BE8701-D0E9-4132-B529-B18052FF67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B307BED2-DB91-464C-8A84-D8DEC74E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171451</xdr:colOff>
      <xdr:row>0</xdr:row>
      <xdr:rowOff>145258</xdr:rowOff>
    </xdr:from>
    <xdr:to>
      <xdr:col>6</xdr:col>
      <xdr:colOff>1</xdr:colOff>
      <xdr:row>0</xdr:row>
      <xdr:rowOff>809794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D2ECEA37-E5CC-4FD5-84C0-74901863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076951" y="145258"/>
          <a:ext cx="1733550" cy="664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502D539B-B43F-4BC0-B921-ED770F78C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C27446BD-4206-4343-98C9-ADA8FBD06A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29B3FF6C-5FF4-43AF-A3E8-919F7B56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175260</xdr:rowOff>
    </xdr:from>
    <xdr:to>
      <xdr:col>6</xdr:col>
      <xdr:colOff>9525</xdr:colOff>
      <xdr:row>1</xdr:row>
      <xdr:rowOff>168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B5532DC2-FFA2-4793-A891-DA588940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115050" y="175260"/>
          <a:ext cx="1704975" cy="653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355893C2-2A0D-4007-A593-53F4E0ECC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2E8FA51E-E6EB-41DA-BC66-DA5B14A8A60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7B815204-7733-446E-B25D-05FA9719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190501</xdr:rowOff>
    </xdr:from>
    <xdr:to>
      <xdr:col>5</xdr:col>
      <xdr:colOff>933450</xdr:colOff>
      <xdr:row>0</xdr:row>
      <xdr:rowOff>800268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15BF224D-5650-483B-B0D2-88C495D7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200775" y="190501"/>
          <a:ext cx="1590675" cy="609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AD45AA0-6CA0-4935-A269-23B80BE9D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931302C4-F34D-4C0D-BA35-2B7E85FF59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DEA7F8DA-3F0C-4DC9-B8B7-F18B16A0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161926</xdr:rowOff>
    </xdr:from>
    <xdr:to>
      <xdr:col>6</xdr:col>
      <xdr:colOff>9525</xdr:colOff>
      <xdr:row>0</xdr:row>
      <xdr:rowOff>771693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ACD9353F-BC33-41B6-B92A-12F50BC95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9" t="43243" r="46957" b="44106"/>
        <a:stretch>
          <a:fillRect/>
        </a:stretch>
      </xdr:blipFill>
      <xdr:spPr bwMode="auto">
        <a:xfrm>
          <a:off x="6229350" y="161926"/>
          <a:ext cx="1590675" cy="609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CE48CD65-5EC2-4B70-A9CA-06B90516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114299</xdr:rowOff>
    </xdr:from>
    <xdr:to>
      <xdr:col>6</xdr:col>
      <xdr:colOff>57150</xdr:colOff>
      <xdr:row>1</xdr:row>
      <xdr:rowOff>160018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BBBD65DF-6E4C-42A1-B1BF-6121ADF41C7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42974"/>
          <a:ext cx="7867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104775</xdr:rowOff>
    </xdr:from>
    <xdr:to>
      <xdr:col>0</xdr:col>
      <xdr:colOff>2076450</xdr:colOff>
      <xdr:row>1</xdr:row>
      <xdr:rowOff>9991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DA04AC32-93E4-46F1-BEF4-5603A7938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76425" cy="733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>
      <selection activeCell="A4" sqref="A4:H5"/>
    </sheetView>
  </sheetViews>
  <sheetFormatPr baseColWidth="10" defaultColWidth="11.42578125" defaultRowHeight="14.25" x14ac:dyDescent="0.25"/>
  <cols>
    <col min="1" max="1" width="5.28515625" style="6" customWidth="1"/>
    <col min="2" max="2" width="12" style="1" customWidth="1"/>
    <col min="3" max="4" width="14.42578125" style="1" customWidth="1"/>
    <col min="5" max="5" width="17.42578125" style="1" customWidth="1"/>
    <col min="6" max="6" width="14.42578125" style="1" customWidth="1"/>
    <col min="7" max="8" width="15" style="1" customWidth="1"/>
    <col min="9" max="16384" width="11.42578125" style="1"/>
  </cols>
  <sheetData>
    <row r="1" spans="1:8" s="10" customFormat="1" ht="51.75" customHeight="1" x14ac:dyDescent="0.2">
      <c r="A1" s="82"/>
      <c r="B1" s="82"/>
      <c r="C1" s="82"/>
      <c r="D1" s="82"/>
      <c r="E1" s="82"/>
      <c r="F1" s="82"/>
      <c r="G1" s="82"/>
      <c r="H1" s="82"/>
    </row>
    <row r="2" spans="1:8" ht="20.25" customHeight="1" x14ac:dyDescent="0.25">
      <c r="A2" s="82"/>
      <c r="B2" s="82"/>
      <c r="C2" s="82"/>
      <c r="D2" s="82"/>
      <c r="E2" s="82"/>
      <c r="F2" s="82"/>
      <c r="G2" s="82"/>
      <c r="H2" s="82"/>
    </row>
    <row r="3" spans="1:8" ht="14.25" customHeight="1" x14ac:dyDescent="0.25">
      <c r="A3" s="82"/>
      <c r="B3" s="82"/>
      <c r="C3" s="82"/>
      <c r="D3" s="82"/>
      <c r="E3" s="82"/>
      <c r="F3" s="82"/>
      <c r="G3" s="82"/>
      <c r="H3" s="82"/>
    </row>
    <row r="4" spans="1:8" ht="21.75" customHeight="1" x14ac:dyDescent="0.25">
      <c r="A4" s="73" t="s">
        <v>0</v>
      </c>
      <c r="B4" s="74"/>
      <c r="C4" s="74"/>
      <c r="D4" s="74"/>
      <c r="E4" s="74"/>
      <c r="F4" s="74"/>
      <c r="G4" s="74"/>
      <c r="H4" s="75"/>
    </row>
    <row r="5" spans="1:8" ht="12" customHeight="1" x14ac:dyDescent="0.25">
      <c r="A5" s="76"/>
      <c r="B5" s="77"/>
      <c r="C5" s="77"/>
      <c r="D5" s="77"/>
      <c r="E5" s="77"/>
      <c r="F5" s="77"/>
      <c r="G5" s="77"/>
      <c r="H5" s="78"/>
    </row>
    <row r="6" spans="1:8" ht="15" customHeight="1" x14ac:dyDescent="0.25">
      <c r="A6" s="79" t="s">
        <v>41</v>
      </c>
      <c r="B6" s="80"/>
      <c r="C6" s="80"/>
      <c r="D6" s="80"/>
      <c r="E6" s="80"/>
      <c r="F6" s="80"/>
      <c r="G6" s="80"/>
      <c r="H6" s="81"/>
    </row>
    <row r="7" spans="1:8" ht="15" customHeight="1" x14ac:dyDescent="0.25">
      <c r="A7" s="79"/>
      <c r="B7" s="80"/>
      <c r="C7" s="80"/>
      <c r="D7" s="80"/>
      <c r="E7" s="80"/>
      <c r="F7" s="80"/>
      <c r="G7" s="80"/>
      <c r="H7" s="81"/>
    </row>
    <row r="8" spans="1:8" ht="15" customHeight="1" x14ac:dyDescent="0.25">
      <c r="A8" s="79"/>
      <c r="B8" s="80"/>
      <c r="C8" s="80"/>
      <c r="D8" s="80"/>
      <c r="E8" s="80"/>
      <c r="F8" s="80"/>
      <c r="G8" s="80"/>
      <c r="H8" s="81"/>
    </row>
    <row r="9" spans="1:8" ht="11.45" customHeight="1" x14ac:dyDescent="0.25">
      <c r="A9" s="30"/>
      <c r="B9" s="31"/>
      <c r="C9" s="31"/>
      <c r="D9" s="31"/>
      <c r="E9" s="31"/>
      <c r="F9" s="31"/>
      <c r="G9" s="31"/>
      <c r="H9" s="63"/>
    </row>
    <row r="10" spans="1:8" s="3" customFormat="1" ht="18" customHeight="1" x14ac:dyDescent="0.2">
      <c r="A10" s="2"/>
      <c r="B10" s="29" t="s">
        <v>1</v>
      </c>
      <c r="C10" s="3" t="s">
        <v>14</v>
      </c>
      <c r="H10" s="64"/>
    </row>
    <row r="11" spans="1:8" s="3" customFormat="1" ht="18" customHeight="1" x14ac:dyDescent="0.2">
      <c r="A11" s="2"/>
      <c r="B11" s="29" t="s">
        <v>2</v>
      </c>
      <c r="C11" s="3" t="s">
        <v>15</v>
      </c>
      <c r="H11" s="64"/>
    </row>
    <row r="12" spans="1:8" s="3" customFormat="1" ht="18" customHeight="1" x14ac:dyDescent="0.2">
      <c r="A12" s="2"/>
      <c r="B12" s="29" t="s">
        <v>3</v>
      </c>
      <c r="C12" s="3" t="s">
        <v>16</v>
      </c>
      <c r="H12" s="64"/>
    </row>
    <row r="13" spans="1:8" s="3" customFormat="1" ht="18" customHeight="1" x14ac:dyDescent="0.2">
      <c r="A13" s="2"/>
      <c r="B13" s="29" t="s">
        <v>4</v>
      </c>
      <c r="C13" s="3" t="s">
        <v>17</v>
      </c>
      <c r="H13" s="64"/>
    </row>
    <row r="14" spans="1:8" s="3" customFormat="1" ht="18" customHeight="1" x14ac:dyDescent="0.2">
      <c r="A14" s="2"/>
      <c r="B14" s="29" t="s">
        <v>5</v>
      </c>
      <c r="C14" s="3" t="s">
        <v>18</v>
      </c>
      <c r="H14" s="64"/>
    </row>
    <row r="15" spans="1:8" s="3" customFormat="1" ht="18" customHeight="1" x14ac:dyDescent="0.2">
      <c r="A15" s="2"/>
      <c r="B15" s="29" t="s">
        <v>6</v>
      </c>
      <c r="C15" s="3" t="s">
        <v>19</v>
      </c>
      <c r="H15" s="64"/>
    </row>
    <row r="16" spans="1:8" s="3" customFormat="1" ht="18" customHeight="1" x14ac:dyDescent="0.2">
      <c r="A16" s="2"/>
      <c r="B16" s="29" t="s">
        <v>7</v>
      </c>
      <c r="C16" s="3" t="s">
        <v>20</v>
      </c>
      <c r="H16" s="64"/>
    </row>
    <row r="17" spans="1:8" s="3" customFormat="1" ht="18" customHeight="1" x14ac:dyDescent="0.2">
      <c r="A17" s="2"/>
      <c r="B17" s="29" t="s">
        <v>8</v>
      </c>
      <c r="C17" s="3" t="s">
        <v>21</v>
      </c>
      <c r="H17" s="64"/>
    </row>
    <row r="18" spans="1:8" s="3" customFormat="1" ht="18" customHeight="1" x14ac:dyDescent="0.2">
      <c r="A18" s="2"/>
      <c r="B18" s="29" t="s">
        <v>9</v>
      </c>
      <c r="C18" s="3" t="s">
        <v>22</v>
      </c>
      <c r="H18" s="64"/>
    </row>
    <row r="19" spans="1:8" s="3" customFormat="1" ht="18" customHeight="1" x14ac:dyDescent="0.2">
      <c r="A19" s="2"/>
      <c r="B19" s="29" t="s">
        <v>10</v>
      </c>
      <c r="C19" s="3" t="s">
        <v>23</v>
      </c>
      <c r="H19" s="64"/>
    </row>
    <row r="20" spans="1:8" s="3" customFormat="1" ht="14.1" customHeight="1" x14ac:dyDescent="0.2">
      <c r="A20" s="2"/>
      <c r="B20" s="29"/>
      <c r="H20" s="64"/>
    </row>
    <row r="21" spans="1:8" x14ac:dyDescent="0.25">
      <c r="A21" s="4"/>
      <c r="B21" s="5"/>
      <c r="C21" s="5"/>
      <c r="D21" s="5"/>
      <c r="E21" s="5"/>
      <c r="F21" s="5"/>
      <c r="G21" s="5"/>
      <c r="H21" s="65"/>
    </row>
  </sheetData>
  <mergeCells count="3">
    <mergeCell ref="A4:H5"/>
    <mergeCell ref="A6:H8"/>
    <mergeCell ref="A1:H3"/>
  </mergeCells>
  <phoneticPr fontId="4" type="noConversion"/>
  <hyperlinks>
    <hyperlink ref="B10" location="'Cuadro 1'!A1" display="Cuadro 1" xr:uid="{00000000-0004-0000-0000-000000000000}"/>
    <hyperlink ref="B11" location="'Cuadro 2'!A1" display="Cuadro 2" xr:uid="{00000000-0004-0000-0000-000001000000}"/>
    <hyperlink ref="B12" location="'Cuadro 3'!A1" display="Cuadro 3" xr:uid="{00000000-0004-0000-0000-000002000000}"/>
    <hyperlink ref="B13" location="'Cuadro 4'!A1" display="Cuadro 4" xr:uid="{00000000-0004-0000-0000-000003000000}"/>
    <hyperlink ref="B14" location="'Cuadro 5'!A1" display="Cuadro 5" xr:uid="{00000000-0004-0000-0000-000004000000}"/>
    <hyperlink ref="B15" location="'Cuadro 6'!A1" display="Cuadro 6" xr:uid="{00000000-0004-0000-0000-000005000000}"/>
    <hyperlink ref="B16" location="'Cuadro 7'!A1" display="Cuadro 7" xr:uid="{00000000-0004-0000-0000-000006000000}"/>
    <hyperlink ref="B17" location="'Cuadro 8'!A1" display="Cuadro 8" xr:uid="{00000000-0004-0000-0000-000007000000}"/>
    <hyperlink ref="B18" location="'Cuadro 9'!A1" display="Cuadro 9" xr:uid="{00000000-0004-0000-0000-000008000000}"/>
    <hyperlink ref="B19" location="'Cuadro 10'!A1" display="Cuadro 10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22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352493.13597170002</v>
      </c>
      <c r="C12" s="27">
        <v>702286.88460771099</v>
      </c>
      <c r="D12" s="27">
        <v>644906.07573558798</v>
      </c>
      <c r="E12" s="27">
        <v>698851.52061665605</v>
      </c>
      <c r="F12" s="53">
        <v>858827.15530200966</v>
      </c>
      <c r="G12" s="41"/>
    </row>
    <row r="13" spans="1:8" s="11" customFormat="1" ht="14.45" customHeight="1" x14ac:dyDescent="0.2">
      <c r="A13" s="54" t="s">
        <v>31</v>
      </c>
      <c r="B13" s="38">
        <v>132520</v>
      </c>
      <c r="C13" s="38">
        <v>264025</v>
      </c>
      <c r="D13" s="38">
        <v>242453</v>
      </c>
      <c r="E13" s="38">
        <v>262752</v>
      </c>
      <c r="F13" s="55">
        <v>322877</v>
      </c>
      <c r="G13" s="40"/>
      <c r="H13" s="40"/>
    </row>
    <row r="14" spans="1:8" s="11" customFormat="1" ht="14.45" customHeight="1" x14ac:dyDescent="0.2">
      <c r="A14" s="39" t="s">
        <v>32</v>
      </c>
      <c r="B14" s="39">
        <v>219973.13597170002</v>
      </c>
      <c r="C14" s="39">
        <v>438261.88460771099</v>
      </c>
      <c r="D14" s="39">
        <v>402453.07573558798</v>
      </c>
      <c r="E14" s="39">
        <v>436099.52061665605</v>
      </c>
      <c r="F14" s="56">
        <v>535950.15530200966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26077.582616938918</v>
      </c>
      <c r="C17" s="36">
        <v>51955.363483466397</v>
      </c>
      <c r="D17" s="36">
        <v>47710.408385117793</v>
      </c>
      <c r="E17" s="36">
        <v>51715.012525632548</v>
      </c>
      <c r="F17" s="60">
        <v>63553.209492348709</v>
      </c>
      <c r="G17" s="40"/>
      <c r="H17" s="40"/>
    </row>
    <row r="18" spans="1:8" s="11" customFormat="1" ht="14.45" customHeight="1" x14ac:dyDescent="0.2">
      <c r="A18" s="34" t="s">
        <v>35</v>
      </c>
      <c r="B18" s="37">
        <v>2937.4427997641674</v>
      </c>
      <c r="C18" s="37">
        <v>5557.0176925759852</v>
      </c>
      <c r="D18" s="37">
        <v>4281.7033166131359</v>
      </c>
      <c r="E18" s="37">
        <v>5604.789195345581</v>
      </c>
      <c r="F18" s="61">
        <v>6887.7937855221171</v>
      </c>
      <c r="G18" s="40"/>
      <c r="H18" s="40"/>
    </row>
    <row r="19" spans="1:8" s="11" customFormat="1" ht="14.45" customHeight="1" x14ac:dyDescent="0.2">
      <c r="A19" s="35" t="s">
        <v>36</v>
      </c>
      <c r="B19" s="35">
        <v>190958.11055499694</v>
      </c>
      <c r="C19" s="35">
        <v>380749.50343166862</v>
      </c>
      <c r="D19" s="35">
        <v>350460.96403385705</v>
      </c>
      <c r="E19" s="35">
        <v>378779.71889567788</v>
      </c>
      <c r="F19" s="62">
        <v>465509.15202413884</v>
      </c>
      <c r="G19" s="43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</row>
    <row r="28" spans="1:8" ht="12.95" customHeight="1" x14ac:dyDescent="0.25"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  <row r="36" spans="7:7" ht="12.95" customHeight="1" x14ac:dyDescent="0.25">
      <c r="G36" s="7"/>
    </row>
    <row r="37" spans="7:7" ht="12.95" customHeight="1" x14ac:dyDescent="0.25">
      <c r="G37" s="7"/>
    </row>
    <row r="38" spans="7:7" ht="12.95" customHeight="1" x14ac:dyDescent="0.25">
      <c r="G38" s="7"/>
    </row>
    <row r="39" spans="7:7" ht="12.95" customHeight="1" x14ac:dyDescent="0.25">
      <c r="G39" s="7"/>
    </row>
    <row r="40" spans="7:7" ht="12.95" customHeight="1" x14ac:dyDescent="0.25">
      <c r="G40" s="7"/>
    </row>
    <row r="41" spans="7:7" ht="12.95" customHeight="1" x14ac:dyDescent="0.25">
      <c r="G41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23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41"/>
    </row>
    <row r="12" spans="1:8" s="11" customFormat="1" ht="14.45" customHeight="1" x14ac:dyDescent="0.2">
      <c r="A12" s="52" t="s">
        <v>30</v>
      </c>
      <c r="B12" s="27">
        <v>751367.16259074921</v>
      </c>
      <c r="C12" s="27">
        <v>735736.36359120172</v>
      </c>
      <c r="D12" s="27">
        <v>882858.492117477</v>
      </c>
      <c r="E12" s="27">
        <v>1298644</v>
      </c>
      <c r="F12" s="53">
        <v>2121397.6101441276</v>
      </c>
      <c r="G12" s="41"/>
    </row>
    <row r="13" spans="1:8" s="11" customFormat="1" ht="14.45" customHeight="1" x14ac:dyDescent="0.2">
      <c r="A13" s="54" t="s">
        <v>31</v>
      </c>
      <c r="B13" s="38">
        <v>211731.91064768727</v>
      </c>
      <c r="C13" s="38">
        <v>208241.05089780042</v>
      </c>
      <c r="D13" s="38">
        <v>247635.47</v>
      </c>
      <c r="E13" s="38">
        <v>364162</v>
      </c>
      <c r="F13" s="55">
        <v>605415</v>
      </c>
      <c r="G13" s="40"/>
      <c r="H13" s="40"/>
    </row>
    <row r="14" spans="1:8" s="11" customFormat="1" ht="14.45" customHeight="1" x14ac:dyDescent="0.2">
      <c r="A14" s="39" t="s">
        <v>32</v>
      </c>
      <c r="B14" s="39">
        <v>539635.25194306194</v>
      </c>
      <c r="C14" s="39">
        <v>527495.31269340124</v>
      </c>
      <c r="D14" s="39">
        <v>635223.02211747703</v>
      </c>
      <c r="E14" s="39">
        <v>934482</v>
      </c>
      <c r="F14" s="56">
        <v>1515982.6101441276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58633.196070887017</v>
      </c>
      <c r="C17" s="36">
        <v>46100.44414074911</v>
      </c>
      <c r="D17" s="36">
        <v>25994.5284995763</v>
      </c>
      <c r="E17" s="36">
        <v>35063.388000000006</v>
      </c>
      <c r="F17" s="60">
        <v>51674.85134445459</v>
      </c>
      <c r="G17" s="40"/>
      <c r="H17" s="40"/>
    </row>
    <row r="18" spans="1:8" s="11" customFormat="1" ht="14.45" customHeight="1" x14ac:dyDescent="0.2">
      <c r="A18" s="34" t="s">
        <v>35</v>
      </c>
      <c r="B18" s="37">
        <v>10174.584024065687</v>
      </c>
      <c r="C18" s="37">
        <v>10021.835682771545</v>
      </c>
      <c r="D18" s="37">
        <v>11140.1693569613</v>
      </c>
      <c r="E18" s="37">
        <v>13438.552667648768</v>
      </c>
      <c r="F18" s="61">
        <v>20973.720817527625</v>
      </c>
      <c r="G18" s="40"/>
      <c r="H18" s="40"/>
    </row>
    <row r="19" spans="1:8" s="11" customFormat="1" ht="14.45" customHeight="1" x14ac:dyDescent="0.2">
      <c r="A19" s="35" t="s">
        <v>36</v>
      </c>
      <c r="B19" s="35">
        <v>470827.47184810921</v>
      </c>
      <c r="C19" s="35">
        <v>471373.03286988061</v>
      </c>
      <c r="D19" s="35">
        <v>598088.32426093949</v>
      </c>
      <c r="E19" s="35">
        <v>885980.0593323512</v>
      </c>
      <c r="F19" s="62">
        <v>1443334.0379821453</v>
      </c>
      <c r="G19" s="43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  <c r="H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  <c r="H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</row>
    <row r="28" spans="1:8" ht="12.95" customHeight="1" x14ac:dyDescent="0.25"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  <row r="36" spans="7:7" ht="12.95" customHeight="1" x14ac:dyDescent="0.25">
      <c r="G36" s="7"/>
    </row>
    <row r="37" spans="7:7" ht="12.95" customHeight="1" x14ac:dyDescent="0.25">
      <c r="G37" s="7"/>
    </row>
    <row r="38" spans="7:7" ht="12.95" customHeight="1" x14ac:dyDescent="0.25">
      <c r="G38" s="7"/>
    </row>
    <row r="39" spans="7:7" ht="12.95" customHeight="1" x14ac:dyDescent="0.25">
      <c r="G39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A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19" sqref="F19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14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20656280.137731802</v>
      </c>
      <c r="C12" s="27">
        <v>18165239.032079749</v>
      </c>
      <c r="D12" s="27">
        <v>11321235.32633923</v>
      </c>
      <c r="E12" s="27">
        <v>20684004</v>
      </c>
      <c r="F12" s="53">
        <v>47021566.658350475</v>
      </c>
      <c r="G12" s="41"/>
    </row>
    <row r="13" spans="1:8" s="11" customFormat="1" ht="14.45" customHeight="1" x14ac:dyDescent="0.2">
      <c r="A13" s="54" t="s">
        <v>31</v>
      </c>
      <c r="B13" s="38">
        <v>5362370.3237551758</v>
      </c>
      <c r="C13" s="38">
        <v>5570920.5333723081</v>
      </c>
      <c r="D13" s="38">
        <v>3840206.9689038186</v>
      </c>
      <c r="E13" s="38">
        <v>7011877.3560000006</v>
      </c>
      <c r="F13" s="55">
        <v>12206798.704507783</v>
      </c>
      <c r="G13" s="40"/>
      <c r="H13" s="40"/>
    </row>
    <row r="14" spans="1:8" s="11" customFormat="1" ht="14.45" customHeight="1" x14ac:dyDescent="0.2">
      <c r="A14" s="39" t="s">
        <v>32</v>
      </c>
      <c r="B14" s="39">
        <v>15293909.813976627</v>
      </c>
      <c r="C14" s="39">
        <v>12594318.49870744</v>
      </c>
      <c r="D14" s="39">
        <v>7481028.3574354108</v>
      </c>
      <c r="E14" s="39">
        <v>13672126.643999999</v>
      </c>
      <c r="F14" s="56">
        <v>34814767.953842692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3160311.5542911594</v>
      </c>
      <c r="C17" s="36">
        <v>3491096.4659021362</v>
      </c>
      <c r="D17" s="36">
        <v>2967386.4180907123</v>
      </c>
      <c r="E17" s="36">
        <v>3048968.9490664122</v>
      </c>
      <c r="F17" s="60">
        <v>3448993.6751839253</v>
      </c>
      <c r="G17" s="40"/>
      <c r="H17" s="40"/>
    </row>
    <row r="18" spans="1:8" s="11" customFormat="1" ht="14.45" customHeight="1" x14ac:dyDescent="0.2">
      <c r="A18" s="34" t="s">
        <v>35</v>
      </c>
      <c r="B18" s="37">
        <v>159510.99327652543</v>
      </c>
      <c r="C18" s="37">
        <v>143187.49151973941</v>
      </c>
      <c r="D18" s="37">
        <v>35604.567923611561</v>
      </c>
      <c r="E18" s="37">
        <v>127084.73878234962</v>
      </c>
      <c r="F18" s="61">
        <v>311203.30363591516</v>
      </c>
      <c r="G18" s="40"/>
      <c r="H18" s="40"/>
    </row>
    <row r="19" spans="1:8" s="11" customFormat="1" ht="14.45" customHeight="1" x14ac:dyDescent="0.2">
      <c r="A19" s="35" t="s">
        <v>36</v>
      </c>
      <c r="B19" s="35">
        <v>11974087.266408943</v>
      </c>
      <c r="C19" s="35">
        <v>8960034.5412855633</v>
      </c>
      <c r="D19" s="35">
        <v>4478037.3714210866</v>
      </c>
      <c r="E19" s="35">
        <v>10496072.956151238</v>
      </c>
      <c r="F19" s="62">
        <f>F14-F17-F18</f>
        <v>31054570.975022852</v>
      </c>
      <c r="G19" s="43"/>
      <c r="H19" s="67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  <c r="H23" s="68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B26" s="72"/>
      <c r="C26" s="72"/>
      <c r="D26" s="72"/>
      <c r="E26" s="72"/>
      <c r="F26" s="72"/>
    </row>
    <row r="27" spans="1:8" ht="12.95" customHeight="1" x14ac:dyDescent="0.25">
      <c r="G27" s="7"/>
    </row>
    <row r="28" spans="1:8" ht="12.95" customHeight="1" x14ac:dyDescent="0.25">
      <c r="F28" s="21"/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  <row r="36" spans="7:7" ht="12.95" customHeight="1" x14ac:dyDescent="0.25">
      <c r="G36" s="7"/>
    </row>
    <row r="37" spans="7:7" ht="12.95" customHeight="1" x14ac:dyDescent="0.25">
      <c r="G37" s="7"/>
    </row>
    <row r="38" spans="7:7" ht="12.95" customHeight="1" x14ac:dyDescent="0.25">
      <c r="G38" s="7"/>
    </row>
    <row r="39" spans="7:7" ht="12.95" customHeight="1" x14ac:dyDescent="0.25">
      <c r="G39" s="7"/>
    </row>
    <row r="40" spans="7:7" ht="12.95" customHeight="1" x14ac:dyDescent="0.25">
      <c r="G40" s="7"/>
    </row>
    <row r="41" spans="7:7" ht="12.95" customHeight="1" x14ac:dyDescent="0.25">
      <c r="G41" s="7"/>
    </row>
    <row r="42" spans="7:7" ht="12.95" customHeight="1" x14ac:dyDescent="0.25">
      <c r="G42" s="7"/>
    </row>
    <row r="43" spans="7:7" ht="12.95" customHeight="1" x14ac:dyDescent="0.25">
      <c r="G43" s="7"/>
    </row>
    <row r="44" spans="7:7" ht="12.95" customHeight="1" x14ac:dyDescent="0.25">
      <c r="G44" s="7"/>
    </row>
    <row r="45" spans="7:7" ht="12.95" customHeight="1" x14ac:dyDescent="0.25">
      <c r="G45" s="7"/>
    </row>
    <row r="46" spans="7:7" ht="12.95" customHeight="1" x14ac:dyDescent="0.25">
      <c r="G46" s="7"/>
    </row>
  </sheetData>
  <mergeCells count="6">
    <mergeCell ref="A25:B25"/>
    <mergeCell ref="A24:B24"/>
    <mergeCell ref="A22:F22"/>
    <mergeCell ref="A21:F21"/>
    <mergeCell ref="A1:F2"/>
    <mergeCell ref="A3:F4"/>
  </mergeCells>
  <hyperlinks>
    <hyperlink ref="H4" location="Índice!H9" display="Índice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15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75586.899393968706</v>
      </c>
      <c r="C12" s="27">
        <v>73251.594369664002</v>
      </c>
      <c r="D12" s="27">
        <v>74110.3740791452</v>
      </c>
      <c r="E12" s="27">
        <v>92735</v>
      </c>
      <c r="F12" s="53">
        <v>82655</v>
      </c>
      <c r="G12" s="15"/>
    </row>
    <row r="13" spans="1:8" s="11" customFormat="1" ht="14.45" customHeight="1" x14ac:dyDescent="0.2">
      <c r="A13" s="54" t="s">
        <v>31</v>
      </c>
      <c r="B13" s="38">
        <v>32094.218250073598</v>
      </c>
      <c r="C13" s="38">
        <v>31102.525263429805</v>
      </c>
      <c r="D13" s="38">
        <v>31467.285195726283</v>
      </c>
      <c r="E13" s="38">
        <v>39375</v>
      </c>
      <c r="F13" s="55">
        <v>35095</v>
      </c>
      <c r="G13" s="40"/>
      <c r="H13" s="40"/>
    </row>
    <row r="14" spans="1:8" s="11" customFormat="1" ht="14.45" customHeight="1" x14ac:dyDescent="0.2">
      <c r="A14" s="39" t="s">
        <v>32</v>
      </c>
      <c r="B14" s="39">
        <v>43492.681143895112</v>
      </c>
      <c r="C14" s="39">
        <v>42149.069106234194</v>
      </c>
      <c r="D14" s="39">
        <v>42643.088883418917</v>
      </c>
      <c r="E14" s="39">
        <v>53360</v>
      </c>
      <c r="F14" s="56">
        <v>47560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9662.4862149592791</v>
      </c>
      <c r="C17" s="36">
        <v>9363.9209176756958</v>
      </c>
      <c r="D17" s="36">
        <v>9473.7378258216377</v>
      </c>
      <c r="E17" s="36">
        <v>11855</v>
      </c>
      <c r="F17" s="60">
        <v>10566</v>
      </c>
      <c r="G17" s="40"/>
      <c r="H17" s="40"/>
    </row>
    <row r="18" spans="1:8" s="11" customFormat="1" ht="14.45" customHeight="1" x14ac:dyDescent="0.2">
      <c r="A18" s="34" t="s">
        <v>35</v>
      </c>
      <c r="B18" s="37">
        <v>1023.5545247289771</v>
      </c>
      <c r="C18" s="37">
        <v>997.79687208950236</v>
      </c>
      <c r="D18" s="37">
        <v>935.07104143858385</v>
      </c>
      <c r="E18" s="37">
        <v>1800.6796116504852</v>
      </c>
      <c r="F18" s="61">
        <v>1242.5826031031434</v>
      </c>
      <c r="G18" s="40"/>
      <c r="H18" s="40"/>
    </row>
    <row r="19" spans="1:8" s="11" customFormat="1" ht="14.45" customHeight="1" x14ac:dyDescent="0.2">
      <c r="A19" s="35" t="s">
        <v>36</v>
      </c>
      <c r="B19" s="35">
        <f>B14-B17-B18</f>
        <v>32806.640404206853</v>
      </c>
      <c r="C19" s="35">
        <f t="shared" ref="C19:F19" si="0">C14-C17-C18</f>
        <v>31787.351316468994</v>
      </c>
      <c r="D19" s="35">
        <f t="shared" si="0"/>
        <v>32234.280016158693</v>
      </c>
      <c r="E19" s="35">
        <f t="shared" si="0"/>
        <v>39704.320388349515</v>
      </c>
      <c r="F19" s="62">
        <f t="shared" si="0"/>
        <v>35751.417396896853</v>
      </c>
      <c r="G19" s="15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</row>
    <row r="28" spans="1:8" ht="12.95" customHeight="1" x14ac:dyDescent="0.25"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16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41"/>
    </row>
    <row r="12" spans="1:8" s="11" customFormat="1" ht="14.45" customHeight="1" x14ac:dyDescent="0.2">
      <c r="A12" s="52" t="s">
        <v>30</v>
      </c>
      <c r="B12" s="27">
        <v>3535130.4417872</v>
      </c>
      <c r="C12" s="27">
        <v>4469481.2489954</v>
      </c>
      <c r="D12" s="27">
        <v>8228193.9073177502</v>
      </c>
      <c r="E12" s="27">
        <v>9639654</v>
      </c>
      <c r="F12" s="53">
        <v>9655890.1214397959</v>
      </c>
      <c r="G12" s="41"/>
    </row>
    <row r="13" spans="1:8" s="11" customFormat="1" ht="14.45" customHeight="1" x14ac:dyDescent="0.2">
      <c r="A13" s="54" t="s">
        <v>31</v>
      </c>
      <c r="B13" s="38">
        <v>1010153.2073732077</v>
      </c>
      <c r="C13" s="38">
        <v>1090176.7739558341</v>
      </c>
      <c r="D13" s="38">
        <v>2149340.3524076398</v>
      </c>
      <c r="E13" s="38">
        <v>2621985.8880000003</v>
      </c>
      <c r="F13" s="55">
        <v>2626402.1130316248</v>
      </c>
      <c r="G13" s="40"/>
      <c r="H13" s="40"/>
    </row>
    <row r="14" spans="1:8" s="11" customFormat="1" ht="14.45" customHeight="1" x14ac:dyDescent="0.2">
      <c r="A14" s="39" t="s">
        <v>32</v>
      </c>
      <c r="B14" s="39">
        <v>2524977.2344139926</v>
      </c>
      <c r="C14" s="39">
        <v>3379304.4750395659</v>
      </c>
      <c r="D14" s="39">
        <v>6078853.5549101103</v>
      </c>
      <c r="E14" s="39">
        <v>7017668.1119999997</v>
      </c>
      <c r="F14" s="56">
        <v>7029488.0084081711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275865.13293726154</v>
      </c>
      <c r="C17" s="36">
        <v>280052.957047478</v>
      </c>
      <c r="D17" s="36">
        <v>242266.69839276819</v>
      </c>
      <c r="E17" s="36">
        <v>694055.08799999999</v>
      </c>
      <c r="F17" s="60">
        <v>695224.08874366526</v>
      </c>
      <c r="G17" s="40"/>
      <c r="H17" s="40"/>
    </row>
    <row r="18" spans="1:8" s="11" customFormat="1" ht="14.45" customHeight="1" x14ac:dyDescent="0.2">
      <c r="A18" s="34" t="s">
        <v>35</v>
      </c>
      <c r="B18" s="37">
        <v>47870.714244995375</v>
      </c>
      <c r="C18" s="37">
        <v>60881.055879886488</v>
      </c>
      <c r="D18" s="37">
        <v>103828.58502547209</v>
      </c>
      <c r="E18" s="37">
        <v>140738.94839999999</v>
      </c>
      <c r="F18" s="61">
        <v>140975.99577302102</v>
      </c>
      <c r="G18" s="40"/>
      <c r="H18" s="40"/>
    </row>
    <row r="19" spans="1:8" s="11" customFormat="1" ht="14.45" customHeight="1" x14ac:dyDescent="0.2">
      <c r="A19" s="35" t="s">
        <v>36</v>
      </c>
      <c r="B19" s="35">
        <v>2201241.387231736</v>
      </c>
      <c r="C19" s="35">
        <v>3038370.4621122018</v>
      </c>
      <c r="D19" s="35">
        <v>5732758.2714918703</v>
      </c>
      <c r="E19" s="35">
        <v>6182874.0756000001</v>
      </c>
      <c r="F19" s="62">
        <v>6193287.9238914847</v>
      </c>
      <c r="G19" s="43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</row>
    <row r="28" spans="1:8" ht="12.95" customHeight="1" x14ac:dyDescent="0.25"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  <row r="36" spans="7:7" ht="12.95" customHeight="1" x14ac:dyDescent="0.25">
      <c r="G36" s="7"/>
    </row>
    <row r="37" spans="7:7" ht="12.95" customHeight="1" x14ac:dyDescent="0.25">
      <c r="G37" s="7"/>
    </row>
    <row r="38" spans="7:7" ht="12.95" customHeight="1" x14ac:dyDescent="0.25">
      <c r="G38" s="7"/>
    </row>
    <row r="39" spans="7:7" ht="12.95" customHeight="1" x14ac:dyDescent="0.25">
      <c r="G39" s="7"/>
    </row>
    <row r="40" spans="7:7" ht="12.95" customHeight="1" x14ac:dyDescent="0.25">
      <c r="G40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17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42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41"/>
    </row>
    <row r="12" spans="1:8" s="11" customFormat="1" ht="14.45" customHeight="1" x14ac:dyDescent="0.2">
      <c r="A12" s="52" t="s">
        <v>30</v>
      </c>
      <c r="B12" s="27">
        <v>1663392.0136460736</v>
      </c>
      <c r="C12" s="27">
        <v>1724768.1102404559</v>
      </c>
      <c r="D12" s="27">
        <v>1199060.9250944913</v>
      </c>
      <c r="E12" s="27">
        <v>1894296</v>
      </c>
      <c r="F12" s="53">
        <v>1459530.5001909093</v>
      </c>
      <c r="G12" s="41"/>
    </row>
    <row r="13" spans="1:8" s="11" customFormat="1" ht="14.45" customHeight="1" x14ac:dyDescent="0.2">
      <c r="A13" s="54" t="s">
        <v>31</v>
      </c>
      <c r="B13" s="38">
        <v>725038.69483693433</v>
      </c>
      <c r="C13" s="38">
        <v>755415.97300522961</v>
      </c>
      <c r="D13" s="38">
        <v>464005.87174064416</v>
      </c>
      <c r="E13" s="38">
        <v>711497.57759999996</v>
      </c>
      <c r="F13" s="55">
        <v>564800.92704194528</v>
      </c>
      <c r="G13" s="40"/>
      <c r="H13" s="40"/>
    </row>
    <row r="14" spans="1:8" s="11" customFormat="1" ht="14.45" customHeight="1" x14ac:dyDescent="0.2">
      <c r="A14" s="39" t="s">
        <v>32</v>
      </c>
      <c r="B14" s="39">
        <v>938353.31880913931</v>
      </c>
      <c r="C14" s="39">
        <v>969352.13723522634</v>
      </c>
      <c r="D14" s="39">
        <v>735055.05335384724</v>
      </c>
      <c r="E14" s="39">
        <v>1182798.4224</v>
      </c>
      <c r="F14" s="56">
        <v>894729.57314896397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90100.400739162316</v>
      </c>
      <c r="C17" s="36">
        <v>87049.9875142745</v>
      </c>
      <c r="D17" s="36">
        <v>88707.004891593722</v>
      </c>
      <c r="E17" s="36">
        <v>122750.3808</v>
      </c>
      <c r="F17" s="60">
        <v>107976.64781684247</v>
      </c>
      <c r="G17" s="40"/>
      <c r="H17" s="40"/>
    </row>
    <row r="18" spans="1:8" s="11" customFormat="1" ht="14.45" customHeight="1" x14ac:dyDescent="0.2">
      <c r="A18" s="34" t="s">
        <v>35</v>
      </c>
      <c r="B18" s="37">
        <v>13861.600113717281</v>
      </c>
      <c r="C18" s="37">
        <v>13647.651856051511</v>
      </c>
      <c r="D18" s="37">
        <v>7960.8850543737963</v>
      </c>
      <c r="E18" s="37">
        <v>15533.227200000001</v>
      </c>
      <c r="F18" s="61">
        <v>9690.2119835627873</v>
      </c>
      <c r="G18" s="40"/>
      <c r="H18" s="40"/>
    </row>
    <row r="19" spans="1:8" s="11" customFormat="1" ht="14.45" customHeight="1" x14ac:dyDescent="0.2">
      <c r="A19" s="35" t="s">
        <v>36</v>
      </c>
      <c r="B19" s="35">
        <v>834391.31795625971</v>
      </c>
      <c r="C19" s="35">
        <v>868654.49786490027</v>
      </c>
      <c r="D19" s="35">
        <v>638387.16340787977</v>
      </c>
      <c r="E19" s="35">
        <v>1044514.8144000001</v>
      </c>
      <c r="F19" s="62">
        <v>777062.71334855875</v>
      </c>
      <c r="G19" s="43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  <c r="H27" s="40"/>
    </row>
    <row r="28" spans="1:8" ht="12.95" customHeight="1" x14ac:dyDescent="0.25">
      <c r="G28" s="7"/>
      <c r="H28" s="40"/>
    </row>
    <row r="29" spans="1:8" ht="12.95" customHeight="1" x14ac:dyDescent="0.25">
      <c r="G29" s="7"/>
      <c r="H29" s="40"/>
    </row>
    <row r="30" spans="1:8" ht="12.95" customHeight="1" x14ac:dyDescent="0.25">
      <c r="G30" s="7"/>
      <c r="H30" s="40"/>
    </row>
    <row r="31" spans="1:8" ht="12.95" customHeight="1" x14ac:dyDescent="0.25">
      <c r="G31" s="7"/>
      <c r="H31" s="40"/>
    </row>
    <row r="32" spans="1:8" ht="12.95" customHeight="1" x14ac:dyDescent="0.25">
      <c r="G32" s="7"/>
      <c r="H32" s="40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18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369087.76315142523</v>
      </c>
      <c r="C12" s="27">
        <v>408050.58511301765</v>
      </c>
      <c r="D12" s="27">
        <v>340284.25196237559</v>
      </c>
      <c r="E12" s="27">
        <v>418189.48223041202</v>
      </c>
      <c r="F12" s="53">
        <v>538372.93939362676</v>
      </c>
      <c r="G12" s="15"/>
    </row>
    <row r="13" spans="1:8" s="11" customFormat="1" ht="14.45" customHeight="1" x14ac:dyDescent="0.2">
      <c r="A13" s="54" t="s">
        <v>31</v>
      </c>
      <c r="B13" s="38">
        <v>99698.123457081398</v>
      </c>
      <c r="C13" s="38">
        <v>110222.7753745426</v>
      </c>
      <c r="D13" s="38">
        <v>91918</v>
      </c>
      <c r="E13" s="38">
        <v>112961</v>
      </c>
      <c r="F13" s="55">
        <v>145425</v>
      </c>
      <c r="G13" s="40"/>
      <c r="H13" s="40"/>
    </row>
    <row r="14" spans="1:8" s="11" customFormat="1" ht="14.45" customHeight="1" x14ac:dyDescent="0.2">
      <c r="A14" s="39" t="s">
        <v>32</v>
      </c>
      <c r="B14" s="39">
        <v>269389.63969434384</v>
      </c>
      <c r="C14" s="39">
        <v>297827.80973847501</v>
      </c>
      <c r="D14" s="39">
        <v>248366.25196237559</v>
      </c>
      <c r="E14" s="39">
        <v>305228.48223041202</v>
      </c>
      <c r="F14" s="56">
        <v>392947.93939362676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52269.608932739837</v>
      </c>
      <c r="C17" s="36">
        <v>57787.258611089186</v>
      </c>
      <c r="D17" s="36">
        <v>48190</v>
      </c>
      <c r="E17" s="36">
        <v>59223</v>
      </c>
      <c r="F17" s="60">
        <v>76243</v>
      </c>
      <c r="G17" s="40"/>
      <c r="H17" s="40"/>
    </row>
    <row r="18" spans="1:8" s="11" customFormat="1" ht="14.45" customHeight="1" x14ac:dyDescent="0.2">
      <c r="A18" s="34" t="s">
        <v>35</v>
      </c>
      <c r="B18" s="37">
        <v>3075.7313595952101</v>
      </c>
      <c r="C18" s="37">
        <v>3625.9051562246109</v>
      </c>
      <c r="D18" s="37">
        <v>3023.7388911736798</v>
      </c>
      <c r="E18" s="37">
        <v>3847.3413965197942</v>
      </c>
      <c r="F18" s="61">
        <v>5101.7800949610028</v>
      </c>
      <c r="G18" s="40"/>
      <c r="H18" s="40"/>
    </row>
    <row r="19" spans="1:8" s="11" customFormat="1" ht="14.45" customHeight="1" x14ac:dyDescent="0.2">
      <c r="A19" s="35" t="s">
        <v>36</v>
      </c>
      <c r="B19" s="35">
        <v>214044.29940200882</v>
      </c>
      <c r="C19" s="35">
        <v>236414.6459711612</v>
      </c>
      <c r="D19" s="35">
        <v>197152.51307120192</v>
      </c>
      <c r="E19" s="35">
        <v>242158.14083389222</v>
      </c>
      <c r="F19" s="62">
        <v>311603.15929866576</v>
      </c>
      <c r="G19" s="15"/>
    </row>
    <row r="20" spans="1:8" s="11" customFormat="1" ht="12" x14ac:dyDescent="0.2">
      <c r="A20" s="14"/>
      <c r="B20" s="14"/>
      <c r="C20" s="14"/>
      <c r="D20" s="69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A26" s="1"/>
      <c r="B26" s="1"/>
      <c r="C26" s="1"/>
      <c r="D26" s="1"/>
      <c r="E26" s="1"/>
      <c r="F26" s="1"/>
      <c r="H26" s="1"/>
    </row>
    <row r="27" spans="1:8" ht="12.95" customHeight="1" x14ac:dyDescent="0.25">
      <c r="A27" s="1"/>
      <c r="B27" s="1"/>
      <c r="C27" s="1"/>
      <c r="D27" s="1"/>
      <c r="E27" s="1"/>
      <c r="F27" s="1"/>
      <c r="H27" s="1"/>
    </row>
    <row r="28" spans="1:8" ht="12.95" customHeight="1" x14ac:dyDescent="0.25">
      <c r="A28" s="1"/>
      <c r="B28" s="1"/>
      <c r="C28" s="1"/>
      <c r="D28" s="1"/>
      <c r="E28" s="1"/>
      <c r="F28" s="1"/>
      <c r="H28" s="1"/>
    </row>
    <row r="29" spans="1:8" ht="12.95" customHeight="1" x14ac:dyDescent="0.25">
      <c r="A29" s="1"/>
      <c r="B29" s="1"/>
      <c r="C29" s="1"/>
      <c r="D29" s="1"/>
      <c r="E29" s="1"/>
      <c r="F29" s="1"/>
      <c r="H29" s="1"/>
    </row>
    <row r="30" spans="1:8" ht="12.95" customHeight="1" x14ac:dyDescent="0.25">
      <c r="A30" s="1"/>
      <c r="B30" s="1"/>
      <c r="C30" s="1"/>
      <c r="D30" s="1"/>
      <c r="E30" s="1"/>
      <c r="F30" s="1"/>
      <c r="H30" s="1"/>
    </row>
    <row r="31" spans="1:8" ht="12.95" customHeight="1" x14ac:dyDescent="0.25">
      <c r="A31" s="1"/>
      <c r="B31" s="1"/>
      <c r="C31" s="1"/>
      <c r="D31" s="1"/>
      <c r="E31" s="1"/>
      <c r="F31" s="1"/>
      <c r="H31" s="1"/>
    </row>
    <row r="32" spans="1:8" ht="12.95" customHeight="1" x14ac:dyDescent="0.25">
      <c r="A32" s="1"/>
      <c r="B32" s="1"/>
      <c r="C32" s="1"/>
      <c r="D32" s="1"/>
      <c r="E32" s="1"/>
      <c r="F32" s="1"/>
      <c r="H32" s="1"/>
    </row>
    <row r="33" spans="1:8" ht="12.95" customHeight="1" x14ac:dyDescent="0.25">
      <c r="A33" s="1"/>
      <c r="B33" s="1"/>
      <c r="C33" s="1"/>
      <c r="D33" s="1"/>
      <c r="E33" s="1"/>
      <c r="F33" s="1"/>
      <c r="H33" s="1"/>
    </row>
    <row r="34" spans="1:8" ht="12.95" customHeight="1" x14ac:dyDescent="0.25">
      <c r="A34" s="1"/>
      <c r="B34" s="1"/>
      <c r="C34" s="1"/>
      <c r="D34" s="1"/>
      <c r="E34" s="1"/>
      <c r="F34" s="1"/>
      <c r="H34" s="1"/>
    </row>
    <row r="35" spans="1:8" ht="12.95" customHeight="1" x14ac:dyDescent="0.25">
      <c r="A35" s="1"/>
      <c r="B35" s="1"/>
      <c r="C35" s="1"/>
      <c r="D35" s="1"/>
      <c r="E35" s="1"/>
      <c r="F35" s="1"/>
      <c r="H35" s="1"/>
    </row>
    <row r="36" spans="1:8" ht="12.95" customHeight="1" x14ac:dyDescent="0.25">
      <c r="A36" s="1"/>
      <c r="B36" s="1"/>
      <c r="C36" s="1"/>
      <c r="D36" s="1"/>
      <c r="E36" s="1"/>
      <c r="F36" s="1"/>
      <c r="H36" s="1"/>
    </row>
    <row r="37" spans="1:8" ht="12.95" customHeight="1" x14ac:dyDescent="0.25">
      <c r="A37" s="1"/>
      <c r="B37" s="1"/>
      <c r="C37" s="1"/>
      <c r="D37" s="1"/>
      <c r="E37" s="1"/>
      <c r="F37" s="1"/>
      <c r="H37" s="1"/>
    </row>
    <row r="38" spans="1:8" ht="12.95" customHeight="1" x14ac:dyDescent="0.25">
      <c r="A38" s="1"/>
      <c r="B38" s="1"/>
      <c r="C38" s="1"/>
      <c r="D38" s="1"/>
      <c r="E38" s="1"/>
      <c r="F38" s="1"/>
      <c r="H38" s="1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19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279553.009071704</v>
      </c>
      <c r="C12" s="27">
        <v>287252.44375289499</v>
      </c>
      <c r="D12" s="27">
        <v>127256.03219338179</v>
      </c>
      <c r="E12" s="27">
        <v>295912</v>
      </c>
      <c r="F12" s="53">
        <v>275460</v>
      </c>
      <c r="G12" s="15"/>
    </row>
    <row r="13" spans="1:8" s="11" customFormat="1" ht="14.45" customHeight="1" x14ac:dyDescent="0.2">
      <c r="A13" s="54" t="s">
        <v>31</v>
      </c>
      <c r="B13" s="38">
        <v>14532.178052629693</v>
      </c>
      <c r="C13" s="38">
        <v>14932.443350915797</v>
      </c>
      <c r="D13" s="38">
        <v>6615.2295203198992</v>
      </c>
      <c r="E13" s="38">
        <v>15383</v>
      </c>
      <c r="F13" s="55">
        <v>14319</v>
      </c>
      <c r="G13" s="40"/>
      <c r="H13" s="40"/>
    </row>
    <row r="14" spans="1:8" s="11" customFormat="1" ht="14.45" customHeight="1" x14ac:dyDescent="0.2">
      <c r="A14" s="39" t="s">
        <v>32</v>
      </c>
      <c r="B14" s="39">
        <v>265020.83101907431</v>
      </c>
      <c r="C14" s="39">
        <f>C12-C13</f>
        <v>272320.0004019792</v>
      </c>
      <c r="D14" s="39">
        <v>120640.80267306189</v>
      </c>
      <c r="E14" s="39">
        <v>280529</v>
      </c>
      <c r="F14" s="56">
        <v>261141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22221.15652329498</v>
      </c>
      <c r="C17" s="36">
        <v>22833.202275270247</v>
      </c>
      <c r="D17" s="36">
        <v>10115.348853845786</v>
      </c>
      <c r="E17" s="36">
        <v>23522</v>
      </c>
      <c r="F17" s="60">
        <v>21896</v>
      </c>
      <c r="G17" s="40"/>
      <c r="H17" s="40"/>
    </row>
    <row r="18" spans="1:8" s="11" customFormat="1" ht="14.45" customHeight="1" x14ac:dyDescent="0.2">
      <c r="A18" s="34" t="s">
        <v>35</v>
      </c>
      <c r="B18" s="37">
        <v>2329.608408930867</v>
      </c>
      <c r="C18" s="37">
        <v>2337.1005368680399</v>
      </c>
      <c r="D18" s="37">
        <v>1035.5373324958737</v>
      </c>
      <c r="E18" s="37">
        <v>2426.4784000000004</v>
      </c>
      <c r="F18" s="61">
        <v>2241.5370705244122</v>
      </c>
      <c r="G18" s="40"/>
      <c r="H18" s="40"/>
    </row>
    <row r="19" spans="1:8" s="11" customFormat="1" ht="14.45" customHeight="1" x14ac:dyDescent="0.2">
      <c r="A19" s="35" t="s">
        <v>36</v>
      </c>
      <c r="B19" s="35">
        <v>240470.06608684847</v>
      </c>
      <c r="C19" s="35">
        <v>247149.69758984094</v>
      </c>
      <c r="D19" s="35">
        <v>109489.91648672022</v>
      </c>
      <c r="E19" s="35">
        <v>254580.52160000001</v>
      </c>
      <c r="F19" s="62">
        <v>237003.46292947559</v>
      </c>
      <c r="G19" s="15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</row>
    <row r="28" spans="1:8" ht="12.95" customHeight="1" x14ac:dyDescent="0.25">
      <c r="G28" s="7"/>
    </row>
    <row r="29" spans="1:8" ht="12.95" customHeight="1" x14ac:dyDescent="0.25">
      <c r="G29" s="7"/>
    </row>
    <row r="30" spans="1:8" ht="12.95" customHeight="1" x14ac:dyDescent="0.25">
      <c r="G30" s="7"/>
    </row>
    <row r="31" spans="1:8" ht="12.95" customHeight="1" x14ac:dyDescent="0.25">
      <c r="G31" s="7"/>
    </row>
    <row r="32" spans="1:8" ht="12.95" customHeight="1" x14ac:dyDescent="0.25">
      <c r="G32" s="7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  <row r="36" spans="7:7" ht="12.95" customHeight="1" x14ac:dyDescent="0.25">
      <c r="G36" s="7"/>
    </row>
    <row r="37" spans="7:7" ht="12.95" customHeight="1" x14ac:dyDescent="0.25">
      <c r="G37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20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7632.5284594599998</v>
      </c>
      <c r="C12" s="27">
        <v>8475.9743878800018</v>
      </c>
      <c r="D12" s="27">
        <v>8804</v>
      </c>
      <c r="E12" s="27">
        <v>9806</v>
      </c>
      <c r="F12" s="53">
        <v>11658.757840127388</v>
      </c>
      <c r="G12" s="15"/>
    </row>
    <row r="13" spans="1:8" s="11" customFormat="1" ht="14.45" customHeight="1" x14ac:dyDescent="0.2">
      <c r="A13" s="54" t="s">
        <v>31</v>
      </c>
      <c r="B13" s="38">
        <v>1478.7782164979317</v>
      </c>
      <c r="C13" s="38">
        <v>1642.2147099008823</v>
      </c>
      <c r="D13" s="38">
        <v>1705</v>
      </c>
      <c r="E13" s="38">
        <v>1900</v>
      </c>
      <c r="F13" s="55">
        <v>2259</v>
      </c>
      <c r="G13" s="40"/>
      <c r="H13" s="40"/>
    </row>
    <row r="14" spans="1:8" s="11" customFormat="1" ht="14.45" customHeight="1" x14ac:dyDescent="0.2">
      <c r="A14" s="39" t="s">
        <v>32</v>
      </c>
      <c r="B14" s="39">
        <f>B12-B13</f>
        <v>6153.7502429620681</v>
      </c>
      <c r="C14" s="39">
        <v>6833.7596779791193</v>
      </c>
      <c r="D14" s="39">
        <f>D12-D13</f>
        <v>7099</v>
      </c>
      <c r="E14" s="39">
        <f>E12-E13</f>
        <v>7906</v>
      </c>
      <c r="F14" s="56">
        <f>F12-F13</f>
        <v>9399.7578401273877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2784.0857654594638</v>
      </c>
      <c r="C17" s="36">
        <v>3091.7865482836464</v>
      </c>
      <c r="D17" s="36">
        <v>3212</v>
      </c>
      <c r="E17" s="36">
        <v>3577</v>
      </c>
      <c r="F17" s="60">
        <v>4253</v>
      </c>
      <c r="G17" s="40"/>
      <c r="H17" s="40"/>
    </row>
    <row r="18" spans="1:8" s="11" customFormat="1" ht="14.45" customHeight="1" x14ac:dyDescent="0.2">
      <c r="A18" s="34" t="s">
        <v>35</v>
      </c>
      <c r="B18" s="37">
        <v>63.603570495500009</v>
      </c>
      <c r="C18" s="37">
        <v>68.972666809150112</v>
      </c>
      <c r="D18" s="37">
        <v>72</v>
      </c>
      <c r="E18" s="37">
        <v>80</v>
      </c>
      <c r="F18" s="61">
        <v>95</v>
      </c>
      <c r="G18" s="40"/>
      <c r="H18" s="40"/>
    </row>
    <row r="19" spans="1:8" s="11" customFormat="1" ht="14.45" customHeight="1" x14ac:dyDescent="0.2">
      <c r="A19" s="35" t="s">
        <v>36</v>
      </c>
      <c r="B19" s="35">
        <v>3306.0609070071041</v>
      </c>
      <c r="C19" s="35">
        <f>C14-C17-C18</f>
        <v>3673.0004628863226</v>
      </c>
      <c r="D19" s="35">
        <f>D14-D17-D18</f>
        <v>3815</v>
      </c>
      <c r="E19" s="35">
        <f>E14-E17-E18</f>
        <v>4249</v>
      </c>
      <c r="F19" s="62">
        <f>F14-F17-F18</f>
        <v>5051.7578401273877</v>
      </c>
      <c r="G19" s="15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G26" s="7"/>
    </row>
    <row r="27" spans="1:8" ht="12.95" customHeight="1" x14ac:dyDescent="0.25">
      <c r="G27" s="7"/>
      <c r="H27" s="40"/>
    </row>
    <row r="28" spans="1:8" ht="12.95" customHeight="1" x14ac:dyDescent="0.25">
      <c r="G28" s="7"/>
      <c r="H28" s="40"/>
    </row>
    <row r="29" spans="1:8" ht="12.95" customHeight="1" x14ac:dyDescent="0.25">
      <c r="G29" s="7"/>
      <c r="H29" s="40"/>
    </row>
    <row r="30" spans="1:8" ht="12.95" customHeight="1" x14ac:dyDescent="0.25">
      <c r="G30" s="7"/>
      <c r="H30" s="40"/>
    </row>
    <row r="31" spans="1:8" ht="12.95" customHeight="1" x14ac:dyDescent="0.25">
      <c r="G31" s="7"/>
      <c r="H31" s="40"/>
    </row>
    <row r="32" spans="1:8" ht="12.95" customHeight="1" x14ac:dyDescent="0.25">
      <c r="G32" s="7"/>
      <c r="H32" s="40"/>
    </row>
    <row r="33" spans="7:7" ht="12.95" customHeight="1" x14ac:dyDescent="0.25">
      <c r="G33" s="7"/>
    </row>
    <row r="34" spans="7:7" ht="12.95" customHeight="1" x14ac:dyDescent="0.25">
      <c r="G34" s="7"/>
    </row>
    <row r="35" spans="7:7" ht="12.95" customHeight="1" x14ac:dyDescent="0.25">
      <c r="G35" s="7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:F4"/>
    </sheetView>
  </sheetViews>
  <sheetFormatPr baseColWidth="10" defaultColWidth="11.42578125" defaultRowHeight="12.95" customHeight="1" x14ac:dyDescent="0.25"/>
  <cols>
    <col min="1" max="1" width="45.7109375" style="7" customWidth="1"/>
    <col min="2" max="6" width="14.28515625" style="7" customWidth="1"/>
    <col min="7" max="7" width="12" style="1" customWidth="1"/>
    <col min="8" max="16384" width="11.42578125" style="7"/>
  </cols>
  <sheetData>
    <row r="1" spans="1:8" s="11" customFormat="1" ht="65.45" customHeight="1" x14ac:dyDescent="0.2">
      <c r="A1" s="92"/>
      <c r="B1" s="92"/>
      <c r="C1" s="92"/>
      <c r="D1" s="92"/>
      <c r="E1" s="92"/>
      <c r="F1" s="92"/>
      <c r="G1" s="10"/>
    </row>
    <row r="2" spans="1:8" s="11" customFormat="1" ht="14.1" customHeight="1" x14ac:dyDescent="0.2">
      <c r="A2" s="92"/>
      <c r="B2" s="92"/>
      <c r="C2" s="92"/>
      <c r="D2" s="92"/>
      <c r="E2" s="92"/>
      <c r="F2" s="92"/>
      <c r="G2" s="12"/>
    </row>
    <row r="3" spans="1:8" s="11" customFormat="1" ht="14.1" customHeight="1" x14ac:dyDescent="0.2">
      <c r="A3" s="93" t="s">
        <v>0</v>
      </c>
      <c r="B3" s="93"/>
      <c r="C3" s="93"/>
      <c r="D3" s="93"/>
      <c r="E3" s="93"/>
      <c r="F3" s="93"/>
      <c r="G3" s="10"/>
    </row>
    <row r="4" spans="1:8" s="11" customFormat="1" ht="17.100000000000001" customHeight="1" x14ac:dyDescent="0.25">
      <c r="A4" s="93"/>
      <c r="B4" s="93"/>
      <c r="C4" s="93"/>
      <c r="D4" s="93"/>
      <c r="E4" s="93"/>
      <c r="F4" s="93"/>
      <c r="G4" s="10"/>
      <c r="H4" s="66" t="s">
        <v>11</v>
      </c>
    </row>
    <row r="5" spans="1:8" s="11" customFormat="1" ht="14.45" customHeight="1" x14ac:dyDescent="0.2">
      <c r="A5" s="23" t="s">
        <v>24</v>
      </c>
      <c r="B5" s="25"/>
      <c r="C5" s="25"/>
      <c r="D5" s="25"/>
      <c r="E5" s="25"/>
      <c r="F5" s="25"/>
      <c r="G5" s="10"/>
    </row>
    <row r="6" spans="1:8" s="11" customFormat="1" ht="14.45" customHeight="1" x14ac:dyDescent="0.2">
      <c r="A6" s="23" t="s">
        <v>21</v>
      </c>
      <c r="B6" s="22"/>
      <c r="C6" s="22"/>
      <c r="D6" s="22"/>
      <c r="E6" s="22"/>
      <c r="F6" s="22"/>
      <c r="G6" s="10"/>
    </row>
    <row r="7" spans="1:8" s="11" customFormat="1" ht="14.45" customHeight="1" x14ac:dyDescent="0.2">
      <c r="A7" s="23" t="s">
        <v>25</v>
      </c>
      <c r="B7" s="22"/>
      <c r="C7" s="22"/>
      <c r="D7" s="22"/>
      <c r="E7" s="22"/>
      <c r="F7" s="22"/>
      <c r="G7" s="10"/>
    </row>
    <row r="8" spans="1:8" s="11" customFormat="1" ht="14.45" customHeight="1" x14ac:dyDescent="0.2">
      <c r="A8" s="24" t="s">
        <v>26</v>
      </c>
      <c r="B8" s="22"/>
      <c r="C8" s="22"/>
      <c r="D8" s="22"/>
      <c r="E8" s="22"/>
      <c r="F8" s="22"/>
      <c r="G8" s="10"/>
    </row>
    <row r="9" spans="1:8" s="11" customFormat="1" ht="14.45" customHeight="1" x14ac:dyDescent="0.2">
      <c r="A9" s="24" t="s">
        <v>40</v>
      </c>
      <c r="B9" s="22"/>
      <c r="C9" s="22"/>
      <c r="D9" s="22"/>
      <c r="E9" s="22"/>
      <c r="F9" s="22"/>
      <c r="G9" s="10"/>
    </row>
    <row r="10" spans="1:8" s="14" customFormat="1" ht="16.5" customHeight="1" x14ac:dyDescent="0.2">
      <c r="A10" s="26" t="s">
        <v>12</v>
      </c>
      <c r="B10" s="45">
        <v>2018</v>
      </c>
      <c r="C10" s="45">
        <v>2019</v>
      </c>
      <c r="D10" s="45">
        <v>2020</v>
      </c>
      <c r="E10" s="45" t="s">
        <v>27</v>
      </c>
      <c r="F10" s="48" t="s">
        <v>38</v>
      </c>
      <c r="G10" s="13"/>
    </row>
    <row r="11" spans="1:8" s="11" customFormat="1" ht="14.45" customHeight="1" x14ac:dyDescent="0.2">
      <c r="A11" s="49" t="s">
        <v>29</v>
      </c>
      <c r="B11" s="50"/>
      <c r="C11" s="50"/>
      <c r="D11" s="50"/>
      <c r="E11" s="50"/>
      <c r="F11" s="51"/>
      <c r="G11" s="15"/>
    </row>
    <row r="12" spans="1:8" s="11" customFormat="1" ht="14.45" customHeight="1" x14ac:dyDescent="0.2">
      <c r="A12" s="52" t="s">
        <v>30</v>
      </c>
      <c r="B12" s="27">
        <v>98826.894434010144</v>
      </c>
      <c r="C12" s="27">
        <v>85597.097475649833</v>
      </c>
      <c r="D12" s="27">
        <v>92779</v>
      </c>
      <c r="E12" s="27">
        <v>93987</v>
      </c>
      <c r="F12" s="53">
        <v>98205</v>
      </c>
      <c r="G12" s="15"/>
    </row>
    <row r="13" spans="1:8" s="11" customFormat="1" ht="14.45" customHeight="1" x14ac:dyDescent="0.2">
      <c r="A13" s="54" t="s">
        <v>31</v>
      </c>
      <c r="B13" s="38">
        <v>9545.6671783595375</v>
      </c>
      <c r="C13" s="38">
        <v>8267.8041095558638</v>
      </c>
      <c r="D13" s="38">
        <v>8962</v>
      </c>
      <c r="E13" s="38">
        <v>9116.7389999999996</v>
      </c>
      <c r="F13" s="55">
        <v>9525.8849999999984</v>
      </c>
      <c r="G13" s="40"/>
      <c r="H13" s="40"/>
    </row>
    <row r="14" spans="1:8" s="11" customFormat="1" ht="14.45" customHeight="1" x14ac:dyDescent="0.2">
      <c r="A14" s="39" t="s">
        <v>32</v>
      </c>
      <c r="B14" s="39">
        <v>89281.227255650607</v>
      </c>
      <c r="C14" s="39">
        <v>77329.293366093974</v>
      </c>
      <c r="D14" s="39">
        <v>83817</v>
      </c>
      <c r="E14" s="39">
        <v>84870.260999999999</v>
      </c>
      <c r="F14" s="56">
        <v>88679.115000000005</v>
      </c>
      <c r="G14" s="15"/>
      <c r="H14" s="40"/>
    </row>
    <row r="15" spans="1:8" s="11" customFormat="1" ht="14.45" customHeight="1" x14ac:dyDescent="0.2">
      <c r="A15" s="57"/>
      <c r="B15" s="28"/>
      <c r="C15" s="28"/>
      <c r="D15" s="28"/>
      <c r="E15" s="28"/>
      <c r="F15" s="58"/>
      <c r="G15" s="15"/>
      <c r="H15" s="40"/>
    </row>
    <row r="16" spans="1:8" s="11" customFormat="1" ht="14.45" customHeight="1" x14ac:dyDescent="0.2">
      <c r="A16" s="32" t="s">
        <v>33</v>
      </c>
      <c r="B16" s="32"/>
      <c r="C16" s="32"/>
      <c r="D16" s="32"/>
      <c r="E16" s="32"/>
      <c r="F16" s="59"/>
      <c r="G16" s="15"/>
      <c r="H16" s="40"/>
    </row>
    <row r="17" spans="1:8" s="11" customFormat="1" ht="14.45" customHeight="1" x14ac:dyDescent="0.2">
      <c r="A17" s="33" t="s">
        <v>34</v>
      </c>
      <c r="B17" s="36">
        <v>10322.912642003366</v>
      </c>
      <c r="C17" s="36">
        <v>8941.0009766136627</v>
      </c>
      <c r="D17" s="36">
        <v>9691</v>
      </c>
      <c r="E17" s="36">
        <v>9227</v>
      </c>
      <c r="F17" s="60">
        <v>9641.0943534744165</v>
      </c>
      <c r="G17" s="40"/>
      <c r="H17" s="40"/>
    </row>
    <row r="18" spans="1:8" s="11" customFormat="1" ht="14.45" customHeight="1" x14ac:dyDescent="0.2">
      <c r="A18" s="34" t="s">
        <v>35</v>
      </c>
      <c r="B18" s="37">
        <v>781.99210736919918</v>
      </c>
      <c r="C18" s="37">
        <v>677.30808524359372</v>
      </c>
      <c r="D18" s="37">
        <v>734</v>
      </c>
      <c r="E18" s="37">
        <v>761</v>
      </c>
      <c r="F18" s="61">
        <v>795.15257429218934</v>
      </c>
      <c r="G18" s="40"/>
      <c r="H18" s="40"/>
    </row>
    <row r="19" spans="1:8" s="11" customFormat="1" ht="14.45" customHeight="1" x14ac:dyDescent="0.2">
      <c r="A19" s="35" t="s">
        <v>36</v>
      </c>
      <c r="B19" s="35">
        <v>78176.32250627804</v>
      </c>
      <c r="C19" s="35">
        <v>67710.984304236714</v>
      </c>
      <c r="D19" s="35">
        <v>73392</v>
      </c>
      <c r="E19" s="35">
        <v>74882.260999999999</v>
      </c>
      <c r="F19" s="62">
        <v>78242.868072233396</v>
      </c>
      <c r="G19" s="15"/>
    </row>
    <row r="20" spans="1:8" s="11" customFormat="1" ht="12" x14ac:dyDescent="0.2">
      <c r="A20" s="14"/>
      <c r="B20" s="14"/>
      <c r="C20" s="14"/>
      <c r="D20" s="14"/>
      <c r="E20" s="14"/>
      <c r="F20" s="14"/>
      <c r="G20" s="14"/>
    </row>
    <row r="21" spans="1:8" s="17" customFormat="1" ht="12.95" customHeight="1" x14ac:dyDescent="0.2">
      <c r="A21" s="89" t="s">
        <v>13</v>
      </c>
      <c r="B21" s="90"/>
      <c r="C21" s="90"/>
      <c r="D21" s="90"/>
      <c r="E21" s="90"/>
      <c r="F21" s="91"/>
      <c r="G21" s="16"/>
    </row>
    <row r="22" spans="1:8" s="17" customFormat="1" ht="12.95" customHeight="1" x14ac:dyDescent="0.2">
      <c r="A22" s="86" t="s">
        <v>37</v>
      </c>
      <c r="B22" s="87"/>
      <c r="C22" s="87"/>
      <c r="D22" s="87"/>
      <c r="E22" s="87"/>
      <c r="F22" s="88"/>
      <c r="G22" s="18"/>
    </row>
    <row r="23" spans="1:8" s="17" customFormat="1" ht="12.95" customHeight="1" x14ac:dyDescent="0.2">
      <c r="A23" s="8" t="s">
        <v>28</v>
      </c>
      <c r="B23" s="44"/>
      <c r="C23" s="44"/>
      <c r="D23" s="44"/>
      <c r="E23" s="44"/>
      <c r="F23" s="46"/>
      <c r="G23" s="19"/>
    </row>
    <row r="24" spans="1:8" s="11" customFormat="1" ht="12.95" customHeight="1" x14ac:dyDescent="0.2">
      <c r="A24" s="84" t="s">
        <v>39</v>
      </c>
      <c r="B24" s="85"/>
      <c r="C24" s="20"/>
      <c r="D24" s="20"/>
      <c r="E24" s="20"/>
      <c r="F24" s="47"/>
      <c r="G24" s="10"/>
    </row>
    <row r="25" spans="1:8" ht="12.95" customHeight="1" x14ac:dyDescent="0.25">
      <c r="A25" s="83"/>
      <c r="B25" s="83"/>
      <c r="C25" s="9"/>
      <c r="D25" s="9"/>
      <c r="E25" s="9"/>
      <c r="F25" s="9"/>
    </row>
    <row r="26" spans="1:8" ht="12.95" customHeight="1" x14ac:dyDescent="0.25">
      <c r="A26" s="1"/>
      <c r="B26" s="1"/>
      <c r="C26" s="1"/>
      <c r="D26" s="71"/>
      <c r="E26" s="1"/>
      <c r="F26" s="1"/>
      <c r="H26" s="1"/>
    </row>
    <row r="27" spans="1:8" ht="12.95" customHeight="1" x14ac:dyDescent="0.25">
      <c r="A27" s="1"/>
      <c r="B27" s="1"/>
      <c r="C27" s="1"/>
      <c r="D27" s="71"/>
      <c r="E27" s="1"/>
      <c r="F27" s="1"/>
      <c r="H27" s="1"/>
    </row>
    <row r="28" spans="1:8" ht="12.95" customHeight="1" x14ac:dyDescent="0.25">
      <c r="A28" s="1"/>
      <c r="B28" s="1"/>
      <c r="C28" s="1"/>
      <c r="D28" s="71"/>
      <c r="E28" s="1"/>
      <c r="F28" s="1"/>
      <c r="H28" s="1"/>
    </row>
    <row r="29" spans="1:8" ht="12.95" customHeight="1" x14ac:dyDescent="0.25">
      <c r="A29" s="1"/>
      <c r="B29" s="1"/>
      <c r="C29" s="1"/>
      <c r="D29" s="71"/>
      <c r="E29" s="1"/>
      <c r="F29" s="1"/>
      <c r="H29" s="1"/>
    </row>
    <row r="30" spans="1:8" ht="12.95" customHeight="1" x14ac:dyDescent="0.25">
      <c r="A30" s="1"/>
      <c r="B30" s="1"/>
      <c r="C30" s="1"/>
      <c r="D30" s="71"/>
      <c r="E30" s="1"/>
      <c r="F30" s="1"/>
      <c r="H30" s="1"/>
    </row>
    <row r="31" spans="1:8" ht="12.95" customHeight="1" x14ac:dyDescent="0.25">
      <c r="A31" s="1"/>
      <c r="B31" s="1"/>
      <c r="C31" s="1"/>
      <c r="D31" s="71"/>
      <c r="E31" s="1"/>
      <c r="F31" s="1"/>
      <c r="H31" s="1"/>
    </row>
    <row r="32" spans="1:8" ht="12.95" customHeight="1" x14ac:dyDescent="0.25">
      <c r="A32" s="1"/>
      <c r="B32" s="1"/>
      <c r="C32" s="1"/>
      <c r="D32" s="71"/>
      <c r="E32" s="1"/>
      <c r="F32" s="1"/>
      <c r="H32" s="1"/>
    </row>
    <row r="33" spans="1:8" ht="12.95" customHeight="1" x14ac:dyDescent="0.25">
      <c r="A33" s="1"/>
      <c r="B33" s="1"/>
      <c r="C33" s="1"/>
      <c r="D33" s="71"/>
      <c r="E33" s="1"/>
      <c r="F33" s="1"/>
      <c r="H33" s="1"/>
    </row>
    <row r="34" spans="1:8" ht="12.95" customHeight="1" x14ac:dyDescent="0.25">
      <c r="A34" s="1"/>
      <c r="B34" s="1"/>
      <c r="C34" s="1"/>
      <c r="D34" s="70"/>
      <c r="E34" s="1"/>
      <c r="F34" s="1"/>
      <c r="H34" s="1"/>
    </row>
    <row r="35" spans="1:8" ht="12.95" customHeight="1" x14ac:dyDescent="0.25">
      <c r="A35" s="1"/>
      <c r="B35" s="1"/>
      <c r="C35" s="1"/>
      <c r="D35" s="70"/>
      <c r="E35" s="1"/>
      <c r="F35" s="1"/>
      <c r="H35" s="1"/>
    </row>
    <row r="36" spans="1:8" ht="12.95" customHeight="1" x14ac:dyDescent="0.25">
      <c r="A36" s="1"/>
      <c r="B36" s="1"/>
      <c r="C36" s="1"/>
      <c r="D36" s="70"/>
      <c r="E36" s="1"/>
      <c r="F36" s="1"/>
      <c r="H36" s="1"/>
    </row>
    <row r="37" spans="1:8" ht="12.95" customHeight="1" x14ac:dyDescent="0.25">
      <c r="A37" s="1"/>
      <c r="B37" s="1"/>
      <c r="C37" s="1"/>
      <c r="D37" s="1"/>
      <c r="E37" s="1"/>
      <c r="F37" s="1"/>
      <c r="H37" s="1"/>
    </row>
    <row r="38" spans="1:8" ht="12.95" customHeight="1" x14ac:dyDescent="0.25">
      <c r="A38" s="1"/>
      <c r="B38" s="1"/>
      <c r="C38" s="1"/>
      <c r="D38" s="1"/>
      <c r="E38" s="1"/>
      <c r="F38" s="1"/>
      <c r="H38" s="1"/>
    </row>
    <row r="39" spans="1:8" ht="12.95" customHeight="1" x14ac:dyDescent="0.25">
      <c r="A39" s="1"/>
      <c r="B39" s="1"/>
      <c r="C39" s="1"/>
      <c r="D39" s="1"/>
      <c r="E39" s="1"/>
      <c r="F39" s="1"/>
      <c r="H39" s="1"/>
    </row>
    <row r="40" spans="1:8" ht="12.95" customHeight="1" x14ac:dyDescent="0.25">
      <c r="A40" s="1"/>
      <c r="B40" s="1"/>
      <c r="C40" s="1"/>
      <c r="D40" s="1"/>
      <c r="E40" s="1"/>
      <c r="F40" s="1"/>
      <c r="H40" s="1"/>
    </row>
  </sheetData>
  <mergeCells count="6">
    <mergeCell ref="A25:B25"/>
    <mergeCell ref="A1:F2"/>
    <mergeCell ref="A3:F4"/>
    <mergeCell ref="A21:F21"/>
    <mergeCell ref="A22:F22"/>
    <mergeCell ref="A24:B24"/>
  </mergeCells>
  <hyperlinks>
    <hyperlink ref="H4" location="Índice!H9" display="Índice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2D776CFB8924B94F4083095E0F23D" ma:contentTypeVersion="4" ma:contentTypeDescription="Create a new document." ma:contentTypeScope="" ma:versionID="c680de4fa3d65fa551e5e2f38681821e">
  <xsd:schema xmlns:xsd="http://www.w3.org/2001/XMLSchema" xmlns:xs="http://www.w3.org/2001/XMLSchema" xmlns:p="http://schemas.microsoft.com/office/2006/metadata/properties" xmlns:ns2="9a4ba4cf-2239-4da7-941d-f3ab5ebb5755" targetNamespace="http://schemas.microsoft.com/office/2006/metadata/properties" ma:root="true" ma:fieldsID="2038719805e39bcf9c56924688eb5557" ns2:_="">
    <xsd:import namespace="9a4ba4cf-2239-4da7-941d-f3ab5ebb57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ba4cf-2239-4da7-941d-f3ab5ebb5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9E6FB0-9B06-448B-AFCF-08624E6EAA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536ADB-E978-4AA1-BE78-9D6D31EE3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4ba4cf-2239-4da7-941d-f3ab5ebb5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A81EFA-609E-4FAC-BA6A-13CF62362232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a4ba4cf-2239-4da7-941d-f3ab5ebb5755"/>
  </ds:schemaRefs>
</ds:datastoreItem>
</file>

<file path=customXml/itemProps4.xml><?xml version="1.0" encoding="utf-8"?>
<ds:datastoreItem xmlns:ds="http://schemas.openxmlformats.org/officeDocument/2006/customXml" ds:itemID="{83368EA2-B856-4492-B4C8-DE11FDE90C1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Cuadro_1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Paola Jimenez Barrera;Gabriel Antonio Dluyz Gomez</dc:creator>
  <cp:lastModifiedBy>Henry Antonio Mendoza Tolosa</cp:lastModifiedBy>
  <cp:lastPrinted>2019-01-09T21:10:54Z</cp:lastPrinted>
  <dcterms:created xsi:type="dcterms:W3CDTF">2007-01-25T17:17:56Z</dcterms:created>
  <dcterms:modified xsi:type="dcterms:W3CDTF">2024-12-27T14:59:35Z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