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autoCompressPictures="0"/>
  <mc:AlternateContent xmlns:mc="http://schemas.openxmlformats.org/markup-compatibility/2006">
    <mc:Choice Requires="x15">
      <x15ac:absPath xmlns:x15ac="http://schemas.microsoft.com/office/spreadsheetml/2010/11/ac" url="C:\Users\HP\Desktop\6_06_2024\"/>
    </mc:Choice>
  </mc:AlternateContent>
  <xr:revisionPtr revIDLastSave="0" documentId="13_ncr:1_{6DE0A5B8-D739-4C9B-88B9-95DB2F942586}" xr6:coauthVersionLast="47" xr6:coauthVersionMax="47" xr10:uidLastSave="{00000000-0000-0000-0000-000000000000}"/>
  <bookViews>
    <workbookView xWindow="-120" yWindow="-120" windowWidth="20730" windowHeight="11040" tabRatio="757" xr2:uid="{00000000-000D-0000-FFFF-FFFF00000000}"/>
  </bookViews>
  <sheets>
    <sheet name="Índice" sheetId="564" r:id="rId1"/>
    <sheet name="Información General" sheetId="566" r:id="rId2"/>
    <sheet name="Cuadro 1" sheetId="520" r:id="rId3"/>
    <sheet name="Cuadro 2" sheetId="521" r:id="rId4"/>
    <sheet name="Cuadro 3" sheetId="522" r:id="rId5"/>
    <sheet name="Cuadro 4" sheetId="523" r:id="rId6"/>
    <sheet name="Cuadro 5" sheetId="524" r:id="rId7"/>
    <sheet name="Cuadro 6" sheetId="525" r:id="rId8"/>
    <sheet name="Cuadro 7" sheetId="534" r:id="rId9"/>
    <sheet name="Cuadro 8" sheetId="535" r:id="rId10"/>
    <sheet name="Cuadro 9" sheetId="550" r:id="rId11"/>
    <sheet name="Cuadro 10" sheetId="549" r:id="rId12"/>
    <sheet name="Cuadro 11" sheetId="548" r:id="rId13"/>
    <sheet name="Cuadro 12" sheetId="526" r:id="rId14"/>
    <sheet name="Cuadro 13" sheetId="527" r:id="rId15"/>
    <sheet name="Cuadro 14" sheetId="528" r:id="rId16"/>
    <sheet name="Cuadro 15" sheetId="529" r:id="rId17"/>
    <sheet name="Cuadro 16" sheetId="552" r:id="rId18"/>
    <sheet name="Cuadro 17" sheetId="570" r:id="rId19"/>
    <sheet name="Cuadro 18" sheetId="533" r:id="rId20"/>
    <sheet name="Cuadro 19" sheetId="555" r:id="rId21"/>
    <sheet name="Cuadro 20" sheetId="563" r:id="rId22"/>
    <sheet name="Cuadro 21" sheetId="567" r:id="rId23"/>
    <sheet name="Cuadro 22" sheetId="569" r:id="rId24"/>
    <sheet name="Cuadro 23" sheetId="536" r:id="rId25"/>
    <sheet name="Cuadro 24" sheetId="537" r:id="rId26"/>
    <sheet name="Cuadro 25" sheetId="538" r:id="rId27"/>
    <sheet name="Cuadro 26" sheetId="539" r:id="rId28"/>
    <sheet name="Cuadro 27" sheetId="540" r:id="rId29"/>
    <sheet name="Cuadro 28" sheetId="541" r:id="rId30"/>
    <sheet name="Cuadro 29" sheetId="543" r:id="rId31"/>
    <sheet name="Cuadro 30" sheetId="542" r:id="rId32"/>
    <sheet name="Cuadro 31" sheetId="544" r:id="rId33"/>
    <sheet name="Cuadro 32" sheetId="545" r:id="rId34"/>
    <sheet name="Cuadro 33" sheetId="546" r:id="rId35"/>
  </sheets>
  <definedNames>
    <definedName name="C_21_1_2019_PANEL_18_19" localSheetId="18">#REF!</definedName>
    <definedName name="C_21_1_2019_PANEL_18_19" localSheetId="1">#REF!</definedName>
    <definedName name="C_21_1_2019_PANEL_18_1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0" i="552" l="1"/>
  <c r="F10" i="526"/>
  <c r="F10" i="548"/>
  <c r="F10" i="549"/>
  <c r="E10" i="548" s="1"/>
  <c r="E10" i="549"/>
  <c r="D10" i="548" s="1"/>
  <c r="D10" i="549"/>
  <c r="C10" i="548" s="1"/>
  <c r="C10" i="549"/>
  <c r="B10" i="548" s="1"/>
  <c r="M10" i="522"/>
  <c r="L10" i="522"/>
  <c r="K10" i="522"/>
  <c r="J10" i="522"/>
  <c r="E10" i="522"/>
  <c r="D10" i="522"/>
  <c r="C10" i="522"/>
  <c r="B10" i="522"/>
  <c r="G10" i="529" l="1"/>
  <c r="F10" i="525"/>
  <c r="F10" i="528"/>
  <c r="G10" i="527"/>
  <c r="G10" i="534"/>
  <c r="F10" i="550"/>
  <c r="G10" i="521"/>
  <c r="F10" i="535"/>
  <c r="O10" i="521"/>
  <c r="N10" i="520"/>
  <c r="F10" i="520"/>
  <c r="N10" i="522" l="1"/>
  <c r="F10" i="522"/>
  <c r="G10" i="549" l="1"/>
</calcChain>
</file>

<file path=xl/sharedStrings.xml><?xml version="1.0" encoding="utf-8"?>
<sst xmlns="http://schemas.openxmlformats.org/spreadsheetml/2006/main" count="1344" uniqueCount="466">
  <si>
    <t>Encuesta Ambiental Industrial EAI</t>
  </si>
  <si>
    <t>0.</t>
  </si>
  <si>
    <t>Información General</t>
  </si>
  <si>
    <t>1.</t>
  </si>
  <si>
    <t>Cuadro 1</t>
  </si>
  <si>
    <t>Inversión en activos y gastos con fines de protección y conservación del ambiente, según categoría de protección y gestión ambiental
2022</t>
  </si>
  <si>
    <t>2.</t>
  </si>
  <si>
    <t>Cuadro 2</t>
  </si>
  <si>
    <t>Inversión en activos y gastos con fines de protección y conservación del ambiente según actividades industriales
2022</t>
  </si>
  <si>
    <t>3.</t>
  </si>
  <si>
    <t>Cuadro 3</t>
  </si>
  <si>
    <t>Inversión en activos y gastos con fines de protección y conservación del ambiente según región
2022</t>
  </si>
  <si>
    <t>4.</t>
  </si>
  <si>
    <t>Cuadro 4</t>
  </si>
  <si>
    <t>Otros gastos corrientes realizados por los establecimientos asociados a la protección y conservación del ambiente por tipo de desembolso
2022</t>
  </si>
  <si>
    <t>5.</t>
  </si>
  <si>
    <t>Cuadro 5</t>
  </si>
  <si>
    <t>Personal dedicado a actividades de protección ambiental según tipo de vinculación
2022</t>
  </si>
  <si>
    <t>6.</t>
  </si>
  <si>
    <t>Cuadro 6</t>
  </si>
  <si>
    <t>Residuos sólidos generados por la industria manufacturera según tipo de residuo
2022</t>
  </si>
  <si>
    <t>7.</t>
  </si>
  <si>
    <t>Cuadro 7</t>
  </si>
  <si>
    <t>Residuos sólidos generados por la industria manufacturera según actividades industriales
2022</t>
  </si>
  <si>
    <t>8.</t>
  </si>
  <si>
    <t>Cuadro 8</t>
  </si>
  <si>
    <t>Residuos sólidos generados por la industria manufacturera según región
2022</t>
  </si>
  <si>
    <t>9.</t>
  </si>
  <si>
    <t>Cuadro 9</t>
  </si>
  <si>
    <t>Residuos sólidos dispuestos por la industria manufacturera según tipo de residuo
2022</t>
  </si>
  <si>
    <t>10.</t>
  </si>
  <si>
    <t>Cuadro 10</t>
  </si>
  <si>
    <t>Residuos sólidos dispuestos por la industria manufacturera según actividades industriales
2022</t>
  </si>
  <si>
    <t>11.</t>
  </si>
  <si>
    <t>Cuadro 11</t>
  </si>
  <si>
    <t>Residuos sólidos dispuestos por la industria manufacturera según región
2022</t>
  </si>
  <si>
    <t>12.</t>
  </si>
  <si>
    <t>Cuadro 12</t>
  </si>
  <si>
    <t>Volumen de agua total utilizada por la industria manufacturera según tipo de fuente de captación
2022</t>
  </si>
  <si>
    <t>13.</t>
  </si>
  <si>
    <t>Cuadro 13</t>
  </si>
  <si>
    <t>Volumen de agua total utilizada por la industria manufacturera según actividades industriales
2022</t>
  </si>
  <si>
    <t>14.</t>
  </si>
  <si>
    <t>Cuadro 14</t>
  </si>
  <si>
    <t>Volumen de agua total utilizada por la industria manufacturera según región
2022</t>
  </si>
  <si>
    <t>15.</t>
  </si>
  <si>
    <t>Cuadro 15</t>
  </si>
  <si>
    <t>Volumen de agua residual generada por la industria manufacturera según actividades industriales
2022</t>
  </si>
  <si>
    <t>16.</t>
  </si>
  <si>
    <t>Cuadro 16</t>
  </si>
  <si>
    <t>Volumen de agua residual generada por la industria manufacturera según región
2022</t>
  </si>
  <si>
    <t>17.</t>
  </si>
  <si>
    <t>Cuadro 17</t>
  </si>
  <si>
    <t>Volumen de agua residual generada, agua tratada y vertida por el establecimiento, agua tratada y vertida por terceros y porcentaje de agua residual tratada según actividades industriales
2022</t>
  </si>
  <si>
    <t>18.</t>
  </si>
  <si>
    <t>Cuadro 18</t>
  </si>
  <si>
    <t>Establecimientos que reportan contar con programa de uso eficiente y ahorro de agua según actividades industriales
2022</t>
  </si>
  <si>
    <t>19.</t>
  </si>
  <si>
    <t>Cuadro 19</t>
  </si>
  <si>
    <t>Número de establecimientos que contemplan en su instrumento de riesgo eventos de origen hidroclimatológico y meteorológico, o que han sido afectados por estos
2022</t>
  </si>
  <si>
    <t>20.</t>
  </si>
  <si>
    <t>Cuadro 20</t>
  </si>
  <si>
    <t>Número de establecimientos que han implementado programas, estrategias, acciones y/o proyectos de mitigación y adaptación al cambio climático según estrategia
2022</t>
  </si>
  <si>
    <t>21.</t>
  </si>
  <si>
    <t>Cuadro 21</t>
  </si>
  <si>
    <t>Manejo de alimentos en la industria manufacturera por tipo de destinación en kilogramos
2022</t>
  </si>
  <si>
    <t>22.</t>
  </si>
  <si>
    <t>Cuadro 22</t>
  </si>
  <si>
    <t>Manejo de alimentos en la industria manufacturera por tipo de destinación en miles de pesos
2022</t>
  </si>
  <si>
    <t>23.</t>
  </si>
  <si>
    <t>Cuadro 23</t>
  </si>
  <si>
    <t>Variación de la inversión en activos y gastos con fines de protección y conservación del ambiente, según categoría de protección y gestión ambiental
 Variación 2022/2021 datos panel</t>
  </si>
  <si>
    <t>24.</t>
  </si>
  <si>
    <t>Cuadro 24</t>
  </si>
  <si>
    <t>Variación de la inversión en activos y gastos con fines de protección y conservación del ambiente según actividades industriales
Variación 2022/2021 datos panel</t>
  </si>
  <si>
    <t>25.</t>
  </si>
  <si>
    <t>Cuadro 25</t>
  </si>
  <si>
    <t>Variación de la inversión en activos y gastos con fines de protección y conservación del ambiente según regiones
Variación 2022/2021 datos panel</t>
  </si>
  <si>
    <t>26.</t>
  </si>
  <si>
    <t>Cuadro 26</t>
  </si>
  <si>
    <t>Variación de otros gastos corrientes realizados por los establecimientos asociados a la protección y conservación del ambiente según tipo de desembolso
Variación 2022/2021 datos panel</t>
  </si>
  <si>
    <t>27.</t>
  </si>
  <si>
    <t>Cuadro 27</t>
  </si>
  <si>
    <t>Variación de residuos sólidos generados y dispuestos por la industria manufacturera según actividades industriales
Variación 2022/2021 datos panel</t>
  </si>
  <si>
    <t>28.</t>
  </si>
  <si>
    <t>Cuadro 28</t>
  </si>
  <si>
    <t>Variación de residuos sólidos generados y dispuestos por la industria manufacturera según región
Variación 2022/2021 datos panel</t>
  </si>
  <si>
    <t>29.</t>
  </si>
  <si>
    <t>Cuadro 29</t>
  </si>
  <si>
    <t>30.</t>
  </si>
  <si>
    <t>Cuadro 30</t>
  </si>
  <si>
    <t>31.</t>
  </si>
  <si>
    <t>Cuadro 31</t>
  </si>
  <si>
    <t>32.</t>
  </si>
  <si>
    <t>Cuadro 32</t>
  </si>
  <si>
    <t>33.</t>
  </si>
  <si>
    <t>Cuadro 33</t>
  </si>
  <si>
    <r>
      <t xml:space="preserve">Fuente: </t>
    </r>
    <r>
      <rPr>
        <sz val="8"/>
        <rFont val="Segoe UI"/>
        <family val="2"/>
      </rPr>
      <t>DANE, Encuesta Ambiental Industrial (EAI).
Publicación: web www.dane.gov.co. 
https://www.dane.gov.co/index.php/estadisticas-por-tema/ambientales/encuesta-ambiental-industrial-eai</t>
    </r>
  </si>
  <si>
    <t>Actualizado el 6 de junio de 2024</t>
  </si>
  <si>
    <t>INFORMACIÓN GENERAL DE LA ENCUESTA AMBIENTAL INDUSTRIAL (EAI) 2016 - 2022</t>
  </si>
  <si>
    <t>Inicio</t>
  </si>
  <si>
    <t>Tipo de investigación</t>
  </si>
  <si>
    <t>Encuesta por muestreo probabilístico.</t>
  </si>
  <si>
    <t>Objetivo</t>
  </si>
  <si>
    <t>Generar información estadística relacionada con la gestión ambiental de los establecimientos que hacen parte de la Encuesta Anual Manufacturera (EAM), desagregada a nivel de dominios de divisiones industriales y región.</t>
  </si>
  <si>
    <t xml:space="preserve">Alcance temático </t>
  </si>
  <si>
    <t>Conceptos básicos</t>
  </si>
  <si>
    <t xml:space="preserve">Variables de clasificación </t>
  </si>
  <si>
    <t>Estándares estadísticos empleados</t>
  </si>
  <si>
    <r>
      <rPr>
        <b/>
        <sz val="9"/>
        <rFont val="Segoe UI"/>
        <family val="2"/>
      </rPr>
      <t xml:space="preserve">Clasificación Industrial Internacional Uniforme (CIIU). </t>
    </r>
    <r>
      <rPr>
        <sz val="9"/>
        <rFont val="Segoe UI"/>
        <family val="2"/>
      </rPr>
      <t>La EAI utiliza la CIIU que tiene por finalidad establecer una clasificación uniforme de las actividades económicas productivas con el propósito de ofrecer un conjunto de categorías de actividades que se pueda utilizar para la recopilación y presentación de estadísticas de acuerdo con esas actividades. 
Teniendo en cuenta que los establecimientos industriales tienen un código CIIU correspondiente con la actividad principal que realizan, para la selección de la muestra se utiliza la clasificación CIIU a cuatro dígitos y la publicación de resultados se realiza a dos dígitos.</t>
    </r>
  </si>
  <si>
    <r>
      <rPr>
        <b/>
        <sz val="9"/>
        <rFont val="Segoe UI"/>
        <family val="2"/>
      </rPr>
      <t xml:space="preserve">La División Político-administrativa de Colombia (DIVIPOLA): </t>
    </r>
    <r>
      <rPr>
        <sz val="9"/>
        <rFont val="Segoe UI"/>
        <family val="2"/>
      </rPr>
      <t>cuya fuente es el Departamento Administrativo Nacional de Estadística (DANE, 2020b),  es una nomenclatura estandarizada, diseñada por el DANE para la identificación de entidades territoriales (departamentos, distritos y municipios), áreas no municipalizadas y centros poblados, mediante la asignación de un código numérico único a cada una de estas unidades territoriales.
Específicamente para la EAI se tienen en cuenta los departamentos de ubicación de los establecimientos de la industria manufacturera para la agrupación a nivel de regiones.</t>
    </r>
  </si>
  <si>
    <r>
      <rPr>
        <b/>
        <sz val="9"/>
        <rFont val="Segoe UI"/>
        <family val="2"/>
      </rPr>
      <t>Clasificación de Actividades y Gastos de Protección del Medio Ambiente (CAPA)</t>
    </r>
    <r>
      <rPr>
        <sz val="9"/>
        <rFont val="Segoe UI"/>
        <family val="2"/>
      </rPr>
      <t>: la Clasificación de Actividades y Gastos de Protección del Medio Ambiente (CAPA) fue propuesta por la Comisión Económica para Europa de Naciones Unidas en 1994 y actualizada en el año 2000 (Eurostat, 2000), abarca las actividades y los gastos correspondientes a una reacción inmediata a la degradación ambiental, causada por las unidades de producción, las administraciones públicas y los hogares; no comprende las actividades y los gastos relacionados con las repercusiones o efectos de los impactos ambientales.
Para la EAI se realizó una adaptación de las categorías de esta clasificación, con el fin de caracterizar el gasto en protección ambiental realizado por los establecimientos industriales. Para ello, se tuvieron en cuenta dos aspectos: el tipo de actividades de protección ambiental realizadas por los establecimientos y la división temática de la Clasificación CAPA.</t>
    </r>
  </si>
  <si>
    <t>Universo de estudio</t>
  </si>
  <si>
    <t xml:space="preserve">Está conformado por todos los establecimientos de la industria manufacturera en Colombia, que pertenecen a alguna de las divisiones o clases industriales definidas según CIIU Rev. 4 A.C. y que han reportado información a la Encuesta Anual Manufacturera (EAM). </t>
  </si>
  <si>
    <t xml:space="preserve">Población objetivo </t>
  </si>
  <si>
    <t>La población objetivo corresponde a todos los establecimientos de la industria manufacturera en Colombia, que pertenecen a alguna de las divisiones o clases industriales definidas según CIIU Rev. 4 A.C. y que han reportado información a la Encuesta Anual Manufacturera (EAM). Cuyos parámetros de inclusión para el año 2019 fueron, personal ocupado mayor o igual a 10 empleados o producción industrial igual o superior a $539´800.000.</t>
  </si>
  <si>
    <t>Unidades estadísticas</t>
  </si>
  <si>
    <t>La unidad de muestreo, observación y análisis coinciden y corresponde a los Establecimientos industriales ubicados en el territorio nacional que se dediquen a la actividad manufacturera y que cumplan los parámetros establecidos en la población objetivo.</t>
  </si>
  <si>
    <t>Marco (censal o muestral)</t>
  </si>
  <si>
    <t>Tamaño de la muestra</t>
  </si>
  <si>
    <t>Para el año 2022 el tamaño de muestra fue de 4.033 establecimientos.</t>
  </si>
  <si>
    <t xml:space="preserve">Diseño muestral </t>
  </si>
  <si>
    <t>La EAI es una operación estadística por muestreo probabilístico, estratificado (EST MAS) donde se seleccionan establecimientos.  
•	Probabilístico
Las condiciones necesarias para que una muestra sea probabilística son las siguientes: que se disponga de un marco muestral que contenga todas las unidades del universo de estudio; a partir del marco, se definen los procesos y algoritmos de selección que permiten definir el conjunto total de muestras posibles; cada una de las muestras posibles tiene asociada una probabilidad de selección conocida; el procedimiento de selección utilizado debe ser aleatorio y dar a cada elemento de la población una probabilidad de selección diferente de cero.
•	Estratificado
El diseño de muestreo es estratificado porque se consideran particiones poblacionales. Los establecimientos se estratifican por región, y dentro de región la actividad industrial.  Dentro de cada región-actividad se estratifican los establecimientos por tamaño; por las variables de diseño de la muestra que son: producción industrial (en miles de pesos) y el total de empleados (número de personas).  
Los límites de los estratos teniendo en cuenta el tamaño del establecimiento, se establecen a través del algoritmo de Hidiroglou; en cada región-actividad se conforman dos grupos, uno de inclusión forzosa (IF), dónde todos los establecimientos se incluyen en la muestra y cada uno se auto representa, y otro de inclusión probabilística (PR), conformado por establecimientos con características similares que al ser seleccionados representan adecuadamente a otros. 
De la combinación actividad-región-tamaño se conforman 195 estratos, cabe aclarar que, para algunos de los estratos todos los establecimientos son de inclusión forzosa (IF).</t>
  </si>
  <si>
    <t>Cobertura geográfica</t>
  </si>
  <si>
    <t xml:space="preserve">Método de recolección </t>
  </si>
  <si>
    <t>Auto diligenciamiento asistido por medio de aplicativo WEB.</t>
  </si>
  <si>
    <t>Desagregación de resultados</t>
  </si>
  <si>
    <r>
      <rPr>
        <b/>
        <sz val="9"/>
        <rFont val="Segoe UI"/>
        <family val="2"/>
      </rPr>
      <t xml:space="preserve">Desagregación temática. </t>
    </r>
    <r>
      <rPr>
        <sz val="9"/>
        <rFont val="Segoe UI"/>
        <family val="2"/>
      </rPr>
      <t>La información se presenta de acuerdo con los grupos de divisiones industriales definidos para esta operación estadística a partir de las divisiones industriales de la CIIU Rev.4 A.C. a dos dígitos.</t>
    </r>
  </si>
  <si>
    <t>Medios de difusión</t>
  </si>
  <si>
    <t>Página WEB del DANE
http://www.dane.gov.co/index.php/estadisticas-por- tema/ambientales/encuesta-ambiental-industrial-eai</t>
  </si>
  <si>
    <r>
      <t xml:space="preserve">Fuente: </t>
    </r>
    <r>
      <rPr>
        <sz val="8"/>
        <rFont val="Segoe UI"/>
        <family val="2"/>
      </rPr>
      <t>DANE, Encuesta Ambiental Industrial (EAI).</t>
    </r>
  </si>
  <si>
    <t>Actualizado el 6 de junio</t>
  </si>
  <si>
    <t>Encuesta Ambiental Industrial</t>
  </si>
  <si>
    <t>Cuadro 1. Inversión en activos y gastos con fines de protección y conservación del ambiente, según categoría de protección y gestión ambiental
2022
Valores en miles de pesos corrientes</t>
  </si>
  <si>
    <r>
      <t xml:space="preserve">Categorías de Protección Ambiental </t>
    </r>
    <r>
      <rPr>
        <b/>
        <vertAlign val="superscript"/>
        <sz val="12"/>
        <color rgb="FF000000"/>
        <rFont val="Segoe UI"/>
        <family val="2"/>
      </rPr>
      <t>1</t>
    </r>
  </si>
  <si>
    <t>Inversión 2022</t>
  </si>
  <si>
    <t>Gastos 2022</t>
  </si>
  <si>
    <t xml:space="preserve">Total
Miles de pesos </t>
  </si>
  <si>
    <t>CVe (%)</t>
  </si>
  <si>
    <t>Intervalo de confianza 95%</t>
  </si>
  <si>
    <t xml:space="preserve">Participación 
% </t>
  </si>
  <si>
    <t>Límite inferior</t>
  </si>
  <si>
    <t>Límite superior</t>
  </si>
  <si>
    <t xml:space="preserve">Total </t>
  </si>
  <si>
    <t>Gestión de recursos minerales y energéticos</t>
  </si>
  <si>
    <t>Protección del aire y del clima</t>
  </si>
  <si>
    <r>
      <rPr>
        <sz val="11"/>
        <color rgb="FF000000"/>
        <rFont val="Segoe UI"/>
        <family val="2"/>
      </rPr>
      <t xml:space="preserve">Gestión de las aguas residuales </t>
    </r>
    <r>
      <rPr>
        <b/>
        <vertAlign val="superscript"/>
        <sz val="11"/>
        <color rgb="FF000000"/>
        <rFont val="Segoe UI"/>
        <family val="2"/>
      </rPr>
      <t>2</t>
    </r>
  </si>
  <si>
    <r>
      <t xml:space="preserve">Gestión de residuos </t>
    </r>
    <r>
      <rPr>
        <b/>
        <vertAlign val="superscript"/>
        <sz val="11"/>
        <rFont val="Segoe UI"/>
        <family val="2"/>
      </rPr>
      <t>3</t>
    </r>
  </si>
  <si>
    <t>Protección del suelo, aguas subterráneas y superficiales</t>
  </si>
  <si>
    <t>Reducción del ruido y las vibraciones</t>
  </si>
  <si>
    <t>Protección de la biodiversidad y los ecosistemas</t>
  </si>
  <si>
    <t>Investigación y desarrollo</t>
  </si>
  <si>
    <t>NO APLICA</t>
  </si>
  <si>
    <r>
      <t xml:space="preserve">1 </t>
    </r>
    <r>
      <rPr>
        <sz val="8"/>
        <rFont val="Segoe UI"/>
        <family val="2"/>
      </rPr>
      <t>Categorías de Protección Ambiental, definidas a partir de la Clasificación Internacional de Protección Ambiental - CAPA, 2000.</t>
    </r>
  </si>
  <si>
    <r>
      <t xml:space="preserve">2 </t>
    </r>
    <r>
      <rPr>
        <sz val="8"/>
        <rFont val="Segoe UI"/>
        <family val="2"/>
      </rPr>
      <t>Los gastos en la categoría de gestión de las aguas residuales incluyen los pagos por el servicio de alcantarillado y pagos a prestadores especializados para recolección y tratamiento de aguas residuales.</t>
    </r>
  </si>
  <si>
    <r>
      <t xml:space="preserve">3 </t>
    </r>
    <r>
      <rPr>
        <sz val="8"/>
        <rFont val="Segoe UI"/>
        <family val="2"/>
      </rPr>
      <t>Los gastos en la categoría de gestión de residuos incluyen los pagos por recolección, transporte y tratamiento de residuos sólidos no peligrosos y peligrosos.</t>
    </r>
  </si>
  <si>
    <r>
      <t>Nota:</t>
    </r>
    <r>
      <rPr>
        <sz val="8"/>
        <rFont val="Segoe UI"/>
        <family val="2"/>
      </rPr>
      <t xml:space="preserve"> considerando la finalidad principal definida por la fuente, se registra el gasto o la inversión en la categoría correspondiente, sin que esto signifique que no impacte otras categorías de protección ambiental</t>
    </r>
  </si>
  <si>
    <r>
      <t xml:space="preserve">Nota: </t>
    </r>
    <r>
      <rPr>
        <sz val="8"/>
        <rFont val="Segoe UI"/>
        <family val="2"/>
      </rPr>
      <t xml:space="preserve">las inversiones realizadas antes de iniciar operaciones no son recolectadas a través de la Encuesta Ambiental Industrial - EAI.	</t>
    </r>
  </si>
  <si>
    <r>
      <t xml:space="preserve">Nota: </t>
    </r>
    <r>
      <rPr>
        <sz val="8"/>
        <rFont val="Segoe UI"/>
        <family val="2"/>
      </rPr>
      <t xml:space="preserve">CVe (Coeficiente de variación estimado). Este indicador mide la precisión de las cifras estimadas. Los valores inferiores al 10%, representan una alta precisión en las estimaciones; valores entre 10% y 15% significan una precisión aceptable de las cifras estimadas y valores superiores al 15% indican baja precisión de las estimaciones, por tanto, las cifras deben usarse con precaución. </t>
    </r>
  </si>
  <si>
    <r>
      <t xml:space="preserve">Nota: </t>
    </r>
    <r>
      <rPr>
        <sz val="8"/>
        <rFont val="Segoe UI"/>
        <family val="2"/>
      </rPr>
      <t>según el Manual del Sistema de Cuentas Nacionales (SCN, 2008), la  investigación y desarrollo es categorizada como inversión, por tanto no contempla gastos.</t>
    </r>
  </si>
  <si>
    <r>
      <rPr>
        <b/>
        <sz val="8"/>
        <rFont val="Segoe UI"/>
        <family val="2"/>
      </rPr>
      <t>Nota:</t>
    </r>
    <r>
      <rPr>
        <sz val="8"/>
        <rFont val="Segoe UI"/>
        <family val="2"/>
      </rPr>
      <t xml:space="preserve"> en el proceso de producción estadística, el DANE realiza análisis y verificación continua de la información en cada una de las fases; como consecuencia, se pueden presentar algunos cambios por actualización de la información recibida de las fuentes.</t>
    </r>
  </si>
  <si>
    <t>Cuadro 2. Inversión en activos y gastos con fines de protección y conservación del ambiente según actividades industriales
2022
Valores en miles de pesos corrientes</t>
  </si>
  <si>
    <t xml:space="preserve">Códigos de las divisiones industriales CIIU Rev. 4.0 AC </t>
  </si>
  <si>
    <t xml:space="preserve">Actividades industriales </t>
  </si>
  <si>
    <t xml:space="preserve">Total
 Miles de pesos </t>
  </si>
  <si>
    <t xml:space="preserve">Participación % </t>
  </si>
  <si>
    <t>10</t>
  </si>
  <si>
    <t>Elaboración de productos alimenticios</t>
  </si>
  <si>
    <t>11 y 12</t>
  </si>
  <si>
    <t>Elaboración de bebidas y elaboración de productos de tabaco</t>
  </si>
  <si>
    <t>13 y 14</t>
  </si>
  <si>
    <t>Fabricación de productos textiles y confección de prendas de vestir</t>
  </si>
  <si>
    <t>Curtido y recurtido de cueros; fabricación de calzado; fabricación de artículos de viaje, maletas, bolsos de mano y artículos similares, y fabricación de artículos de talabartería y guarnicionería; adobo y teñido de pieles</t>
  </si>
  <si>
    <t>Transformación de la madera y fabricación de productos de madera y de corcho, excepto muebles; fabricación de artículos de cestería y espartería</t>
  </si>
  <si>
    <t>Fabricación de papel, cartón y productos de papel y cartón</t>
  </si>
  <si>
    <t>Actividades de impresión y de producción de copias a partir de grabaciones originales</t>
  </si>
  <si>
    <t>19</t>
  </si>
  <si>
    <t>Coquización, fabricación de productos de la refinación del petróleo y actividad de mezcla de combustibles</t>
  </si>
  <si>
    <t>Fabricación de sustancias y productos químicos</t>
  </si>
  <si>
    <t>Fabricación de productos farmacéuticos, sustancias químicas medicinales y productos botánicos de uso farmacéutico</t>
  </si>
  <si>
    <t>22</t>
  </si>
  <si>
    <t>Fabricación de productos de caucho y de plástico</t>
  </si>
  <si>
    <t>23</t>
  </si>
  <si>
    <t>Fabricación de otros productos minerales no metálicos</t>
  </si>
  <si>
    <t>24 y 25</t>
  </si>
  <si>
    <t>Fabricación de productos metalúrgicos básicos y fabricación de productos elaborados de metal, excepto maquinaria y equipo</t>
  </si>
  <si>
    <t>29 y 30</t>
  </si>
  <si>
    <t>Fabricación de vehículos automotores, remolques y semirremolques y  fabricación de otros tipos de equipo de transporte</t>
  </si>
  <si>
    <t>26, 27, 28, 31, 32 y 33</t>
  </si>
  <si>
    <t>Otras divisiones industriales</t>
  </si>
  <si>
    <r>
      <rPr>
        <b/>
        <sz val="8"/>
        <rFont val="Segoe UI"/>
        <family val="2"/>
      </rPr>
      <t>Nota</t>
    </r>
    <r>
      <rPr>
        <sz val="8"/>
        <rFont val="Segoe UI"/>
        <family val="2"/>
      </rPr>
      <t>: de acuerdo con el rediseño de la encuesta se publica una desagregación mayor de las agrupaciones de actividades industriales de acuerdo con la Clasificación Industrial Internacional Uniforme CIIU 4.0 A.C.</t>
    </r>
  </si>
  <si>
    <r>
      <rPr>
        <b/>
        <sz val="8"/>
        <rFont val="Segoe UI"/>
        <family val="2"/>
      </rPr>
      <t>Nota</t>
    </r>
    <r>
      <rPr>
        <sz val="8"/>
        <rFont val="Segoe UI"/>
        <family val="2"/>
      </rPr>
      <t xml:space="preserve">: CVe (Coeficiente de variación estimado). Este indicador mide la precisión de las cifras estimadas. Los valores inferiores al 10%, representan una alta precisión en las estimaciones; valores entre 10% y 15% significan una precisión aceptable de las cifras estimadas y valores superiores al 15% indican baja precisión de las estimaciones, por tanto, las cifras deben usarse con precaución. </t>
    </r>
  </si>
  <si>
    <r>
      <rPr>
        <b/>
        <sz val="8"/>
        <rFont val="Segoe UI"/>
        <family val="2"/>
      </rPr>
      <t>Nota</t>
    </r>
    <r>
      <rPr>
        <sz val="8"/>
        <rFont val="Segoe UI"/>
        <family val="2"/>
      </rPr>
      <t>: en el proceso de producción estadística, el DANE realiza análisis y verificación continua de la información en cada una de las fases; como consecuencia, se pueden presentar algunos cambios por actualización de la información recibida de las fuentes.</t>
    </r>
  </si>
  <si>
    <t>Cuadro 3. Inversión en activos y gastos con fines de protección y conservación del ambiente según región
2022 
Valores en miles de pesos corrientes</t>
  </si>
  <si>
    <t>Región</t>
  </si>
  <si>
    <t>Total
Miles de pesos</t>
  </si>
  <si>
    <t>Miles de pesos</t>
  </si>
  <si>
    <t>Total</t>
  </si>
  <si>
    <t>Amazonía - Orinoquía</t>
  </si>
  <si>
    <t>Bogotá D.C</t>
  </si>
  <si>
    <t>Caribe</t>
  </si>
  <si>
    <t>Central</t>
  </si>
  <si>
    <t>Oriental</t>
  </si>
  <si>
    <t>Pacífica</t>
  </si>
  <si>
    <r>
      <t xml:space="preserve">Nota: </t>
    </r>
    <r>
      <rPr>
        <sz val="8"/>
        <rFont val="Segoe UI"/>
        <family val="2"/>
      </rPr>
      <t>considerando la finalidad principal definida por la fuente, se registra el gasto o la inversión en la categoría correspondiente, sin que esto signifique que no impacte otras categorías de protección ambiental.</t>
    </r>
  </si>
  <si>
    <r>
      <rPr>
        <b/>
        <sz val="8"/>
        <rFont val="Segoe UI"/>
        <family val="2"/>
      </rPr>
      <t>Nota</t>
    </r>
    <r>
      <rPr>
        <sz val="8"/>
        <rFont val="Segoe UI"/>
        <family val="2"/>
      </rPr>
      <t>: las inversiones realizadas antes de iniciar operaciones no son recolectadas a través de la Encuesta Ambiental Industrial - EAI.</t>
    </r>
  </si>
  <si>
    <r>
      <t xml:space="preserve">Nota: </t>
    </r>
    <r>
      <rPr>
        <sz val="8"/>
        <rFont val="Segoe UI"/>
        <family val="2"/>
      </rPr>
      <t>la región Caribe incluye los departamentos de Atlántico, Bolívar, Cesar, Córdoba, La Guajira, Magdalena, Sucre y San Andrés, Providencia y Santa Catalina.</t>
    </r>
  </si>
  <si>
    <r>
      <rPr>
        <b/>
        <sz val="8"/>
        <color theme="1"/>
        <rFont val="Segoe UI"/>
        <family val="2"/>
      </rPr>
      <t>Nota:</t>
    </r>
    <r>
      <rPr>
        <sz val="8"/>
        <rFont val="Segoe UI"/>
        <family val="2"/>
      </rPr>
      <t xml:space="preserve"> la región Oriental incluye los departamentos de Boyacá, Cundinamarca, Meta, Norte de Santander y Santander.</t>
    </r>
  </si>
  <si>
    <r>
      <rPr>
        <b/>
        <sz val="8"/>
        <color theme="1"/>
        <rFont val="Segoe UI"/>
        <family val="2"/>
      </rPr>
      <t>Nota:</t>
    </r>
    <r>
      <rPr>
        <sz val="8"/>
        <rFont val="Segoe UI"/>
        <family val="2"/>
      </rPr>
      <t xml:space="preserve"> la región Central incluye los departamentos de Antioquia, Caldas, Caquetá, Huila, Quindío, Risaralda y Tolima.</t>
    </r>
  </si>
  <si>
    <r>
      <rPr>
        <b/>
        <sz val="8"/>
        <color theme="1"/>
        <rFont val="Segoe UI"/>
        <family val="2"/>
      </rPr>
      <t>Nota:</t>
    </r>
    <r>
      <rPr>
        <sz val="8"/>
        <rFont val="Segoe UI"/>
        <family val="2"/>
      </rPr>
      <t xml:space="preserve"> la región Pacífica incluye los departamentos de Cauca, Chocó, Nariño y Valle del Cauca.</t>
    </r>
  </si>
  <si>
    <r>
      <rPr>
        <b/>
        <sz val="8"/>
        <color theme="1"/>
        <rFont val="Segoe UI"/>
        <family val="2"/>
      </rPr>
      <t xml:space="preserve">Nota: </t>
    </r>
    <r>
      <rPr>
        <sz val="8"/>
        <rFont val="Segoe UI"/>
        <family val="2"/>
      </rPr>
      <t>la región Bogotá incluye solo Bogotá, D.C.</t>
    </r>
  </si>
  <si>
    <r>
      <rPr>
        <b/>
        <sz val="8"/>
        <color theme="1"/>
        <rFont val="Segoe UI"/>
        <family val="2"/>
      </rPr>
      <t xml:space="preserve">Nota: </t>
    </r>
    <r>
      <rPr>
        <sz val="8"/>
        <rFont val="Segoe UI"/>
        <family val="2"/>
      </rPr>
      <t>la región Amazonía - Orinoquía incluye los departamentos de Arauca, Casanare, Putumayo, Amazonas, Guainía, Guaviare, Vaupés y Vichada.</t>
    </r>
  </si>
  <si>
    <t xml:space="preserve">                </t>
  </si>
  <si>
    <t> </t>
  </si>
  <si>
    <t>Cuadro 4. Otros gastos corrientes realizados por los establecimientos asociados a la protección y conservación del ambiente por tipo de desembolso
2022
Valores en miles de pesos corrientes</t>
  </si>
  <si>
    <t>Tipo de desembolsos</t>
  </si>
  <si>
    <t>Otros gastos</t>
  </si>
  <si>
    <t>Total 
Miles de pesos</t>
  </si>
  <si>
    <t>Pago por concepto de licencias, permisos, tasas y multas medio ambientales</t>
  </si>
  <si>
    <t>Actividades de capacitación y educación ambiental</t>
  </si>
  <si>
    <t>Gastos relacionados con procesos de gestión</t>
  </si>
  <si>
    <t>Donaciones Ambientales</t>
  </si>
  <si>
    <t>Gastos de personal dedicado a actividades de protección ambiental</t>
  </si>
  <si>
    <t>Pagos por contenedores de residuos y bolsas para recolección de residuos</t>
  </si>
  <si>
    <t>Pagos por pólizas ambientales</t>
  </si>
  <si>
    <t>Medición de la huella de carbono</t>
  </si>
  <si>
    <t>Manejo de residuos posconsumo</t>
  </si>
  <si>
    <r>
      <rPr>
        <b/>
        <sz val="8"/>
        <rFont val="Segoe UI"/>
        <family val="2"/>
      </rPr>
      <t xml:space="preserve">Nota: </t>
    </r>
    <r>
      <rPr>
        <sz val="8"/>
        <rFont val="Segoe UI"/>
        <family val="2"/>
      </rPr>
      <t xml:space="preserve">CVe (Coeficiente de variación estimado). Este indicador mide la precisión de las cifras estimadas. Los valores inferiores al 10%, representan una alta precisión en las estimaciones; valores entre 10% y 15% significan una precisión aceptable de las cifras estimadas y valores superiores al 15% indican baja precisión de las estimaciones, por tanto, las cifras deben usarse con precaución. </t>
    </r>
  </si>
  <si>
    <r>
      <t xml:space="preserve">Nota: </t>
    </r>
    <r>
      <rPr>
        <sz val="8"/>
        <rFont val="Segoe UI"/>
        <family val="2"/>
      </rPr>
      <t>en el proceso de producción estadística, el DANE realiza análisis y verificación continua de la información en cada una de las fases; como consecuencia, se pueden presentar algunos cambios por actualización de la información recibida de las fuentes.</t>
    </r>
  </si>
  <si>
    <t>Cuadro 5. Personal dedicado a actividades de protección ambiental según tipo de vinculación
2022</t>
  </si>
  <si>
    <t>Total
2022</t>
  </si>
  <si>
    <t>Pagos por personal dedicado a actividades de protección ambiental</t>
  </si>
  <si>
    <t>Total personal dedicado a actividades de protección ambiental (Personas)</t>
  </si>
  <si>
    <t>Características del personal</t>
  </si>
  <si>
    <t>Total
Miles de pesos *</t>
  </si>
  <si>
    <t>Total
Personas</t>
  </si>
  <si>
    <t>Personal permanente 
(personas)</t>
  </si>
  <si>
    <t>Personal temporal contratado directamente
(personas)</t>
  </si>
  <si>
    <t>Personal vinculado por prestación de servicios</t>
  </si>
  <si>
    <t>Personal temporal contratado a través de empresas especializadas
(personas)</t>
  </si>
  <si>
    <r>
      <t>Nota:</t>
    </r>
    <r>
      <rPr>
        <sz val="8"/>
        <rFont val="Segoe UI"/>
        <family val="2"/>
      </rPr>
      <t xml:space="preserve"> en el proceso de producción estadística, el DANE realiza análisis y verificación continua de la información en cada una de las fases; como consecuencia, se pueden presentar algunos cambios por actualización de la información recibida de las fuentes.</t>
    </r>
  </si>
  <si>
    <r>
      <t xml:space="preserve">Nota: </t>
    </r>
    <r>
      <rPr>
        <sz val="8"/>
        <rFont val="Segoe UI"/>
        <family val="2"/>
      </rPr>
      <t>personal permanente se refiere al total del personal ocupado en actividades de protección ambiental, con contrato a término indefinido.</t>
    </r>
  </si>
  <si>
    <r>
      <t xml:space="preserve">Nota: </t>
    </r>
    <r>
      <rPr>
        <sz val="8"/>
        <rFont val="Segoe UI"/>
        <family val="2"/>
      </rPr>
      <t>personal temporal contratado directamente por el establecimiento, corresponde al personal que se contrata a término fijo, para desarrollar actividades de protección ambiental.</t>
    </r>
  </si>
  <si>
    <r>
      <t xml:space="preserve">Nota: </t>
    </r>
    <r>
      <rPr>
        <sz val="8"/>
        <rFont val="Segoe UI"/>
        <family val="2"/>
      </rPr>
      <t>aprendices y pasantes, corresponde al personal que se contrata para desarrollar actividades de protección ambiental a través de contratos de aprendizaje o pasantías. Es importante indicar que, si la empresa cuenta con pasantes a los que no les realiza ninguna remuneración, no se incluyen en esta encuesta.</t>
    </r>
  </si>
  <si>
    <r>
      <t xml:space="preserve">Nota: </t>
    </r>
    <r>
      <rPr>
        <sz val="8"/>
        <rFont val="Segoe UI"/>
        <family val="2"/>
      </rPr>
      <t>personal temporal contratado a través de empresas especializadas, corresponde al personal eventual, sin vínculo laboral o contractual con el establecimiento, contratado a través de terceros, quienes se encargan del suministro y remuneración del personal para desempeñar labores en forma ocasional o transitoria por tiempo definido.</t>
    </r>
  </si>
  <si>
    <r>
      <rPr>
        <b/>
        <sz val="8"/>
        <rFont val="Segoe UI"/>
        <family val="2"/>
      </rPr>
      <t>Nota:</t>
    </r>
    <r>
      <rPr>
        <sz val="8"/>
        <rFont val="Segoe UI"/>
        <family val="2"/>
      </rPr>
      <t xml:space="preserve"> * Valores en miles de pesos corrientes</t>
    </r>
  </si>
  <si>
    <t>Cuadro 6. Residuos sólidos generados por la industria manufacturera según tipo de residuo
2022</t>
  </si>
  <si>
    <t>Tipo de residuo</t>
  </si>
  <si>
    <t xml:space="preserve">Residuos sólidos generados </t>
  </si>
  <si>
    <t>Total
Kilogramos</t>
  </si>
  <si>
    <t>Orgánicos</t>
  </si>
  <si>
    <t>Plásticos</t>
  </si>
  <si>
    <t>Papel y cartón</t>
  </si>
  <si>
    <t>Caucho</t>
  </si>
  <si>
    <t>Textiles</t>
  </si>
  <si>
    <t>Madera</t>
  </si>
  <si>
    <t>Vidrio</t>
  </si>
  <si>
    <t>Metálicos</t>
  </si>
  <si>
    <t>RCD</t>
  </si>
  <si>
    <t>Escorias y Cenizas</t>
  </si>
  <si>
    <t>Lodos</t>
  </si>
  <si>
    <t>Mezclados</t>
  </si>
  <si>
    <r>
      <t xml:space="preserve">Fuente: </t>
    </r>
    <r>
      <rPr>
        <sz val="8"/>
        <rFont val="Segoe UI"/>
        <family val="2"/>
      </rPr>
      <t>DANE,</t>
    </r>
    <r>
      <rPr>
        <b/>
        <sz val="8"/>
        <rFont val="Segoe UI"/>
        <family val="2"/>
      </rPr>
      <t xml:space="preserve"> </t>
    </r>
    <r>
      <rPr>
        <sz val="8"/>
        <rFont val="Segoe UI"/>
        <family val="2"/>
      </rPr>
      <t>Encuesta Ambiental Industrial (EAI).</t>
    </r>
  </si>
  <si>
    <r>
      <rPr>
        <b/>
        <sz val="8"/>
        <rFont val="Segoe UI"/>
        <family val="2"/>
      </rPr>
      <t>Nota:</t>
    </r>
    <r>
      <rPr>
        <sz val="8"/>
        <rFont val="Segoe UI"/>
        <family val="2"/>
      </rPr>
      <t xml:space="preserve"> CVe (Coeficiente de variación estimado). Este indicador mide la precisión de las cifras estimadas. Los valores inferiores al 10%, representan una alta precisión en las estimaciones; valores entre 10% y 15% significan una precisión aceptable de las cifras estimadas y valores superiores al 15% indican baja precisión de las estimaciones, por tanto, las cifras deben usarse con precaución. </t>
    </r>
  </si>
  <si>
    <r>
      <t xml:space="preserve">Nota: </t>
    </r>
    <r>
      <rPr>
        <sz val="8"/>
        <rFont val="Segoe UI"/>
        <family val="2"/>
      </rPr>
      <t>en la EAI solo se incluyen los residuos sólidos no peligrosos.</t>
    </r>
  </si>
  <si>
    <t>Cuadro 7. Residuos sólidos generados por la industria manufacturera según actividades industriales
2022</t>
  </si>
  <si>
    <t>CVe</t>
  </si>
  <si>
    <t>Fabricación de vehículos automotores, remolques y semirremolques y fabricación de otros tipos de equipo de transporte</t>
  </si>
  <si>
    <r>
      <rPr>
        <b/>
        <sz val="8"/>
        <color rgb="FF000000"/>
        <rFont val="Segoe UI"/>
        <family val="2"/>
      </rPr>
      <t>Nota</t>
    </r>
    <r>
      <rPr>
        <sz val="8"/>
        <color rgb="FF000000"/>
        <rFont val="Segoe UI"/>
        <family val="2"/>
      </rPr>
      <t>: de acuerdo con el rediseño de la encuesta se publica una desagregación mayor de las agrupaciones de actividades industriales de acuerdo con la Clasificación Industrial Internacional Uniforme CIIU 4.0 A.C.</t>
    </r>
  </si>
  <si>
    <t>Cuadro 8. Residuos sólidos generados por la industria manufacturera según región
2022</t>
  </si>
  <si>
    <t>Residuos sólidos generados</t>
  </si>
  <si>
    <r>
      <t>Nota:</t>
    </r>
    <r>
      <rPr>
        <sz val="8"/>
        <rFont val="Segoe UI"/>
        <family val="2"/>
      </rPr>
      <t xml:space="preserve"> la región Caribe incluye los departamentos de Atlántico, Bolívar, Cesar, Córdoba, La Guajira, Magdalena, Sucre y San Andrés, Providencia y Santa Catalina.</t>
    </r>
  </si>
  <si>
    <r>
      <rPr>
        <b/>
        <sz val="8"/>
        <rFont val="Segoe UI"/>
        <family val="2"/>
      </rPr>
      <t xml:space="preserve">Nota: </t>
    </r>
    <r>
      <rPr>
        <sz val="8"/>
        <rFont val="Segoe UI"/>
        <family val="2"/>
      </rPr>
      <t>en la EAI solo se incluyen los residuos sólidos no peligrosos.</t>
    </r>
  </si>
  <si>
    <t>Cuadro 9. Residuos sólidos dispuestos por la industria manufacturera según tipo de residuo
2022</t>
  </si>
  <si>
    <t>Residuos sólidos dispuestos</t>
  </si>
  <si>
    <t>Total
 kilogramos</t>
  </si>
  <si>
    <r>
      <rPr>
        <b/>
        <sz val="8"/>
        <rFont val="Segoe UI"/>
        <family val="2"/>
      </rPr>
      <t>Nota:</t>
    </r>
    <r>
      <rPr>
        <sz val="8"/>
        <rFont val="Segoe UI"/>
        <family val="2"/>
      </rPr>
      <t xml:space="preserve"> en la EAI solo se incluyen los residuos sólidos no peligrosos.</t>
    </r>
  </si>
  <si>
    <t>Cuadro 10. Residuos sólidos dispuestos por la industria manufacturera según actividades industriales
2022</t>
  </si>
  <si>
    <t>29  y 30</t>
  </si>
  <si>
    <t>Fabricación de vehículos automotores, remolques y semirremolques y 
fabricación de otros tipos de equipo de transporte</t>
  </si>
  <si>
    <r>
      <rPr>
        <b/>
        <sz val="8"/>
        <color rgb="FF000000"/>
        <rFont val="Segoe UI"/>
        <family val="2"/>
      </rPr>
      <t>Nota</t>
    </r>
    <r>
      <rPr>
        <sz val="8"/>
        <color rgb="FF000000"/>
        <rFont val="Segoe UI"/>
        <family val="2"/>
      </rPr>
      <t>:  de acuerdo con el rediseño de la encuesta se publica una desagregación mayor de las agrupaciones de actividades industriales de acuerdo con la Clasificación Industrial Internacional Uniforme CIIU 4.0 A.C.</t>
    </r>
  </si>
  <si>
    <r>
      <rPr>
        <b/>
        <sz val="8"/>
        <rFont val="Segoe UI"/>
        <family val="2"/>
      </rPr>
      <t>Nota</t>
    </r>
    <r>
      <rPr>
        <sz val="8"/>
        <rFont val="Segoe UI"/>
        <family val="2"/>
      </rPr>
      <t>: en la EAI solo se incluyen los residuos sólidos no peligrosos.</t>
    </r>
  </si>
  <si>
    <t>Cuadro11. Residuos sólidos dispuestos por la industria manufacturera según región
2022</t>
  </si>
  <si>
    <r>
      <rPr>
        <b/>
        <sz val="8"/>
        <color theme="1"/>
        <rFont val="Segoe UI"/>
        <family val="2"/>
      </rPr>
      <t xml:space="preserve">Nota: </t>
    </r>
    <r>
      <rPr>
        <sz val="8"/>
        <color theme="1"/>
        <rFont val="Segoe UI"/>
        <family val="2"/>
      </rPr>
      <t>l</t>
    </r>
    <r>
      <rPr>
        <sz val="8"/>
        <rFont val="Segoe UI"/>
        <family val="2"/>
      </rPr>
      <t>a región Amazonía - Orinoquía incluye los departamentos de Arauca, Casanare, Putumayo, Amazonas, Guainía, Guaviare, Vaupés y Vichada.</t>
    </r>
  </si>
  <si>
    <t>Cuadro 12. Volumen de agua total utilizada por la industria manufacturera según tipo de fuente de captación
2022</t>
  </si>
  <si>
    <t>Tipo de captación</t>
  </si>
  <si>
    <t>Agua total utilizada</t>
  </si>
  <si>
    <t>Total
Metros cúbicos</t>
  </si>
  <si>
    <t>Agua suministrada por la empresa de acueducto</t>
  </si>
  <si>
    <t>Agua subterránea captada</t>
  </si>
  <si>
    <t>Agua superficial captada</t>
  </si>
  <si>
    <t>Otras captaciones</t>
  </si>
  <si>
    <t>Agua lluvia captada</t>
  </si>
  <si>
    <r>
      <rPr>
        <b/>
        <sz val="8"/>
        <rFont val="Segoe UI"/>
        <family val="2"/>
      </rPr>
      <t>Nota:</t>
    </r>
    <r>
      <rPr>
        <sz val="8"/>
        <rFont val="Segoe UI"/>
        <family val="2"/>
      </rPr>
      <t xml:space="preserve"> otras captaciones incluye agua de mar, carro tanque o agua en bloque y agua de reúso.</t>
    </r>
  </si>
  <si>
    <t>Cuadro 13. Volumen de agua total utilizada por la industria manufacturera según actividades industriales
2022</t>
  </si>
  <si>
    <t>Actividades industriales</t>
  </si>
  <si>
    <t>29 y  30</t>
  </si>
  <si>
    <t>Cuadro 14. Volumen de agua total utilizada por la industria manufacturera según región
2022</t>
  </si>
  <si>
    <r>
      <t>Fuente</t>
    </r>
    <r>
      <rPr>
        <sz val="8"/>
        <rFont val="Segoe UI"/>
        <family val="2"/>
      </rPr>
      <t>: DANE, Encuesta Ambiental Industrial (EAI).</t>
    </r>
  </si>
  <si>
    <r>
      <rPr>
        <b/>
        <sz val="8"/>
        <color theme="1"/>
        <rFont val="Segoe UI"/>
        <family val="2"/>
      </rPr>
      <t xml:space="preserve">Nota: </t>
    </r>
    <r>
      <rPr>
        <sz val="8"/>
        <rFont val="Segoe UI"/>
        <family val="2"/>
      </rPr>
      <t>la región Central incluye los departamentos de Antioquia, Caldas, Caquetá, Huila, Quindío, Risaralda y Tolima.</t>
    </r>
  </si>
  <si>
    <t>Cuadro 15. Volumen de agua residual generada por la industria manufacturera según actividades industriales
2022</t>
  </si>
  <si>
    <t>Agua residual generada</t>
  </si>
  <si>
    <t>Cuadro 16. Volumen de agua residual generada por la industria manufacturera según región
2022</t>
  </si>
  <si>
    <r>
      <rPr>
        <b/>
        <sz val="8"/>
        <color theme="1"/>
        <rFont val="Segoe UI"/>
        <family val="2"/>
      </rPr>
      <t xml:space="preserve">Nota: </t>
    </r>
    <r>
      <rPr>
        <sz val="8"/>
        <rFont val="Segoe UI"/>
        <family val="2"/>
      </rPr>
      <t>la región Oriental incluye los departamentos de Boyacá, Cundinamarca, Meta, Norte de Santander y Santander.</t>
    </r>
  </si>
  <si>
    <t>Cuadro 17. Volumen de agua residual generada, agua tratada y vertida por el establecimiento, agua tratada y vertida por terceros y porcentaje de agua residual tratada según actividades industriales
2022</t>
  </si>
  <si>
    <t>Total agua residual generada</t>
  </si>
  <si>
    <t>Agua tratada y vertida por el establecimiento</t>
  </si>
  <si>
    <t>Agua tratada y vertida por terceros</t>
  </si>
  <si>
    <t>Porcentaje de agua residual tratada</t>
  </si>
  <si>
    <t>Porcentaje
%</t>
  </si>
  <si>
    <t>c.v.e</t>
  </si>
  <si>
    <t>10, 11 y 12</t>
  </si>
  <si>
    <t>Alimentos, bebidas y tabaco</t>
  </si>
  <si>
    <t>Coquización, fabricación de productos de la refinación de petróleo y combustible nuclear</t>
  </si>
  <si>
    <t>Fabricación de productos de caucho y plástico</t>
  </si>
  <si>
    <t>20 y 21</t>
  </si>
  <si>
    <t>Fabricación de productos y sustancias químicas</t>
  </si>
  <si>
    <t>16, 17 y  18</t>
  </si>
  <si>
    <t>Industria de la madera y el corcho, fabricación de papel y actividades de impresión</t>
  </si>
  <si>
    <t>Industria de productos minerales no metálicos</t>
  </si>
  <si>
    <t>Metalurgia y fabricación de productos metálicos</t>
  </si>
  <si>
    <t>13, 14 y 15</t>
  </si>
  <si>
    <t>Textiles, confección, calzado y pieles</t>
  </si>
  <si>
    <t>26, 27, 28,  29, 30, 31, 32 y 33</t>
  </si>
  <si>
    <r>
      <rPr>
        <b/>
        <sz val="8"/>
        <rFont val="Segoe UI"/>
        <family val="2"/>
      </rPr>
      <t xml:space="preserve">Nota: </t>
    </r>
    <r>
      <rPr>
        <sz val="8"/>
        <rFont val="Segoe UI"/>
        <family val="2"/>
      </rPr>
      <t>para garantizar la reserva de estadística se realiza la publicación a nivel de las siguientes agrupaciones:
•	Alimentos, bebidas y tabaco
•	Textiles, confección, calzado y pieles
•	Industria de la madera y el corcho, fabricación de papel y actividades de impresión
•	Coquización, fabricación de productos de la refinación del petróleo y combustible nuclear
•	Fabricación de sustancias y productos químicos 
•	Fabricación de productos de caucho y de plástico
•	 Industrias de otros productos minerales no metálicos
•	 Metalurgia y fabricación de productos metálicos
•	 Otras divisiones industriales</t>
    </r>
  </si>
  <si>
    <r>
      <rPr>
        <b/>
        <sz val="8"/>
        <rFont val="Segoe UI"/>
        <family val="2"/>
      </rPr>
      <t>Nota</t>
    </r>
    <r>
      <rPr>
        <sz val="8"/>
        <rFont val="Segoe UI"/>
        <family val="2"/>
      </rPr>
      <t>: los valores de agua tratada y vertida por el establecimiento y agua tratada y vertida por terceros no incluyen pretratamiento.</t>
    </r>
  </si>
  <si>
    <t>Total de establecimientos</t>
  </si>
  <si>
    <t>Establecimientos con Programa de uso eficiente y ahorro de agua</t>
  </si>
  <si>
    <t>Porcentaje de Establecimientos con programa de uso eficiente y ahorro de agua</t>
  </si>
  <si>
    <r>
      <rPr>
        <b/>
        <sz val="8"/>
        <rFont val="Segoe UI"/>
        <family val="2"/>
      </rPr>
      <t xml:space="preserve">Nota: </t>
    </r>
    <r>
      <rPr>
        <sz val="8"/>
        <rFont val="Segoe UI"/>
        <family val="2"/>
      </rPr>
      <t>el porcentaje corresponde a los establecimientos que manifiestan dentro del formulario electrónico de la EAI contar con un programa de ahorro y uso eficiente del agua</t>
    </r>
  </si>
  <si>
    <t>inicio</t>
  </si>
  <si>
    <t>Cuadro 19. Número de establecimientos que contemplan en su instrumento de riesgo eventos de origen hidroclimatológico y meteorológico, o que han sido afectados por estos
2022</t>
  </si>
  <si>
    <t>Evento hidroclimatológico</t>
  </si>
  <si>
    <t xml:space="preserve"> Establecimientos contemplan este evento dentro del instrumento de riesgo</t>
  </si>
  <si>
    <t>Total  establecimientos</t>
  </si>
  <si>
    <t>CVe (%)*</t>
  </si>
  <si>
    <t>EIR</t>
  </si>
  <si>
    <t>ACE</t>
  </si>
  <si>
    <t>AOIV</t>
  </si>
  <si>
    <t>MR_INUN1</t>
  </si>
  <si>
    <t>AFE_INUN1</t>
  </si>
  <si>
    <t>VIA_INUN1</t>
  </si>
  <si>
    <t>Inundaciones</t>
  </si>
  <si>
    <t>MR_MASA1</t>
  </si>
  <si>
    <t>AFE_MASA1</t>
  </si>
  <si>
    <t>VIA_MASA1</t>
  </si>
  <si>
    <t>Movimientos en masa</t>
  </si>
  <si>
    <t>MR_INC1</t>
  </si>
  <si>
    <t>AFE_INC1</t>
  </si>
  <si>
    <t>VIA_INC1</t>
  </si>
  <si>
    <t>Incendios de cobertura vegetal</t>
  </si>
  <si>
    <t>MR_SEQ1</t>
  </si>
  <si>
    <t>AFE_SEQ1</t>
  </si>
  <si>
    <t>VIA_SEQ1</t>
  </si>
  <si>
    <t>Sequías</t>
  </si>
  <si>
    <t>MR_AVT1</t>
  </si>
  <si>
    <t>AFE_AVT1</t>
  </si>
  <si>
    <t>VIA_AVT1</t>
  </si>
  <si>
    <t>Avenidas Torrenciales</t>
  </si>
  <si>
    <t>MR_HEL1</t>
  </si>
  <si>
    <t>AFE_AFEL1</t>
  </si>
  <si>
    <t>VIA_VIAL1</t>
  </si>
  <si>
    <t>Heladas</t>
  </si>
  <si>
    <t>MR_VEN1</t>
  </si>
  <si>
    <t>AFE_VEN1</t>
  </si>
  <si>
    <t>VIA_VEN1</t>
  </si>
  <si>
    <t>Vendaval</t>
  </si>
  <si>
    <t xml:space="preserve">Afectación de construcciones 
y edificaciones </t>
  </si>
  <si>
    <t>Total eventos</t>
  </si>
  <si>
    <t>Afectación de la operación por daños en la infraestructura vial</t>
  </si>
  <si>
    <r>
      <rPr>
        <b/>
        <sz val="8"/>
        <rFont val="Segoe UI"/>
        <family val="2"/>
      </rPr>
      <t xml:space="preserve">Nota: </t>
    </r>
    <r>
      <rPr>
        <sz val="8"/>
        <rFont val="Segoe UI"/>
        <family val="2"/>
      </rPr>
      <t>para asegurar la reserva de estadística se realiza la publicación  de cantidad de establecimientos que indicaron haber presentado afectaciones a las construcciones, edificaciones y afectaciones en la operación por daños en la infraestructura vial a nivel nacional.</t>
    </r>
  </si>
  <si>
    <t>Cuadro 20. Número de establecimientos que han implementado programas, estrategias, acciones y/o proyectos de mitigación y adaptación al cambio climático según estrategia 
2022</t>
  </si>
  <si>
    <t>Adaptación</t>
  </si>
  <si>
    <t>Estrategia de adaptación basada en</t>
  </si>
  <si>
    <t>Tecnologías</t>
  </si>
  <si>
    <t>Comunidades</t>
  </si>
  <si>
    <t>Ecosistemas</t>
  </si>
  <si>
    <t>Infraestructura</t>
  </si>
  <si>
    <t>Otra</t>
  </si>
  <si>
    <t>Mitigación</t>
  </si>
  <si>
    <t>Estrategia de mitigación basada en</t>
  </si>
  <si>
    <t>Eficiencia energética y gestión de la energía</t>
  </si>
  <si>
    <t>Mejora procesos productivos</t>
  </si>
  <si>
    <t>Logística y transporte sostenible</t>
  </si>
  <si>
    <t>Cuadro 21. Manejo de alimentos en la industria manufacturera por tipo de destinación en kilogramos
2022</t>
  </si>
  <si>
    <t>Manejo de alimentos</t>
  </si>
  <si>
    <t>Tipo de destinación</t>
  </si>
  <si>
    <t>Total Kilogramos</t>
  </si>
  <si>
    <t>Digestión aeróbica (compostaje)</t>
  </si>
  <si>
    <t>Alimentación animal</t>
  </si>
  <si>
    <t>Transferencia a otro establecimiento de la empresa</t>
  </si>
  <si>
    <t>Venta</t>
  </si>
  <si>
    <t>Donación</t>
  </si>
  <si>
    <t>Reprocesamiento</t>
  </si>
  <si>
    <t>Entrega a una empresa de servicios públicos de aseo</t>
  </si>
  <si>
    <t>Destrucción o desnaturalización</t>
  </si>
  <si>
    <t>Otro</t>
  </si>
  <si>
    <r>
      <t>Fuente:</t>
    </r>
    <r>
      <rPr>
        <sz val="8"/>
        <rFont val="Segoe UI"/>
        <family val="2"/>
      </rPr>
      <t xml:space="preserve"> DANE, Encuesta Ambiental Industrial (EAI).</t>
    </r>
  </si>
  <si>
    <r>
      <rPr>
        <b/>
        <sz val="8"/>
        <rFont val="Segoe UI"/>
        <family val="2"/>
      </rPr>
      <t>Nota:</t>
    </r>
    <r>
      <rPr>
        <sz val="8"/>
        <rFont val="Segoe UI"/>
        <family val="2"/>
      </rPr>
      <t xml:space="preserve"> el registro incluye las partes comestibles y no comestibles del alimento, como por ejemplo semillas, cáscaras, vísceras, entre otras.</t>
    </r>
  </si>
  <si>
    <r>
      <rPr>
        <b/>
        <sz val="8"/>
        <rFont val="Segoe UI"/>
        <family val="2"/>
      </rPr>
      <t>Nota:</t>
    </r>
    <r>
      <rPr>
        <sz val="8"/>
        <rFont val="Segoe UI"/>
        <family val="2"/>
      </rPr>
      <t xml:space="preserve"> los valores en kilogramos y miles de pesos no son directamente comparables, dada la limitación en el reporte de alguno de los dos casos por parte de los establecimientos. Esto significa que algunas fuentes solo ofrecen información en términos de kilogramos o en miles de pesos, según lo que esté disponible.</t>
    </r>
  </si>
  <si>
    <r>
      <rPr>
        <b/>
        <sz val="8"/>
        <color rgb="FF000000"/>
        <rFont val="Segoe UI"/>
        <family val="2"/>
      </rPr>
      <t>Nota</t>
    </r>
    <r>
      <rPr>
        <sz val="8"/>
        <color rgb="FF000000"/>
        <rFont val="Segoe UI"/>
        <family val="2"/>
      </rPr>
      <t>: este cuadro de salida de acuerdo con la temática, corresponde a una estadística experimental.</t>
    </r>
  </si>
  <si>
    <t>Cuadro 22. Manejo de alimentos en la industria manufacturera por tipo de destinación en miles de pesos
2022
Valores en miles de pesos corrientes</t>
  </si>
  <si>
    <t>Total miles de pesos</t>
  </si>
  <si>
    <t>Cuadro 23. Variación de la inversión en activos y gastos con fines de protección y conservación del ambiente, según categoría de protección y gestión ambiental
Variación 2022/2021 datos panel*</t>
  </si>
  <si>
    <r>
      <t xml:space="preserve">Categoría de Protección Ambiental </t>
    </r>
    <r>
      <rPr>
        <b/>
        <vertAlign val="superscript"/>
        <sz val="12"/>
        <rFont val="Segoe UI"/>
        <family val="2"/>
      </rPr>
      <t>1</t>
    </r>
  </si>
  <si>
    <t>Inversión</t>
  </si>
  <si>
    <t xml:space="preserve">Costos y Gastos </t>
  </si>
  <si>
    <t>Variación 
%</t>
  </si>
  <si>
    <r>
      <t xml:space="preserve">Gestión de las aguas residuales. </t>
    </r>
    <r>
      <rPr>
        <b/>
        <vertAlign val="superscript"/>
        <sz val="10"/>
        <color theme="1"/>
        <rFont val="Segoe UI"/>
        <family val="2"/>
      </rPr>
      <t>2</t>
    </r>
  </si>
  <si>
    <r>
      <t xml:space="preserve">Gestión de residuos. </t>
    </r>
    <r>
      <rPr>
        <b/>
        <vertAlign val="superscript"/>
        <sz val="10"/>
        <color theme="1"/>
        <rFont val="Segoe UI"/>
        <family val="2"/>
      </rPr>
      <t>3</t>
    </r>
  </si>
  <si>
    <r>
      <rPr>
        <b/>
        <sz val="8"/>
        <rFont val="Segoe UI"/>
        <family val="2"/>
      </rPr>
      <t>1</t>
    </r>
    <r>
      <rPr>
        <sz val="8"/>
        <rFont val="Segoe UI"/>
        <family val="2"/>
      </rPr>
      <t xml:space="preserve"> Categorías de Protección Ambiental, definidas a partir de la Clasificación Internacional de Protección Ambiental - CAPA, 2000.</t>
    </r>
  </si>
  <si>
    <r>
      <rPr>
        <b/>
        <sz val="8"/>
        <rFont val="Segoe UI"/>
        <family val="2"/>
      </rPr>
      <t>2</t>
    </r>
    <r>
      <rPr>
        <sz val="8"/>
        <rFont val="Segoe UI"/>
        <family val="2"/>
      </rPr>
      <t xml:space="preserve"> Los gastos en la categoría de gestión de las aguas residuales incluyen los pagos por el servicio de alcantarillado y pagos a prestadores especializados para recolección y tratamiento de aguas residuales.	</t>
    </r>
  </si>
  <si>
    <r>
      <rPr>
        <b/>
        <sz val="8"/>
        <rFont val="Segoe UI"/>
        <family val="2"/>
      </rPr>
      <t>3</t>
    </r>
    <r>
      <rPr>
        <sz val="8"/>
        <rFont val="Segoe UI"/>
        <family val="2"/>
      </rPr>
      <t xml:space="preserve"> Los gastos en la categoría de gestión de residuos incluyen los pagos por recolección, transporte y tratamiento de residuos sólidos no peligrosos y peligrosos.</t>
    </r>
  </si>
  <si>
    <r>
      <rPr>
        <b/>
        <sz val="8"/>
        <rFont val="Segoe UI"/>
        <family val="2"/>
      </rPr>
      <t xml:space="preserve">Nota: </t>
    </r>
    <r>
      <rPr>
        <sz val="8"/>
        <rFont val="Segoe UI"/>
        <family val="2"/>
      </rPr>
      <t xml:space="preserve">las variaciones de las variables monetarias no contienen un ajuste por temas de inflación para su comparación. </t>
    </r>
  </si>
  <si>
    <r>
      <rPr>
        <b/>
        <sz val="8"/>
        <rFont val="Segoe UI"/>
        <family val="2"/>
      </rPr>
      <t xml:space="preserve">Nota: </t>
    </r>
    <r>
      <rPr>
        <sz val="8"/>
        <rFont val="Segoe UI"/>
        <family val="2"/>
      </rPr>
      <t>según el manual del Sistema de Cuentas Nacionales (SCN,2008), Investigación y desarrollo es categorizada como una inversión, por lo tanto, no contempla gastos.</t>
    </r>
  </si>
  <si>
    <r>
      <rPr>
        <b/>
        <sz val="8"/>
        <rFont val="Segoe UI"/>
        <family val="2"/>
      </rPr>
      <t>Nota</t>
    </r>
    <r>
      <rPr>
        <sz val="8"/>
        <rFont val="Segoe UI"/>
        <family val="2"/>
      </rPr>
      <t>: * los establecimientos que conforman el panel corresponden al 92.4% de la muestra de la EAI 2022</t>
    </r>
  </si>
  <si>
    <t>Cuadro 24. Variación de la inversión en activos y gastos con fines de protección y conservación del ambiente según actividades industriales.
Variación 2022/2021 datos panel*</t>
  </si>
  <si>
    <t>Cuadro 25. Variación de la inversión en activos y gastos con fines de protección y conservación del ambiente según regiones
Variación 2022/2021 datos panel*</t>
  </si>
  <si>
    <r>
      <rPr>
        <b/>
        <sz val="8"/>
        <rFont val="Segoe UI"/>
        <family val="2"/>
      </rPr>
      <t>Nota:</t>
    </r>
    <r>
      <rPr>
        <sz val="8"/>
        <rFont val="Segoe UI"/>
        <family val="2"/>
      </rPr>
      <t xml:space="preserve"> las variaciones de las variables monetarias no contienen un ajuste por temas de inflación para su comparación. </t>
    </r>
  </si>
  <si>
    <r>
      <rPr>
        <b/>
        <sz val="8"/>
        <rFont val="Segoe UI"/>
        <family val="2"/>
      </rPr>
      <t>Nota</t>
    </r>
    <r>
      <rPr>
        <sz val="8"/>
        <rFont val="Segoe UI"/>
        <family val="2"/>
      </rPr>
      <t>: la región Oriental incluye los departamentos de Boyacá, Cundinamarca, Meta, Norte de Santander y Santander.</t>
    </r>
  </si>
  <si>
    <r>
      <rPr>
        <b/>
        <sz val="8"/>
        <rFont val="Segoe UI"/>
        <family val="2"/>
      </rPr>
      <t>Nota</t>
    </r>
    <r>
      <rPr>
        <sz val="8"/>
        <rFont val="Segoe UI"/>
        <family val="2"/>
      </rPr>
      <t>: la región Central incluye los departamentos de Antioquia, Caldas, Caquetá, Huila, Quindío, Risaralda y Tolima.</t>
    </r>
  </si>
  <si>
    <r>
      <rPr>
        <b/>
        <sz val="8"/>
        <rFont val="Segoe UI"/>
        <family val="2"/>
      </rPr>
      <t>Nota</t>
    </r>
    <r>
      <rPr>
        <sz val="8"/>
        <rFont val="Segoe UI"/>
        <family val="2"/>
      </rPr>
      <t>: la región Pacífica incluye los departamentos de Cauca, Chocó, Nariño y Valle del Cauca.</t>
    </r>
  </si>
  <si>
    <r>
      <rPr>
        <b/>
        <sz val="8"/>
        <rFont val="Segoe UI"/>
        <family val="2"/>
      </rPr>
      <t>Nota</t>
    </r>
    <r>
      <rPr>
        <sz val="8"/>
        <rFont val="Segoe UI"/>
        <family val="2"/>
      </rPr>
      <t>: la región Bogotá incluye solo Bogotá, D.C.</t>
    </r>
  </si>
  <si>
    <r>
      <rPr>
        <b/>
        <sz val="8"/>
        <rFont val="Segoe UI"/>
        <family val="2"/>
      </rPr>
      <t>Nota</t>
    </r>
    <r>
      <rPr>
        <sz val="8"/>
        <rFont val="Segoe UI"/>
        <family val="2"/>
      </rPr>
      <t>: la región Amazonía - Orinoquía incluye los departamentos de Arauca, Casanare, Putumayo, Amazonas, Guainía, Guaviare, Vaupés y Vichada.</t>
    </r>
  </si>
  <si>
    <r>
      <rPr>
        <b/>
        <sz val="8"/>
        <rFont val="Segoe UI"/>
        <family val="2"/>
      </rPr>
      <t>Nota</t>
    </r>
    <r>
      <rPr>
        <sz val="8"/>
        <rFont val="Segoe UI"/>
        <family val="2"/>
      </rPr>
      <t>: de acuerdo con la finalidad principal definida por la fuente se deja el gasto o la inversión, sin que ello implique que no impacte otras categorías ambientales</t>
    </r>
  </si>
  <si>
    <t>Cuadro 26. Variación de otros gastos corrientes realizados por los establecimientos asociados a la protección y conservación del ambiente según tipo de desembolso
Variación 2022/2021 datos panel*</t>
  </si>
  <si>
    <t xml:space="preserve"> Tipo de desembolso</t>
  </si>
  <si>
    <t xml:space="preserve"> Otros pagos y desembolsos </t>
  </si>
  <si>
    <t>Variación
%</t>
  </si>
  <si>
    <t>Cuadro 27. Variación de residuos sólidos generados y dispuestos por la industria manufacturera según actividades industriales
Variación 2022/2021 datos panel*</t>
  </si>
  <si>
    <t xml:space="preserve">Residuos Generados </t>
  </si>
  <si>
    <t xml:space="preserve">Residuos Dispuestos </t>
  </si>
  <si>
    <t>Cuadro 28. Variación de residuos sólidos generados y dispuestos por la industria manufacturera según región
Variación 2022/2021 datos panel*</t>
  </si>
  <si>
    <t>Residuos Dispuestos</t>
  </si>
  <si>
    <t xml:space="preserve"> Variación 
%</t>
  </si>
  <si>
    <t xml:space="preserve">Volumen de agua total utilizada </t>
  </si>
  <si>
    <t>Variación
 %</t>
  </si>
  <si>
    <t>Volumen de agua utilizada</t>
  </si>
  <si>
    <r>
      <t>Nota</t>
    </r>
    <r>
      <rPr>
        <sz val="8"/>
        <rFont val="Segoe UI"/>
        <family val="2"/>
      </rPr>
      <t>: la región Caribe incluye los departamentos de Atlántico, Bolívar, Cesar, Córdoba, La Guajira, Magdalena, Sucre y San Andrés, Providencia y Santa Catalina.</t>
    </r>
  </si>
  <si>
    <t>Volumen de agua total vertida</t>
  </si>
  <si>
    <t>La EAI recoge y publica anualmente información estadística sobre la inversión y gasto en protección ambiental, la generación y gestión de residuos sólidos no peligrosos, el manejo del recurso hídrico, los instrumentos de gestión ambiental y la pérdida de alimentos en la industria manufacturera colombiana. 
Los temas abordados en la investigación son fundamentales para el análisis de la protección ambiental, según la Clasificación de las Actividades de Protección Ambiental (CAPA) en su versión del año 2000. Los resultados de la Encuesta Ambiental Industrial se presentan por grupos de divisiones industriales, regiones y categorías de protección ambiental, siguiendo el diseño muestral y teniendo en cuenta entre otros aspectos, la reserva estadística.
Algunos aspectos temáticos no se incluyen en la investigación, como el consumo de energía (producido por la Encuesta Anual Manufacturera - EAM), la generación de residuos peligrosos (recopilada por el Instituto de Hidrología, Meteorología y Estudios Ambientales - IDEAM) y las emisiones al aire (registradas por las autoridades ambientales).</t>
  </si>
  <si>
    <t>Así mismo, se presenta resultados por grupo de actividad económica CIIU Rev. 4 A.C para el número de establecimientos que cuentan con Plan de Ahorro y Uso Eficiente de Agua a partir del año 2022 desagregado a nivel de:
•	Elaboración de productos alimenticios.
•	Elaboración de bebidas y elaboración de productos de tabaco.
•	Fabricación de productos textiles y confección de prendas de vestir.
•	Curtido y recurtido de cueros; fabricación de calzado; fabricación de artículos de viaje, maletas, bolsos de mano y artículos similares, y fabricación de artículos de talabartería y guarnicionería; adobo y teñido de pieles.
•	Transformación de la madera y fabricación de productos de madera y de corcho, excepto muebles; fabricación de artículos de cestería y espartería.
•	Fabricación de papel, cartón y productos de papel y cartón.
•	Actividades de impresión y de producción de copias a partir de grabaciones originales.
•	Coquización, fabricación de productos de la refinación del petróleo y actividad de mezcla de combustibles.
•	Fabricación de sustancias y productos químicos.
•	Fabricación de productos farmacéuticos, sustancias químicas medicinales y productos botánicos de uso farmacéutico.
•	Fabricación de productos de caucho y de plástico.
•	Fabricación de otros productos minerales no metálicos.
•	Fabricación de productos metalúrgicos básicos y fabricación de productos elaborados de metal, excepto maquinaria y equipo.
•	Fabricación de vehículos automotores, remolques y semirremolques y fabricación de otros tipos de equipo de transporte.
•	Otras divisiones industriales.
Para la información relacionada con agua tratada de manera segura, debido a la reserva de estadística se realiza la publicación a nivel de las siguientes agrupaciones:
•	Alimentos, bebidas y tabaco.
•	Textiles, confección, calzado y pieles.
•	Industria de la madera y el corcho, fabricación de papel y actividades de impresión.
•	Coquización, fabricación de productos de la refinación del petróleo y combustible nuclear.
•	Fabricación de sustancias y productos químicos.
•	Fabricación de productos de caucho y de plástico.
•	 Industrias de otros productos minerales no metálicos.
•	 Metalurgia y fabricación de productos metálicos.
•	 Otras divisiones industriales.</t>
  </si>
  <si>
    <t>El marco es el instrumento que permite la identificación y la ubicación de las unidades que conforman la población objetivo. El marco estadístico tiene la siguiente información: nombre del establecimiento y NIT para su identificación; departamento, municipio y dirección para su ubicación; actividad económica, producción industrial, personal ocupado variables de estratificación y diseño. El marco se actualiza cada año con las novedades, por ejemplo, cambio de sector y con los nuevos establecimientos de inclusión forzosa encontrados por la EAM.</t>
  </si>
  <si>
    <t>Se muestran resultados con base en la Clasificación de las Actividades de Protección Ambiental (CAPA) para las variables de ingreso y gasto ambiental:
•	Gestión de aguas residuales.
•	Gestión de residuos.
•	Protección del aire y del clima.
•	Protección del suelo, aguas subterráneas y superficiales.
•	Gestión de recursos minerales y energéticos (Información que se recolecta desde la EAI 2018).
•	Reducción del ruido y las vibraciones.
•	Protección de la biodiversidad y los paisajes.</t>
  </si>
  <si>
    <t>Región geográfica
• Caribe.
• Oriental.
• Central.
• Pacífica.
• Bogotá.
• Amazonía y Orinoquía.</t>
  </si>
  <si>
    <t>Digestión anaeróbica (generación de biogás)</t>
  </si>
  <si>
    <r>
      <rPr>
        <b/>
        <sz val="8"/>
        <rFont val="Segoe UI"/>
        <family val="2"/>
      </rPr>
      <t xml:space="preserve">Nota: </t>
    </r>
    <r>
      <rPr>
        <sz val="8"/>
        <rFont val="Segoe UI"/>
        <family val="2"/>
      </rPr>
      <t>los grupos CIIU a quienes se les habilitó el capítulo de manejo de alimentos en la industria manufacturera fueron: 1011 - Procesamiento y conservación de carne y productos cárnicos; 1012 - Procesamiento y conservación de pescados, crustáceos y moluscos; 1020 - Procesamiento y conservación de frutas, legumbres, hortalizas y tubérculos; 1032-Elaboración de aceites y grasas de origen vegetal refinados; 1033-Elaboración de aceites y grasas de origen animal; 1040 - Elaboración de productos lácteos; 1050 - Elaboración de productos de molinería, almidones y derivados.</t>
    </r>
  </si>
  <si>
    <r>
      <rPr>
        <b/>
        <sz val="8"/>
        <color rgb="FF000000"/>
        <rFont val="Segoe UI"/>
        <family val="2"/>
      </rPr>
      <t>Nota</t>
    </r>
    <r>
      <rPr>
        <sz val="8"/>
        <color rgb="FF000000"/>
        <rFont val="Segoe UI"/>
        <family val="2"/>
      </rPr>
      <t>: la información registrada refleja los principales destinos de los alimentos excluidos del proceso manufacturero, lo cual difiere del concepto de pérdida de alimentos.</t>
    </r>
  </si>
  <si>
    <r>
      <rPr>
        <b/>
        <sz val="8"/>
        <rFont val="Segoe UI"/>
        <family val="2"/>
      </rPr>
      <t>Nota</t>
    </r>
    <r>
      <rPr>
        <sz val="8"/>
        <rFont val="Segoe UI"/>
        <family val="2"/>
      </rPr>
      <t>: las inversiones realizadas antes de iniciar operaciones no son recolectadas a través de la  Encuesta Ambiental Industrial - EAI.</t>
    </r>
  </si>
  <si>
    <r>
      <rPr>
        <b/>
        <sz val="8"/>
        <rFont val="Segoe UI"/>
        <family val="2"/>
      </rPr>
      <t>Nota</t>
    </r>
    <r>
      <rPr>
        <sz val="8"/>
        <rFont val="Segoe UI"/>
        <family val="2"/>
      </rPr>
      <t>: las inversiones realizadas antes de iniciar operaciones no son recolectadas a través de la  Encuesta Ambiental Industrial - EAI</t>
    </r>
  </si>
  <si>
    <t xml:space="preserve">Actividades de protección ambiental: actividades cuyo objetivo principal es prevenir, reducir o eliminar la contaminación y otras formas de degradación del ambiente (ONU, 2012) .
Agua subterránea: es aquella agua que se acumula en las capas porosas de las formaciones subterráneas denominadas acuíferos. Brota en forma natural o puede requerir algún tipo de obra o estructura hidráulica de captación para su aprovechamiento (ONU,2012).
Agua tratada: agua residual que puede ser tratada (es decir, parcialmente purificada) de manera segura y eficaz por la infraestructura de tratamiento de aguas residuales, en el territorio de referencia (ONU, 2010) .
Biodiversidad: variabilidad entre organismos vivos de todos los ambientes incluyendo entre otros, el medio terrestre, el marino y de otros ecosistemas acuáticos, y los complejos ecológicos de los cuales ellos forman parte. Incluye la diversidad dentro de las especies, entre especies y entre ecosistemas (Organización de las Naciones Unidas para la Alimentación y la Agricultura (FAO)).
Captación de agua: cuando la unidad económica se aprovisiona de agua para su consumo tomándola directamente de fuentes naturales como ríos, quebradas, manantiales, etc. (DANE, 2019) .
Ecosistemas: espacios compuestos por complejos dinámicos de comunidades bióticas (por ejemplo, plantas, animales y microorganismos) y su entorno inerte, que interactúan como unidades funcionales que proveen funciones, procesos y estructuras ambientales (ONU, 2012) .
Gasto ambiental: son los gastos en actividades ambientales, cuya finalidad principal es preservar, mantener el stock de recursos naturales, reducir o eliminar la contaminación y otras formas de degradación del ambiente (ONU, 2012) .
Muestra: parte de una población, o un subconjunto de un grupo de unidades las cuales son suministradas por algún proceso u otro medio, usualmente por selección intencional de las propiedades de la población, o de un conjunto de ella, según el objeto de la investigación (OECD, 2008) . 
Reciclaje: es el proceso integral mediante el cual se aprovechan y transforman los residuos sólidos recuperados, devolviéndoles características para su reincorporación como materia prima, usada en la fabricación de nuevos productos. El reciclaje consta de varias etapas: procesos de tecnologías limpias, reconversión industrial, separación, acopio, reutilización, transformación y comercialización (EUROESTAT).
Universo de estudio: se constituye por la totalidad de individuos y elementos en los cuales pueden representarse determinadas características susceptibles a ser estudiadas (DANE, 2020). </t>
  </si>
  <si>
    <t xml:space="preserve">Nacional. </t>
  </si>
  <si>
    <r>
      <rPr>
        <b/>
        <sz val="9"/>
        <rFont val="Segoe UI"/>
        <family val="2"/>
      </rPr>
      <t xml:space="preserve">Desagregación geográfica. </t>
    </r>
    <r>
      <rPr>
        <sz val="9"/>
        <rFont val="Segoe UI"/>
        <family val="2"/>
      </rPr>
      <t>Los resultados se presentan para total nacional en 2022 y a nivel de regiones.</t>
    </r>
  </si>
  <si>
    <t>Cuadro 18. Establecimientos que reportan contar con programa de uso eficiente y ahorro de agua según actividades industriales
2022</t>
  </si>
  <si>
    <t>Cuadro 30. Variación del volumen de agua total utilizada por la industria manufacturera según actividades industriales
Variación 2022/2021 datos panel*</t>
  </si>
  <si>
    <t>Cuadro 31. Variación del volumen de agua utilizada por la industria manufacturera según regiones
Variación 2022/2021 datos panel*</t>
  </si>
  <si>
    <t>Variación del volumen de agua total vertida por la industria manufacturera según actividades industriales
Variación 2022/2021 datos panel</t>
  </si>
  <si>
    <t>Cuadro 32. Variación del volumen de agua total vertida por la industria manufacturera según actividades industriales
Variación 2022/2021 datos panel*</t>
  </si>
  <si>
    <t>Variación del volumen de agua vertida por la industria manufacturera según región
Variación 2022/2021 datos panel</t>
  </si>
  <si>
    <t>Cuadro 33. Variación del volumen de agua total vertida por la industria manufacturera según región
Variación 2022/2021 datos panel*</t>
  </si>
  <si>
    <t>Cuadro 29. Variación del volumen de agua total utilizada según tipo de fuente de captación. 
Variación 2022/2021 datos panel*</t>
  </si>
  <si>
    <t>Volumen de agua total utilizada</t>
  </si>
  <si>
    <t>Variación del volumen de agua total utilizada según tipo de fuente de captación
Variación 2022/2021 datos panel</t>
  </si>
  <si>
    <t>Variación del volumen de agua total utilizada por la industria manufacturera según actividades industriales
Variación 2022/2021 datos panel</t>
  </si>
  <si>
    <t>Variación del volumen de agua utilizada por la industria manufacturera según regiones
Variación 2022/2021 datos panel</t>
  </si>
  <si>
    <t>Aprendices y pasantes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</si>
</sst>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_-* #,##0\ _P_t_s_-;\-* #,##0\ _P_t_s_-;_-* &quot;-&quot;\ _P_t_s_-;_-@_-"/>
    <numFmt numFmtId="166" formatCode="_-* #,##0.00\ _P_t_s_-;\-* #,##0.00\ _P_t_s_-;_-* &quot;-&quot;??\ _P_t_s_-;_-@_-"/>
    <numFmt numFmtId="167" formatCode="0.0"/>
    <numFmt numFmtId="168" formatCode="_-* #,##0.00\ [$€]_-;\-* #,##0.00\ [$€]_-;_-* &quot;-&quot;??\ [$€]_-;_-@_-"/>
    <numFmt numFmtId="169" formatCode="#,##0.0"/>
    <numFmt numFmtId="170" formatCode="_ * #,##0_ ;_ * \-#,##0_ ;_ * &quot;-&quot;??_ ;_ @_ "/>
    <numFmt numFmtId="171" formatCode="_ * #,##0.0_ ;_ * \-#,##0.0_ ;_ * &quot;-&quot;??_ ;_ @_ "/>
    <numFmt numFmtId="172" formatCode="_(* #,##0_);_(* \(#,##0\);_(* &quot;-&quot;??_);_(@_)"/>
    <numFmt numFmtId="173" formatCode="0.0%"/>
  </numFmts>
  <fonts count="7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8"/>
      <name val="Arial"/>
      <family val="2"/>
    </font>
    <font>
      <sz val="11"/>
      <name val="Arial"/>
      <family val="2"/>
    </font>
    <font>
      <sz val="10"/>
      <name val="Arial"/>
      <family val="2"/>
    </font>
    <font>
      <sz val="10"/>
      <name val="Arial"/>
      <family val="2"/>
    </font>
    <font>
      <b/>
      <sz val="8"/>
      <name val="Arial"/>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b/>
      <sz val="9"/>
      <color theme="1"/>
      <name val="Arial"/>
      <family val="2"/>
    </font>
    <font>
      <sz val="9"/>
      <color theme="1"/>
      <name val="Arial"/>
      <family val="2"/>
    </font>
    <font>
      <sz val="10"/>
      <name val="MS Sans Serif"/>
      <family val="2"/>
    </font>
    <font>
      <sz val="11"/>
      <name val="Symbol"/>
      <family val="1"/>
      <charset val="2"/>
    </font>
    <font>
      <sz val="12"/>
      <name val="Segoe UI"/>
      <family val="2"/>
    </font>
    <font>
      <sz val="9"/>
      <name val="Segoe UI"/>
      <family val="2"/>
    </font>
    <font>
      <sz val="10"/>
      <name val="Segoe UI"/>
      <family val="2"/>
    </font>
    <font>
      <sz val="8"/>
      <name val="Segoe UI"/>
      <family val="2"/>
    </font>
    <font>
      <b/>
      <sz val="8"/>
      <name val="Segoe UI"/>
      <family val="2"/>
    </font>
    <font>
      <b/>
      <sz val="10"/>
      <name val="Segoe UI"/>
      <family val="2"/>
    </font>
    <font>
      <b/>
      <sz val="12"/>
      <name val="Segoe UI"/>
      <family val="2"/>
    </font>
    <font>
      <sz val="10"/>
      <color theme="1"/>
      <name val="Segoe UI"/>
      <family val="2"/>
    </font>
    <font>
      <sz val="10"/>
      <name val="Arial"/>
      <family val="2"/>
    </font>
    <font>
      <b/>
      <sz val="8"/>
      <color theme="1"/>
      <name val="Segoe UI"/>
      <family val="2"/>
    </font>
    <font>
      <sz val="10"/>
      <color theme="4" tint="-0.249977111117893"/>
      <name val="Segoe UI"/>
      <family val="2"/>
    </font>
    <font>
      <sz val="11"/>
      <name val="Segoe UI"/>
      <family val="2"/>
    </font>
    <font>
      <u/>
      <sz val="10"/>
      <color rgb="FFFF0000"/>
      <name val="Arial"/>
      <family val="2"/>
    </font>
    <font>
      <b/>
      <sz val="11"/>
      <name val="Segoe UI"/>
      <family val="2"/>
    </font>
    <font>
      <sz val="10"/>
      <name val="Arial"/>
      <family val="2"/>
    </font>
    <font>
      <b/>
      <sz val="14"/>
      <color theme="0"/>
      <name val="Segoe UI"/>
      <family val="2"/>
    </font>
    <font>
      <b/>
      <sz val="12"/>
      <color rgb="FF404040"/>
      <name val="Segoe UI"/>
      <family val="2"/>
    </font>
    <font>
      <b/>
      <sz val="11"/>
      <color rgb="FFB6004B"/>
      <name val="Segoe UI"/>
      <family val="2"/>
    </font>
    <font>
      <sz val="11"/>
      <color rgb="FFB6004B"/>
      <name val="Segoe UI"/>
      <family val="2"/>
    </font>
    <font>
      <sz val="8"/>
      <name val="Arial"/>
      <family val="2"/>
    </font>
    <font>
      <b/>
      <u/>
      <sz val="11"/>
      <color indexed="12"/>
      <name val="Segoe UI"/>
      <family val="2"/>
    </font>
    <font>
      <b/>
      <vertAlign val="superscript"/>
      <sz val="12"/>
      <color rgb="FF000000"/>
      <name val="Segoe UI"/>
      <family val="2"/>
    </font>
    <font>
      <b/>
      <sz val="11"/>
      <color rgb="FF000000"/>
      <name val="Segoe UI"/>
      <family val="2"/>
    </font>
    <font>
      <sz val="12"/>
      <name val="Arial"/>
      <family val="2"/>
    </font>
    <font>
      <b/>
      <sz val="11"/>
      <color theme="1"/>
      <name val="Segoe UI"/>
      <family val="2"/>
    </font>
    <font>
      <b/>
      <vertAlign val="superscript"/>
      <sz val="12"/>
      <name val="Segoe UI"/>
      <family val="2"/>
    </font>
    <font>
      <b/>
      <vertAlign val="superscript"/>
      <sz val="10"/>
      <color theme="1"/>
      <name val="Segoe UI"/>
      <family val="2"/>
    </font>
    <font>
      <sz val="14"/>
      <name val="Arial"/>
      <family val="2"/>
    </font>
    <font>
      <b/>
      <sz val="10"/>
      <color theme="0"/>
      <name val="Segoe UI"/>
      <family val="2"/>
    </font>
    <font>
      <u/>
      <sz val="10"/>
      <color indexed="12"/>
      <name val="Segoe UI"/>
      <family val="2"/>
    </font>
    <font>
      <u/>
      <sz val="11"/>
      <color indexed="12"/>
      <name val="Segoe UI"/>
      <family val="2"/>
    </font>
    <font>
      <b/>
      <sz val="11"/>
      <color theme="0"/>
      <name val="Segoe UI"/>
      <family val="2"/>
    </font>
    <font>
      <sz val="9"/>
      <color theme="4" tint="-0.249977111117893"/>
      <name val="Segoe UI"/>
      <family val="2"/>
    </font>
    <font>
      <b/>
      <sz val="9"/>
      <name val="Segoe UI"/>
      <family val="2"/>
      <charset val="204"/>
    </font>
    <font>
      <b/>
      <sz val="9"/>
      <name val="Segoe UI"/>
      <family val="2"/>
    </font>
    <font>
      <sz val="10"/>
      <name val="Arial"/>
      <family val="2"/>
    </font>
    <font>
      <sz val="8"/>
      <color theme="1"/>
      <name val="Segoe UI"/>
      <family val="2"/>
    </font>
    <font>
      <sz val="8"/>
      <color rgb="FF000000"/>
      <name val="Segoe UI"/>
      <family val="2"/>
    </font>
    <font>
      <b/>
      <vertAlign val="superscript"/>
      <sz val="11"/>
      <name val="Segoe UI"/>
      <family val="2"/>
    </font>
    <font>
      <b/>
      <sz val="10"/>
      <color rgb="FF000000"/>
      <name val="Segoe UI"/>
      <family val="2"/>
    </font>
    <font>
      <sz val="11"/>
      <color rgb="FFFF0000"/>
      <name val="Segoe UI"/>
      <family val="2"/>
    </font>
    <font>
      <b/>
      <sz val="8"/>
      <color rgb="FF000000"/>
      <name val="Segoe UI"/>
      <family val="2"/>
    </font>
    <font>
      <sz val="9"/>
      <color rgb="FF000000"/>
      <name val="Segoe UI"/>
      <family val="2"/>
    </font>
    <font>
      <sz val="8"/>
      <color rgb="FF000000"/>
      <name val="Segoe UI"/>
      <family val="2"/>
    </font>
    <font>
      <sz val="11"/>
      <color rgb="FF000000"/>
      <name val="Segoe UI"/>
      <family val="2"/>
    </font>
    <font>
      <b/>
      <vertAlign val="superscript"/>
      <sz val="11"/>
      <color rgb="FF000000"/>
      <name val="Segoe UI"/>
      <family val="2"/>
    </font>
    <font>
      <sz val="12"/>
      <name val="Times New Roman"/>
      <family val="1"/>
      <charset val="1"/>
    </font>
    <font>
      <sz val="9"/>
      <name val="Segoe UI"/>
      <family val="2"/>
      <charset val="204"/>
    </font>
  </fonts>
  <fills count="4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rgb="FFB6004B"/>
        <bgColor indexed="64"/>
      </patternFill>
    </fill>
    <fill>
      <patternFill patternType="solid">
        <fgColor theme="0" tint="-0.249977111117893"/>
        <bgColor indexed="64"/>
      </patternFill>
    </fill>
    <fill>
      <patternFill patternType="solid">
        <fgColor rgb="FFF2F2F2"/>
        <bgColor rgb="FF000000"/>
      </patternFill>
    </fill>
    <fill>
      <patternFill patternType="solid">
        <fgColor rgb="FFF3F3F3"/>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BFBFBF"/>
        <bgColor rgb="FF000000"/>
      </patternFill>
    </fill>
    <fill>
      <patternFill patternType="solid">
        <fgColor rgb="FFFFFFFF"/>
        <bgColor rgb="FF000000"/>
      </patternFill>
    </fill>
    <fill>
      <patternFill patternType="solid">
        <fgColor rgb="FFFFFF00"/>
        <bgColor indexed="64"/>
      </patternFill>
    </fill>
    <fill>
      <patternFill patternType="solid">
        <fgColor theme="0"/>
        <bgColor rgb="FF000000"/>
      </patternFill>
    </fill>
    <fill>
      <patternFill patternType="solid">
        <fgColor indexed="9"/>
        <bgColor indexed="64"/>
      </patternFill>
    </fill>
  </fills>
  <borders count="21">
    <border>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4">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5" fillId="20" borderId="16" applyNumberFormat="0" applyAlignment="0" applyProtection="0"/>
    <xf numFmtId="0" fontId="16" fillId="0" borderId="17" applyNumberFormat="0" applyFill="0" applyAlignment="0" applyProtection="0"/>
    <xf numFmtId="0" fontId="17" fillId="0" borderId="0" applyNumberFormat="0" applyFill="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8" fillId="27" borderId="16" applyNumberFormat="0" applyAlignment="0" applyProtection="0"/>
    <xf numFmtId="168" fontId="4" fillId="0" borderId="0" applyFont="0" applyFill="0" applyBorder="0" applyAlignment="0" applyProtection="0"/>
    <xf numFmtId="168" fontId="10" fillId="0" borderId="0" applyFont="0" applyFill="0" applyBorder="0" applyAlignment="0" applyProtection="0"/>
    <xf numFmtId="0" fontId="5" fillId="0" borderId="0" applyNumberFormat="0" applyFill="0" applyBorder="0" applyAlignment="0" applyProtection="0">
      <alignment vertical="top"/>
      <protection locked="0"/>
    </xf>
    <xf numFmtId="0" fontId="19" fillId="28" borderId="0" applyNumberFormat="0" applyBorder="0" applyAlignment="0" applyProtection="0"/>
    <xf numFmtId="166" fontId="4" fillId="0" borderId="0" applyFont="0" applyFill="0" applyBorder="0" applyAlignment="0" applyProtection="0"/>
    <xf numFmtId="165" fontId="4" fillId="0" borderId="0" applyFont="0" applyFill="0" applyBorder="0" applyAlignment="0" applyProtection="0"/>
    <xf numFmtId="164" fontId="11" fillId="0" borderId="0" applyFont="0" applyFill="0" applyBorder="0" applyAlignment="0" applyProtection="0"/>
    <xf numFmtId="0" fontId="20" fillId="29" borderId="0" applyNumberFormat="0" applyBorder="0" applyAlignment="0" applyProtection="0"/>
    <xf numFmtId="0" fontId="13" fillId="0" borderId="0"/>
    <xf numFmtId="0" fontId="13" fillId="30" borderId="18" applyNumberFormat="0" applyFont="0" applyAlignment="0" applyProtection="0"/>
    <xf numFmtId="9" fontId="10" fillId="0" borderId="0" applyFont="0" applyFill="0" applyBorder="0" applyAlignment="0" applyProtection="0"/>
    <xf numFmtId="9" fontId="11" fillId="0" borderId="0" applyFont="0" applyFill="0" applyBorder="0" applyAlignment="0" applyProtection="0"/>
    <xf numFmtId="0" fontId="21" fillId="20" borderId="19" applyNumberFormat="0" applyAlignment="0" applyProtection="0"/>
    <xf numFmtId="0" fontId="22" fillId="0" borderId="0" applyNumberFormat="0" applyFill="0" applyBorder="0" applyAlignment="0" applyProtection="0"/>
    <xf numFmtId="0" fontId="23" fillId="0" borderId="20" applyNumberFormat="0" applyFill="0" applyAlignment="0" applyProtection="0"/>
    <xf numFmtId="0" fontId="3" fillId="0" borderId="0"/>
    <xf numFmtId="0" fontId="2" fillId="0" borderId="0"/>
    <xf numFmtId="0" fontId="26" fillId="0" borderId="0"/>
    <xf numFmtId="9" fontId="36"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4" fillId="0" borderId="0"/>
    <xf numFmtId="9" fontId="42" fillId="0" borderId="0" applyFont="0" applyFill="0" applyBorder="0" applyAlignment="0" applyProtection="0"/>
    <xf numFmtId="0" fontId="1" fillId="0" borderId="0"/>
    <xf numFmtId="9" fontId="63" fillId="0" borderId="0" applyFont="0" applyFill="0" applyBorder="0" applyAlignment="0" applyProtection="0"/>
  </cellStyleXfs>
  <cellXfs count="851">
    <xf numFmtId="0" fontId="0" fillId="0" borderId="0" xfId="0"/>
    <xf numFmtId="0" fontId="7" fillId="0" borderId="0" xfId="0" applyFont="1"/>
    <xf numFmtId="0" fontId="0" fillId="31" borderId="0" xfId="0" applyFill="1"/>
    <xf numFmtId="0" fontId="7" fillId="0" borderId="0" xfId="0" applyFont="1" applyAlignment="1">
      <alignment vertical="center"/>
    </xf>
    <xf numFmtId="3" fontId="25" fillId="31" borderId="0" xfId="34" applyNumberFormat="1" applyFont="1" applyFill="1" applyBorder="1" applyAlignment="1">
      <alignment horizontal="right" vertical="center"/>
    </xf>
    <xf numFmtId="169" fontId="25" fillId="31" borderId="0" xfId="34" applyNumberFormat="1" applyFont="1" applyFill="1" applyBorder="1" applyAlignment="1">
      <alignment horizontal="center" vertical="center"/>
    </xf>
    <xf numFmtId="0" fontId="7" fillId="0" borderId="0" xfId="0" applyFont="1" applyAlignment="1">
      <alignment horizontal="left" vertical="center" wrapText="1"/>
    </xf>
    <xf numFmtId="3" fontId="25" fillId="0" borderId="0" xfId="34" applyNumberFormat="1" applyFont="1" applyFill="1" applyBorder="1" applyAlignment="1">
      <alignment horizontal="right" vertical="center"/>
    </xf>
    <xf numFmtId="169" fontId="25" fillId="0" borderId="0" xfId="34" applyNumberFormat="1" applyFont="1" applyFill="1" applyBorder="1" applyAlignment="1">
      <alignment horizontal="center" vertical="center"/>
    </xf>
    <xf numFmtId="0" fontId="7" fillId="31" borderId="7" xfId="0" applyFont="1" applyFill="1" applyBorder="1" applyAlignment="1">
      <alignment horizontal="left" vertical="center" wrapText="1"/>
    </xf>
    <xf numFmtId="0" fontId="6" fillId="0" borderId="0" xfId="0" applyFont="1" applyAlignment="1">
      <alignment vertical="center"/>
    </xf>
    <xf numFmtId="0" fontId="7" fillId="31" borderId="0" xfId="0" applyFont="1" applyFill="1" applyAlignment="1">
      <alignment horizontal="left" vertical="center" wrapText="1"/>
    </xf>
    <xf numFmtId="3" fontId="7" fillId="0" borderId="0" xfId="0" applyNumberFormat="1" applyFont="1"/>
    <xf numFmtId="3" fontId="7" fillId="31" borderId="0" xfId="0" applyNumberFormat="1" applyFont="1" applyFill="1"/>
    <xf numFmtId="167" fontId="7" fillId="31" borderId="0" xfId="0" applyNumberFormat="1" applyFont="1" applyFill="1"/>
    <xf numFmtId="167" fontId="7" fillId="0" borderId="0" xfId="0" applyNumberFormat="1" applyFont="1"/>
    <xf numFmtId="0" fontId="7" fillId="31" borderId="0" xfId="0" applyFont="1" applyFill="1"/>
    <xf numFmtId="0" fontId="7" fillId="31" borderId="0" xfId="0" applyFont="1" applyFill="1" applyAlignment="1">
      <alignment vertical="center"/>
    </xf>
    <xf numFmtId="0" fontId="9" fillId="0" borderId="0" xfId="0" applyFont="1"/>
    <xf numFmtId="0" fontId="27" fillId="0" borderId="0" xfId="0" applyFont="1" applyAlignment="1">
      <alignment horizontal="justify" vertical="center"/>
    </xf>
    <xf numFmtId="167" fontId="7" fillId="31" borderId="0" xfId="0" applyNumberFormat="1" applyFont="1" applyFill="1" applyAlignment="1">
      <alignment horizontal="center"/>
    </xf>
    <xf numFmtId="0" fontId="0" fillId="31" borderId="0" xfId="0" applyFill="1" applyAlignment="1">
      <alignment horizontal="center"/>
    </xf>
    <xf numFmtId="3" fontId="7" fillId="0" borderId="0" xfId="0" applyNumberFormat="1" applyFont="1" applyAlignment="1">
      <alignment wrapText="1"/>
    </xf>
    <xf numFmtId="0" fontId="29" fillId="0" borderId="0" xfId="0" applyFont="1"/>
    <xf numFmtId="0" fontId="29" fillId="0" borderId="2" xfId="0" applyFont="1" applyBorder="1"/>
    <xf numFmtId="167" fontId="29" fillId="31" borderId="0" xfId="0" applyNumberFormat="1" applyFont="1" applyFill="1" applyAlignment="1">
      <alignment horizontal="center"/>
    </xf>
    <xf numFmtId="0" fontId="29" fillId="0" borderId="0" xfId="0" applyFont="1" applyAlignment="1">
      <alignment vertical="center"/>
    </xf>
    <xf numFmtId="3" fontId="29" fillId="31" borderId="0" xfId="0" applyNumberFormat="1" applyFont="1" applyFill="1"/>
    <xf numFmtId="0" fontId="31" fillId="0" borderId="0" xfId="0" applyFont="1"/>
    <xf numFmtId="0" fontId="29" fillId="31" borderId="7" xfId="0" applyFont="1" applyFill="1" applyBorder="1" applyAlignment="1">
      <alignment horizontal="left" vertical="center" wrapText="1"/>
    </xf>
    <xf numFmtId="3" fontId="25" fillId="0" borderId="0" xfId="34" applyNumberFormat="1" applyFont="1" applyFill="1" applyBorder="1" applyAlignment="1">
      <alignment horizontal="left" vertical="center"/>
    </xf>
    <xf numFmtId="3" fontId="25" fillId="31" borderId="0" xfId="34" applyNumberFormat="1" applyFont="1" applyFill="1" applyBorder="1" applyAlignment="1">
      <alignment horizontal="left" vertical="center"/>
    </xf>
    <xf numFmtId="169" fontId="24" fillId="31" borderId="0" xfId="34" applyNumberFormat="1" applyFont="1" applyFill="1" applyBorder="1" applyAlignment="1">
      <alignment horizontal="center" vertical="center"/>
    </xf>
    <xf numFmtId="0" fontId="30" fillId="35" borderId="7" xfId="0" applyFont="1" applyFill="1" applyBorder="1" applyAlignment="1">
      <alignment horizontal="left" vertical="center" wrapText="1"/>
    </xf>
    <xf numFmtId="0" fontId="33" fillId="31" borderId="13" xfId="0" applyFont="1" applyFill="1" applyBorder="1" applyAlignment="1">
      <alignment horizontal="left" vertical="center" wrapText="1"/>
    </xf>
    <xf numFmtId="0" fontId="30" fillId="35" borderId="11" xfId="0" applyFont="1" applyFill="1" applyBorder="1" applyAlignment="1">
      <alignment horizontal="left" vertical="center" wrapText="1"/>
    </xf>
    <xf numFmtId="0" fontId="30" fillId="31" borderId="11" xfId="0" applyFont="1" applyFill="1" applyBorder="1" applyAlignment="1">
      <alignment horizontal="left" vertical="center" wrapText="1"/>
    </xf>
    <xf numFmtId="0" fontId="30" fillId="35" borderId="12" xfId="0" applyFont="1" applyFill="1" applyBorder="1" applyAlignment="1">
      <alignment horizontal="left" vertical="center" wrapText="1"/>
    </xf>
    <xf numFmtId="0" fontId="30" fillId="31" borderId="12" xfId="0" applyFont="1" applyFill="1" applyBorder="1" applyAlignment="1">
      <alignment horizontal="left" vertical="center" wrapText="1"/>
    </xf>
    <xf numFmtId="0" fontId="30" fillId="31" borderId="7" xfId="0" applyFont="1" applyFill="1" applyBorder="1" applyAlignment="1">
      <alignment horizontal="left" vertical="center" wrapText="1"/>
    </xf>
    <xf numFmtId="0" fontId="30" fillId="31" borderId="8" xfId="0" applyFont="1" applyFill="1" applyBorder="1" applyAlignment="1">
      <alignment horizontal="left" vertical="center" wrapText="1"/>
    </xf>
    <xf numFmtId="0" fontId="30" fillId="38" borderId="11" xfId="0" applyFont="1" applyFill="1" applyBorder="1" applyAlignment="1">
      <alignment horizontal="left" vertical="center" wrapText="1"/>
    </xf>
    <xf numFmtId="3" fontId="35" fillId="36" borderId="11" xfId="34" applyNumberFormat="1" applyFont="1" applyFill="1" applyBorder="1" applyAlignment="1">
      <alignment horizontal="left" vertical="center"/>
    </xf>
    <xf numFmtId="3" fontId="35" fillId="31" borderId="11" xfId="34" applyNumberFormat="1" applyFont="1" applyFill="1" applyBorder="1" applyAlignment="1">
      <alignment horizontal="left" vertical="center"/>
    </xf>
    <xf numFmtId="3" fontId="35" fillId="31" borderId="12" xfId="34" applyNumberFormat="1" applyFont="1" applyFill="1" applyBorder="1" applyAlignment="1">
      <alignment horizontal="left" vertical="center"/>
    </xf>
    <xf numFmtId="3" fontId="35" fillId="36" borderId="7" xfId="34" applyNumberFormat="1" applyFont="1" applyFill="1" applyBorder="1" applyAlignment="1">
      <alignment horizontal="left" vertical="center"/>
    </xf>
    <xf numFmtId="3" fontId="35" fillId="31" borderId="7" xfId="34" applyNumberFormat="1" applyFont="1" applyFill="1" applyBorder="1" applyAlignment="1">
      <alignment horizontal="left" vertical="center"/>
    </xf>
    <xf numFmtId="3" fontId="35" fillId="31" borderId="8" xfId="34" applyNumberFormat="1" applyFont="1" applyFill="1" applyBorder="1" applyAlignment="1">
      <alignment horizontal="left" vertical="center"/>
    </xf>
    <xf numFmtId="167" fontId="29" fillId="0" borderId="0" xfId="0" applyNumberFormat="1" applyFont="1"/>
    <xf numFmtId="2" fontId="29" fillId="0" borderId="0" xfId="0" applyNumberFormat="1" applyFont="1"/>
    <xf numFmtId="4" fontId="25" fillId="0" borderId="0" xfId="34" applyNumberFormat="1" applyFont="1" applyFill="1" applyBorder="1" applyAlignment="1">
      <alignment horizontal="left" vertical="center"/>
    </xf>
    <xf numFmtId="4" fontId="25" fillId="0" borderId="0" xfId="34" applyNumberFormat="1" applyFont="1" applyFill="1" applyBorder="1" applyAlignment="1">
      <alignment horizontal="center" vertical="center"/>
    </xf>
    <xf numFmtId="4" fontId="7" fillId="0" borderId="0" xfId="0" applyNumberFormat="1" applyFont="1"/>
    <xf numFmtId="4" fontId="25" fillId="31" borderId="0" xfId="34" applyNumberFormat="1" applyFont="1" applyFill="1" applyBorder="1" applyAlignment="1">
      <alignment horizontal="right" vertical="center"/>
    </xf>
    <xf numFmtId="0" fontId="31" fillId="0" borderId="0" xfId="0" applyFont="1" applyAlignment="1">
      <alignment vertical="center" wrapText="1"/>
    </xf>
    <xf numFmtId="0" fontId="29" fillId="31" borderId="0" xfId="0" applyFont="1" applyFill="1" applyAlignment="1">
      <alignment horizontal="left" vertical="center" wrapText="1"/>
    </xf>
    <xf numFmtId="0" fontId="8" fillId="0" borderId="0" xfId="0" applyFont="1" applyAlignment="1">
      <alignment vertical="center"/>
    </xf>
    <xf numFmtId="3" fontId="12" fillId="0" borderId="0" xfId="0" applyNumberFormat="1" applyFont="1" applyAlignment="1">
      <alignment vertical="center"/>
    </xf>
    <xf numFmtId="0" fontId="34" fillId="0" borderId="0" xfId="0" applyFont="1" applyAlignment="1">
      <alignment horizontal="left" vertical="center" wrapText="1"/>
    </xf>
    <xf numFmtId="0" fontId="28" fillId="0" borderId="0" xfId="0" applyFont="1" applyAlignment="1">
      <alignment vertical="center" wrapText="1"/>
    </xf>
    <xf numFmtId="0" fontId="34" fillId="0" borderId="0" xfId="0" applyFont="1" applyAlignment="1">
      <alignment vertical="center" wrapText="1"/>
    </xf>
    <xf numFmtId="0" fontId="34" fillId="0" borderId="0" xfId="0" applyFont="1" applyAlignment="1">
      <alignment horizontal="left" vertical="top" wrapText="1"/>
    </xf>
    <xf numFmtId="173" fontId="7" fillId="0" borderId="0" xfId="47" applyNumberFormat="1" applyFont="1" applyFill="1" applyBorder="1"/>
    <xf numFmtId="167" fontId="7" fillId="0" borderId="0" xfId="0" applyNumberFormat="1" applyFont="1" applyAlignment="1">
      <alignment horizontal="center"/>
    </xf>
    <xf numFmtId="0" fontId="30" fillId="0" borderId="0" xfId="0" applyFont="1"/>
    <xf numFmtId="0" fontId="30" fillId="31" borderId="0" xfId="0" applyFont="1" applyFill="1"/>
    <xf numFmtId="0" fontId="38" fillId="31" borderId="0" xfId="0" applyFont="1" applyFill="1"/>
    <xf numFmtId="0" fontId="7" fillId="31" borderId="0" xfId="0" applyFont="1" applyFill="1" applyAlignment="1">
      <alignment vertical="center" wrapText="1"/>
    </xf>
    <xf numFmtId="167" fontId="30" fillId="37" borderId="1" xfId="0" applyNumberFormat="1" applyFont="1" applyFill="1" applyBorder="1" applyAlignment="1">
      <alignment horizontal="right" vertical="center" indent="3"/>
    </xf>
    <xf numFmtId="167" fontId="30" fillId="37" borderId="11" xfId="0" applyNumberFormat="1" applyFont="1" applyFill="1" applyBorder="1" applyAlignment="1">
      <alignment horizontal="right" vertical="center" indent="3"/>
    </xf>
    <xf numFmtId="167" fontId="30" fillId="0" borderId="1" xfId="0" applyNumberFormat="1" applyFont="1" applyBorder="1" applyAlignment="1">
      <alignment horizontal="right" vertical="center" indent="3"/>
    </xf>
    <xf numFmtId="167" fontId="30" fillId="0" borderId="11" xfId="0" applyNumberFormat="1" applyFont="1" applyBorder="1" applyAlignment="1">
      <alignment horizontal="right" vertical="center" indent="3"/>
    </xf>
    <xf numFmtId="169" fontId="35" fillId="0" borderId="3" xfId="34" applyNumberFormat="1" applyFont="1" applyFill="1" applyBorder="1" applyAlignment="1">
      <alignment horizontal="right" vertical="center" indent="3"/>
    </xf>
    <xf numFmtId="169" fontId="35" fillId="0" borderId="12" xfId="34" applyNumberFormat="1" applyFont="1" applyFill="1" applyBorder="1" applyAlignment="1">
      <alignment horizontal="right" vertical="center" indent="3"/>
    </xf>
    <xf numFmtId="169" fontId="35" fillId="37" borderId="1" xfId="34" applyNumberFormat="1" applyFont="1" applyFill="1" applyBorder="1" applyAlignment="1">
      <alignment horizontal="right" vertical="center" indent="3"/>
    </xf>
    <xf numFmtId="169" fontId="35" fillId="37" borderId="3" xfId="34" applyNumberFormat="1" applyFont="1" applyFill="1" applyBorder="1" applyAlignment="1">
      <alignment horizontal="right" vertical="center" indent="3"/>
    </xf>
    <xf numFmtId="169" fontId="35" fillId="37" borderId="11" xfId="34" applyNumberFormat="1" applyFont="1" applyFill="1" applyBorder="1" applyAlignment="1">
      <alignment horizontal="right" vertical="center" indent="3"/>
    </xf>
    <xf numFmtId="169" fontId="35" fillId="31" borderId="12" xfId="34" applyNumberFormat="1" applyFont="1" applyFill="1" applyBorder="1" applyAlignment="1">
      <alignment horizontal="right" vertical="center" indent="3"/>
    </xf>
    <xf numFmtId="169" fontId="35" fillId="0" borderId="11" xfId="34" applyNumberFormat="1" applyFont="1" applyFill="1" applyBorder="1" applyAlignment="1">
      <alignment horizontal="right" vertical="center" indent="3"/>
    </xf>
    <xf numFmtId="169" fontId="35" fillId="37" borderId="12" xfId="34" applyNumberFormat="1" applyFont="1" applyFill="1" applyBorder="1" applyAlignment="1">
      <alignment horizontal="right" vertical="center" indent="3"/>
    </xf>
    <xf numFmtId="0" fontId="29" fillId="41" borderId="0" xfId="0" applyFont="1" applyFill="1"/>
    <xf numFmtId="0" fontId="0" fillId="41" borderId="0" xfId="0" applyFill="1"/>
    <xf numFmtId="0" fontId="4" fillId="0" borderId="0" xfId="0" applyFont="1"/>
    <xf numFmtId="0" fontId="40" fillId="41" borderId="0" xfId="0" applyFont="1" applyFill="1" applyAlignment="1">
      <alignment horizontal="center" vertical="center"/>
    </xf>
    <xf numFmtId="0" fontId="30" fillId="38" borderId="7" xfId="0" applyFont="1" applyFill="1" applyBorder="1" applyAlignment="1">
      <alignment horizontal="left" vertical="center" wrapText="1"/>
    </xf>
    <xf numFmtId="3" fontId="30" fillId="37" borderId="7" xfId="0" applyNumberFormat="1" applyFont="1" applyFill="1" applyBorder="1" applyAlignment="1">
      <alignment horizontal="right" vertical="center" indent="1"/>
    </xf>
    <xf numFmtId="169" fontId="30" fillId="37" borderId="0" xfId="0" applyNumberFormat="1" applyFont="1" applyFill="1" applyAlignment="1">
      <alignment horizontal="right" vertical="center" indent="1"/>
    </xf>
    <xf numFmtId="3" fontId="30" fillId="37" borderId="0" xfId="0" applyNumberFormat="1" applyFont="1" applyFill="1" applyAlignment="1">
      <alignment horizontal="right" vertical="center" indent="1"/>
    </xf>
    <xf numFmtId="3" fontId="30" fillId="37" borderId="1" xfId="0" applyNumberFormat="1" applyFont="1" applyFill="1" applyBorder="1" applyAlignment="1">
      <alignment horizontal="right" vertical="center" indent="1"/>
    </xf>
    <xf numFmtId="169" fontId="30" fillId="37" borderId="7" xfId="0" applyNumberFormat="1" applyFont="1" applyFill="1" applyBorder="1" applyAlignment="1">
      <alignment horizontal="right" vertical="center" indent="1"/>
    </xf>
    <xf numFmtId="169" fontId="30" fillId="37" borderId="1" xfId="0" applyNumberFormat="1" applyFont="1" applyFill="1" applyBorder="1" applyAlignment="1">
      <alignment horizontal="right" vertical="center" indent="1"/>
    </xf>
    <xf numFmtId="3" fontId="30" fillId="0" borderId="7" xfId="0" applyNumberFormat="1" applyFont="1" applyBorder="1" applyAlignment="1">
      <alignment horizontal="right" vertical="center" indent="1"/>
    </xf>
    <xf numFmtId="169" fontId="30" fillId="0" borderId="0" xfId="0" applyNumberFormat="1" applyFont="1" applyAlignment="1">
      <alignment horizontal="right" vertical="center" indent="1"/>
    </xf>
    <xf numFmtId="3" fontId="30" fillId="0" borderId="0" xfId="0" applyNumberFormat="1" applyFont="1" applyAlignment="1">
      <alignment horizontal="right" vertical="center" indent="1"/>
    </xf>
    <xf numFmtId="3" fontId="30" fillId="0" borderId="1" xfId="0" applyNumberFormat="1" applyFont="1" applyBorder="1" applyAlignment="1">
      <alignment horizontal="right" vertical="center" indent="1"/>
    </xf>
    <xf numFmtId="169" fontId="30" fillId="0" borderId="7" xfId="0" applyNumberFormat="1" applyFont="1" applyBorder="1" applyAlignment="1">
      <alignment horizontal="right" vertical="center" indent="1"/>
    </xf>
    <xf numFmtId="169" fontId="30" fillId="0" borderId="1" xfId="0" applyNumberFormat="1" applyFont="1" applyBorder="1" applyAlignment="1">
      <alignment horizontal="right" vertical="center" indent="1"/>
    </xf>
    <xf numFmtId="3" fontId="30" fillId="0" borderId="8" xfId="0" applyNumberFormat="1" applyFont="1" applyBorder="1" applyAlignment="1">
      <alignment horizontal="right" vertical="center" indent="1"/>
    </xf>
    <xf numFmtId="169" fontId="30" fillId="0" borderId="2" xfId="0" applyNumberFormat="1" applyFont="1" applyBorder="1" applyAlignment="1">
      <alignment horizontal="right" vertical="center" indent="1"/>
    </xf>
    <xf numFmtId="3" fontId="30" fillId="0" borderId="2" xfId="0" applyNumberFormat="1" applyFont="1" applyBorder="1" applyAlignment="1">
      <alignment horizontal="right" vertical="center" indent="1"/>
    </xf>
    <xf numFmtId="3" fontId="30" fillId="0" borderId="3" xfId="0" applyNumberFormat="1" applyFont="1" applyBorder="1" applyAlignment="1">
      <alignment horizontal="right" vertical="center" indent="1"/>
    </xf>
    <xf numFmtId="169" fontId="30" fillId="0" borderId="8" xfId="0" applyNumberFormat="1" applyFont="1" applyBorder="1" applyAlignment="1">
      <alignment horizontal="right" vertical="center" indent="1"/>
    </xf>
    <xf numFmtId="169" fontId="30" fillId="0" borderId="3" xfId="0" applyNumberFormat="1" applyFont="1" applyBorder="1" applyAlignment="1">
      <alignment horizontal="right" vertical="center" indent="1"/>
    </xf>
    <xf numFmtId="3" fontId="30" fillId="37" borderId="7" xfId="0" applyNumberFormat="1" applyFont="1" applyFill="1" applyBorder="1" applyAlignment="1">
      <alignment horizontal="right" vertical="center" wrapText="1" indent="1"/>
    </xf>
    <xf numFmtId="169" fontId="30" fillId="37" borderId="0" xfId="0" applyNumberFormat="1" applyFont="1" applyFill="1" applyAlignment="1">
      <alignment horizontal="right" vertical="center" wrapText="1" indent="1"/>
    </xf>
    <xf numFmtId="3" fontId="30" fillId="37" borderId="0" xfId="0" applyNumberFormat="1" applyFont="1" applyFill="1" applyAlignment="1">
      <alignment horizontal="right" vertical="center" wrapText="1" indent="1"/>
    </xf>
    <xf numFmtId="3" fontId="30" fillId="37" borderId="1" xfId="0" applyNumberFormat="1" applyFont="1" applyFill="1" applyBorder="1" applyAlignment="1">
      <alignment horizontal="right" vertical="center" wrapText="1" indent="1"/>
    </xf>
    <xf numFmtId="169" fontId="30" fillId="37" borderId="7" xfId="0" applyNumberFormat="1" applyFont="1" applyFill="1" applyBorder="1" applyAlignment="1">
      <alignment horizontal="right" vertical="center" wrapText="1" indent="1"/>
    </xf>
    <xf numFmtId="169" fontId="30" fillId="37" borderId="1" xfId="0" applyNumberFormat="1" applyFont="1" applyFill="1" applyBorder="1" applyAlignment="1">
      <alignment horizontal="right" vertical="center" wrapText="1" indent="1"/>
    </xf>
    <xf numFmtId="3" fontId="30" fillId="0" borderId="7" xfId="0" applyNumberFormat="1" applyFont="1" applyBorder="1" applyAlignment="1">
      <alignment horizontal="right" vertical="center" wrapText="1" indent="1"/>
    </xf>
    <xf numFmtId="169" fontId="30" fillId="0" borderId="0" xfId="0" applyNumberFormat="1" applyFont="1" applyAlignment="1">
      <alignment horizontal="right" vertical="center" wrapText="1" indent="1"/>
    </xf>
    <xf numFmtId="3" fontId="30" fillId="0" borderId="0" xfId="0" applyNumberFormat="1" applyFont="1" applyAlignment="1">
      <alignment horizontal="right" vertical="center" wrapText="1" indent="1"/>
    </xf>
    <xf numFmtId="3" fontId="30" fillId="0" borderId="1" xfId="0" applyNumberFormat="1" applyFont="1" applyBorder="1" applyAlignment="1">
      <alignment horizontal="right" vertical="center" wrapText="1" indent="1"/>
    </xf>
    <xf numFmtId="169" fontId="30" fillId="0" borderId="7" xfId="0" applyNumberFormat="1" applyFont="1" applyBorder="1" applyAlignment="1">
      <alignment horizontal="right" vertical="center" wrapText="1" indent="1"/>
    </xf>
    <xf numFmtId="169" fontId="30" fillId="0" borderId="1" xfId="0" applyNumberFormat="1" applyFont="1" applyBorder="1" applyAlignment="1">
      <alignment horizontal="right" vertical="center" wrapText="1" indent="1"/>
    </xf>
    <xf numFmtId="3" fontId="30" fillId="37" borderId="8" xfId="0" applyNumberFormat="1" applyFont="1" applyFill="1" applyBorder="1" applyAlignment="1">
      <alignment horizontal="right" vertical="center" wrapText="1" indent="1"/>
    </xf>
    <xf numFmtId="169" fontId="30" fillId="37" borderId="2" xfId="0" applyNumberFormat="1" applyFont="1" applyFill="1" applyBorder="1" applyAlignment="1">
      <alignment horizontal="right" vertical="center" wrapText="1" indent="1"/>
    </xf>
    <xf numFmtId="3" fontId="30" fillId="37" borderId="2" xfId="0" applyNumberFormat="1" applyFont="1" applyFill="1" applyBorder="1" applyAlignment="1">
      <alignment horizontal="right" vertical="center" wrapText="1" indent="1"/>
    </xf>
    <xf numFmtId="3" fontId="30" fillId="37" borderId="3" xfId="0" applyNumberFormat="1" applyFont="1" applyFill="1" applyBorder="1" applyAlignment="1">
      <alignment horizontal="right" vertical="center" wrapText="1" indent="1"/>
    </xf>
    <xf numFmtId="169" fontId="30" fillId="37" borderId="8" xfId="0" applyNumberFormat="1" applyFont="1" applyFill="1" applyBorder="1" applyAlignment="1">
      <alignment horizontal="right" vertical="center" wrapText="1" indent="1"/>
    </xf>
    <xf numFmtId="169" fontId="30" fillId="37" borderId="3" xfId="0" applyNumberFormat="1" applyFont="1" applyFill="1" applyBorder="1" applyAlignment="1">
      <alignment horizontal="right" vertical="center" wrapText="1" indent="1"/>
    </xf>
    <xf numFmtId="165" fontId="30" fillId="37" borderId="0" xfId="34" applyFont="1" applyFill="1" applyBorder="1" applyAlignment="1">
      <alignment horizontal="right" vertical="center" indent="1"/>
    </xf>
    <xf numFmtId="165" fontId="30" fillId="37" borderId="1" xfId="34" applyFont="1" applyFill="1" applyBorder="1" applyAlignment="1">
      <alignment horizontal="right" vertical="center" indent="1"/>
    </xf>
    <xf numFmtId="3" fontId="30" fillId="31" borderId="7" xfId="0" applyNumberFormat="1" applyFont="1" applyFill="1" applyBorder="1" applyAlignment="1">
      <alignment horizontal="right" vertical="center" indent="1"/>
    </xf>
    <xf numFmtId="169" fontId="30" fillId="31" borderId="0" xfId="0" applyNumberFormat="1" applyFont="1" applyFill="1" applyAlignment="1">
      <alignment horizontal="right" vertical="center" indent="1"/>
    </xf>
    <xf numFmtId="165" fontId="30" fillId="31" borderId="0" xfId="34" applyFont="1" applyFill="1" applyBorder="1" applyAlignment="1">
      <alignment horizontal="right" vertical="center" indent="1"/>
    </xf>
    <xf numFmtId="165" fontId="30" fillId="31" borderId="1" xfId="34" applyFont="1" applyFill="1" applyBorder="1" applyAlignment="1">
      <alignment horizontal="right" vertical="center" indent="1"/>
    </xf>
    <xf numFmtId="3" fontId="30" fillId="31" borderId="8" xfId="0" applyNumberFormat="1" applyFont="1" applyFill="1" applyBorder="1" applyAlignment="1">
      <alignment horizontal="right" vertical="center" indent="1"/>
    </xf>
    <xf numFmtId="165" fontId="30" fillId="31" borderId="2" xfId="34" applyFont="1" applyFill="1" applyBorder="1" applyAlignment="1">
      <alignment horizontal="right" vertical="center" indent="1"/>
    </xf>
    <xf numFmtId="165" fontId="30" fillId="31" borderId="3" xfId="34" applyFont="1" applyFill="1" applyBorder="1" applyAlignment="1">
      <alignment horizontal="right" vertical="center" indent="1"/>
    </xf>
    <xf numFmtId="169" fontId="30" fillId="31" borderId="2" xfId="0" applyNumberFormat="1" applyFont="1" applyFill="1" applyBorder="1" applyAlignment="1">
      <alignment horizontal="right" vertical="center" indent="1"/>
    </xf>
    <xf numFmtId="169" fontId="30" fillId="31" borderId="1" xfId="0" applyNumberFormat="1" applyFont="1" applyFill="1" applyBorder="1" applyAlignment="1">
      <alignment horizontal="right" vertical="center" indent="1"/>
    </xf>
    <xf numFmtId="3" fontId="30" fillId="37" borderId="8" xfId="0" applyNumberFormat="1" applyFont="1" applyFill="1" applyBorder="1" applyAlignment="1">
      <alignment horizontal="right" vertical="center" indent="1"/>
    </xf>
    <xf numFmtId="169" fontId="30" fillId="37" borderId="2" xfId="0" applyNumberFormat="1" applyFont="1" applyFill="1" applyBorder="1" applyAlignment="1">
      <alignment horizontal="right" vertical="center" indent="1"/>
    </xf>
    <xf numFmtId="165" fontId="30" fillId="37" borderId="2" xfId="34" applyFont="1" applyFill="1" applyBorder="1" applyAlignment="1">
      <alignment horizontal="right" vertical="center" indent="1"/>
    </xf>
    <xf numFmtId="165" fontId="30" fillId="37" borderId="3" xfId="34" applyFont="1" applyFill="1" applyBorder="1" applyAlignment="1">
      <alignment horizontal="right" vertical="center" indent="1"/>
    </xf>
    <xf numFmtId="169" fontId="30" fillId="37" borderId="3" xfId="0" applyNumberFormat="1" applyFont="1" applyFill="1" applyBorder="1" applyAlignment="1">
      <alignment horizontal="right" vertical="center" indent="1"/>
    </xf>
    <xf numFmtId="165" fontId="30" fillId="0" borderId="0" xfId="34" applyFont="1" applyFill="1" applyBorder="1" applyAlignment="1">
      <alignment horizontal="right" vertical="center" indent="1"/>
    </xf>
    <xf numFmtId="165" fontId="30" fillId="0" borderId="1" xfId="34" applyFont="1" applyFill="1" applyBorder="1" applyAlignment="1">
      <alignment horizontal="right" vertical="center" indent="1"/>
    </xf>
    <xf numFmtId="165" fontId="30" fillId="0" borderId="2" xfId="34" applyFont="1" applyFill="1" applyBorder="1" applyAlignment="1">
      <alignment horizontal="right" vertical="center" indent="1"/>
    </xf>
    <xf numFmtId="165" fontId="30" fillId="0" borderId="3" xfId="34" applyFont="1" applyFill="1" applyBorder="1" applyAlignment="1">
      <alignment horizontal="right" vertical="center" indent="1"/>
    </xf>
    <xf numFmtId="169" fontId="30" fillId="37" borderId="8" xfId="0" applyNumberFormat="1" applyFont="1" applyFill="1" applyBorder="1" applyAlignment="1">
      <alignment horizontal="right" vertical="center" indent="1"/>
    </xf>
    <xf numFmtId="0" fontId="7" fillId="0" borderId="0" xfId="0" applyFont="1" applyAlignment="1">
      <alignment vertical="center" wrapText="1"/>
    </xf>
    <xf numFmtId="169" fontId="30" fillId="37" borderId="1" xfId="0" applyNumberFormat="1" applyFont="1" applyFill="1" applyBorder="1" applyAlignment="1">
      <alignment horizontal="right" vertical="center" indent="3"/>
    </xf>
    <xf numFmtId="169" fontId="30" fillId="37" borderId="2" xfId="0" applyNumberFormat="1" applyFont="1" applyFill="1" applyBorder="1" applyAlignment="1">
      <alignment horizontal="right" vertical="center" indent="3"/>
    </xf>
    <xf numFmtId="169" fontId="30" fillId="37" borderId="3" xfId="0" applyNumberFormat="1" applyFont="1" applyFill="1" applyBorder="1" applyAlignment="1">
      <alignment horizontal="right" vertical="center" indent="3"/>
    </xf>
    <xf numFmtId="3" fontId="0" fillId="0" borderId="0" xfId="0" applyNumberFormat="1"/>
    <xf numFmtId="3" fontId="0" fillId="31" borderId="0" xfId="0" applyNumberFormat="1" applyFill="1"/>
    <xf numFmtId="0" fontId="38" fillId="31" borderId="2" xfId="0" applyFont="1" applyFill="1" applyBorder="1"/>
    <xf numFmtId="0" fontId="45" fillId="31" borderId="7" xfId="0" applyFont="1" applyFill="1" applyBorder="1" applyAlignment="1">
      <alignment horizontal="right" vertical="center"/>
    </xf>
    <xf numFmtId="0" fontId="39" fillId="31" borderId="0" xfId="0" applyFont="1" applyFill="1" applyAlignment="1">
      <alignment vertical="center"/>
    </xf>
    <xf numFmtId="0" fontId="39" fillId="31" borderId="1" xfId="0" applyFont="1" applyFill="1" applyBorder="1" applyAlignment="1">
      <alignment vertical="center"/>
    </xf>
    <xf numFmtId="0" fontId="46" fillId="31" borderId="8" xfId="0" applyFont="1" applyFill="1" applyBorder="1" applyAlignment="1">
      <alignment horizontal="right" vertical="center"/>
    </xf>
    <xf numFmtId="0" fontId="38" fillId="32" borderId="8" xfId="0" applyFont="1" applyFill="1" applyBorder="1"/>
    <xf numFmtId="0" fontId="30" fillId="32" borderId="2" xfId="0" applyFont="1" applyFill="1" applyBorder="1"/>
    <xf numFmtId="0" fontId="30" fillId="32" borderId="3" xfId="0" applyFont="1" applyFill="1" applyBorder="1"/>
    <xf numFmtId="0" fontId="29" fillId="0" borderId="0" xfId="0" applyFont="1" applyAlignment="1">
      <alignment horizontal="center"/>
    </xf>
    <xf numFmtId="0" fontId="39" fillId="31" borderId="0" xfId="0" applyFont="1" applyFill="1"/>
    <xf numFmtId="0" fontId="8" fillId="0" borderId="0" xfId="0" applyFont="1"/>
    <xf numFmtId="0" fontId="41" fillId="31" borderId="6" xfId="0" applyFont="1" applyFill="1" applyBorder="1" applyAlignment="1">
      <alignment horizontal="center" vertical="center" wrapText="1"/>
    </xf>
    <xf numFmtId="3" fontId="41" fillId="40" borderId="6" xfId="0" applyNumberFormat="1" applyFont="1" applyFill="1" applyBorder="1" applyAlignment="1">
      <alignment horizontal="center" vertical="center"/>
    </xf>
    <xf numFmtId="2" fontId="30" fillId="0" borderId="0" xfId="0" applyNumberFormat="1" applyFont="1"/>
    <xf numFmtId="0" fontId="41" fillId="31" borderId="7" xfId="0" applyFont="1" applyFill="1" applyBorder="1" applyAlignment="1">
      <alignment horizontal="center" vertical="center" wrapText="1"/>
    </xf>
    <xf numFmtId="0" fontId="4" fillId="31" borderId="0" xfId="0" applyFont="1" applyFill="1"/>
    <xf numFmtId="3" fontId="4" fillId="31" borderId="0" xfId="0" applyNumberFormat="1" applyFont="1" applyFill="1"/>
    <xf numFmtId="167" fontId="4" fillId="31" borderId="0" xfId="0" applyNumberFormat="1" applyFont="1" applyFill="1"/>
    <xf numFmtId="0" fontId="34" fillId="31" borderId="0" xfId="0" applyFont="1" applyFill="1" applyAlignment="1">
      <alignment vertical="center" wrapText="1"/>
    </xf>
    <xf numFmtId="0" fontId="41" fillId="42" borderId="10" xfId="0" applyFont="1" applyFill="1" applyBorder="1" applyAlignment="1">
      <alignment horizontal="center" wrapText="1"/>
    </xf>
    <xf numFmtId="0" fontId="7" fillId="0" borderId="2" xfId="0" applyFont="1" applyBorder="1"/>
    <xf numFmtId="0" fontId="41" fillId="31" borderId="13" xfId="0" applyFont="1" applyFill="1" applyBorder="1" applyAlignment="1">
      <alignment horizontal="center" vertical="center" wrapText="1"/>
    </xf>
    <xf numFmtId="0" fontId="41" fillId="31" borderId="11" xfId="0" applyFont="1" applyFill="1" applyBorder="1" applyAlignment="1">
      <alignment horizontal="center" vertical="center" wrapText="1"/>
    </xf>
    <xf numFmtId="3" fontId="41" fillId="0" borderId="6" xfId="0" applyNumberFormat="1" applyFont="1" applyBorder="1" applyAlignment="1">
      <alignment horizontal="right" vertical="center" wrapText="1" indent="1"/>
    </xf>
    <xf numFmtId="169" fontId="41" fillId="0" borderId="4" xfId="0" applyNumberFormat="1" applyFont="1" applyBorder="1" applyAlignment="1">
      <alignment horizontal="right" vertical="center" wrapText="1" indent="1"/>
    </xf>
    <xf numFmtId="3" fontId="41" fillId="0" borderId="4" xfId="0" applyNumberFormat="1" applyFont="1" applyBorder="1" applyAlignment="1">
      <alignment horizontal="right" vertical="center" wrapText="1" indent="1"/>
    </xf>
    <xf numFmtId="3" fontId="41" fillId="0" borderId="5" xfId="0" applyNumberFormat="1" applyFont="1" applyBorder="1" applyAlignment="1">
      <alignment horizontal="right" vertical="center" wrapText="1" indent="1"/>
    </xf>
    <xf numFmtId="169" fontId="41" fillId="0" borderId="6" xfId="0" applyNumberFormat="1" applyFont="1" applyBorder="1" applyAlignment="1">
      <alignment horizontal="right" vertical="center" wrapText="1" indent="1"/>
    </xf>
    <xf numFmtId="169" fontId="41" fillId="0" borderId="5" xfId="0" applyNumberFormat="1" applyFont="1" applyBorder="1" applyAlignment="1">
      <alignment horizontal="right" vertical="center" wrapText="1" indent="1"/>
    </xf>
    <xf numFmtId="3" fontId="41" fillId="0" borderId="6" xfId="0" applyNumberFormat="1" applyFont="1" applyBorder="1" applyAlignment="1">
      <alignment horizontal="right" vertical="center" indent="1"/>
    </xf>
    <xf numFmtId="169" fontId="41" fillId="0" borderId="4" xfId="0" applyNumberFormat="1" applyFont="1" applyBorder="1" applyAlignment="1">
      <alignment horizontal="right" vertical="center" indent="1"/>
    </xf>
    <xf numFmtId="3" fontId="41" fillId="0" borderId="4" xfId="0" applyNumberFormat="1" applyFont="1" applyBorder="1" applyAlignment="1">
      <alignment horizontal="right" vertical="center" indent="1"/>
    </xf>
    <xf numFmtId="3" fontId="41" fillId="0" borderId="5" xfId="0" applyNumberFormat="1" applyFont="1" applyBorder="1" applyAlignment="1">
      <alignment horizontal="right" vertical="center" indent="1"/>
    </xf>
    <xf numFmtId="169" fontId="41" fillId="0" borderId="6" xfId="0" applyNumberFormat="1" applyFont="1" applyBorder="1" applyAlignment="1">
      <alignment horizontal="right" vertical="center" indent="1"/>
    </xf>
    <xf numFmtId="169" fontId="41" fillId="0" borderId="5" xfId="0" applyNumberFormat="1" applyFont="1" applyBorder="1" applyAlignment="1">
      <alignment horizontal="right" vertical="center" indent="1"/>
    </xf>
    <xf numFmtId="0" fontId="31" fillId="0" borderId="1" xfId="0" applyFont="1" applyBorder="1" applyAlignment="1">
      <alignment vertical="center"/>
    </xf>
    <xf numFmtId="0" fontId="34" fillId="31" borderId="0" xfId="0" applyFont="1" applyFill="1" applyAlignment="1">
      <alignment horizontal="center" vertical="center" wrapText="1"/>
    </xf>
    <xf numFmtId="3" fontId="41" fillId="31" borderId="6" xfId="0" applyNumberFormat="1" applyFont="1" applyFill="1" applyBorder="1" applyAlignment="1">
      <alignment horizontal="right" vertical="center" indent="1"/>
    </xf>
    <xf numFmtId="165" fontId="41" fillId="31" borderId="4" xfId="34" applyFont="1" applyFill="1" applyBorder="1" applyAlignment="1">
      <alignment horizontal="right" vertical="center" indent="1"/>
    </xf>
    <xf numFmtId="165" fontId="41" fillId="31" borderId="5" xfId="34" applyFont="1" applyFill="1" applyBorder="1" applyAlignment="1">
      <alignment horizontal="right" vertical="center" indent="1"/>
    </xf>
    <xf numFmtId="165" fontId="41" fillId="0" borderId="4" xfId="34" applyFont="1" applyFill="1" applyBorder="1" applyAlignment="1">
      <alignment horizontal="right" vertical="center" indent="1"/>
    </xf>
    <xf numFmtId="165" fontId="41" fillId="0" borderId="5" xfId="34" applyFont="1" applyFill="1" applyBorder="1" applyAlignment="1">
      <alignment horizontal="right" vertical="center" indent="1"/>
    </xf>
    <xf numFmtId="3" fontId="30" fillId="37" borderId="7" xfId="0" applyNumberFormat="1" applyFont="1" applyFill="1" applyBorder="1" applyAlignment="1">
      <alignment horizontal="right" vertical="center"/>
    </xf>
    <xf numFmtId="3" fontId="30" fillId="37" borderId="8" xfId="0" applyNumberFormat="1" applyFont="1" applyFill="1" applyBorder="1" applyAlignment="1">
      <alignment horizontal="right" vertical="center"/>
    </xf>
    <xf numFmtId="169" fontId="41" fillId="31" borderId="4" xfId="0" applyNumberFormat="1" applyFont="1" applyFill="1" applyBorder="1" applyAlignment="1">
      <alignment horizontal="right" vertical="center" indent="1"/>
    </xf>
    <xf numFmtId="3" fontId="4" fillId="0" borderId="0" xfId="0" applyNumberFormat="1" applyFont="1"/>
    <xf numFmtId="167" fontId="4" fillId="0" borderId="0" xfId="0" applyNumberFormat="1" applyFont="1"/>
    <xf numFmtId="0" fontId="41" fillId="31" borderId="13" xfId="0" applyFont="1" applyFill="1" applyBorder="1" applyAlignment="1">
      <alignment horizontal="left" vertical="center" wrapText="1"/>
    </xf>
    <xf numFmtId="169" fontId="41" fillId="31" borderId="6" xfId="0" applyNumberFormat="1" applyFont="1" applyFill="1" applyBorder="1" applyAlignment="1">
      <alignment horizontal="right" vertical="center" indent="1"/>
    </xf>
    <xf numFmtId="169" fontId="41" fillId="31" borderId="5" xfId="0" applyNumberFormat="1" applyFont="1" applyFill="1" applyBorder="1" applyAlignment="1">
      <alignment horizontal="right" vertical="center" indent="1"/>
    </xf>
    <xf numFmtId="3" fontId="30" fillId="0" borderId="7" xfId="0" applyNumberFormat="1" applyFont="1" applyBorder="1" applyAlignment="1">
      <alignment horizontal="right" vertical="center"/>
    </xf>
    <xf numFmtId="172" fontId="52" fillId="31" borderId="6" xfId="33" applyNumberFormat="1" applyFont="1" applyFill="1" applyBorder="1" applyAlignment="1">
      <alignment horizontal="right" vertical="center" indent="1"/>
    </xf>
    <xf numFmtId="0" fontId="34" fillId="31" borderId="0" xfId="0" applyFont="1" applyFill="1" applyAlignment="1">
      <alignment horizontal="left" vertical="center" wrapText="1"/>
    </xf>
    <xf numFmtId="169" fontId="30" fillId="37" borderId="0" xfId="0" applyNumberFormat="1" applyFont="1" applyFill="1" applyAlignment="1">
      <alignment horizontal="right" vertical="center" indent="3"/>
    </xf>
    <xf numFmtId="167" fontId="41" fillId="0" borderId="1" xfId="0" applyNumberFormat="1" applyFont="1" applyBorder="1" applyAlignment="1">
      <alignment horizontal="right" vertical="center" indent="3"/>
    </xf>
    <xf numFmtId="167" fontId="41" fillId="0" borderId="11" xfId="0" applyNumberFormat="1" applyFont="1" applyBorder="1" applyAlignment="1">
      <alignment horizontal="right" vertical="center" indent="3"/>
    </xf>
    <xf numFmtId="167" fontId="39" fillId="0" borderId="0" xfId="0" applyNumberFormat="1" applyFont="1"/>
    <xf numFmtId="0" fontId="39" fillId="0" borderId="0" xfId="0" applyFont="1"/>
    <xf numFmtId="169" fontId="52" fillId="31" borderId="13" xfId="34" applyNumberFormat="1" applyFont="1" applyFill="1" applyBorder="1" applyAlignment="1">
      <alignment horizontal="right" vertical="center" indent="3"/>
    </xf>
    <xf numFmtId="0" fontId="55" fillId="0" borderId="0" xfId="0" applyFont="1"/>
    <xf numFmtId="0" fontId="55" fillId="41" borderId="0" xfId="0" applyFont="1" applyFill="1"/>
    <xf numFmtId="0" fontId="30" fillId="0" borderId="0" xfId="0" applyFont="1" applyAlignment="1">
      <alignment vertical="center"/>
    </xf>
    <xf numFmtId="169" fontId="52" fillId="31" borderId="11" xfId="34" applyNumberFormat="1" applyFont="1" applyFill="1" applyBorder="1" applyAlignment="1">
      <alignment horizontal="right" vertical="center" indent="3"/>
    </xf>
    <xf numFmtId="167" fontId="41" fillId="31" borderId="5" xfId="0" applyNumberFormat="1" applyFont="1" applyFill="1" applyBorder="1" applyAlignment="1">
      <alignment horizontal="right" vertical="center" wrapText="1" indent="6"/>
    </xf>
    <xf numFmtId="167" fontId="35" fillId="36" borderId="7" xfId="34" applyNumberFormat="1" applyFont="1" applyFill="1" applyBorder="1" applyAlignment="1">
      <alignment horizontal="right" vertical="center" indent="6"/>
    </xf>
    <xf numFmtId="167" fontId="35" fillId="37" borderId="11" xfId="34" applyNumberFormat="1" applyFont="1" applyFill="1" applyBorder="1" applyAlignment="1">
      <alignment horizontal="right" vertical="center" indent="6"/>
    </xf>
    <xf numFmtId="167" fontId="35" fillId="31" borderId="7" xfId="34" applyNumberFormat="1" applyFont="1" applyFill="1" applyBorder="1" applyAlignment="1">
      <alignment horizontal="right" vertical="center" indent="6"/>
    </xf>
    <xf numFmtId="167" fontId="35" fillId="31" borderId="11" xfId="34" applyNumberFormat="1" applyFont="1" applyFill="1" applyBorder="1" applyAlignment="1">
      <alignment horizontal="right" vertical="center" indent="6"/>
    </xf>
    <xf numFmtId="167" fontId="35" fillId="31" borderId="8" xfId="34" applyNumberFormat="1" applyFont="1" applyFill="1" applyBorder="1" applyAlignment="1">
      <alignment horizontal="right" vertical="center" indent="6"/>
    </xf>
    <xf numFmtId="167" fontId="35" fillId="31" borderId="12" xfId="34" applyNumberFormat="1" applyFont="1" applyFill="1" applyBorder="1" applyAlignment="1">
      <alignment horizontal="right" vertical="center" indent="6"/>
    </xf>
    <xf numFmtId="169" fontId="35" fillId="37" borderId="11" xfId="34" applyNumberFormat="1" applyFont="1" applyFill="1" applyBorder="1" applyAlignment="1">
      <alignment horizontal="right" vertical="center" indent="5"/>
    </xf>
    <xf numFmtId="169" fontId="35" fillId="31" borderId="11" xfId="34" applyNumberFormat="1" applyFont="1" applyFill="1" applyBorder="1" applyAlignment="1">
      <alignment horizontal="right" vertical="center" indent="5"/>
    </xf>
    <xf numFmtId="169" fontId="52" fillId="31" borderId="13" xfId="34" applyNumberFormat="1" applyFont="1" applyFill="1" applyBorder="1" applyAlignment="1">
      <alignment horizontal="right" vertical="center" indent="5"/>
    </xf>
    <xf numFmtId="169" fontId="52" fillId="31" borderId="13" xfId="34" applyNumberFormat="1" applyFont="1" applyFill="1" applyBorder="1" applyAlignment="1">
      <alignment horizontal="right" vertical="center" indent="6"/>
    </xf>
    <xf numFmtId="169" fontId="35" fillId="37" borderId="11" xfId="34" applyNumberFormat="1" applyFont="1" applyFill="1" applyBorder="1" applyAlignment="1">
      <alignment horizontal="right" vertical="center" indent="6"/>
    </xf>
    <xf numFmtId="169" fontId="35" fillId="31" borderId="11" xfId="34" applyNumberFormat="1" applyFont="1" applyFill="1" applyBorder="1" applyAlignment="1">
      <alignment horizontal="right" vertical="center" indent="6"/>
    </xf>
    <xf numFmtId="169" fontId="35" fillId="31" borderId="12" xfId="34" applyNumberFormat="1" applyFont="1" applyFill="1" applyBorder="1" applyAlignment="1">
      <alignment horizontal="right" vertical="center" indent="6"/>
    </xf>
    <xf numFmtId="169" fontId="52" fillId="31" borderId="13" xfId="34" applyNumberFormat="1" applyFont="1" applyFill="1" applyBorder="1" applyAlignment="1">
      <alignment horizontal="right" vertical="center" indent="7"/>
    </xf>
    <xf numFmtId="169" fontId="35" fillId="37" borderId="11" xfId="34" applyNumberFormat="1" applyFont="1" applyFill="1" applyBorder="1" applyAlignment="1">
      <alignment horizontal="right" vertical="center" indent="7"/>
    </xf>
    <xf numFmtId="169" fontId="35" fillId="31" borderId="11" xfId="34" applyNumberFormat="1" applyFont="1" applyFill="1" applyBorder="1" applyAlignment="1">
      <alignment horizontal="right" vertical="center" indent="7"/>
    </xf>
    <xf numFmtId="169" fontId="35" fillId="31" borderId="12" xfId="34" applyNumberFormat="1" applyFont="1" applyFill="1" applyBorder="1" applyAlignment="1">
      <alignment horizontal="right" vertical="center" indent="7"/>
    </xf>
    <xf numFmtId="169" fontId="41" fillId="31" borderId="4" xfId="34" applyNumberFormat="1" applyFont="1" applyFill="1" applyBorder="1" applyAlignment="1">
      <alignment horizontal="center"/>
    </xf>
    <xf numFmtId="169" fontId="41" fillId="31" borderId="5" xfId="34" applyNumberFormat="1" applyFont="1" applyFill="1" applyBorder="1" applyAlignment="1">
      <alignment horizontal="center"/>
    </xf>
    <xf numFmtId="3" fontId="30" fillId="31" borderId="14" xfId="0" applyNumberFormat="1" applyFont="1" applyFill="1" applyBorder="1" applyAlignment="1">
      <alignment horizontal="center"/>
    </xf>
    <xf numFmtId="169" fontId="30" fillId="31" borderId="9" xfId="0" applyNumberFormat="1" applyFont="1" applyFill="1" applyBorder="1" applyAlignment="1">
      <alignment horizontal="center"/>
    </xf>
    <xf numFmtId="3" fontId="30" fillId="31" borderId="9" xfId="0" applyNumberFormat="1" applyFont="1" applyFill="1" applyBorder="1" applyAlignment="1">
      <alignment horizontal="center"/>
    </xf>
    <xf numFmtId="3" fontId="30" fillId="31" borderId="10" xfId="0" applyNumberFormat="1" applyFont="1" applyFill="1" applyBorder="1" applyAlignment="1">
      <alignment horizontal="center"/>
    </xf>
    <xf numFmtId="0" fontId="29" fillId="0" borderId="0" xfId="0" applyFont="1" applyAlignment="1">
      <alignment horizontal="center" vertical="center"/>
    </xf>
    <xf numFmtId="0" fontId="41" fillId="31" borderId="12" xfId="0" applyFont="1" applyFill="1" applyBorder="1" applyAlignment="1">
      <alignment horizontal="center" wrapText="1"/>
    </xf>
    <xf numFmtId="169" fontId="35" fillId="36" borderId="1" xfId="34" applyNumberFormat="1" applyFont="1" applyFill="1" applyBorder="1" applyAlignment="1">
      <alignment horizontal="right" vertical="center" indent="3"/>
    </xf>
    <xf numFmtId="169" fontId="35" fillId="0" borderId="1" xfId="34" applyNumberFormat="1" applyFont="1" applyFill="1" applyBorder="1" applyAlignment="1">
      <alignment horizontal="right" vertical="center" indent="3"/>
    </xf>
    <xf numFmtId="3" fontId="35" fillId="36" borderId="11" xfId="34" applyNumberFormat="1" applyFont="1" applyFill="1" applyBorder="1" applyAlignment="1">
      <alignment horizontal="left" vertical="center" indent="1"/>
    </xf>
    <xf numFmtId="3" fontId="35" fillId="31" borderId="11" xfId="34" applyNumberFormat="1" applyFont="1" applyFill="1" applyBorder="1" applyAlignment="1">
      <alignment horizontal="left" vertical="center" indent="1"/>
    </xf>
    <xf numFmtId="3" fontId="35" fillId="37" borderId="11" xfId="34" applyNumberFormat="1" applyFont="1" applyFill="1" applyBorder="1" applyAlignment="1">
      <alignment horizontal="left" vertical="center" indent="1"/>
    </xf>
    <xf numFmtId="3" fontId="35" fillId="0" borderId="11" xfId="34" applyNumberFormat="1" applyFont="1" applyFill="1" applyBorder="1" applyAlignment="1">
      <alignment horizontal="left" vertical="center" indent="1"/>
    </xf>
    <xf numFmtId="3" fontId="35" fillId="37" borderId="12" xfId="34" applyNumberFormat="1" applyFont="1" applyFill="1" applyBorder="1" applyAlignment="1">
      <alignment horizontal="left" vertical="center" indent="1"/>
    </xf>
    <xf numFmtId="0" fontId="5" fillId="0" borderId="0" xfId="31" applyFill="1" applyBorder="1" applyAlignment="1" applyProtection="1">
      <alignment horizontal="center" vertical="center"/>
    </xf>
    <xf numFmtId="0" fontId="41" fillId="0" borderId="10"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9" xfId="0" applyFont="1" applyBorder="1" applyAlignment="1">
      <alignment horizontal="center" vertical="center" wrapText="1"/>
    </xf>
    <xf numFmtId="0" fontId="41" fillId="42" borderId="9" xfId="0" applyFont="1" applyFill="1" applyBorder="1" applyAlignment="1">
      <alignment horizontal="center" wrapText="1"/>
    </xf>
    <xf numFmtId="0" fontId="41" fillId="42" borderId="9" xfId="0" applyFont="1" applyFill="1" applyBorder="1" applyAlignment="1">
      <alignment horizontal="center" vertical="center" wrapText="1"/>
    </xf>
    <xf numFmtId="0" fontId="41" fillId="42" borderId="10" xfId="0" applyFont="1" applyFill="1" applyBorder="1" applyAlignment="1">
      <alignment horizontal="center" vertical="center" wrapText="1"/>
    </xf>
    <xf numFmtId="0" fontId="0" fillId="0" borderId="0" xfId="0" applyAlignment="1">
      <alignment horizontal="center" vertical="center"/>
    </xf>
    <xf numFmtId="0" fontId="0" fillId="31" borderId="0" xfId="0" applyFill="1" applyAlignment="1">
      <alignment horizontal="center" vertical="center"/>
    </xf>
    <xf numFmtId="0" fontId="7" fillId="0" borderId="2" xfId="0" applyFont="1" applyBorder="1" applyAlignment="1">
      <alignment vertical="center"/>
    </xf>
    <xf numFmtId="0" fontId="33" fillId="42" borderId="9" xfId="0" applyFont="1" applyFill="1" applyBorder="1" applyAlignment="1">
      <alignment horizontal="center" vertical="center" wrapText="1"/>
    </xf>
    <xf numFmtId="0" fontId="33" fillId="42" borderId="10" xfId="0" applyFont="1" applyFill="1" applyBorder="1" applyAlignment="1">
      <alignment horizontal="center" vertical="center" wrapText="1"/>
    </xf>
    <xf numFmtId="0" fontId="41" fillId="31" borderId="12" xfId="0" applyFont="1" applyFill="1" applyBorder="1" applyAlignment="1">
      <alignment horizontal="center" vertical="center" wrapText="1"/>
    </xf>
    <xf numFmtId="0" fontId="34" fillId="34" borderId="13" xfId="0" applyFont="1" applyFill="1" applyBorder="1" applyAlignment="1">
      <alignment horizontal="center" vertical="center" wrapText="1"/>
    </xf>
    <xf numFmtId="0" fontId="7" fillId="41" borderId="0" xfId="0" applyFont="1" applyFill="1" applyAlignment="1">
      <alignment vertical="center"/>
    </xf>
    <xf numFmtId="0" fontId="0" fillId="41" borderId="0" xfId="0" applyFill="1" applyAlignment="1">
      <alignment vertical="center"/>
    </xf>
    <xf numFmtId="0" fontId="0" fillId="0" borderId="0" xfId="0" applyAlignment="1">
      <alignment vertical="center"/>
    </xf>
    <xf numFmtId="0" fontId="51" fillId="0" borderId="0" xfId="0" applyFont="1" applyAlignment="1">
      <alignment vertical="center"/>
    </xf>
    <xf numFmtId="0" fontId="41" fillId="31" borderId="3" xfId="0" applyFont="1" applyFill="1" applyBorder="1" applyAlignment="1">
      <alignment horizontal="center" vertical="center" wrapText="1"/>
    </xf>
    <xf numFmtId="0" fontId="52" fillId="31" borderId="12" xfId="0" applyFont="1" applyFill="1" applyBorder="1" applyAlignment="1">
      <alignment horizontal="center" vertical="center" wrapText="1"/>
    </xf>
    <xf numFmtId="0" fontId="48" fillId="31" borderId="0" xfId="31" quotePrefix="1" applyFont="1" applyFill="1" applyBorder="1" applyAlignment="1" applyProtection="1">
      <alignment vertical="center"/>
    </xf>
    <xf numFmtId="0" fontId="39" fillId="31" borderId="2" xfId="0" applyFont="1" applyFill="1" applyBorder="1" applyAlignment="1">
      <alignment vertical="center"/>
    </xf>
    <xf numFmtId="0" fontId="39" fillId="31" borderId="3" xfId="0" applyFont="1" applyFill="1" applyBorder="1" applyAlignment="1">
      <alignment vertical="center"/>
    </xf>
    <xf numFmtId="3" fontId="33" fillId="0" borderId="6" xfId="0" applyNumberFormat="1" applyFont="1" applyBorder="1" applyAlignment="1">
      <alignment horizontal="right" vertical="center" indent="1"/>
    </xf>
    <xf numFmtId="169" fontId="33" fillId="0" borderId="4" xfId="0" applyNumberFormat="1" applyFont="1" applyBorder="1" applyAlignment="1">
      <alignment horizontal="right" vertical="center" indent="1"/>
    </xf>
    <xf numFmtId="3" fontId="33" fillId="0" borderId="4" xfId="0" applyNumberFormat="1" applyFont="1" applyBorder="1" applyAlignment="1">
      <alignment horizontal="right" vertical="center" indent="1"/>
    </xf>
    <xf numFmtId="3" fontId="33" fillId="0" borderId="5" xfId="0" applyNumberFormat="1" applyFont="1" applyBorder="1" applyAlignment="1">
      <alignment horizontal="right" vertical="center" indent="1"/>
    </xf>
    <xf numFmtId="3" fontId="41" fillId="0" borderId="6" xfId="0" applyNumberFormat="1" applyFont="1" applyBorder="1" applyAlignment="1">
      <alignment horizontal="right" indent="2"/>
    </xf>
    <xf numFmtId="169" fontId="41" fillId="40" borderId="4" xfId="0" applyNumberFormat="1" applyFont="1" applyFill="1" applyBorder="1" applyAlignment="1">
      <alignment horizontal="right" indent="2"/>
    </xf>
    <xf numFmtId="3" fontId="41" fillId="40" borderId="4" xfId="0" applyNumberFormat="1" applyFont="1" applyFill="1" applyBorder="1" applyAlignment="1">
      <alignment horizontal="right" indent="2"/>
    </xf>
    <xf numFmtId="3" fontId="41" fillId="40" borderId="5" xfId="0" applyNumberFormat="1" applyFont="1" applyFill="1" applyBorder="1" applyAlignment="1">
      <alignment horizontal="right" indent="2"/>
    </xf>
    <xf numFmtId="3" fontId="50" fillId="40" borderId="6" xfId="34" applyNumberFormat="1" applyFont="1" applyFill="1" applyBorder="1" applyAlignment="1">
      <alignment horizontal="right" indent="2"/>
    </xf>
    <xf numFmtId="169" fontId="50" fillId="40" borderId="4" xfId="34" applyNumberFormat="1" applyFont="1" applyFill="1" applyBorder="1" applyAlignment="1">
      <alignment horizontal="right" indent="2"/>
    </xf>
    <xf numFmtId="3" fontId="50" fillId="40" borderId="4" xfId="34" applyNumberFormat="1" applyFont="1" applyFill="1" applyBorder="1" applyAlignment="1">
      <alignment horizontal="right" indent="2"/>
    </xf>
    <xf numFmtId="169" fontId="41" fillId="31" borderId="4" xfId="34" applyNumberFormat="1" applyFont="1" applyFill="1" applyBorder="1" applyAlignment="1">
      <alignment horizontal="right" indent="2"/>
    </xf>
    <xf numFmtId="169" fontId="41" fillId="31" borderId="5" xfId="34" applyNumberFormat="1" applyFont="1" applyFill="1" applyBorder="1" applyAlignment="1">
      <alignment horizontal="right" indent="2"/>
    </xf>
    <xf numFmtId="3" fontId="41" fillId="40" borderId="6" xfId="34" applyNumberFormat="1" applyFont="1" applyFill="1" applyBorder="1" applyAlignment="1">
      <alignment horizontal="right" indent="2"/>
    </xf>
    <xf numFmtId="169" fontId="41" fillId="40" borderId="4" xfId="34" applyNumberFormat="1" applyFont="1" applyFill="1" applyBorder="1" applyAlignment="1">
      <alignment horizontal="right" indent="2"/>
    </xf>
    <xf numFmtId="3" fontId="41" fillId="40" borderId="4" xfId="34" applyNumberFormat="1" applyFont="1" applyFill="1" applyBorder="1" applyAlignment="1">
      <alignment horizontal="right" indent="2"/>
    </xf>
    <xf numFmtId="3" fontId="41" fillId="40" borderId="5" xfId="34" applyNumberFormat="1" applyFont="1" applyFill="1" applyBorder="1" applyAlignment="1">
      <alignment horizontal="right" indent="2"/>
    </xf>
    <xf numFmtId="2" fontId="0" fillId="31" borderId="0" xfId="0" applyNumberFormat="1" applyFill="1" applyAlignment="1">
      <alignment vertical="top" wrapText="1"/>
    </xf>
    <xf numFmtId="169" fontId="41" fillId="0" borderId="6" xfId="34" applyNumberFormat="1" applyFont="1" applyFill="1" applyBorder="1" applyAlignment="1">
      <alignment horizontal="right" indent="2"/>
    </xf>
    <xf numFmtId="169" fontId="41" fillId="0" borderId="4" xfId="34" applyNumberFormat="1" applyFont="1" applyFill="1" applyBorder="1" applyAlignment="1">
      <alignment horizontal="right" indent="2"/>
    </xf>
    <xf numFmtId="169" fontId="41" fillId="0" borderId="5" xfId="34" applyNumberFormat="1" applyFont="1" applyFill="1" applyBorder="1" applyAlignment="1">
      <alignment horizontal="right" indent="2"/>
    </xf>
    <xf numFmtId="169" fontId="41" fillId="0" borderId="4" xfId="34" applyNumberFormat="1" applyFont="1" applyFill="1" applyBorder="1" applyAlignment="1">
      <alignment horizontal="center"/>
    </xf>
    <xf numFmtId="169" fontId="41" fillId="0" borderId="5" xfId="34" applyNumberFormat="1" applyFont="1" applyFill="1" applyBorder="1" applyAlignment="1">
      <alignment horizontal="center"/>
    </xf>
    <xf numFmtId="167" fontId="41" fillId="0" borderId="4" xfId="0" applyNumberFormat="1" applyFont="1" applyBorder="1" applyAlignment="1">
      <alignment horizontal="right" vertical="center" indent="1"/>
    </xf>
    <xf numFmtId="169" fontId="33" fillId="0" borderId="6" xfId="0" applyNumberFormat="1" applyFont="1" applyBorder="1" applyAlignment="1">
      <alignment horizontal="right" vertical="center" indent="1"/>
    </xf>
    <xf numFmtId="169" fontId="33" fillId="0" borderId="5" xfId="0" applyNumberFormat="1" applyFont="1" applyBorder="1" applyAlignment="1">
      <alignment horizontal="right" vertical="center" indent="1"/>
    </xf>
    <xf numFmtId="0" fontId="41" fillId="42" borderId="4" xfId="0" applyFont="1" applyFill="1" applyBorder="1" applyAlignment="1">
      <alignment horizontal="center" vertical="center" wrapText="1"/>
    </xf>
    <xf numFmtId="0" fontId="41" fillId="42" borderId="5" xfId="0" applyFont="1" applyFill="1" applyBorder="1" applyAlignment="1">
      <alignment horizontal="center" vertical="center" wrapText="1"/>
    </xf>
    <xf numFmtId="0" fontId="4" fillId="0" borderId="11" xfId="0" applyFont="1" applyBorder="1"/>
    <xf numFmtId="0" fontId="0" fillId="37" borderId="12" xfId="0" applyFill="1" applyBorder="1"/>
    <xf numFmtId="169" fontId="39" fillId="0" borderId="4" xfId="0" applyNumberFormat="1" applyFont="1" applyBorder="1" applyAlignment="1">
      <alignment horizontal="right" vertical="center" indent="1"/>
    </xf>
    <xf numFmtId="169" fontId="39" fillId="0" borderId="5" xfId="0" applyNumberFormat="1" applyFont="1" applyBorder="1" applyAlignment="1">
      <alignment horizontal="right" vertical="center" indent="1"/>
    </xf>
    <xf numFmtId="3" fontId="30" fillId="37" borderId="13" xfId="0" applyNumberFormat="1" applyFont="1" applyFill="1" applyBorder="1" applyAlignment="1">
      <alignment horizontal="right" vertical="center" indent="3"/>
    </xf>
    <xf numFmtId="3" fontId="30" fillId="37" borderId="11" xfId="0" applyNumberFormat="1" applyFont="1" applyFill="1" applyBorder="1" applyAlignment="1">
      <alignment horizontal="right" vertical="center" indent="3"/>
    </xf>
    <xf numFmtId="3" fontId="30" fillId="37" borderId="12" xfId="0" applyNumberFormat="1" applyFont="1" applyFill="1" applyBorder="1" applyAlignment="1">
      <alignment horizontal="right" vertical="center" indent="3"/>
    </xf>
    <xf numFmtId="0" fontId="30" fillId="0" borderId="11" xfId="0" applyFont="1" applyBorder="1" applyAlignment="1">
      <alignment horizontal="left" vertical="center" wrapText="1"/>
    </xf>
    <xf numFmtId="169" fontId="30" fillId="31" borderId="7" xfId="0" applyNumberFormat="1" applyFont="1" applyFill="1" applyBorder="1" applyAlignment="1">
      <alignment horizontal="right" vertical="center" indent="1"/>
    </xf>
    <xf numFmtId="0" fontId="30" fillId="38" borderId="12" xfId="0" applyFont="1" applyFill="1" applyBorder="1" applyAlignment="1">
      <alignment horizontal="left" vertical="center" wrapText="1"/>
    </xf>
    <xf numFmtId="0" fontId="7" fillId="37" borderId="0" xfId="0" applyFont="1" applyFill="1"/>
    <xf numFmtId="167" fontId="30" fillId="31" borderId="0" xfId="0" applyNumberFormat="1" applyFont="1" applyFill="1" applyAlignment="1">
      <alignment horizontal="right" vertical="center" indent="1"/>
    </xf>
    <xf numFmtId="3" fontId="30" fillId="0" borderId="11" xfId="0" applyNumberFormat="1" applyFont="1" applyBorder="1" applyAlignment="1">
      <alignment horizontal="right" vertical="center" indent="3"/>
    </xf>
    <xf numFmtId="169" fontId="30" fillId="0" borderId="0" xfId="0" applyNumberFormat="1" applyFont="1" applyAlignment="1">
      <alignment horizontal="right" vertical="center" indent="3"/>
    </xf>
    <xf numFmtId="169" fontId="30" fillId="0" borderId="1" xfId="0" applyNumberFormat="1" applyFont="1" applyBorder="1" applyAlignment="1">
      <alignment horizontal="right" vertical="center" indent="3"/>
    </xf>
    <xf numFmtId="3" fontId="35" fillId="37" borderId="8" xfId="34" applyNumberFormat="1" applyFont="1" applyFill="1" applyBorder="1" applyAlignment="1">
      <alignment horizontal="left" vertical="center"/>
    </xf>
    <xf numFmtId="169" fontId="35" fillId="37" borderId="12" xfId="34" applyNumberFormat="1" applyFont="1" applyFill="1" applyBorder="1" applyAlignment="1">
      <alignment horizontal="right" vertical="center" indent="5"/>
    </xf>
    <xf numFmtId="0" fontId="30" fillId="31" borderId="0" xfId="50" applyFont="1" applyFill="1" applyAlignment="1">
      <alignment horizontal="left" vertical="top"/>
    </xf>
    <xf numFmtId="0" fontId="29" fillId="31" borderId="0" xfId="50" applyFont="1" applyFill="1" applyAlignment="1">
      <alignment horizontal="left" vertical="top"/>
    </xf>
    <xf numFmtId="0" fontId="30" fillId="31" borderId="0" xfId="50" applyFont="1" applyFill="1"/>
    <xf numFmtId="0" fontId="39" fillId="31" borderId="0" xfId="50" applyFont="1" applyFill="1" applyAlignment="1">
      <alignment horizontal="left" vertical="top"/>
    </xf>
    <xf numFmtId="0" fontId="30" fillId="0" borderId="0" xfId="50" applyFont="1" applyAlignment="1">
      <alignment horizontal="left" vertical="center"/>
    </xf>
    <xf numFmtId="0" fontId="30" fillId="0" borderId="0" xfId="50" applyFont="1" applyAlignment="1">
      <alignment horizontal="left" vertical="top"/>
    </xf>
    <xf numFmtId="0" fontId="28" fillId="31" borderId="0" xfId="50" applyFont="1" applyFill="1" applyAlignment="1">
      <alignment horizontal="left" vertical="top"/>
    </xf>
    <xf numFmtId="0" fontId="30" fillId="31" borderId="0" xfId="50" applyFont="1" applyFill="1" applyAlignment="1">
      <alignment horizontal="left" vertical="center"/>
    </xf>
    <xf numFmtId="0" fontId="30" fillId="43" borderId="0" xfId="50" applyFont="1" applyFill="1" applyAlignment="1">
      <alignment vertical="top"/>
    </xf>
    <xf numFmtId="167" fontId="30" fillId="37" borderId="0" xfId="0" applyNumberFormat="1" applyFont="1" applyFill="1" applyAlignment="1">
      <alignment horizontal="right" vertical="center" indent="1"/>
    </xf>
    <xf numFmtId="0" fontId="30" fillId="0" borderId="0" xfId="0" applyFont="1" applyAlignment="1">
      <alignment horizontal="left" vertical="center" indent="1"/>
    </xf>
    <xf numFmtId="167" fontId="30" fillId="0" borderId="0" xfId="0" applyNumberFormat="1" applyFont="1" applyAlignment="1">
      <alignment horizontal="right" vertical="center" indent="1"/>
    </xf>
    <xf numFmtId="1" fontId="30" fillId="0" borderId="0" xfId="0" applyNumberFormat="1" applyFont="1" applyAlignment="1">
      <alignment horizontal="right" vertical="center" indent="1"/>
    </xf>
    <xf numFmtId="3" fontId="30" fillId="31" borderId="0" xfId="0" applyNumberFormat="1" applyFont="1" applyFill="1" applyAlignment="1">
      <alignment horizontal="right" vertical="center" indent="1"/>
    </xf>
    <xf numFmtId="3" fontId="30" fillId="31" borderId="1" xfId="0" applyNumberFormat="1" applyFont="1" applyFill="1" applyBorder="1" applyAlignment="1">
      <alignment horizontal="right" vertical="center" indent="1"/>
    </xf>
    <xf numFmtId="0" fontId="31" fillId="0" borderId="0" xfId="0" applyFont="1" applyAlignment="1">
      <alignment vertical="center"/>
    </xf>
    <xf numFmtId="3" fontId="32" fillId="0" borderId="0" xfId="0" applyNumberFormat="1" applyFont="1" applyAlignment="1">
      <alignment vertical="center"/>
    </xf>
    <xf numFmtId="0" fontId="29" fillId="0" borderId="1" xfId="0" applyFont="1" applyBorder="1"/>
    <xf numFmtId="0" fontId="30" fillId="0" borderId="0" xfId="0" applyFont="1" applyAlignment="1">
      <alignment wrapText="1"/>
    </xf>
    <xf numFmtId="167" fontId="30" fillId="31" borderId="2" xfId="0" applyNumberFormat="1" applyFont="1" applyFill="1" applyBorder="1" applyAlignment="1">
      <alignment horizontal="right" vertical="center" indent="1"/>
    </xf>
    <xf numFmtId="3" fontId="30" fillId="31" borderId="2" xfId="0" applyNumberFormat="1" applyFont="1" applyFill="1" applyBorder="1" applyAlignment="1">
      <alignment horizontal="right" vertical="center" indent="1"/>
    </xf>
    <xf numFmtId="3" fontId="30" fillId="31" borderId="3" xfId="0" applyNumberFormat="1" applyFont="1" applyFill="1" applyBorder="1" applyAlignment="1">
      <alignment horizontal="right" vertical="center" indent="1"/>
    </xf>
    <xf numFmtId="167" fontId="30" fillId="0" borderId="7" xfId="0" applyNumberFormat="1" applyFont="1" applyBorder="1" applyAlignment="1">
      <alignment horizontal="left" vertical="center" wrapText="1"/>
    </xf>
    <xf numFmtId="167" fontId="30" fillId="37" borderId="7" xfId="0" applyNumberFormat="1" applyFont="1" applyFill="1" applyBorder="1" applyAlignment="1">
      <alignment horizontal="left" vertical="center" wrapText="1"/>
    </xf>
    <xf numFmtId="167" fontId="30" fillId="0" borderId="8" xfId="0" applyNumberFormat="1" applyFont="1" applyBorder="1" applyAlignment="1">
      <alignment horizontal="left" vertical="center" wrapText="1"/>
    </xf>
    <xf numFmtId="0" fontId="30" fillId="0" borderId="7" xfId="0" applyFont="1" applyBorder="1" applyAlignment="1">
      <alignment horizontal="justify" vertical="center" wrapText="1"/>
    </xf>
    <xf numFmtId="0" fontId="30" fillId="35" borderId="7" xfId="0" applyFont="1" applyFill="1" applyBorder="1" applyAlignment="1">
      <alignment horizontal="justify" vertical="center" wrapText="1"/>
    </xf>
    <xf numFmtId="0" fontId="30" fillId="31" borderId="7" xfId="0" applyFont="1" applyFill="1" applyBorder="1" applyAlignment="1">
      <alignment horizontal="justify" vertical="center" wrapText="1"/>
    </xf>
    <xf numFmtId="0" fontId="30" fillId="35" borderId="8" xfId="0" applyFont="1" applyFill="1" applyBorder="1" applyAlignment="1">
      <alignment horizontal="justify" vertical="center" wrapText="1"/>
    </xf>
    <xf numFmtId="167" fontId="30" fillId="37" borderId="0" xfId="0" applyNumberFormat="1" applyFont="1" applyFill="1" applyAlignment="1">
      <alignment horizontal="right" vertical="center"/>
    </xf>
    <xf numFmtId="3" fontId="30" fillId="37" borderId="0" xfId="0" applyNumberFormat="1" applyFont="1" applyFill="1" applyAlignment="1">
      <alignment horizontal="right" vertical="center"/>
    </xf>
    <xf numFmtId="3" fontId="30" fillId="37" borderId="1" xfId="0" applyNumberFormat="1" applyFont="1" applyFill="1" applyBorder="1" applyAlignment="1">
      <alignment horizontal="right" vertical="center"/>
    </xf>
    <xf numFmtId="167" fontId="30" fillId="37" borderId="1" xfId="0" applyNumberFormat="1" applyFont="1" applyFill="1" applyBorder="1" applyAlignment="1">
      <alignment horizontal="right" vertical="center"/>
    </xf>
    <xf numFmtId="3" fontId="30" fillId="31" borderId="7" xfId="0" applyNumberFormat="1" applyFont="1" applyFill="1" applyBorder="1" applyAlignment="1">
      <alignment horizontal="right" vertical="center"/>
    </xf>
    <xf numFmtId="167" fontId="30" fillId="31" borderId="0" xfId="0" applyNumberFormat="1" applyFont="1" applyFill="1" applyAlignment="1">
      <alignment horizontal="right" vertical="center"/>
    </xf>
    <xf numFmtId="3" fontId="30" fillId="31" borderId="0" xfId="0" applyNumberFormat="1" applyFont="1" applyFill="1" applyAlignment="1">
      <alignment horizontal="right" vertical="center"/>
    </xf>
    <xf numFmtId="3" fontId="30" fillId="31" borderId="1" xfId="0" applyNumberFormat="1" applyFont="1" applyFill="1" applyBorder="1" applyAlignment="1">
      <alignment horizontal="right" vertical="center"/>
    </xf>
    <xf numFmtId="167" fontId="30" fillId="31" borderId="1" xfId="0" applyNumberFormat="1" applyFont="1" applyFill="1" applyBorder="1" applyAlignment="1">
      <alignment horizontal="right" vertical="center"/>
    </xf>
    <xf numFmtId="3" fontId="30" fillId="0" borderId="0" xfId="0" applyNumberFormat="1" applyFont="1" applyAlignment="1">
      <alignment horizontal="right" vertical="center"/>
    </xf>
    <xf numFmtId="3" fontId="30" fillId="0" borderId="1" xfId="0" applyNumberFormat="1" applyFont="1" applyBorder="1" applyAlignment="1">
      <alignment horizontal="right" vertical="center"/>
    </xf>
    <xf numFmtId="167" fontId="30" fillId="0" borderId="0" xfId="0" applyNumberFormat="1" applyFont="1" applyAlignment="1">
      <alignment horizontal="right" vertical="center"/>
    </xf>
    <xf numFmtId="167" fontId="30" fillId="0" borderId="1" xfId="0" applyNumberFormat="1" applyFont="1" applyBorder="1" applyAlignment="1">
      <alignment horizontal="right" vertical="center"/>
    </xf>
    <xf numFmtId="167" fontId="30" fillId="37" borderId="2" xfId="0" applyNumberFormat="1" applyFont="1" applyFill="1" applyBorder="1" applyAlignment="1">
      <alignment horizontal="right" vertical="center"/>
    </xf>
    <xf numFmtId="3" fontId="30" fillId="37" borderId="2" xfId="0" applyNumberFormat="1" applyFont="1" applyFill="1" applyBorder="1" applyAlignment="1">
      <alignment horizontal="right" vertical="center"/>
    </xf>
    <xf numFmtId="3" fontId="30" fillId="37" borderId="3" xfId="0" applyNumberFormat="1" applyFont="1" applyFill="1" applyBorder="1" applyAlignment="1">
      <alignment horizontal="right" vertical="center"/>
    </xf>
    <xf numFmtId="167" fontId="30" fillId="37" borderId="3" xfId="0" applyNumberFormat="1" applyFont="1" applyFill="1" applyBorder="1" applyAlignment="1">
      <alignment horizontal="right" vertical="center"/>
    </xf>
    <xf numFmtId="3" fontId="41" fillId="0" borderId="7" xfId="0" applyNumberFormat="1" applyFont="1" applyBorder="1" applyAlignment="1">
      <alignment horizontal="right" vertical="center"/>
    </xf>
    <xf numFmtId="169" fontId="41" fillId="0" borderId="0" xfId="0" applyNumberFormat="1" applyFont="1" applyAlignment="1">
      <alignment horizontal="right" vertical="center"/>
    </xf>
    <xf numFmtId="165" fontId="41" fillId="0" borderId="0" xfId="34" applyFont="1" applyFill="1" applyBorder="1" applyAlignment="1">
      <alignment horizontal="right" vertical="center"/>
    </xf>
    <xf numFmtId="165" fontId="41" fillId="0" borderId="1" xfId="34" applyFont="1" applyFill="1" applyBorder="1" applyAlignment="1">
      <alignment horizontal="right" vertical="center"/>
    </xf>
    <xf numFmtId="0" fontId="41" fillId="42" borderId="15" xfId="0" applyFont="1" applyFill="1" applyBorder="1" applyAlignment="1">
      <alignment horizontal="center" vertical="center" wrapText="1"/>
    </xf>
    <xf numFmtId="0" fontId="29" fillId="0" borderId="0" xfId="50" applyFont="1"/>
    <xf numFmtId="0" fontId="7" fillId="0" borderId="0" xfId="50" applyFont="1"/>
    <xf numFmtId="0" fontId="7" fillId="0" borderId="0" xfId="50" applyFont="1" applyAlignment="1">
      <alignment horizontal="right"/>
    </xf>
    <xf numFmtId="0" fontId="7" fillId="0" borderId="0" xfId="50" applyFont="1" applyAlignment="1">
      <alignment vertical="center"/>
    </xf>
    <xf numFmtId="0" fontId="41" fillId="42" borderId="9" xfId="50" applyFont="1" applyFill="1" applyBorder="1" applyAlignment="1">
      <alignment horizontal="center" vertical="center" wrapText="1"/>
    </xf>
    <xf numFmtId="0" fontId="41" fillId="42" borderId="10" xfId="50" applyFont="1" applyFill="1" applyBorder="1" applyAlignment="1">
      <alignment horizontal="center" vertical="center" wrapText="1"/>
    </xf>
    <xf numFmtId="0" fontId="41" fillId="31" borderId="13" xfId="50" applyFont="1" applyFill="1" applyBorder="1" applyAlignment="1">
      <alignment horizontal="left" vertical="center" wrapText="1"/>
    </xf>
    <xf numFmtId="0" fontId="41" fillId="31" borderId="13" xfId="50" applyFont="1" applyFill="1" applyBorder="1" applyAlignment="1">
      <alignment horizontal="center" vertical="center" wrapText="1"/>
    </xf>
    <xf numFmtId="167" fontId="41" fillId="31" borderId="4" xfId="50" applyNumberFormat="1" applyFont="1" applyFill="1" applyBorder="1" applyAlignment="1">
      <alignment horizontal="right" vertical="center" indent="1"/>
    </xf>
    <xf numFmtId="167" fontId="41" fillId="31" borderId="6" xfId="50" applyNumberFormat="1" applyFont="1" applyFill="1" applyBorder="1" applyAlignment="1">
      <alignment horizontal="right" vertical="center" indent="1"/>
    </xf>
    <xf numFmtId="167" fontId="41" fillId="31" borderId="5" xfId="50" applyNumberFormat="1" applyFont="1" applyFill="1" applyBorder="1" applyAlignment="1">
      <alignment horizontal="right" vertical="center" indent="1"/>
    </xf>
    <xf numFmtId="2" fontId="39" fillId="0" borderId="0" xfId="48" applyNumberFormat="1" applyFont="1" applyFill="1" applyBorder="1"/>
    <xf numFmtId="0" fontId="9" fillId="0" borderId="0" xfId="50" applyFont="1"/>
    <xf numFmtId="0" fontId="30" fillId="35" borderId="11" xfId="50" applyFont="1" applyFill="1" applyBorder="1" applyAlignment="1">
      <alignment horizontal="left" vertical="center" wrapText="1"/>
    </xf>
    <xf numFmtId="3" fontId="30" fillId="37" borderId="7" xfId="50" applyNumberFormat="1" applyFont="1" applyFill="1" applyBorder="1" applyAlignment="1">
      <alignment horizontal="right" vertical="center" indent="1"/>
    </xf>
    <xf numFmtId="167" fontId="30" fillId="37" borderId="0" xfId="50" applyNumberFormat="1" applyFont="1" applyFill="1" applyAlignment="1">
      <alignment horizontal="right" vertical="center" indent="1"/>
    </xf>
    <xf numFmtId="167" fontId="30" fillId="37" borderId="7" xfId="50" applyNumberFormat="1" applyFont="1" applyFill="1" applyBorder="1" applyAlignment="1">
      <alignment horizontal="right" vertical="center" indent="1"/>
    </xf>
    <xf numFmtId="167" fontId="30" fillId="37" borderId="1" xfId="50" applyNumberFormat="1" applyFont="1" applyFill="1" applyBorder="1" applyAlignment="1">
      <alignment horizontal="right" vertical="center" indent="1"/>
    </xf>
    <xf numFmtId="2" fontId="29" fillId="0" borderId="0" xfId="48" applyNumberFormat="1" applyFont="1" applyFill="1" applyBorder="1"/>
    <xf numFmtId="0" fontId="30" fillId="31" borderId="11" xfId="50" applyFont="1" applyFill="1" applyBorder="1" applyAlignment="1">
      <alignment horizontal="left" vertical="center" wrapText="1"/>
    </xf>
    <xf numFmtId="3" fontId="30" fillId="31" borderId="7" xfId="50" applyNumberFormat="1" applyFont="1" applyFill="1" applyBorder="1" applyAlignment="1">
      <alignment horizontal="right" vertical="center" indent="1"/>
    </xf>
    <xf numFmtId="167" fontId="30" fillId="31" borderId="0" xfId="50" applyNumberFormat="1" applyFont="1" applyFill="1" applyAlignment="1">
      <alignment horizontal="right" vertical="center" indent="1"/>
    </xf>
    <xf numFmtId="167" fontId="30" fillId="31" borderId="7" xfId="50" applyNumberFormat="1" applyFont="1" applyFill="1" applyBorder="1" applyAlignment="1">
      <alignment horizontal="right" vertical="center" indent="1"/>
    </xf>
    <xf numFmtId="167" fontId="30" fillId="31" borderId="1" xfId="50" applyNumberFormat="1" applyFont="1" applyFill="1" applyBorder="1" applyAlignment="1">
      <alignment horizontal="right" vertical="center" indent="1"/>
    </xf>
    <xf numFmtId="0" fontId="30" fillId="38" borderId="11" xfId="50" applyFont="1" applyFill="1" applyBorder="1" applyAlignment="1">
      <alignment horizontal="left" vertical="center" wrapText="1"/>
    </xf>
    <xf numFmtId="0" fontId="30" fillId="35" borderId="12" xfId="50" applyFont="1" applyFill="1" applyBorder="1" applyAlignment="1">
      <alignment horizontal="left" vertical="center" wrapText="1"/>
    </xf>
    <xf numFmtId="3" fontId="30" fillId="37" borderId="8" xfId="50" applyNumberFormat="1" applyFont="1" applyFill="1" applyBorder="1" applyAlignment="1">
      <alignment horizontal="right" vertical="center" indent="1"/>
    </xf>
    <xf numFmtId="167" fontId="30" fillId="37" borderId="2" xfId="50" applyNumberFormat="1" applyFont="1" applyFill="1" applyBorder="1" applyAlignment="1">
      <alignment horizontal="right" vertical="center" indent="1"/>
    </xf>
    <xf numFmtId="167" fontId="30" fillId="37" borderId="8" xfId="50" applyNumberFormat="1" applyFont="1" applyFill="1" applyBorder="1" applyAlignment="1">
      <alignment horizontal="right" vertical="center" indent="1"/>
    </xf>
    <xf numFmtId="167" fontId="30" fillId="37" borderId="3" xfId="50" applyNumberFormat="1" applyFont="1" applyFill="1" applyBorder="1" applyAlignment="1">
      <alignment horizontal="right" vertical="center" indent="1"/>
    </xf>
    <xf numFmtId="0" fontId="7" fillId="31" borderId="7" xfId="50" applyFont="1" applyFill="1" applyBorder="1" applyAlignment="1">
      <alignment horizontal="left" vertical="center" wrapText="1"/>
    </xf>
    <xf numFmtId="0" fontId="7" fillId="31" borderId="0" xfId="50" applyFont="1" applyFill="1" applyAlignment="1">
      <alignment horizontal="left" vertical="center" wrapText="1"/>
    </xf>
    <xf numFmtId="0" fontId="4" fillId="0" borderId="0" xfId="50"/>
    <xf numFmtId="0" fontId="4" fillId="0" borderId="0" xfId="50" applyAlignment="1">
      <alignment horizontal="right"/>
    </xf>
    <xf numFmtId="0" fontId="29" fillId="0" borderId="0" xfId="0" applyFont="1" applyAlignment="1">
      <alignment vertical="center" wrapText="1"/>
    </xf>
    <xf numFmtId="3" fontId="39" fillId="35" borderId="7" xfId="0" applyNumberFormat="1" applyFont="1" applyFill="1" applyBorder="1" applyAlignment="1">
      <alignment horizontal="left" vertical="center"/>
    </xf>
    <xf numFmtId="3" fontId="39" fillId="35" borderId="7" xfId="0" applyNumberFormat="1" applyFont="1" applyFill="1" applyBorder="1" applyAlignment="1">
      <alignment horizontal="right" indent="2"/>
    </xf>
    <xf numFmtId="169" fontId="39" fillId="35" borderId="0" xfId="0" applyNumberFormat="1" applyFont="1" applyFill="1" applyAlignment="1">
      <alignment horizontal="right" indent="2"/>
    </xf>
    <xf numFmtId="3" fontId="39" fillId="35" borderId="0" xfId="0" applyNumberFormat="1" applyFont="1" applyFill="1" applyAlignment="1">
      <alignment horizontal="right" indent="2"/>
    </xf>
    <xf numFmtId="3" fontId="39" fillId="35" borderId="1" xfId="0" applyNumberFormat="1" applyFont="1" applyFill="1" applyBorder="1" applyAlignment="1">
      <alignment horizontal="right" indent="2"/>
    </xf>
    <xf numFmtId="169" fontId="39" fillId="35" borderId="7" xfId="0" applyNumberFormat="1" applyFont="1" applyFill="1" applyBorder="1" applyAlignment="1">
      <alignment horizontal="right" indent="2"/>
    </xf>
    <xf numFmtId="169" fontId="39" fillId="35" borderId="1" xfId="0" applyNumberFormat="1" applyFont="1" applyFill="1" applyBorder="1" applyAlignment="1">
      <alignment horizontal="right" indent="2"/>
    </xf>
    <xf numFmtId="169" fontId="39" fillId="35" borderId="0" xfId="0" applyNumberFormat="1" applyFont="1" applyFill="1" applyAlignment="1">
      <alignment horizontal="center"/>
    </xf>
    <xf numFmtId="169" fontId="39" fillId="35" borderId="1" xfId="0" applyNumberFormat="1" applyFont="1" applyFill="1" applyBorder="1" applyAlignment="1">
      <alignment horizontal="center"/>
    </xf>
    <xf numFmtId="3" fontId="39" fillId="40" borderId="7" xfId="0" applyNumberFormat="1" applyFont="1" applyFill="1" applyBorder="1" applyAlignment="1">
      <alignment horizontal="left" vertical="center"/>
    </xf>
    <xf numFmtId="3" fontId="39" fillId="40" borderId="7" xfId="0" applyNumberFormat="1" applyFont="1" applyFill="1" applyBorder="1" applyAlignment="1">
      <alignment horizontal="right" indent="2"/>
    </xf>
    <xf numFmtId="169" fontId="39" fillId="40" borderId="0" xfId="0" applyNumberFormat="1" applyFont="1" applyFill="1" applyAlignment="1">
      <alignment horizontal="right" indent="2"/>
    </xf>
    <xf numFmtId="3" fontId="39" fillId="40" borderId="0" xfId="0" applyNumberFormat="1" applyFont="1" applyFill="1" applyAlignment="1">
      <alignment horizontal="right" indent="2"/>
    </xf>
    <xf numFmtId="3" fontId="39" fillId="40" borderId="1" xfId="0" applyNumberFormat="1" applyFont="1" applyFill="1" applyBorder="1" applyAlignment="1">
      <alignment horizontal="right" indent="2"/>
    </xf>
    <xf numFmtId="169" fontId="39" fillId="40" borderId="7" xfId="0" applyNumberFormat="1" applyFont="1" applyFill="1" applyBorder="1" applyAlignment="1">
      <alignment horizontal="right" indent="2"/>
    </xf>
    <xf numFmtId="169" fontId="39" fillId="40" borderId="1" xfId="0" applyNumberFormat="1" applyFont="1" applyFill="1" applyBorder="1" applyAlignment="1">
      <alignment horizontal="right" indent="2"/>
    </xf>
    <xf numFmtId="169" fontId="39" fillId="40" borderId="0" xfId="0" applyNumberFormat="1" applyFont="1" applyFill="1" applyAlignment="1">
      <alignment horizontal="center"/>
    </xf>
    <xf numFmtId="169" fontId="39" fillId="40" borderId="1" xfId="0" applyNumberFormat="1" applyFont="1" applyFill="1" applyBorder="1" applyAlignment="1">
      <alignment horizontal="center"/>
    </xf>
    <xf numFmtId="3" fontId="39" fillId="0" borderId="8" xfId="0" applyNumberFormat="1" applyFont="1" applyBorder="1" applyAlignment="1">
      <alignment horizontal="left" vertical="center"/>
    </xf>
    <xf numFmtId="3" fontId="39" fillId="0" borderId="8" xfId="0" applyNumberFormat="1" applyFont="1" applyBorder="1" applyAlignment="1">
      <alignment horizontal="right" indent="2"/>
    </xf>
    <xf numFmtId="169" fontId="39" fillId="0" borderId="2" xfId="0" applyNumberFormat="1" applyFont="1" applyBorder="1" applyAlignment="1">
      <alignment horizontal="right" indent="2"/>
    </xf>
    <xf numFmtId="3" fontId="39" fillId="0" borderId="2" xfId="0" applyNumberFormat="1" applyFont="1" applyBorder="1" applyAlignment="1">
      <alignment horizontal="right" indent="2"/>
    </xf>
    <xf numFmtId="3" fontId="39" fillId="0" borderId="3" xfId="0" applyNumberFormat="1" applyFont="1" applyBorder="1" applyAlignment="1">
      <alignment horizontal="right" indent="2"/>
    </xf>
    <xf numFmtId="169" fontId="39" fillId="40" borderId="8" xfId="34" applyNumberFormat="1" applyFont="1" applyFill="1" applyBorder="1" applyAlignment="1">
      <alignment horizontal="right" indent="2"/>
    </xf>
    <xf numFmtId="169" fontId="39" fillId="40" borderId="2" xfId="34" applyNumberFormat="1" applyFont="1" applyFill="1" applyBorder="1" applyAlignment="1">
      <alignment horizontal="right" indent="2"/>
    </xf>
    <xf numFmtId="169" fontId="39" fillId="40" borderId="3" xfId="34" applyNumberFormat="1" applyFont="1" applyFill="1" applyBorder="1" applyAlignment="1">
      <alignment horizontal="right" indent="2"/>
    </xf>
    <xf numFmtId="169" fontId="39" fillId="40" borderId="2" xfId="34" applyNumberFormat="1" applyFont="1" applyFill="1" applyBorder="1" applyAlignment="1">
      <alignment horizontal="center"/>
    </xf>
    <xf numFmtId="169" fontId="39" fillId="40" borderId="3" xfId="34" applyNumberFormat="1" applyFont="1" applyFill="1" applyBorder="1" applyAlignment="1">
      <alignment horizontal="center"/>
    </xf>
    <xf numFmtId="0" fontId="33" fillId="31" borderId="6" xfId="0" applyFont="1" applyFill="1" applyBorder="1" applyAlignment="1">
      <alignment horizontal="center" vertical="center" wrapText="1"/>
    </xf>
    <xf numFmtId="3" fontId="67" fillId="40" borderId="6" xfId="34" applyNumberFormat="1" applyFont="1" applyFill="1" applyBorder="1" applyAlignment="1">
      <alignment horizontal="right" vertical="center"/>
    </xf>
    <xf numFmtId="169" fontId="67" fillId="40" borderId="4" xfId="34" applyNumberFormat="1" applyFont="1" applyFill="1" applyBorder="1" applyAlignment="1">
      <alignment horizontal="right" vertical="center"/>
    </xf>
    <xf numFmtId="3" fontId="67" fillId="40" borderId="4" xfId="34" applyNumberFormat="1" applyFont="1" applyFill="1" applyBorder="1" applyAlignment="1">
      <alignment horizontal="right" vertical="center"/>
    </xf>
    <xf numFmtId="3" fontId="33" fillId="40" borderId="5" xfId="0" applyNumberFormat="1" applyFont="1" applyFill="1" applyBorder="1" applyAlignment="1">
      <alignment horizontal="right" vertical="center"/>
    </xf>
    <xf numFmtId="169" fontId="33" fillId="31" borderId="0" xfId="34" applyNumberFormat="1" applyFont="1" applyFill="1" applyBorder="1" applyAlignment="1">
      <alignment horizontal="right" vertical="center"/>
    </xf>
    <xf numFmtId="169" fontId="33" fillId="31" borderId="4" xfId="34" applyNumberFormat="1" applyFont="1" applyFill="1" applyBorder="1" applyAlignment="1">
      <alignment horizontal="right" vertical="center"/>
    </xf>
    <xf numFmtId="167" fontId="33" fillId="31" borderId="5" xfId="34" applyNumberFormat="1" applyFont="1" applyFill="1" applyBorder="1" applyAlignment="1">
      <alignment horizontal="right" vertical="center"/>
    </xf>
    <xf numFmtId="169" fontId="33" fillId="31" borderId="5" xfId="34" applyNumberFormat="1" applyFont="1" applyFill="1" applyBorder="1" applyAlignment="1">
      <alignment horizontal="right" vertical="center"/>
    </xf>
    <xf numFmtId="2" fontId="39" fillId="0" borderId="0" xfId="0" applyNumberFormat="1" applyFont="1"/>
    <xf numFmtId="0" fontId="39" fillId="35" borderId="7" xfId="0" applyFont="1" applyFill="1" applyBorder="1" applyAlignment="1">
      <alignment horizontal="left" vertical="center" wrapText="1"/>
    </xf>
    <xf numFmtId="3" fontId="39" fillId="37" borderId="7" xfId="0" applyNumberFormat="1" applyFont="1" applyFill="1" applyBorder="1" applyAlignment="1">
      <alignment horizontal="center"/>
    </xf>
    <xf numFmtId="1" fontId="39" fillId="37" borderId="0" xfId="0" applyNumberFormat="1" applyFont="1" applyFill="1" applyAlignment="1">
      <alignment horizontal="center"/>
    </xf>
    <xf numFmtId="3" fontId="39" fillId="37" borderId="0" xfId="0" applyNumberFormat="1" applyFont="1" applyFill="1" applyAlignment="1">
      <alignment horizontal="center"/>
    </xf>
    <xf numFmtId="3" fontId="39" fillId="37" borderId="1" xfId="0" applyNumberFormat="1" applyFont="1" applyFill="1" applyBorder="1" applyAlignment="1">
      <alignment horizontal="center"/>
    </xf>
    <xf numFmtId="167" fontId="39" fillId="37" borderId="0" xfId="0" applyNumberFormat="1" applyFont="1" applyFill="1" applyAlignment="1">
      <alignment horizontal="center"/>
    </xf>
    <xf numFmtId="167" fontId="39" fillId="37" borderId="1" xfId="0" applyNumberFormat="1" applyFont="1" applyFill="1" applyBorder="1" applyAlignment="1">
      <alignment horizontal="center"/>
    </xf>
    <xf numFmtId="3" fontId="39" fillId="37" borderId="7" xfId="0" applyNumberFormat="1" applyFont="1" applyFill="1" applyBorder="1" applyAlignment="1">
      <alignment horizontal="right" indent="2"/>
    </xf>
    <xf numFmtId="1" fontId="39" fillId="37" borderId="0" xfId="0" applyNumberFormat="1" applyFont="1" applyFill="1" applyAlignment="1">
      <alignment horizontal="right" indent="2"/>
    </xf>
    <xf numFmtId="3" fontId="39" fillId="37" borderId="0" xfId="0" applyNumberFormat="1" applyFont="1" applyFill="1" applyAlignment="1">
      <alignment horizontal="right" indent="2"/>
    </xf>
    <xf numFmtId="3" fontId="39" fillId="37" borderId="1" xfId="0" applyNumberFormat="1" applyFont="1" applyFill="1" applyBorder="1" applyAlignment="1">
      <alignment horizontal="right" indent="2"/>
    </xf>
    <xf numFmtId="167" fontId="39" fillId="37" borderId="0" xfId="0" applyNumberFormat="1" applyFont="1" applyFill="1" applyAlignment="1">
      <alignment horizontal="right" indent="2"/>
    </xf>
    <xf numFmtId="167" fontId="39" fillId="37" borderId="1" xfId="0" applyNumberFormat="1" applyFont="1" applyFill="1" applyBorder="1" applyAlignment="1">
      <alignment horizontal="right" indent="2"/>
    </xf>
    <xf numFmtId="2" fontId="68" fillId="0" borderId="0" xfId="0" applyNumberFormat="1" applyFont="1"/>
    <xf numFmtId="0" fontId="68" fillId="0" borderId="0" xfId="0" applyFont="1"/>
    <xf numFmtId="0" fontId="39" fillId="31" borderId="7" xfId="0" applyFont="1" applyFill="1" applyBorder="1" applyAlignment="1">
      <alignment horizontal="left" vertical="center" wrapText="1"/>
    </xf>
    <xf numFmtId="3" fontId="39" fillId="31" borderId="7" xfId="0" applyNumberFormat="1" applyFont="1" applyFill="1" applyBorder="1" applyAlignment="1">
      <alignment horizontal="center"/>
    </xf>
    <xf numFmtId="167" fontId="39" fillId="31" borderId="0" xfId="0" applyNumberFormat="1" applyFont="1" applyFill="1" applyAlignment="1">
      <alignment horizontal="center"/>
    </xf>
    <xf numFmtId="3" fontId="39" fillId="31" borderId="0" xfId="0" applyNumberFormat="1" applyFont="1" applyFill="1" applyAlignment="1">
      <alignment horizontal="center"/>
    </xf>
    <xf numFmtId="3" fontId="39" fillId="31" borderId="1" xfId="0" applyNumberFormat="1" applyFont="1" applyFill="1" applyBorder="1" applyAlignment="1">
      <alignment horizontal="center"/>
    </xf>
    <xf numFmtId="167" fontId="39" fillId="31" borderId="1" xfId="0" applyNumberFormat="1" applyFont="1" applyFill="1" applyBorder="1" applyAlignment="1">
      <alignment horizontal="center"/>
    </xf>
    <xf numFmtId="3" fontId="39" fillId="31" borderId="7" xfId="0" applyNumberFormat="1" applyFont="1" applyFill="1" applyBorder="1" applyAlignment="1">
      <alignment horizontal="right" indent="2"/>
    </xf>
    <xf numFmtId="167" fontId="39" fillId="31" borderId="0" xfId="0" applyNumberFormat="1" applyFont="1" applyFill="1" applyAlignment="1">
      <alignment horizontal="right" indent="2"/>
    </xf>
    <xf numFmtId="3" fontId="39" fillId="31" borderId="0" xfId="0" applyNumberFormat="1" applyFont="1" applyFill="1" applyAlignment="1">
      <alignment horizontal="right" indent="2"/>
    </xf>
    <xf numFmtId="3" fontId="39" fillId="31" borderId="1" xfId="0" applyNumberFormat="1" applyFont="1" applyFill="1" applyBorder="1" applyAlignment="1">
      <alignment horizontal="right" indent="2"/>
    </xf>
    <xf numFmtId="167" fontId="39" fillId="31" borderId="1" xfId="0" applyNumberFormat="1" applyFont="1" applyFill="1" applyBorder="1" applyAlignment="1">
      <alignment horizontal="right" indent="2"/>
    </xf>
    <xf numFmtId="0" fontId="39" fillId="31" borderId="8" xfId="0" applyFont="1" applyFill="1" applyBorder="1" applyAlignment="1">
      <alignment horizontal="left" vertical="center" wrapText="1"/>
    </xf>
    <xf numFmtId="3" fontId="39" fillId="31" borderId="8" xfId="0" applyNumberFormat="1" applyFont="1" applyFill="1" applyBorder="1" applyAlignment="1">
      <alignment horizontal="center"/>
    </xf>
    <xf numFmtId="167" fontId="39" fillId="31" borderId="2" xfId="0" applyNumberFormat="1" applyFont="1" applyFill="1" applyBorder="1" applyAlignment="1">
      <alignment horizontal="center"/>
    </xf>
    <xf numFmtId="3" fontId="39" fillId="31" borderId="2" xfId="0" applyNumberFormat="1" applyFont="1" applyFill="1" applyBorder="1" applyAlignment="1">
      <alignment horizontal="center"/>
    </xf>
    <xf numFmtId="3" fontId="39" fillId="31" borderId="3" xfId="0" applyNumberFormat="1" applyFont="1" applyFill="1" applyBorder="1" applyAlignment="1">
      <alignment horizontal="center"/>
    </xf>
    <xf numFmtId="167" fontId="39" fillId="31" borderId="3" xfId="0" applyNumberFormat="1" applyFont="1" applyFill="1" applyBorder="1" applyAlignment="1">
      <alignment horizontal="center"/>
    </xf>
    <xf numFmtId="3" fontId="39" fillId="31" borderId="8" xfId="0" applyNumberFormat="1" applyFont="1" applyFill="1" applyBorder="1" applyAlignment="1">
      <alignment horizontal="right" indent="2"/>
    </xf>
    <xf numFmtId="167" fontId="39" fillId="31" borderId="2" xfId="0" applyNumberFormat="1" applyFont="1" applyFill="1" applyBorder="1" applyAlignment="1">
      <alignment horizontal="right" indent="2"/>
    </xf>
    <xf numFmtId="3" fontId="39" fillId="31" borderId="2" xfId="0" applyNumberFormat="1" applyFont="1" applyFill="1" applyBorder="1" applyAlignment="1">
      <alignment horizontal="right" indent="2"/>
    </xf>
    <xf numFmtId="3" fontId="39" fillId="31" borderId="3" xfId="0" applyNumberFormat="1" applyFont="1" applyFill="1" applyBorder="1" applyAlignment="1">
      <alignment horizontal="right" indent="2"/>
    </xf>
    <xf numFmtId="167" fontId="39" fillId="31" borderId="3" xfId="0" applyNumberFormat="1" applyFont="1" applyFill="1" applyBorder="1" applyAlignment="1">
      <alignment horizontal="right" indent="2"/>
    </xf>
    <xf numFmtId="3" fontId="39" fillId="37" borderId="7" xfId="0" applyNumberFormat="1" applyFont="1" applyFill="1" applyBorder="1" applyAlignment="1">
      <alignment horizontal="right" vertical="center" indent="2"/>
    </xf>
    <xf numFmtId="169" fontId="39" fillId="37" borderId="0" xfId="0" applyNumberFormat="1" applyFont="1" applyFill="1" applyAlignment="1">
      <alignment horizontal="right" vertical="center" indent="2"/>
    </xf>
    <xf numFmtId="3" fontId="39" fillId="37" borderId="0" xfId="0" applyNumberFormat="1" applyFont="1" applyFill="1" applyAlignment="1">
      <alignment horizontal="right" vertical="center" indent="2"/>
    </xf>
    <xf numFmtId="3" fontId="39" fillId="37" borderId="1" xfId="0" applyNumberFormat="1" applyFont="1" applyFill="1" applyBorder="1" applyAlignment="1">
      <alignment horizontal="right" vertical="center" indent="2"/>
    </xf>
    <xf numFmtId="3" fontId="39" fillId="0" borderId="7" xfId="0" applyNumberFormat="1" applyFont="1" applyBorder="1" applyAlignment="1">
      <alignment horizontal="right" vertical="center" indent="2"/>
    </xf>
    <xf numFmtId="169" fontId="39" fillId="0" borderId="0" xfId="0" applyNumberFormat="1" applyFont="1" applyAlignment="1">
      <alignment horizontal="right" vertical="center" indent="2"/>
    </xf>
    <xf numFmtId="3" fontId="39" fillId="0" borderId="0" xfId="0" applyNumberFormat="1" applyFont="1" applyAlignment="1">
      <alignment horizontal="right" vertical="center" indent="2"/>
    </xf>
    <xf numFmtId="3" fontId="39" fillId="0" borderId="1" xfId="0" applyNumberFormat="1" applyFont="1" applyBorder="1" applyAlignment="1">
      <alignment horizontal="right" vertical="center" indent="2"/>
    </xf>
    <xf numFmtId="0" fontId="39" fillId="0" borderId="7" xfId="0" applyFont="1" applyBorder="1" applyAlignment="1">
      <alignment horizontal="left" vertical="center" wrapText="1"/>
    </xf>
    <xf numFmtId="0" fontId="39" fillId="35" borderId="8" xfId="0" applyFont="1" applyFill="1" applyBorder="1" applyAlignment="1">
      <alignment horizontal="left" vertical="center" wrapText="1"/>
    </xf>
    <xf numFmtId="3" fontId="39" fillId="37" borderId="8" xfId="0" applyNumberFormat="1" applyFont="1" applyFill="1" applyBorder="1" applyAlignment="1">
      <alignment horizontal="right" vertical="center" indent="2"/>
    </xf>
    <xf numFmtId="169" fontId="39" fillId="37" borderId="2" xfId="0" applyNumberFormat="1" applyFont="1" applyFill="1" applyBorder="1" applyAlignment="1">
      <alignment horizontal="right" vertical="center" indent="2"/>
    </xf>
    <xf numFmtId="3" fontId="39" fillId="37" borderId="2" xfId="0" applyNumberFormat="1" applyFont="1" applyFill="1" applyBorder="1" applyAlignment="1">
      <alignment horizontal="right" vertical="center" indent="2"/>
    </xf>
    <xf numFmtId="3" fontId="39" fillId="37" borderId="3" xfId="0" applyNumberFormat="1" applyFont="1" applyFill="1" applyBorder="1" applyAlignment="1">
      <alignment horizontal="right" vertical="center" indent="2"/>
    </xf>
    <xf numFmtId="0" fontId="9" fillId="0" borderId="0" xfId="0" applyFont="1" applyAlignment="1">
      <alignment vertical="center"/>
    </xf>
    <xf numFmtId="0" fontId="39" fillId="35" borderId="11" xfId="0" applyFont="1" applyFill="1" applyBorder="1" applyAlignment="1">
      <alignment horizontal="left" vertical="center" wrapText="1"/>
    </xf>
    <xf numFmtId="0" fontId="39" fillId="35" borderId="7" xfId="0" applyFont="1" applyFill="1" applyBorder="1" applyAlignment="1">
      <alignment horizontal="justify" vertical="center" wrapText="1"/>
    </xf>
    <xf numFmtId="3" fontId="39" fillId="37" borderId="7" xfId="0" applyNumberFormat="1" applyFont="1" applyFill="1" applyBorder="1" applyAlignment="1">
      <alignment horizontal="right" vertical="center"/>
    </xf>
    <xf numFmtId="169" fontId="39" fillId="37" borderId="0" xfId="0" applyNumberFormat="1" applyFont="1" applyFill="1" applyAlignment="1">
      <alignment horizontal="right" vertical="center"/>
    </xf>
    <xf numFmtId="165" fontId="39" fillId="37" borderId="0" xfId="34" applyFont="1" applyFill="1" applyBorder="1" applyAlignment="1">
      <alignment horizontal="right" vertical="center"/>
    </xf>
    <xf numFmtId="165" fontId="39" fillId="37" borderId="1" xfId="34" applyFont="1" applyFill="1" applyBorder="1" applyAlignment="1">
      <alignment horizontal="right" vertical="center"/>
    </xf>
    <xf numFmtId="169" fontId="39" fillId="37" borderId="7" xfId="0" applyNumberFormat="1" applyFont="1" applyFill="1" applyBorder="1" applyAlignment="1">
      <alignment horizontal="right" vertical="center"/>
    </xf>
    <xf numFmtId="169" fontId="39" fillId="37" borderId="1" xfId="0" applyNumberFormat="1" applyFont="1" applyFill="1" applyBorder="1" applyAlignment="1">
      <alignment horizontal="right" vertical="center"/>
    </xf>
    <xf numFmtId="2" fontId="9" fillId="31" borderId="0" xfId="0" applyNumberFormat="1" applyFont="1" applyFill="1"/>
    <xf numFmtId="167" fontId="9" fillId="0" borderId="0" xfId="0" applyNumberFormat="1" applyFont="1"/>
    <xf numFmtId="3" fontId="9" fillId="0" borderId="0" xfId="0" applyNumberFormat="1" applyFont="1"/>
    <xf numFmtId="0" fontId="39" fillId="0" borderId="11" xfId="0" applyFont="1" applyBorder="1" applyAlignment="1">
      <alignment horizontal="left" vertical="center" wrapText="1"/>
    </xf>
    <xf numFmtId="0" fontId="39" fillId="31" borderId="7" xfId="0" applyFont="1" applyFill="1" applyBorder="1" applyAlignment="1">
      <alignment horizontal="justify" vertical="center" wrapText="1"/>
    </xf>
    <xf numFmtId="3" fontId="39" fillId="0" borderId="7" xfId="0" applyNumberFormat="1" applyFont="1" applyBorder="1" applyAlignment="1">
      <alignment horizontal="right" vertical="center"/>
    </xf>
    <xf numFmtId="169" fontId="39" fillId="0" borderId="0" xfId="0" applyNumberFormat="1" applyFont="1" applyAlignment="1">
      <alignment horizontal="right" vertical="center"/>
    </xf>
    <xf numFmtId="165" fontId="39" fillId="0" borderId="0" xfId="34" applyFont="1" applyFill="1" applyBorder="1" applyAlignment="1">
      <alignment horizontal="right" vertical="center"/>
    </xf>
    <xf numFmtId="165" fontId="39" fillId="0" borderId="1" xfId="34" applyFont="1" applyFill="1" applyBorder="1" applyAlignment="1">
      <alignment horizontal="right" vertical="center"/>
    </xf>
    <xf numFmtId="169" fontId="39" fillId="0" borderId="7" xfId="0" applyNumberFormat="1" applyFont="1" applyBorder="1" applyAlignment="1">
      <alignment horizontal="right" vertical="center"/>
    </xf>
    <xf numFmtId="169" fontId="39" fillId="0" borderId="1" xfId="0" applyNumberFormat="1" applyFont="1" applyBorder="1" applyAlignment="1">
      <alignment horizontal="right" vertical="center"/>
    </xf>
    <xf numFmtId="2" fontId="9" fillId="0" borderId="0" xfId="0" applyNumberFormat="1" applyFont="1"/>
    <xf numFmtId="0" fontId="39" fillId="0" borderId="7" xfId="0" applyFont="1" applyBorder="1" applyAlignment="1">
      <alignment horizontal="justify" vertical="center" wrapText="1"/>
    </xf>
    <xf numFmtId="0" fontId="39" fillId="38" borderId="11" xfId="0" applyFont="1" applyFill="1" applyBorder="1" applyAlignment="1">
      <alignment horizontal="left" vertical="center" wrapText="1"/>
    </xf>
    <xf numFmtId="0" fontId="39" fillId="31" borderId="11" xfId="0" applyFont="1" applyFill="1" applyBorder="1" applyAlignment="1">
      <alignment horizontal="left" vertical="center" wrapText="1"/>
    </xf>
    <xf numFmtId="0" fontId="39" fillId="38" borderId="12" xfId="0" applyFont="1" applyFill="1" applyBorder="1" applyAlignment="1">
      <alignment horizontal="left" vertical="center" wrapText="1"/>
    </xf>
    <xf numFmtId="0" fontId="39" fillId="35" borderId="8" xfId="0" applyFont="1" applyFill="1" applyBorder="1" applyAlignment="1">
      <alignment horizontal="justify" vertical="center" wrapText="1"/>
    </xf>
    <xf numFmtId="3" fontId="39" fillId="37" borderId="8" xfId="0" applyNumberFormat="1" applyFont="1" applyFill="1" applyBorder="1" applyAlignment="1">
      <alignment horizontal="right" vertical="center"/>
    </xf>
    <xf numFmtId="169" fontId="39" fillId="37" borderId="2" xfId="0" applyNumberFormat="1" applyFont="1" applyFill="1" applyBorder="1" applyAlignment="1">
      <alignment horizontal="right" vertical="center"/>
    </xf>
    <xf numFmtId="165" fontId="39" fillId="37" borderId="2" xfId="34" applyFont="1" applyFill="1" applyBorder="1" applyAlignment="1">
      <alignment horizontal="right" vertical="center"/>
    </xf>
    <xf numFmtId="165" fontId="39" fillId="37" borderId="3" xfId="34" applyFont="1" applyFill="1" applyBorder="1" applyAlignment="1">
      <alignment horizontal="right" vertical="center"/>
    </xf>
    <xf numFmtId="169" fontId="39" fillId="37" borderId="8" xfId="0" applyNumberFormat="1" applyFont="1" applyFill="1" applyBorder="1" applyAlignment="1">
      <alignment horizontal="right" vertical="center"/>
    </xf>
    <xf numFmtId="169" fontId="39" fillId="37" borderId="3" xfId="0" applyNumberFormat="1" applyFont="1" applyFill="1" applyBorder="1" applyAlignment="1">
      <alignment horizontal="right" vertical="center"/>
    </xf>
    <xf numFmtId="0" fontId="39" fillId="37" borderId="7" xfId="0" applyFont="1" applyFill="1" applyBorder="1" applyAlignment="1">
      <alignment horizontal="left" vertical="center" indent="1"/>
    </xf>
    <xf numFmtId="3" fontId="39" fillId="37" borderId="6" xfId="0" applyNumberFormat="1" applyFont="1" applyFill="1" applyBorder="1" applyAlignment="1">
      <alignment horizontal="right" vertical="center" indent="1"/>
    </xf>
    <xf numFmtId="167" fontId="39" fillId="37" borderId="4" xfId="0" applyNumberFormat="1" applyFont="1" applyFill="1" applyBorder="1" applyAlignment="1">
      <alignment horizontal="right" vertical="center" indent="1"/>
    </xf>
    <xf numFmtId="3" fontId="39" fillId="37" borderId="4" xfId="0" applyNumberFormat="1" applyFont="1" applyFill="1" applyBorder="1" applyAlignment="1">
      <alignment horizontal="right" vertical="center" indent="1"/>
    </xf>
    <xf numFmtId="3" fontId="39" fillId="37" borderId="5" xfId="0" applyNumberFormat="1" applyFont="1" applyFill="1" applyBorder="1" applyAlignment="1">
      <alignment horizontal="right" vertical="center" indent="1"/>
    </xf>
    <xf numFmtId="0" fontId="39" fillId="31" borderId="7" xfId="0" applyFont="1" applyFill="1" applyBorder="1" applyAlignment="1">
      <alignment horizontal="left" vertical="center" indent="1"/>
    </xf>
    <xf numFmtId="3" fontId="39" fillId="31" borderId="7" xfId="0" applyNumberFormat="1" applyFont="1" applyFill="1" applyBorder="1" applyAlignment="1">
      <alignment horizontal="right" vertical="center" indent="1"/>
    </xf>
    <xf numFmtId="167" fontId="39" fillId="31" borderId="0" xfId="0" applyNumberFormat="1" applyFont="1" applyFill="1" applyAlignment="1">
      <alignment horizontal="right" vertical="center" indent="1"/>
    </xf>
    <xf numFmtId="3" fontId="39" fillId="31" borderId="0" xfId="0" applyNumberFormat="1" applyFont="1" applyFill="1" applyAlignment="1">
      <alignment horizontal="right" vertical="center" indent="1"/>
    </xf>
    <xf numFmtId="3" fontId="39" fillId="31" borderId="1" xfId="0" applyNumberFormat="1" applyFont="1" applyFill="1" applyBorder="1" applyAlignment="1">
      <alignment horizontal="right" vertical="center" indent="1"/>
    </xf>
    <xf numFmtId="3" fontId="39" fillId="37" borderId="7" xfId="0" applyNumberFormat="1" applyFont="1" applyFill="1" applyBorder="1" applyAlignment="1">
      <alignment horizontal="right" vertical="center" indent="1"/>
    </xf>
    <xf numFmtId="167" fontId="39" fillId="37" borderId="0" xfId="0" applyNumberFormat="1" applyFont="1" applyFill="1" applyAlignment="1">
      <alignment horizontal="right" vertical="center" indent="1"/>
    </xf>
    <xf numFmtId="3" fontId="39" fillId="37" borderId="0" xfId="0" applyNumberFormat="1" applyFont="1" applyFill="1" applyAlignment="1">
      <alignment horizontal="right" vertical="center" indent="1"/>
    </xf>
    <xf numFmtId="3" fontId="39" fillId="37" borderId="1" xfId="0" applyNumberFormat="1" applyFont="1" applyFill="1" applyBorder="1" applyAlignment="1">
      <alignment horizontal="right" vertical="center" indent="1"/>
    </xf>
    <xf numFmtId="0" fontId="39" fillId="37" borderId="8" xfId="0" applyFont="1" applyFill="1" applyBorder="1" applyAlignment="1">
      <alignment horizontal="left" vertical="center" indent="1"/>
    </xf>
    <xf numFmtId="3" fontId="39" fillId="37" borderId="8" xfId="0" applyNumberFormat="1" applyFont="1" applyFill="1" applyBorder="1" applyAlignment="1">
      <alignment horizontal="right" vertical="center" indent="1"/>
    </xf>
    <xf numFmtId="167" fontId="39" fillId="37" borderId="2" xfId="0" applyNumberFormat="1" applyFont="1" applyFill="1" applyBorder="1" applyAlignment="1">
      <alignment horizontal="right" vertical="center" indent="1"/>
    </xf>
    <xf numFmtId="3" fontId="39" fillId="37" borderId="2" xfId="0" applyNumberFormat="1" applyFont="1" applyFill="1" applyBorder="1" applyAlignment="1">
      <alignment horizontal="right" vertical="center" indent="1"/>
    </xf>
    <xf numFmtId="3" fontId="39" fillId="37" borderId="3" xfId="0" applyNumberFormat="1" applyFont="1" applyFill="1" applyBorder="1" applyAlignment="1">
      <alignment horizontal="right" vertical="center" indent="1"/>
    </xf>
    <xf numFmtId="3" fontId="39" fillId="37" borderId="15" xfId="0" applyNumberFormat="1" applyFont="1" applyFill="1" applyBorder="1" applyAlignment="1">
      <alignment horizontal="right" vertical="center" indent="1"/>
    </xf>
    <xf numFmtId="167" fontId="39" fillId="37" borderId="15" xfId="0" applyNumberFormat="1" applyFont="1" applyFill="1" applyBorder="1" applyAlignment="1">
      <alignment horizontal="right" vertical="center" indent="1"/>
    </xf>
    <xf numFmtId="1" fontId="39" fillId="37" borderId="15" xfId="0" applyNumberFormat="1" applyFont="1" applyFill="1" applyBorder="1" applyAlignment="1">
      <alignment horizontal="right" vertical="center" indent="1"/>
    </xf>
    <xf numFmtId="169" fontId="39" fillId="37" borderId="15" xfId="0" applyNumberFormat="1" applyFont="1" applyFill="1" applyBorder="1" applyAlignment="1">
      <alignment horizontal="right" vertical="center" indent="1"/>
    </xf>
    <xf numFmtId="0" fontId="39" fillId="0" borderId="6" xfId="0" applyFont="1" applyBorder="1" applyAlignment="1">
      <alignment horizontal="left" vertical="center" indent="2"/>
    </xf>
    <xf numFmtId="1" fontId="39" fillId="0" borderId="7" xfId="0" applyNumberFormat="1" applyFont="1" applyBorder="1" applyAlignment="1">
      <alignment horizontal="right" vertical="center" indent="4"/>
    </xf>
    <xf numFmtId="167" fontId="39" fillId="0" borderId="0" xfId="0" applyNumberFormat="1" applyFont="1" applyAlignment="1">
      <alignment horizontal="right" vertical="center" indent="2"/>
    </xf>
    <xf numFmtId="1" fontId="39" fillId="0" borderId="0" xfId="0" applyNumberFormat="1" applyFont="1" applyAlignment="1">
      <alignment horizontal="right" vertical="center" indent="2"/>
    </xf>
    <xf numFmtId="1" fontId="39" fillId="0" borderId="1" xfId="0" applyNumberFormat="1" applyFont="1" applyBorder="1" applyAlignment="1">
      <alignment horizontal="right" vertical="center" indent="2"/>
    </xf>
    <xf numFmtId="0" fontId="39" fillId="37" borderId="7" xfId="0" applyFont="1" applyFill="1" applyBorder="1" applyAlignment="1">
      <alignment horizontal="left" vertical="center" indent="2"/>
    </xf>
    <xf numFmtId="1" fontId="39" fillId="37" borderId="7" xfId="0" applyNumberFormat="1" applyFont="1" applyFill="1" applyBorder="1" applyAlignment="1">
      <alignment horizontal="right" vertical="center" indent="4"/>
    </xf>
    <xf numFmtId="167" fontId="39" fillId="37" borderId="0" xfId="0" applyNumberFormat="1" applyFont="1" applyFill="1" applyAlignment="1">
      <alignment horizontal="right" vertical="center" indent="2"/>
    </xf>
    <xf numFmtId="1" fontId="39" fillId="37" borderId="0" xfId="0" applyNumberFormat="1" applyFont="1" applyFill="1" applyAlignment="1">
      <alignment horizontal="right" vertical="center" indent="2"/>
    </xf>
    <xf numFmtId="1" fontId="39" fillId="37" borderId="1" xfId="0" applyNumberFormat="1" applyFont="1" applyFill="1" applyBorder="1" applyAlignment="1">
      <alignment horizontal="right" vertical="center" indent="2"/>
    </xf>
    <xf numFmtId="0" fontId="39" fillId="0" borderId="7" xfId="0" applyFont="1" applyBorder="1" applyAlignment="1">
      <alignment horizontal="left" vertical="center" indent="2"/>
    </xf>
    <xf numFmtId="0" fontId="39" fillId="0" borderId="8" xfId="0" applyFont="1" applyBorder="1" applyAlignment="1">
      <alignment horizontal="left" vertical="center" indent="2"/>
    </xf>
    <xf numFmtId="1" fontId="39" fillId="0" borderId="8" xfId="0" applyNumberFormat="1" applyFont="1" applyBorder="1" applyAlignment="1">
      <alignment horizontal="right" vertical="center" indent="4"/>
    </xf>
    <xf numFmtId="167" fontId="39" fillId="0" borderId="2" xfId="0" applyNumberFormat="1" applyFont="1" applyBorder="1" applyAlignment="1">
      <alignment horizontal="right" vertical="center" indent="2"/>
    </xf>
    <xf numFmtId="1" fontId="39" fillId="0" borderId="2" xfId="0" applyNumberFormat="1" applyFont="1" applyBorder="1" applyAlignment="1">
      <alignment horizontal="right" vertical="center" indent="2"/>
    </xf>
    <xf numFmtId="1" fontId="39" fillId="0" borderId="3" xfId="0" applyNumberFormat="1" applyFont="1" applyBorder="1" applyAlignment="1">
      <alignment horizontal="right" vertical="center" indent="2"/>
    </xf>
    <xf numFmtId="1" fontId="39" fillId="0" borderId="6" xfId="0" applyNumberFormat="1" applyFont="1" applyBorder="1" applyAlignment="1">
      <alignment horizontal="right" vertical="center" indent="4"/>
    </xf>
    <xf numFmtId="167" fontId="39" fillId="0" borderId="4" xfId="0" applyNumberFormat="1" applyFont="1" applyBorder="1" applyAlignment="1">
      <alignment horizontal="right" vertical="center" indent="2"/>
    </xf>
    <xf numFmtId="1" fontId="39" fillId="0" borderId="4" xfId="0" applyNumberFormat="1" applyFont="1" applyBorder="1" applyAlignment="1">
      <alignment horizontal="right" vertical="center" indent="2"/>
    </xf>
    <xf numFmtId="1" fontId="39" fillId="0" borderId="5" xfId="0" applyNumberFormat="1" applyFont="1" applyBorder="1" applyAlignment="1">
      <alignment horizontal="right" vertical="center" indent="2"/>
    </xf>
    <xf numFmtId="0" fontId="39" fillId="37" borderId="8" xfId="0" applyFont="1" applyFill="1" applyBorder="1" applyAlignment="1">
      <alignment horizontal="left" vertical="center" indent="2"/>
    </xf>
    <xf numFmtId="1" fontId="39" fillId="37" borderId="8" xfId="0" applyNumberFormat="1" applyFont="1" applyFill="1" applyBorder="1" applyAlignment="1">
      <alignment horizontal="right" vertical="center" indent="4"/>
    </xf>
    <xf numFmtId="167" fontId="39" fillId="37" borderId="2" xfId="0" applyNumberFormat="1" applyFont="1" applyFill="1" applyBorder="1" applyAlignment="1">
      <alignment horizontal="right" vertical="center" indent="2"/>
    </xf>
    <xf numFmtId="1" fontId="39" fillId="37" borderId="2" xfId="0" applyNumberFormat="1" applyFont="1" applyFill="1" applyBorder="1" applyAlignment="1">
      <alignment horizontal="right" vertical="center" indent="2"/>
    </xf>
    <xf numFmtId="1" fontId="39" fillId="37" borderId="3" xfId="0" applyNumberFormat="1" applyFont="1" applyFill="1" applyBorder="1" applyAlignment="1">
      <alignment horizontal="right" vertical="center" indent="2"/>
    </xf>
    <xf numFmtId="167" fontId="33" fillId="0" borderId="7" xfId="0" applyNumberFormat="1" applyFont="1" applyBorder="1" applyAlignment="1">
      <alignment horizontal="left" vertical="center" wrapText="1"/>
    </xf>
    <xf numFmtId="3" fontId="33" fillId="31" borderId="7" xfId="0" applyNumberFormat="1" applyFont="1" applyFill="1" applyBorder="1" applyAlignment="1">
      <alignment horizontal="right" vertical="center" indent="1"/>
    </xf>
    <xf numFmtId="167" fontId="33" fillId="31" borderId="0" xfId="0" applyNumberFormat="1" applyFont="1" applyFill="1" applyAlignment="1">
      <alignment horizontal="right" vertical="center" indent="1"/>
    </xf>
    <xf numFmtId="3" fontId="33" fillId="31" borderId="0" xfId="0" applyNumberFormat="1" applyFont="1" applyFill="1" applyAlignment="1">
      <alignment horizontal="right" vertical="center" indent="1"/>
    </xf>
    <xf numFmtId="3" fontId="33" fillId="31" borderId="1" xfId="0" applyNumberFormat="1" applyFont="1" applyFill="1" applyBorder="1" applyAlignment="1">
      <alignment horizontal="right" vertical="center" indent="1"/>
    </xf>
    <xf numFmtId="0" fontId="12" fillId="0" borderId="0" xfId="0" applyFont="1"/>
    <xf numFmtId="1" fontId="29" fillId="0" borderId="0" xfId="0" applyNumberFormat="1" applyFont="1"/>
    <xf numFmtId="3" fontId="72" fillId="35" borderId="7" xfId="0" applyNumberFormat="1" applyFont="1" applyFill="1" applyBorder="1" applyAlignment="1">
      <alignment horizontal="left" vertical="center"/>
    </xf>
    <xf numFmtId="0" fontId="74" fillId="0" borderId="0" xfId="0" applyFont="1"/>
    <xf numFmtId="0" fontId="39" fillId="31" borderId="2" xfId="0" applyFont="1" applyFill="1" applyBorder="1" applyAlignment="1">
      <alignment horizontal="left" vertical="center" wrapText="1"/>
    </xf>
    <xf numFmtId="0" fontId="39" fillId="31" borderId="3" xfId="0" applyFont="1" applyFill="1" applyBorder="1" applyAlignment="1">
      <alignment horizontal="left" vertical="center" wrapText="1"/>
    </xf>
    <xf numFmtId="0" fontId="48" fillId="31" borderId="0" xfId="31" quotePrefix="1" applyFont="1" applyFill="1" applyBorder="1" applyAlignment="1" applyProtection="1">
      <alignment horizontal="left" vertical="center"/>
    </xf>
    <xf numFmtId="0" fontId="43" fillId="33" borderId="6" xfId="0" applyFont="1" applyFill="1" applyBorder="1" applyAlignment="1">
      <alignment horizontal="center" vertical="center" wrapText="1"/>
    </xf>
    <xf numFmtId="0" fontId="43" fillId="33" borderId="4" xfId="0" applyFont="1" applyFill="1" applyBorder="1" applyAlignment="1">
      <alignment horizontal="center" vertical="center" wrapText="1"/>
    </xf>
    <xf numFmtId="0" fontId="43" fillId="33" borderId="5" xfId="0" applyFont="1" applyFill="1" applyBorder="1" applyAlignment="1">
      <alignment horizontal="center" vertical="center" wrapText="1"/>
    </xf>
    <xf numFmtId="0" fontId="43" fillId="33" borderId="8" xfId="0" applyFont="1" applyFill="1" applyBorder="1" applyAlignment="1">
      <alignment horizontal="center" vertical="center" wrapText="1"/>
    </xf>
    <xf numFmtId="0" fontId="43" fillId="33" borderId="2" xfId="0" applyFont="1" applyFill="1" applyBorder="1" applyAlignment="1">
      <alignment horizontal="center" vertical="center" wrapText="1"/>
    </xf>
    <xf numFmtId="0" fontId="43" fillId="33" borderId="3" xfId="0" applyFont="1" applyFill="1" applyBorder="1" applyAlignment="1">
      <alignment horizontal="center" vertical="center" wrapText="1"/>
    </xf>
    <xf numFmtId="0" fontId="44" fillId="32" borderId="6" xfId="0" applyFont="1" applyFill="1" applyBorder="1" applyAlignment="1">
      <alignment horizontal="center" vertical="center" wrapText="1"/>
    </xf>
    <xf numFmtId="0" fontId="44" fillId="32" borderId="4" xfId="0" applyFont="1" applyFill="1" applyBorder="1" applyAlignment="1">
      <alignment horizontal="center" vertical="center" wrapText="1"/>
    </xf>
    <xf numFmtId="0" fontId="44" fillId="32" borderId="5" xfId="0" applyFont="1" applyFill="1" applyBorder="1" applyAlignment="1">
      <alignment horizontal="center" vertical="center" wrapText="1"/>
    </xf>
    <xf numFmtId="0" fontId="39" fillId="31" borderId="2" xfId="0" applyFont="1" applyFill="1" applyBorder="1" applyAlignment="1">
      <alignment horizontal="left" vertical="top" wrapText="1"/>
    </xf>
    <xf numFmtId="0" fontId="39" fillId="31" borderId="2" xfId="0" applyFont="1" applyFill="1" applyBorder="1" applyAlignment="1">
      <alignment horizontal="left" vertical="top"/>
    </xf>
    <xf numFmtId="0" fontId="39" fillId="31" borderId="3" xfId="0" applyFont="1" applyFill="1" applyBorder="1" applyAlignment="1">
      <alignment horizontal="left" vertical="top"/>
    </xf>
    <xf numFmtId="0" fontId="32" fillId="31" borderId="4" xfId="0" applyFont="1" applyFill="1" applyBorder="1" applyAlignment="1">
      <alignment horizontal="left" vertical="center" wrapText="1"/>
    </xf>
    <xf numFmtId="0" fontId="31" fillId="31" borderId="4" xfId="0" applyFont="1" applyFill="1" applyBorder="1" applyAlignment="1">
      <alignment horizontal="left" vertical="center" wrapText="1"/>
    </xf>
    <xf numFmtId="0" fontId="32" fillId="0" borderId="0" xfId="0" applyFont="1" applyAlignment="1">
      <alignment horizontal="left" vertical="center" wrapText="1"/>
    </xf>
    <xf numFmtId="0" fontId="31" fillId="0" borderId="0" xfId="0" applyFont="1" applyAlignment="1">
      <alignment horizontal="left" vertical="center" wrapText="1"/>
    </xf>
    <xf numFmtId="0" fontId="60" fillId="31" borderId="0" xfId="0" applyFont="1" applyFill="1" applyAlignment="1">
      <alignment horizontal="left" vertical="center"/>
    </xf>
    <xf numFmtId="0" fontId="5" fillId="31" borderId="0" xfId="31" applyFill="1" applyAlignment="1" applyProtection="1">
      <alignment horizontal="center" vertical="center"/>
    </xf>
    <xf numFmtId="0" fontId="61" fillId="43" borderId="0" xfId="52" applyFont="1" applyFill="1" applyAlignment="1">
      <alignment horizontal="left" vertical="top" wrapText="1"/>
    </xf>
    <xf numFmtId="0" fontId="62" fillId="32" borderId="0" xfId="52" applyFont="1" applyFill="1" applyAlignment="1">
      <alignment horizontal="justify" vertical="center"/>
    </xf>
    <xf numFmtId="0" fontId="29" fillId="31" borderId="0" xfId="52" applyFont="1" applyFill="1" applyAlignment="1">
      <alignment horizontal="justify" vertical="center" wrapText="1"/>
    </xf>
    <xf numFmtId="0" fontId="29" fillId="43" borderId="0" xfId="50" applyFont="1" applyFill="1" applyAlignment="1">
      <alignment horizontal="center" vertical="top"/>
    </xf>
    <xf numFmtId="0" fontId="56" fillId="33" borderId="7" xfId="50" applyFont="1" applyFill="1" applyBorder="1" applyAlignment="1">
      <alignment horizontal="center" vertical="center"/>
    </xf>
    <xf numFmtId="0" fontId="56" fillId="33" borderId="0" xfId="50" applyFont="1" applyFill="1" applyAlignment="1">
      <alignment horizontal="center" vertical="center"/>
    </xf>
    <xf numFmtId="0" fontId="29" fillId="31" borderId="0" xfId="44" applyFont="1" applyFill="1" applyAlignment="1">
      <alignment horizontal="justify" vertical="center" wrapText="1"/>
    </xf>
    <xf numFmtId="0" fontId="75" fillId="31" borderId="0" xfId="44" applyFont="1" applyFill="1" applyAlignment="1">
      <alignment horizontal="justify" vertical="center" wrapText="1"/>
    </xf>
    <xf numFmtId="0" fontId="70" fillId="31" borderId="0" xfId="52" applyFont="1" applyFill="1" applyAlignment="1">
      <alignment horizontal="justify" vertical="center" wrapText="1"/>
    </xf>
    <xf numFmtId="0" fontId="29" fillId="31" borderId="0" xfId="52" applyFont="1" applyFill="1" applyAlignment="1">
      <alignment horizontal="left" vertical="center" wrapText="1"/>
    </xf>
    <xf numFmtId="0" fontId="29" fillId="0" borderId="0" xfId="52" applyFont="1" applyAlignment="1">
      <alignment horizontal="left" vertical="center" wrapText="1"/>
    </xf>
    <xf numFmtId="0" fontId="29" fillId="0" borderId="0" xfId="52" applyFont="1" applyAlignment="1">
      <alignment horizontal="justify" vertical="center" wrapText="1"/>
    </xf>
    <xf numFmtId="0" fontId="29" fillId="31" borderId="0" xfId="52" applyFont="1" applyFill="1" applyAlignment="1">
      <alignment horizontal="justify" vertical="center"/>
    </xf>
    <xf numFmtId="0" fontId="29" fillId="31" borderId="0" xfId="31" applyFont="1" applyFill="1" applyAlignment="1" applyProtection="1">
      <alignment horizontal="justify" vertical="center" wrapText="1"/>
    </xf>
    <xf numFmtId="0" fontId="62" fillId="0" borderId="0" xfId="50" applyFont="1" applyAlignment="1">
      <alignment horizontal="justify" vertical="center" wrapText="1"/>
    </xf>
    <xf numFmtId="0" fontId="32" fillId="31" borderId="0" xfId="50" applyFont="1" applyFill="1" applyAlignment="1">
      <alignment horizontal="left" vertical="center" wrapText="1"/>
    </xf>
    <xf numFmtId="0" fontId="31" fillId="31" borderId="0" xfId="50" applyFont="1" applyFill="1" applyAlignment="1">
      <alignment horizontal="left" vertical="center" wrapText="1"/>
    </xf>
    <xf numFmtId="0" fontId="29" fillId="0" borderId="0" xfId="52" applyFont="1" applyAlignment="1">
      <alignment horizontal="justify" vertical="center"/>
    </xf>
    <xf numFmtId="0" fontId="32" fillId="0" borderId="8"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7" xfId="0" applyFont="1" applyBorder="1" applyAlignment="1">
      <alignment horizontal="left" vertical="center"/>
    </xf>
    <xf numFmtId="0" fontId="32" fillId="0" borderId="0" xfId="0" applyFont="1" applyAlignment="1">
      <alignment horizontal="left" vertical="center"/>
    </xf>
    <xf numFmtId="0" fontId="32" fillId="0" borderId="1" xfId="0" applyFont="1" applyBorder="1" applyAlignment="1">
      <alignment horizontal="left" vertical="center"/>
    </xf>
    <xf numFmtId="0" fontId="31" fillId="0" borderId="7" xfId="0" applyFont="1" applyBorder="1" applyAlignment="1">
      <alignment horizontal="left" vertical="center" wrapText="1"/>
    </xf>
    <xf numFmtId="0" fontId="31" fillId="0" borderId="1" xfId="0" applyFont="1" applyBorder="1" applyAlignment="1">
      <alignment horizontal="left" vertical="center" wrapText="1"/>
    </xf>
    <xf numFmtId="0" fontId="29" fillId="0" borderId="0" xfId="0" applyFont="1" applyAlignment="1">
      <alignment horizontal="center" vertical="center"/>
    </xf>
    <xf numFmtId="0" fontId="34" fillId="39" borderId="15" xfId="0" applyFont="1" applyFill="1" applyBorder="1" applyAlignment="1">
      <alignment horizontal="center" vertical="center" wrapText="1"/>
    </xf>
    <xf numFmtId="0" fontId="34" fillId="42" borderId="15" xfId="0" applyFont="1" applyFill="1" applyBorder="1" applyAlignment="1">
      <alignment horizontal="center" vertical="center" wrapText="1"/>
    </xf>
    <xf numFmtId="0" fontId="41" fillId="0" borderId="9" xfId="0" applyFont="1" applyBorder="1" applyAlignment="1">
      <alignment horizontal="center" vertical="center" wrapText="1"/>
    </xf>
    <xf numFmtId="0" fontId="41" fillId="0" borderId="10" xfId="0" applyFont="1" applyBorder="1" applyAlignment="1">
      <alignment horizontal="center" vertical="center" wrapText="1"/>
    </xf>
    <xf numFmtId="0" fontId="57" fillId="0" borderId="0" xfId="31" applyFont="1" applyFill="1" applyBorder="1" applyAlignment="1" applyProtection="1">
      <alignment horizontal="center" vertical="center"/>
    </xf>
    <xf numFmtId="0" fontId="34" fillId="37" borderId="14" xfId="0" applyFont="1" applyFill="1" applyBorder="1" applyAlignment="1">
      <alignment horizontal="center" vertical="center" wrapText="1"/>
    </xf>
    <xf numFmtId="0" fontId="34" fillId="37" borderId="9" xfId="0" applyFont="1" applyFill="1" applyBorder="1" applyAlignment="1">
      <alignment horizontal="center" vertical="center" wrapText="1"/>
    </xf>
    <xf numFmtId="0" fontId="34" fillId="37" borderId="10" xfId="0" applyFont="1" applyFill="1" applyBorder="1" applyAlignment="1">
      <alignment horizontal="center" vertical="center" wrapText="1"/>
    </xf>
    <xf numFmtId="0" fontId="32" fillId="0" borderId="6" xfId="0" applyFont="1" applyBorder="1" applyAlignment="1">
      <alignment horizontal="left" vertical="center" wrapText="1"/>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41" fillId="0" borderId="6"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2" xfId="0" applyFont="1" applyBorder="1" applyAlignment="1">
      <alignment horizontal="center" vertical="center" wrapText="1"/>
    </xf>
    <xf numFmtId="0" fontId="34" fillId="39" borderId="9" xfId="0" applyFont="1" applyFill="1" applyBorder="1" applyAlignment="1">
      <alignment horizontal="center" vertical="center"/>
    </xf>
    <xf numFmtId="0" fontId="34" fillId="39" borderId="10" xfId="0" applyFont="1" applyFill="1" applyBorder="1" applyAlignment="1">
      <alignment horizontal="center" vertical="center"/>
    </xf>
    <xf numFmtId="0" fontId="43" fillId="33" borderId="0" xfId="0" applyFont="1" applyFill="1" applyAlignment="1">
      <alignment horizontal="center" vertical="center"/>
    </xf>
    <xf numFmtId="3" fontId="32" fillId="0" borderId="8" xfId="0" applyNumberFormat="1" applyFont="1" applyBorder="1" applyAlignment="1">
      <alignment horizontal="left" vertical="center"/>
    </xf>
    <xf numFmtId="3" fontId="32" fillId="0" borderId="2" xfId="0" applyNumberFormat="1" applyFont="1" applyBorder="1" applyAlignment="1">
      <alignment horizontal="left" vertical="center"/>
    </xf>
    <xf numFmtId="3" fontId="32" fillId="0" borderId="3" xfId="0" applyNumberFormat="1" applyFont="1" applyBorder="1" applyAlignment="1">
      <alignment horizontal="left" vertical="center"/>
    </xf>
    <xf numFmtId="0" fontId="34" fillId="0" borderId="13"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34" borderId="14" xfId="0" applyFont="1" applyFill="1" applyBorder="1" applyAlignment="1">
      <alignment horizontal="center" vertical="center" wrapText="1"/>
    </xf>
    <xf numFmtId="0" fontId="34" fillId="34" borderId="9" xfId="0" applyFont="1" applyFill="1" applyBorder="1" applyAlignment="1">
      <alignment horizontal="center" vertical="center" wrapText="1"/>
    </xf>
    <xf numFmtId="0" fontId="34" fillId="34" borderId="10" xfId="0" applyFont="1" applyFill="1" applyBorder="1" applyAlignment="1">
      <alignment horizontal="center" vertical="center" wrapText="1"/>
    </xf>
    <xf numFmtId="0" fontId="5" fillId="0" borderId="0" xfId="31" applyFill="1" applyBorder="1" applyAlignment="1" applyProtection="1">
      <alignment horizontal="center" vertical="center"/>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56" fillId="33" borderId="0" xfId="0" applyFont="1" applyFill="1" applyAlignment="1">
      <alignment horizontal="center" vertical="center"/>
    </xf>
    <xf numFmtId="0" fontId="43" fillId="33" borderId="2" xfId="0" applyFont="1" applyFill="1" applyBorder="1" applyAlignment="1">
      <alignment horizontal="center" vertical="center"/>
    </xf>
    <xf numFmtId="0" fontId="31" fillId="0" borderId="7" xfId="0" applyFont="1" applyBorder="1" applyAlignment="1">
      <alignment horizontal="left" vertical="center"/>
    </xf>
    <xf numFmtId="0" fontId="31" fillId="0" borderId="0" xfId="0" applyFont="1" applyAlignment="1">
      <alignment horizontal="left" vertical="center"/>
    </xf>
    <xf numFmtId="0" fontId="31" fillId="0" borderId="1" xfId="0" applyFont="1" applyBorder="1" applyAlignment="1">
      <alignment horizontal="left" vertical="center"/>
    </xf>
    <xf numFmtId="0" fontId="29" fillId="0" borderId="0" xfId="0" applyFont="1" applyAlignment="1">
      <alignment horizontal="center"/>
    </xf>
    <xf numFmtId="0" fontId="34" fillId="34" borderId="14" xfId="0" applyFont="1" applyFill="1" applyBorder="1" applyAlignment="1">
      <alignment horizontal="center" vertical="center"/>
    </xf>
    <xf numFmtId="0" fontId="34" fillId="34" borderId="9" xfId="0" applyFont="1" applyFill="1" applyBorder="1" applyAlignment="1">
      <alignment horizontal="center" vertical="center"/>
    </xf>
    <xf numFmtId="0" fontId="34" fillId="34" borderId="10" xfId="0" applyFont="1" applyFill="1" applyBorder="1" applyAlignment="1">
      <alignment horizontal="center" vertical="center"/>
    </xf>
    <xf numFmtId="0" fontId="34" fillId="0" borderId="15" xfId="0" applyFont="1" applyBorder="1" applyAlignment="1">
      <alignment horizontal="center" vertical="center" wrapText="1"/>
    </xf>
    <xf numFmtId="0" fontId="32" fillId="0" borderId="7" xfId="0" applyFont="1" applyBorder="1" applyAlignment="1">
      <alignment horizontal="left" vertical="center" wrapText="1"/>
    </xf>
    <xf numFmtId="0" fontId="32" fillId="0" borderId="1" xfId="0" applyFont="1" applyBorder="1" applyAlignment="1">
      <alignment horizontal="left" vertical="center" wrapText="1"/>
    </xf>
    <xf numFmtId="171" fontId="41" fillId="0" borderId="14" xfId="33" applyNumberFormat="1" applyFont="1" applyFill="1" applyBorder="1" applyAlignment="1">
      <alignment horizontal="center" vertical="center" wrapText="1"/>
    </xf>
    <xf numFmtId="0" fontId="34" fillId="0" borderId="15" xfId="0" applyFont="1" applyBorder="1" applyAlignment="1">
      <alignment horizontal="center" vertical="center"/>
    </xf>
    <xf numFmtId="0" fontId="34" fillId="34" borderId="15" xfId="0" applyFont="1" applyFill="1" applyBorder="1" applyAlignment="1">
      <alignment horizontal="center" vertical="center" wrapText="1"/>
    </xf>
    <xf numFmtId="0" fontId="34" fillId="34" borderId="15" xfId="0" applyFont="1" applyFill="1" applyBorder="1" applyAlignment="1">
      <alignment horizontal="center" vertical="center"/>
    </xf>
    <xf numFmtId="171" fontId="34" fillId="34" borderId="15" xfId="33" applyNumberFormat="1" applyFont="1" applyFill="1" applyBorder="1" applyAlignment="1">
      <alignment horizontal="center" vertical="center" wrapText="1"/>
    </xf>
    <xf numFmtId="170" fontId="41" fillId="31" borderId="6" xfId="33" applyNumberFormat="1" applyFont="1" applyFill="1" applyBorder="1" applyAlignment="1">
      <alignment horizontal="center" vertical="center" wrapText="1"/>
    </xf>
    <xf numFmtId="170" fontId="41" fillId="31" borderId="7" xfId="33" applyNumberFormat="1" applyFont="1" applyFill="1" applyBorder="1" applyAlignment="1">
      <alignment horizontal="center" vertical="center" wrapText="1"/>
    </xf>
    <xf numFmtId="0" fontId="41" fillId="31" borderId="4" xfId="0" applyFont="1" applyFill="1" applyBorder="1" applyAlignment="1">
      <alignment horizontal="center" vertical="center" wrapText="1"/>
    </xf>
    <xf numFmtId="0" fontId="41" fillId="31" borderId="0" xfId="0" applyFont="1" applyFill="1" applyAlignment="1">
      <alignment horizontal="center" vertical="center" wrapText="1"/>
    </xf>
    <xf numFmtId="0" fontId="41" fillId="42" borderId="9" xfId="0" applyFont="1" applyFill="1" applyBorder="1" applyAlignment="1">
      <alignment horizontal="center" vertical="center" wrapText="1"/>
    </xf>
    <xf numFmtId="0" fontId="41" fillId="42" borderId="10" xfId="0" applyFont="1" applyFill="1" applyBorder="1" applyAlignment="1">
      <alignment horizontal="center" vertical="center" wrapText="1"/>
    </xf>
    <xf numFmtId="171" fontId="41" fillId="31" borderId="6" xfId="33" applyNumberFormat="1" applyFont="1" applyFill="1" applyBorder="1" applyAlignment="1">
      <alignment horizontal="center" vertical="center" wrapText="1"/>
    </xf>
    <xf numFmtId="171" fontId="41" fillId="31" borderId="7" xfId="33" applyNumberFormat="1" applyFont="1" applyFill="1" applyBorder="1" applyAlignment="1">
      <alignment horizontal="center" vertical="center" wrapText="1"/>
    </xf>
    <xf numFmtId="170" fontId="34" fillId="34" borderId="9" xfId="33" applyNumberFormat="1" applyFont="1" applyFill="1" applyBorder="1" applyAlignment="1">
      <alignment horizontal="center" vertical="center" wrapText="1"/>
    </xf>
    <xf numFmtId="170" fontId="34" fillId="34" borderId="10" xfId="33" applyNumberFormat="1" applyFont="1" applyFill="1" applyBorder="1" applyAlignment="1">
      <alignment horizontal="center" vertical="center" wrapText="1"/>
    </xf>
    <xf numFmtId="0" fontId="41" fillId="31" borderId="13" xfId="0" applyFont="1" applyFill="1" applyBorder="1" applyAlignment="1">
      <alignment horizontal="center" vertical="center" wrapText="1"/>
    </xf>
    <xf numFmtId="0" fontId="41" fillId="31" borderId="11" xfId="0" applyFont="1" applyFill="1" applyBorder="1" applyAlignment="1">
      <alignment horizontal="center" vertical="center" wrapText="1"/>
    </xf>
    <xf numFmtId="0" fontId="41" fillId="31" borderId="8" xfId="0" applyFont="1" applyFill="1" applyBorder="1" applyAlignment="1">
      <alignment horizontal="center" vertical="center" wrapText="1"/>
    </xf>
    <xf numFmtId="0" fontId="34" fillId="31" borderId="13" xfId="0" applyFont="1" applyFill="1" applyBorder="1" applyAlignment="1">
      <alignment horizontal="center" vertical="center"/>
    </xf>
    <xf numFmtId="0" fontId="34" fillId="31" borderId="11" xfId="0" applyFont="1" applyFill="1" applyBorder="1" applyAlignment="1">
      <alignment horizontal="center" vertical="center"/>
    </xf>
    <xf numFmtId="0" fontId="34" fillId="31" borderId="12" xfId="0" applyFont="1" applyFill="1" applyBorder="1" applyAlignment="1">
      <alignment horizontal="center"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171" fontId="41" fillId="31" borderId="4" xfId="33" applyNumberFormat="1" applyFont="1" applyFill="1" applyBorder="1" applyAlignment="1">
      <alignment horizontal="center" vertical="center" wrapText="1"/>
    </xf>
    <xf numFmtId="171" fontId="41" fillId="31" borderId="0" xfId="33" applyNumberFormat="1" applyFont="1" applyFill="1" applyBorder="1" applyAlignment="1">
      <alignment horizontal="center" vertical="center" wrapText="1"/>
    </xf>
    <xf numFmtId="0" fontId="41" fillId="31" borderId="9" xfId="0" applyFont="1" applyFill="1" applyBorder="1" applyAlignment="1">
      <alignment horizontal="center" vertical="center" wrapText="1"/>
    </xf>
    <xf numFmtId="0" fontId="41" fillId="31" borderId="10" xfId="0" applyFont="1" applyFill="1" applyBorder="1" applyAlignment="1">
      <alignment horizontal="center" vertical="center" wrapText="1"/>
    </xf>
    <xf numFmtId="0" fontId="41" fillId="31" borderId="6" xfId="0" applyFont="1" applyFill="1" applyBorder="1" applyAlignment="1">
      <alignment horizontal="center" wrapText="1"/>
    </xf>
    <xf numFmtId="0" fontId="41" fillId="31" borderId="8" xfId="0" applyFont="1" applyFill="1" applyBorder="1" applyAlignment="1">
      <alignment horizontal="center" wrapText="1"/>
    </xf>
    <xf numFmtId="0" fontId="41" fillId="31" borderId="4" xfId="0" applyFont="1" applyFill="1" applyBorder="1" applyAlignment="1">
      <alignment horizontal="center" wrapText="1"/>
    </xf>
    <xf numFmtId="0" fontId="41" fillId="31" borderId="2" xfId="0" applyFont="1" applyFill="1" applyBorder="1" applyAlignment="1">
      <alignment horizontal="center" wrapText="1"/>
    </xf>
    <xf numFmtId="0" fontId="65" fillId="0" borderId="7" xfId="0" applyFont="1" applyBorder="1" applyAlignment="1">
      <alignment horizontal="left" vertical="center" wrapText="1"/>
    </xf>
    <xf numFmtId="0" fontId="41" fillId="31" borderId="13" xfId="0" applyFont="1" applyFill="1" applyBorder="1" applyAlignment="1">
      <alignment horizontal="center" wrapText="1"/>
    </xf>
    <xf numFmtId="0" fontId="41" fillId="31" borderId="11" xfId="0" applyFont="1" applyFill="1" applyBorder="1" applyAlignment="1">
      <alignment horizontal="center" wrapText="1"/>
    </xf>
    <xf numFmtId="0" fontId="41" fillId="31" borderId="12" xfId="0" applyFont="1" applyFill="1" applyBorder="1" applyAlignment="1">
      <alignment horizontal="center" wrapText="1"/>
    </xf>
    <xf numFmtId="0" fontId="34" fillId="34" borderId="14" xfId="0" applyFont="1" applyFill="1" applyBorder="1" applyAlignment="1">
      <alignment horizontal="center" wrapText="1"/>
    </xf>
    <xf numFmtId="0" fontId="34" fillId="34" borderId="9" xfId="0" applyFont="1" applyFill="1" applyBorder="1" applyAlignment="1">
      <alignment horizontal="center" wrapText="1"/>
    </xf>
    <xf numFmtId="0" fontId="34" fillId="34" borderId="10" xfId="0" applyFont="1" applyFill="1" applyBorder="1" applyAlignment="1">
      <alignment horizontal="center" wrapText="1"/>
    </xf>
    <xf numFmtId="0" fontId="34" fillId="31" borderId="13" xfId="0" applyFont="1" applyFill="1" applyBorder="1" applyAlignment="1">
      <alignment horizontal="center" vertical="center" wrapText="1"/>
    </xf>
    <xf numFmtId="0" fontId="34" fillId="31" borderId="11" xfId="0" applyFont="1" applyFill="1" applyBorder="1" applyAlignment="1">
      <alignment horizontal="center" vertical="center" wrapText="1"/>
    </xf>
    <xf numFmtId="0" fontId="34" fillId="31" borderId="12" xfId="0" applyFont="1" applyFill="1" applyBorder="1" applyAlignment="1">
      <alignment horizontal="center" vertical="center" wrapText="1"/>
    </xf>
    <xf numFmtId="0" fontId="41" fillId="31" borderId="9" xfId="0" applyFont="1" applyFill="1" applyBorder="1" applyAlignment="1">
      <alignment horizontal="center" wrapText="1"/>
    </xf>
    <xf numFmtId="0" fontId="41" fillId="31" borderId="10" xfId="0" applyFont="1" applyFill="1" applyBorder="1" applyAlignment="1">
      <alignment horizontal="center" wrapText="1"/>
    </xf>
    <xf numFmtId="0" fontId="32" fillId="0" borderId="8" xfId="0" applyFont="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41" fillId="31" borderId="6" xfId="0" applyFont="1" applyFill="1" applyBorder="1" applyAlignment="1">
      <alignment horizontal="center" vertical="center" wrapText="1"/>
    </xf>
    <xf numFmtId="0" fontId="41" fillId="31" borderId="7" xfId="0" applyFont="1" applyFill="1" applyBorder="1" applyAlignment="1">
      <alignment horizontal="center" vertical="center" wrapText="1"/>
    </xf>
    <xf numFmtId="171" fontId="41" fillId="31" borderId="2" xfId="33" applyNumberFormat="1" applyFont="1" applyFill="1" applyBorder="1" applyAlignment="1">
      <alignment horizontal="center" vertical="center" wrapText="1"/>
    </xf>
    <xf numFmtId="0" fontId="41" fillId="31" borderId="2" xfId="0" applyFont="1" applyFill="1" applyBorder="1" applyAlignment="1">
      <alignment horizontal="center" vertical="center" wrapText="1"/>
    </xf>
    <xf numFmtId="0" fontId="31" fillId="0" borderId="7" xfId="0" applyFont="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171" fontId="33" fillId="31" borderId="4" xfId="33" applyNumberFormat="1" applyFont="1" applyFill="1" applyBorder="1" applyAlignment="1">
      <alignment horizontal="center" vertical="center" wrapText="1"/>
    </xf>
    <xf numFmtId="171" fontId="33" fillId="31" borderId="2" xfId="33" applyNumberFormat="1" applyFont="1" applyFill="1" applyBorder="1" applyAlignment="1">
      <alignment horizontal="center" vertical="center" wrapText="1"/>
    </xf>
    <xf numFmtId="0" fontId="33" fillId="31" borderId="9" xfId="0" applyFont="1" applyFill="1" applyBorder="1" applyAlignment="1">
      <alignment horizontal="center" vertical="center" wrapText="1"/>
    </xf>
    <xf numFmtId="0" fontId="33" fillId="31" borderId="10" xfId="0" applyFont="1" applyFill="1" applyBorder="1" applyAlignment="1">
      <alignment horizontal="center" vertical="center" wrapText="1"/>
    </xf>
    <xf numFmtId="171" fontId="41" fillId="31" borderId="4" xfId="33" applyNumberFormat="1" applyFont="1" applyFill="1" applyBorder="1" applyAlignment="1">
      <alignment horizontal="center" wrapText="1"/>
    </xf>
    <xf numFmtId="171" fontId="41" fillId="31" borderId="2" xfId="33" applyNumberFormat="1" applyFont="1" applyFill="1" applyBorder="1" applyAlignment="1">
      <alignment horizontal="center" wrapText="1"/>
    </xf>
    <xf numFmtId="0" fontId="33" fillId="31" borderId="13" xfId="0" applyFont="1" applyFill="1" applyBorder="1" applyAlignment="1">
      <alignment horizontal="center" vertical="center" wrapText="1"/>
    </xf>
    <xf numFmtId="0" fontId="33" fillId="31" borderId="11" xfId="0" applyFont="1" applyFill="1" applyBorder="1" applyAlignment="1">
      <alignment horizontal="center" vertical="center" wrapText="1"/>
    </xf>
    <xf numFmtId="0" fontId="33" fillId="31" borderId="12" xfId="0" applyFont="1" applyFill="1" applyBorder="1" applyAlignment="1">
      <alignment horizontal="center" vertical="center" wrapText="1"/>
    </xf>
    <xf numFmtId="0" fontId="41" fillId="31" borderId="12" xfId="0" applyFont="1" applyFill="1" applyBorder="1" applyAlignment="1">
      <alignment horizontal="center" vertical="center" wrapText="1"/>
    </xf>
    <xf numFmtId="0" fontId="41" fillId="34" borderId="15" xfId="0" applyFont="1" applyFill="1" applyBorder="1" applyAlignment="1">
      <alignment horizontal="center" vertical="center" wrapText="1"/>
    </xf>
    <xf numFmtId="0" fontId="41" fillId="31" borderId="15" xfId="0" applyFont="1" applyFill="1" applyBorder="1" applyAlignment="1">
      <alignment horizontal="center" vertical="center" wrapText="1"/>
    </xf>
    <xf numFmtId="0" fontId="41" fillId="31" borderId="14" xfId="0" applyFont="1" applyFill="1" applyBorder="1" applyAlignment="1">
      <alignment horizontal="center" vertical="center" wrapText="1"/>
    </xf>
    <xf numFmtId="0" fontId="31" fillId="0" borderId="7" xfId="50" applyFont="1" applyBorder="1" applyAlignment="1">
      <alignment horizontal="left" vertical="center" wrapText="1"/>
    </xf>
    <xf numFmtId="0" fontId="31" fillId="0" borderId="0" xfId="50" applyFont="1" applyAlignment="1">
      <alignment horizontal="left" vertical="center" wrapText="1"/>
    </xf>
    <xf numFmtId="0" fontId="31" fillId="0" borderId="1" xfId="50" applyFont="1" applyBorder="1" applyAlignment="1">
      <alignment horizontal="left" vertical="center" wrapText="1"/>
    </xf>
    <xf numFmtId="3" fontId="32" fillId="0" borderId="8" xfId="50" applyNumberFormat="1" applyFont="1" applyBorder="1" applyAlignment="1">
      <alignment horizontal="left" vertical="center"/>
    </xf>
    <xf numFmtId="3" fontId="32" fillId="0" borderId="2" xfId="50" applyNumberFormat="1" applyFont="1" applyBorder="1" applyAlignment="1">
      <alignment horizontal="left" vertical="center"/>
    </xf>
    <xf numFmtId="3" fontId="32" fillId="0" borderId="3" xfId="50" applyNumberFormat="1" applyFont="1" applyBorder="1" applyAlignment="1">
      <alignment horizontal="left" vertical="center"/>
    </xf>
    <xf numFmtId="0" fontId="41" fillId="31" borderId="6" xfId="50" applyFont="1" applyFill="1" applyBorder="1" applyAlignment="1">
      <alignment horizontal="center" vertical="center" wrapText="1"/>
    </xf>
    <xf numFmtId="0" fontId="41" fillId="31" borderId="8" xfId="50" applyFont="1" applyFill="1" applyBorder="1" applyAlignment="1">
      <alignment horizontal="center" vertical="center" wrapText="1"/>
    </xf>
    <xf numFmtId="0" fontId="41" fillId="31" borderId="9" xfId="50" applyFont="1" applyFill="1" applyBorder="1" applyAlignment="1">
      <alignment horizontal="center" vertical="center" wrapText="1"/>
    </xf>
    <xf numFmtId="0" fontId="41" fillId="31" borderId="10" xfId="50" applyFont="1" applyFill="1" applyBorder="1" applyAlignment="1">
      <alignment horizontal="center" vertical="center" wrapText="1"/>
    </xf>
    <xf numFmtId="0" fontId="32" fillId="0" borderId="6" xfId="50" applyFont="1" applyBorder="1" applyAlignment="1">
      <alignment horizontal="left" vertical="center" wrapText="1"/>
    </xf>
    <xf numFmtId="0" fontId="31" fillId="0" borderId="4" xfId="50" applyFont="1" applyBorder="1" applyAlignment="1">
      <alignment horizontal="left" vertical="center"/>
    </xf>
    <xf numFmtId="0" fontId="31" fillId="0" borderId="5" xfId="50" applyFont="1" applyBorder="1" applyAlignment="1">
      <alignment horizontal="left" vertical="center"/>
    </xf>
    <xf numFmtId="0" fontId="29" fillId="0" borderId="0" xfId="50" applyFont="1" applyAlignment="1">
      <alignment horizontal="center"/>
    </xf>
    <xf numFmtId="0" fontId="43" fillId="33" borderId="0" xfId="50" applyFont="1" applyFill="1" applyAlignment="1">
      <alignment horizontal="center" vertical="center"/>
    </xf>
    <xf numFmtId="0" fontId="43" fillId="33" borderId="2" xfId="50" applyFont="1" applyFill="1" applyBorder="1" applyAlignment="1">
      <alignment horizontal="center" vertical="center"/>
    </xf>
    <xf numFmtId="0" fontId="34" fillId="37" borderId="14" xfId="50" applyFont="1" applyFill="1" applyBorder="1" applyAlignment="1">
      <alignment horizontal="center" vertical="center" wrapText="1"/>
    </xf>
    <xf numFmtId="0" fontId="34" fillId="37" borderId="9" xfId="50" applyFont="1" applyFill="1" applyBorder="1" applyAlignment="1">
      <alignment horizontal="center" vertical="center" wrapText="1"/>
    </xf>
    <xf numFmtId="0" fontId="34" fillId="37" borderId="10" xfId="50" applyFont="1" applyFill="1" applyBorder="1" applyAlignment="1">
      <alignment horizontal="center" vertical="center" wrapText="1"/>
    </xf>
    <xf numFmtId="0" fontId="41" fillId="31" borderId="13" xfId="50" applyFont="1" applyFill="1" applyBorder="1" applyAlignment="1">
      <alignment horizontal="center" vertical="center" wrapText="1"/>
    </xf>
    <xf numFmtId="0" fontId="41" fillId="31" borderId="11" xfId="50" applyFont="1" applyFill="1" applyBorder="1" applyAlignment="1">
      <alignment horizontal="center" vertical="center" wrapText="1"/>
    </xf>
    <xf numFmtId="0" fontId="41" fillId="31" borderId="12" xfId="50" applyFont="1" applyFill="1" applyBorder="1" applyAlignment="1">
      <alignment horizontal="center" vertical="center" wrapText="1"/>
    </xf>
    <xf numFmtId="0" fontId="34" fillId="31" borderId="15" xfId="50" applyFont="1" applyFill="1" applyBorder="1" applyAlignment="1">
      <alignment horizontal="center" vertical="center" wrapText="1"/>
    </xf>
    <xf numFmtId="0" fontId="34" fillId="34" borderId="15" xfId="50" applyFont="1" applyFill="1" applyBorder="1" applyAlignment="1">
      <alignment horizontal="center" vertical="center" wrapText="1"/>
    </xf>
    <xf numFmtId="0" fontId="34" fillId="34" borderId="9" xfId="50" applyFont="1" applyFill="1" applyBorder="1" applyAlignment="1">
      <alignment horizontal="center" vertical="center" wrapText="1"/>
    </xf>
    <xf numFmtId="0" fontId="34" fillId="34" borderId="10" xfId="50" applyFont="1" applyFill="1" applyBorder="1" applyAlignment="1">
      <alignment horizontal="center" vertical="center" wrapText="1"/>
    </xf>
    <xf numFmtId="0" fontId="58" fillId="0" borderId="0" xfId="31" applyFont="1" applyFill="1" applyBorder="1" applyAlignment="1" applyProtection="1">
      <alignment horizontal="center" vertical="center"/>
    </xf>
    <xf numFmtId="0" fontId="34" fillId="31" borderId="14" xfId="0" applyFont="1" applyFill="1" applyBorder="1" applyAlignment="1">
      <alignment horizontal="center" vertical="center" wrapText="1"/>
    </xf>
    <xf numFmtId="0" fontId="34" fillId="31" borderId="9" xfId="0" applyFont="1" applyFill="1" applyBorder="1" applyAlignment="1">
      <alignment horizontal="center" vertical="center" wrapText="1"/>
    </xf>
    <xf numFmtId="0" fontId="34" fillId="31" borderId="10" xfId="0" applyFont="1" applyFill="1" applyBorder="1" applyAlignment="1">
      <alignment horizontal="center" vertical="center" wrapText="1"/>
    </xf>
    <xf numFmtId="0" fontId="34" fillId="34" borderId="5" xfId="0" applyFont="1" applyFill="1" applyBorder="1" applyAlignment="1">
      <alignment horizontal="center" vertical="center" wrapText="1"/>
    </xf>
    <xf numFmtId="0" fontId="34" fillId="34" borderId="1" xfId="0" applyFont="1" applyFill="1" applyBorder="1" applyAlignment="1">
      <alignment horizontal="center" vertical="center" wrapText="1"/>
    </xf>
    <xf numFmtId="0" fontId="34" fillId="34" borderId="13" xfId="0" applyFont="1" applyFill="1" applyBorder="1" applyAlignment="1">
      <alignment horizontal="center" vertical="center" wrapText="1"/>
    </xf>
    <xf numFmtId="0" fontId="34" fillId="34" borderId="11" xfId="0" applyFont="1" applyFill="1" applyBorder="1" applyAlignment="1">
      <alignment horizontal="center" vertical="center" wrapText="1"/>
    </xf>
    <xf numFmtId="0" fontId="43" fillId="33" borderId="0" xfId="0" applyFont="1" applyFill="1" applyAlignment="1">
      <alignment horizontal="center" vertical="center" wrapText="1"/>
    </xf>
    <xf numFmtId="171" fontId="34" fillId="34" borderId="14" xfId="33" applyNumberFormat="1" applyFont="1" applyFill="1" applyBorder="1" applyAlignment="1">
      <alignment horizontal="center" vertical="center" wrapText="1"/>
    </xf>
    <xf numFmtId="171" fontId="34" fillId="34" borderId="9" xfId="33" applyNumberFormat="1" applyFont="1" applyFill="1" applyBorder="1" applyAlignment="1">
      <alignment horizontal="center" vertical="center" wrapText="1"/>
    </xf>
    <xf numFmtId="171" fontId="34" fillId="34" borderId="10" xfId="33" applyNumberFormat="1" applyFont="1" applyFill="1" applyBorder="1" applyAlignment="1">
      <alignment horizontal="center" vertical="center" wrapText="1"/>
    </xf>
    <xf numFmtId="171" fontId="41" fillId="31" borderId="8" xfId="33" applyNumberFormat="1" applyFont="1" applyFill="1" applyBorder="1" applyAlignment="1">
      <alignment horizontal="center" vertical="center" wrapText="1"/>
    </xf>
    <xf numFmtId="171" fontId="41" fillId="31" borderId="15" xfId="33" applyNumberFormat="1" applyFont="1" applyFill="1" applyBorder="1" applyAlignment="1">
      <alignment horizontal="center" vertical="center" wrapText="1"/>
    </xf>
    <xf numFmtId="0" fontId="58" fillId="0" borderId="7" xfId="31" applyFont="1" applyFill="1" applyBorder="1" applyAlignment="1" applyProtection="1">
      <alignment horizontal="center" vertical="center"/>
    </xf>
    <xf numFmtId="0" fontId="43" fillId="33" borderId="6" xfId="0" applyFont="1" applyFill="1" applyBorder="1" applyAlignment="1">
      <alignment horizontal="center" vertical="center"/>
    </xf>
    <xf numFmtId="0" fontId="43" fillId="33" borderId="4" xfId="0" applyFont="1" applyFill="1" applyBorder="1" applyAlignment="1">
      <alignment horizontal="center" vertical="center"/>
    </xf>
    <xf numFmtId="0" fontId="43" fillId="33" borderId="8" xfId="0" applyFont="1" applyFill="1" applyBorder="1" applyAlignment="1">
      <alignment horizontal="center" vertical="center"/>
    </xf>
    <xf numFmtId="3" fontId="32" fillId="0" borderId="8" xfId="0" applyNumberFormat="1"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39" fillId="0" borderId="13" xfId="0" applyFont="1" applyBorder="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33" fillId="31" borderId="6" xfId="0" applyFont="1" applyFill="1" applyBorder="1" applyAlignment="1">
      <alignment horizontal="center" vertical="center"/>
    </xf>
    <xf numFmtId="0" fontId="33" fillId="31" borderId="8" xfId="0" applyFont="1" applyFill="1" applyBorder="1" applyAlignment="1">
      <alignment horizontal="center" vertical="center"/>
    </xf>
    <xf numFmtId="0" fontId="33" fillId="31" borderId="13" xfId="0" applyFont="1" applyFill="1" applyBorder="1" applyAlignment="1">
      <alignment horizontal="center" vertical="center"/>
    </xf>
    <xf numFmtId="0" fontId="33" fillId="31" borderId="12" xfId="0" applyFont="1" applyFill="1" applyBorder="1" applyAlignment="1">
      <alignment horizontal="center" vertical="center"/>
    </xf>
    <xf numFmtId="0" fontId="34" fillId="34" borderId="4" xfId="0" applyFont="1" applyFill="1" applyBorder="1" applyAlignment="1">
      <alignment horizontal="center" vertical="center"/>
    </xf>
    <xf numFmtId="0" fontId="34" fillId="34" borderId="5" xfId="0" applyFont="1" applyFill="1" applyBorder="1" applyAlignment="1">
      <alignment horizontal="center" vertical="center"/>
    </xf>
    <xf numFmtId="0" fontId="31" fillId="0" borderId="7" xfId="0" applyFont="1" applyBorder="1" applyAlignment="1">
      <alignment horizontal="justify" vertical="center" wrapText="1"/>
    </xf>
    <xf numFmtId="0" fontId="31" fillId="0" borderId="0" xfId="0" applyFont="1" applyAlignment="1">
      <alignment horizontal="justify" vertical="center" wrapText="1"/>
    </xf>
    <xf numFmtId="0" fontId="31" fillId="0" borderId="1" xfId="0" applyFont="1" applyBorder="1" applyAlignment="1">
      <alignment horizontal="justify" vertical="center" wrapText="1"/>
    </xf>
    <xf numFmtId="0" fontId="65" fillId="0" borderId="7" xfId="0" applyFont="1" applyFill="1" applyBorder="1" applyAlignment="1">
      <alignment horizontal="justify" vertical="center" wrapText="1"/>
    </xf>
    <xf numFmtId="0" fontId="31" fillId="0" borderId="0" xfId="0" applyFont="1" applyFill="1" applyAlignment="1">
      <alignment horizontal="justify" vertical="center" wrapText="1"/>
    </xf>
    <xf numFmtId="0" fontId="31" fillId="0" borderId="1" xfId="0" applyFont="1" applyFill="1" applyBorder="1" applyAlignment="1">
      <alignment horizontal="justify" vertical="center" wrapText="1"/>
    </xf>
    <xf numFmtId="0" fontId="71" fillId="0" borderId="7" xfId="0" applyFont="1" applyBorder="1" applyAlignment="1">
      <alignment horizontal="left" vertical="center" wrapText="1"/>
    </xf>
    <xf numFmtId="0" fontId="71" fillId="0" borderId="0" xfId="0" applyFont="1" applyAlignment="1">
      <alignment horizontal="left" vertical="center" wrapText="1"/>
    </xf>
    <xf numFmtId="0" fontId="71" fillId="0" borderId="1" xfId="0" applyFont="1" applyBorder="1" applyAlignment="1">
      <alignment horizontal="left" vertical="center" wrapText="1"/>
    </xf>
    <xf numFmtId="0" fontId="41" fillId="37" borderId="8" xfId="0" applyFont="1" applyFill="1" applyBorder="1" applyAlignment="1">
      <alignment horizontal="center" vertical="center" wrapText="1"/>
    </xf>
    <xf numFmtId="0" fontId="41" fillId="37" borderId="2" xfId="0" applyFont="1" applyFill="1" applyBorder="1" applyAlignment="1">
      <alignment horizontal="center" vertical="center" wrapText="1"/>
    </xf>
    <xf numFmtId="0" fontId="41" fillId="37" borderId="3" xfId="0" applyFont="1" applyFill="1" applyBorder="1" applyAlignment="1">
      <alignment horizontal="center" vertical="center" wrapText="1"/>
    </xf>
    <xf numFmtId="0" fontId="34" fillId="34" borderId="14" xfId="0" applyFont="1" applyFill="1" applyBorder="1" applyAlignment="1">
      <alignment horizontal="center"/>
    </xf>
    <xf numFmtId="0" fontId="34" fillId="34" borderId="4" xfId="0" applyFont="1" applyFill="1" applyBorder="1" applyAlignment="1">
      <alignment horizontal="center"/>
    </xf>
    <xf numFmtId="0" fontId="34" fillId="34" borderId="5" xfId="0" applyFont="1" applyFill="1" applyBorder="1" applyAlignment="1">
      <alignment horizontal="center"/>
    </xf>
    <xf numFmtId="0" fontId="41" fillId="0" borderId="13"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4" xfId="0" applyFont="1" applyBorder="1" applyAlignment="1">
      <alignment horizontal="center" vertical="center"/>
    </xf>
    <xf numFmtId="0" fontId="41" fillId="0" borderId="2" xfId="0" applyFont="1" applyBorder="1" applyAlignment="1">
      <alignment horizontal="center" vertical="center"/>
    </xf>
    <xf numFmtId="0" fontId="34" fillId="34" borderId="9" xfId="0" applyFont="1" applyFill="1" applyBorder="1" applyAlignment="1">
      <alignment horizontal="center"/>
    </xf>
    <xf numFmtId="0" fontId="34" fillId="34" borderId="10" xfId="0" applyFont="1" applyFill="1" applyBorder="1" applyAlignment="1">
      <alignment horizontal="center"/>
    </xf>
    <xf numFmtId="0" fontId="41" fillId="31" borderId="5" xfId="0" applyFont="1" applyFill="1" applyBorder="1" applyAlignment="1">
      <alignment horizontal="center" vertical="center" wrapText="1"/>
    </xf>
    <xf numFmtId="3" fontId="35" fillId="37" borderId="7" xfId="34" applyNumberFormat="1" applyFont="1" applyFill="1" applyBorder="1" applyAlignment="1">
      <alignment horizontal="left" vertical="center" wrapText="1" indent="1"/>
    </xf>
    <xf numFmtId="3" fontId="35" fillId="37" borderId="1" xfId="34" applyNumberFormat="1" applyFont="1" applyFill="1" applyBorder="1" applyAlignment="1">
      <alignment horizontal="left" vertical="center" wrapText="1" indent="1"/>
    </xf>
    <xf numFmtId="3" fontId="35" fillId="0" borderId="8" xfId="34" applyNumberFormat="1" applyFont="1" applyFill="1" applyBorder="1" applyAlignment="1">
      <alignment horizontal="left" vertical="center" wrapText="1" indent="1"/>
    </xf>
    <xf numFmtId="3" fontId="35" fillId="0" borderId="3" xfId="34" applyNumberFormat="1" applyFont="1" applyFill="1" applyBorder="1" applyAlignment="1">
      <alignment horizontal="left" vertical="center" wrapText="1" indent="1"/>
    </xf>
    <xf numFmtId="3" fontId="35" fillId="0" borderId="7" xfId="34" applyNumberFormat="1" applyFont="1" applyFill="1" applyBorder="1" applyAlignment="1">
      <alignment horizontal="left" vertical="center" wrapText="1" indent="1"/>
    </xf>
    <xf numFmtId="3" fontId="35" fillId="0" borderId="1" xfId="34" applyNumberFormat="1" applyFont="1" applyFill="1" applyBorder="1" applyAlignment="1">
      <alignment horizontal="left" vertical="center" wrapText="1" inden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34" fillId="31" borderId="6" xfId="0" applyFont="1" applyFill="1" applyBorder="1" applyAlignment="1">
      <alignment horizontal="center" vertical="center"/>
    </xf>
    <xf numFmtId="0" fontId="34" fillId="31" borderId="5" xfId="0" applyFont="1" applyFill="1" applyBorder="1" applyAlignment="1">
      <alignment horizontal="center" vertical="center"/>
    </xf>
    <xf numFmtId="0" fontId="34" fillId="31" borderId="8" xfId="0" applyFont="1" applyFill="1" applyBorder="1" applyAlignment="1">
      <alignment horizontal="center" vertical="center"/>
    </xf>
    <xf numFmtId="0" fontId="34" fillId="31" borderId="3" xfId="0" applyFont="1" applyFill="1" applyBorder="1" applyAlignment="1">
      <alignment horizontal="center" vertical="center"/>
    </xf>
    <xf numFmtId="0" fontId="28" fillId="0" borderId="2" xfId="0" applyFont="1" applyBorder="1" applyAlignment="1">
      <alignment horizontal="left" vertical="top" wrapText="1"/>
    </xf>
    <xf numFmtId="0" fontId="43" fillId="33" borderId="5" xfId="0" applyFont="1" applyFill="1" applyBorder="1" applyAlignment="1">
      <alignment horizontal="center" vertical="center"/>
    </xf>
    <xf numFmtId="0" fontId="43" fillId="33" borderId="7" xfId="0" applyFont="1" applyFill="1" applyBorder="1" applyAlignment="1">
      <alignment horizontal="center" vertical="center"/>
    </xf>
    <xf numFmtId="0" fontId="43" fillId="33" borderId="1" xfId="0" applyFont="1" applyFill="1" applyBorder="1" applyAlignment="1">
      <alignment horizontal="center" vertical="center"/>
    </xf>
    <xf numFmtId="0" fontId="34" fillId="31" borderId="6" xfId="0" applyFont="1" applyFill="1" applyBorder="1" applyAlignment="1">
      <alignment horizontal="center" vertical="center" wrapText="1"/>
    </xf>
    <xf numFmtId="0" fontId="34" fillId="31" borderId="8" xfId="0" applyFont="1" applyFill="1" applyBorder="1" applyAlignment="1">
      <alignment horizontal="center" vertical="center" wrapText="1"/>
    </xf>
    <xf numFmtId="0" fontId="34" fillId="37" borderId="8" xfId="0" applyFont="1" applyFill="1" applyBorder="1" applyAlignment="1">
      <alignment horizontal="center" vertical="center" wrapText="1"/>
    </xf>
    <xf numFmtId="0" fontId="34" fillId="37" borderId="2" xfId="0" applyFont="1" applyFill="1" applyBorder="1" applyAlignment="1">
      <alignment horizontal="center" vertical="center" wrapText="1"/>
    </xf>
    <xf numFmtId="0" fontId="34" fillId="37" borderId="3" xfId="0" applyFont="1" applyFill="1" applyBorder="1" applyAlignment="1">
      <alignment horizontal="center" vertical="center" wrapText="1"/>
    </xf>
    <xf numFmtId="0" fontId="58" fillId="0" borderId="0" xfId="31" applyFont="1" applyBorder="1" applyAlignment="1" applyProtection="1">
      <alignment horizontal="center" vertical="center"/>
    </xf>
    <xf numFmtId="0" fontId="34" fillId="31" borderId="15" xfId="0" applyFont="1" applyFill="1" applyBorder="1" applyAlignment="1">
      <alignment horizontal="center" vertical="center" wrapText="1"/>
    </xf>
    <xf numFmtId="3" fontId="32" fillId="0" borderId="2" xfId="0" applyNumberFormat="1" applyFont="1" applyBorder="1" applyAlignment="1">
      <alignment horizontal="left" vertical="center" wrapText="1"/>
    </xf>
    <xf numFmtId="3" fontId="32" fillId="0" borderId="3" xfId="0" applyNumberFormat="1" applyFont="1" applyBorder="1" applyAlignment="1">
      <alignment horizontal="left" vertical="center" wrapText="1"/>
    </xf>
    <xf numFmtId="0" fontId="31" fillId="0" borderId="7" xfId="0" applyFont="1" applyBorder="1" applyAlignment="1">
      <alignment horizontal="left" wrapText="1"/>
    </xf>
    <xf numFmtId="0" fontId="31" fillId="0" borderId="0" xfId="0" applyFont="1" applyAlignment="1">
      <alignment horizontal="left" wrapText="1"/>
    </xf>
    <xf numFmtId="0" fontId="31" fillId="0" borderId="1" xfId="0" applyFont="1" applyBorder="1" applyAlignment="1">
      <alignment horizontal="left" wrapText="1"/>
    </xf>
    <xf numFmtId="0" fontId="32" fillId="0" borderId="7" xfId="0" applyFont="1" applyBorder="1" applyAlignment="1">
      <alignment horizontal="left"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59" fillId="33" borderId="0" xfId="0" applyFont="1" applyFill="1" applyAlignment="1">
      <alignment horizontal="center" vertical="center"/>
    </xf>
    <xf numFmtId="0" fontId="32" fillId="0" borderId="8" xfId="0" applyFont="1" applyBorder="1" applyAlignment="1">
      <alignment vertical="center" wrapText="1"/>
    </xf>
    <xf numFmtId="0" fontId="32" fillId="0" borderId="3" xfId="0" applyFont="1" applyBorder="1" applyAlignment="1">
      <alignment vertical="center" wrapText="1"/>
    </xf>
    <xf numFmtId="0" fontId="31" fillId="0" borderId="1" xfId="0" applyFont="1" applyBorder="1" applyAlignment="1">
      <alignment vertical="center" wrapText="1"/>
    </xf>
    <xf numFmtId="0" fontId="58" fillId="31" borderId="0" xfId="31" applyFont="1" applyFill="1" applyBorder="1" applyAlignment="1" applyProtection="1">
      <alignment horizontal="center" vertical="center"/>
    </xf>
  </cellXfs>
  <cellStyles count="5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2" xfId="19" xr:uid="{00000000-0005-0000-0000-000012000000}"/>
    <cellStyle name="Celda vinculada" xfId="20" builtinId="24" customBuiltin="1"/>
    <cellStyle name="Encabezado 4" xfId="21" builtinId="19" customBuiltin="1"/>
    <cellStyle name="Énfasis1" xfId="22" builtinId="29" customBuiltin="1"/>
    <cellStyle name="Énfasis2" xfId="23" builtinId="33" customBuiltin="1"/>
    <cellStyle name="Énfasis3" xfId="24" builtinId="37" customBuiltin="1"/>
    <cellStyle name="Énfasis4" xfId="25" builtinId="41" customBuiltin="1"/>
    <cellStyle name="Énfasis5" xfId="26" builtinId="45" customBuiltin="1"/>
    <cellStyle name="Énfasis6" xfId="27" builtinId="49" customBuiltin="1"/>
    <cellStyle name="Entrada" xfId="28" builtinId="20" customBuiltin="1"/>
    <cellStyle name="Euro" xfId="29" xr:uid="{00000000-0005-0000-0000-00001C000000}"/>
    <cellStyle name="Euro 2" xfId="30" xr:uid="{00000000-0005-0000-0000-00001D000000}"/>
    <cellStyle name="Hipervínculo" xfId="31" builtinId="8"/>
    <cellStyle name="Incorrecto" xfId="32" builtinId="27" customBuiltin="1"/>
    <cellStyle name="Millares" xfId="33" builtinId="3"/>
    <cellStyle name="Millares [0]" xfId="34" builtinId="6"/>
    <cellStyle name="Millares [0] 2" xfId="49" xr:uid="{09F330C4-B17F-4100-804D-1551B02960BF}"/>
    <cellStyle name="Millares 2" xfId="35" xr:uid="{00000000-0005-0000-0000-000022000000}"/>
    <cellStyle name="Neutral" xfId="36" builtinId="28" customBuiltin="1"/>
    <cellStyle name="Normal" xfId="0" builtinId="0"/>
    <cellStyle name="Normal 2" xfId="37" xr:uid="{00000000-0005-0000-0000-000025000000}"/>
    <cellStyle name="Normal 2 2" xfId="46" xr:uid="{00000000-0005-0000-0000-000026000000}"/>
    <cellStyle name="Normal 3" xfId="44" xr:uid="{00000000-0005-0000-0000-000027000000}"/>
    <cellStyle name="Normal 3 2" xfId="52" xr:uid="{DDDED3E8-11EB-4D75-8CFF-23C95C2A3EC4}"/>
    <cellStyle name="Normal 4" xfId="45" xr:uid="{00000000-0005-0000-0000-000028000000}"/>
    <cellStyle name="Normal 5" xfId="50" xr:uid="{95150658-19FD-4F22-AA18-C65A3DD9DE52}"/>
    <cellStyle name="Notas 2" xfId="38" xr:uid="{00000000-0005-0000-0000-000029000000}"/>
    <cellStyle name="Porcentaje" xfId="47" builtinId="5"/>
    <cellStyle name="Porcentaje 2" xfId="39" xr:uid="{00000000-0005-0000-0000-00002B000000}"/>
    <cellStyle name="Porcentaje 3" xfId="40" xr:uid="{00000000-0005-0000-0000-00002C000000}"/>
    <cellStyle name="Porcentaje 4" xfId="48" xr:uid="{D6F91979-3D93-4813-BB89-4733A53AE102}"/>
    <cellStyle name="Porcentaje 5" xfId="51" xr:uid="{90B25164-A259-44D5-8198-B24636DA5236}"/>
    <cellStyle name="Porcentaje 6" xfId="53" xr:uid="{BE1B816C-677D-49AF-B7A7-584D585CC655}"/>
    <cellStyle name="Salida 2" xfId="41" xr:uid="{00000000-0005-0000-0000-00002D000000}"/>
    <cellStyle name="Título" xfId="42" builtinId="15" customBuiltin="1"/>
    <cellStyle name="Total" xfId="43"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FF"/>
      <color rgb="FFB600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png"/></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png"/></Relationships>
</file>

<file path=xl/drawings/_rels/drawing2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200032</xdr:rowOff>
    </xdr:from>
    <xdr:to>
      <xdr:col>7</xdr:col>
      <xdr:colOff>45480</xdr:colOff>
      <xdr:row>2</xdr:row>
      <xdr:rowOff>679</xdr:rowOff>
    </xdr:to>
    <xdr:pic>
      <xdr:nvPicPr>
        <xdr:cNvPr id="3" name="Imagen 12">
          <a:extLst>
            <a:ext uri="{FF2B5EF4-FFF2-40B4-BE49-F238E27FC236}">
              <a16:creationId xmlns:a16="http://schemas.microsoft.com/office/drawing/2014/main" id="{AF533424-9C98-42A4-8325-B675E3C0B1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62032"/>
          <a:ext cx="9540000" cy="521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306915</xdr:colOff>
      <xdr:row>0</xdr:row>
      <xdr:rowOff>158750</xdr:rowOff>
    </xdr:from>
    <xdr:to>
      <xdr:col>1</xdr:col>
      <xdr:colOff>925115</xdr:colOff>
      <xdr:row>0</xdr:row>
      <xdr:rowOff>709083</xdr:rowOff>
    </xdr:to>
    <xdr:pic>
      <xdr:nvPicPr>
        <xdr:cNvPr id="5" name="Imagen 17">
          <a:extLst>
            <a:ext uri="{FF2B5EF4-FFF2-40B4-BE49-F238E27FC236}">
              <a16:creationId xmlns:a16="http://schemas.microsoft.com/office/drawing/2014/main" id="{B080AD0D-EB00-4015-92C3-C72BCD1FDE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6915" y="158750"/>
          <a:ext cx="1581283" cy="550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592668</xdr:colOff>
      <xdr:row>0</xdr:row>
      <xdr:rowOff>190500</xdr:rowOff>
    </xdr:from>
    <xdr:to>
      <xdr:col>6</xdr:col>
      <xdr:colOff>1100667</xdr:colOff>
      <xdr:row>0</xdr:row>
      <xdr:rowOff>734318</xdr:rowOff>
    </xdr:to>
    <xdr:pic>
      <xdr:nvPicPr>
        <xdr:cNvPr id="6" name="Imagen 17">
          <a:extLst>
            <a:ext uri="{FF2B5EF4-FFF2-40B4-BE49-F238E27FC236}">
              <a16:creationId xmlns:a16="http://schemas.microsoft.com/office/drawing/2014/main" id="{C4CAAB37-F19B-4309-94C8-CD3F8CC18B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01418" y="190500"/>
          <a:ext cx="1894416" cy="543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1</xdr:row>
      <xdr:rowOff>76200</xdr:rowOff>
    </xdr:from>
    <xdr:to>
      <xdr:col>9</xdr:col>
      <xdr:colOff>57150</xdr:colOff>
      <xdr:row>1</xdr:row>
      <xdr:rowOff>142875</xdr:rowOff>
    </xdr:to>
    <xdr:pic>
      <xdr:nvPicPr>
        <xdr:cNvPr id="4" name="Imagen 6">
          <a:extLst>
            <a:ext uri="{FF2B5EF4-FFF2-40B4-BE49-F238E27FC236}">
              <a16:creationId xmlns:a16="http://schemas.microsoft.com/office/drawing/2014/main" id="{AE633A57-7093-4FE4-8629-095DF33D1FA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5" y="838200"/>
          <a:ext cx="104298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123825</xdr:rowOff>
    </xdr:from>
    <xdr:to>
      <xdr:col>0</xdr:col>
      <xdr:colOff>1552575</xdr:colOff>
      <xdr:row>0</xdr:row>
      <xdr:rowOff>666750</xdr:rowOff>
    </xdr:to>
    <xdr:pic>
      <xdr:nvPicPr>
        <xdr:cNvPr id="2" name="Imagen 1">
          <a:extLst>
            <a:ext uri="{FF2B5EF4-FFF2-40B4-BE49-F238E27FC236}">
              <a16:creationId xmlns:a16="http://schemas.microsoft.com/office/drawing/2014/main" id="{1B22CAB5-1D0C-4441-8543-4DB21D8BD6E0}"/>
            </a:ext>
            <a:ext uri="{147F2762-F138-4A5C-976F-8EAC2B608ADB}">
              <a16:predDERef xmlns:a16="http://schemas.microsoft.com/office/drawing/2014/main" pred="{AE633A57-7093-4FE4-8629-095DF33D1FAA}"/>
            </a:ext>
          </a:extLst>
        </xdr:cNvPr>
        <xdr:cNvPicPr>
          <a:picLocks noChangeAspect="1"/>
        </xdr:cNvPicPr>
      </xdr:nvPicPr>
      <xdr:blipFill>
        <a:blip xmlns:r="http://schemas.openxmlformats.org/officeDocument/2006/relationships" r:embed="rId2"/>
        <a:stretch>
          <a:fillRect/>
        </a:stretch>
      </xdr:blipFill>
      <xdr:spPr>
        <a:xfrm>
          <a:off x="0" y="123825"/>
          <a:ext cx="1552575" cy="542925"/>
        </a:xfrm>
        <a:prstGeom prst="rect">
          <a:avLst/>
        </a:prstGeom>
      </xdr:spPr>
    </xdr:pic>
    <xdr:clientData/>
  </xdr:twoCellAnchor>
  <xdr:twoCellAnchor editAs="oneCell">
    <xdr:from>
      <xdr:col>7</xdr:col>
      <xdr:colOff>28575</xdr:colOff>
      <xdr:row>0</xdr:row>
      <xdr:rowOff>123825</xdr:rowOff>
    </xdr:from>
    <xdr:to>
      <xdr:col>9</xdr:col>
      <xdr:colOff>31749</xdr:colOff>
      <xdr:row>0</xdr:row>
      <xdr:rowOff>667643</xdr:rowOff>
    </xdr:to>
    <xdr:pic>
      <xdr:nvPicPr>
        <xdr:cNvPr id="3" name="Imagen 2">
          <a:extLst>
            <a:ext uri="{FF2B5EF4-FFF2-40B4-BE49-F238E27FC236}">
              <a16:creationId xmlns:a16="http://schemas.microsoft.com/office/drawing/2014/main" id="{0B261636-0170-4BD7-A933-DB33394D13B2}"/>
            </a:ext>
            <a:ext uri="{147F2762-F138-4A5C-976F-8EAC2B608ADB}">
              <a16:predDERef xmlns:a16="http://schemas.microsoft.com/office/drawing/2014/main" pred="{1B22CAB5-1D0C-4441-8543-4DB21D8BD6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524875" y="123825"/>
          <a:ext cx="1889124" cy="543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152399</xdr:rowOff>
    </xdr:from>
    <xdr:to>
      <xdr:col>9</xdr:col>
      <xdr:colOff>31750</xdr:colOff>
      <xdr:row>1</xdr:row>
      <xdr:rowOff>201082</xdr:rowOff>
    </xdr:to>
    <xdr:pic>
      <xdr:nvPicPr>
        <xdr:cNvPr id="6" name="Imagen 6">
          <a:extLst>
            <a:ext uri="{FF2B5EF4-FFF2-40B4-BE49-F238E27FC236}">
              <a16:creationId xmlns:a16="http://schemas.microsoft.com/office/drawing/2014/main" id="{A7434755-48E9-43F7-B2C0-CDBEF77BEA4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14399"/>
          <a:ext cx="11461750" cy="48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142875</xdr:rowOff>
    </xdr:from>
    <xdr:to>
      <xdr:col>0</xdr:col>
      <xdr:colOff>1562100</xdr:colOff>
      <xdr:row>0</xdr:row>
      <xdr:rowOff>685800</xdr:rowOff>
    </xdr:to>
    <xdr:pic>
      <xdr:nvPicPr>
        <xdr:cNvPr id="2" name="Imagen 1">
          <a:extLst>
            <a:ext uri="{FF2B5EF4-FFF2-40B4-BE49-F238E27FC236}">
              <a16:creationId xmlns:a16="http://schemas.microsoft.com/office/drawing/2014/main" id="{2408DF2D-2DB5-42A7-8F51-DA6697119B92}"/>
            </a:ext>
            <a:ext uri="{147F2762-F138-4A5C-976F-8EAC2B608ADB}">
              <a16:predDERef xmlns:a16="http://schemas.microsoft.com/office/drawing/2014/main" pred="{A7434755-48E9-43F7-B2C0-CDBEF77BEA4E}"/>
            </a:ext>
          </a:extLst>
        </xdr:cNvPr>
        <xdr:cNvPicPr>
          <a:picLocks noChangeAspect="1"/>
        </xdr:cNvPicPr>
      </xdr:nvPicPr>
      <xdr:blipFill>
        <a:blip xmlns:r="http://schemas.openxmlformats.org/officeDocument/2006/relationships" r:embed="rId2"/>
        <a:stretch>
          <a:fillRect/>
        </a:stretch>
      </xdr:blipFill>
      <xdr:spPr>
        <a:xfrm>
          <a:off x="9525" y="142875"/>
          <a:ext cx="1552575" cy="542925"/>
        </a:xfrm>
        <a:prstGeom prst="rect">
          <a:avLst/>
        </a:prstGeom>
      </xdr:spPr>
    </xdr:pic>
    <xdr:clientData/>
  </xdr:twoCellAnchor>
  <xdr:twoCellAnchor editAs="oneCell">
    <xdr:from>
      <xdr:col>7</xdr:col>
      <xdr:colOff>9525</xdr:colOff>
      <xdr:row>0</xdr:row>
      <xdr:rowOff>161925</xdr:rowOff>
    </xdr:from>
    <xdr:to>
      <xdr:col>8</xdr:col>
      <xdr:colOff>917574</xdr:colOff>
      <xdr:row>0</xdr:row>
      <xdr:rowOff>705743</xdr:rowOff>
    </xdr:to>
    <xdr:pic>
      <xdr:nvPicPr>
        <xdr:cNvPr id="3" name="Imagen 2">
          <a:extLst>
            <a:ext uri="{FF2B5EF4-FFF2-40B4-BE49-F238E27FC236}">
              <a16:creationId xmlns:a16="http://schemas.microsoft.com/office/drawing/2014/main" id="{C396516C-43DB-49DB-A0D4-E0F6FC5458C6}"/>
            </a:ext>
            <a:ext uri="{147F2762-F138-4A5C-976F-8EAC2B608ADB}">
              <a16:predDERef xmlns:a16="http://schemas.microsoft.com/office/drawing/2014/main" pred="{2408DF2D-2DB5-42A7-8F51-DA6697119B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458325" y="161925"/>
          <a:ext cx="1889124" cy="543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107155</xdr:rowOff>
    </xdr:from>
    <xdr:to>
      <xdr:col>10</xdr:col>
      <xdr:colOff>59531</xdr:colOff>
      <xdr:row>1</xdr:row>
      <xdr:rowOff>202405</xdr:rowOff>
    </xdr:to>
    <xdr:pic>
      <xdr:nvPicPr>
        <xdr:cNvPr id="4" name="Imagen 6">
          <a:extLst>
            <a:ext uri="{FF2B5EF4-FFF2-40B4-BE49-F238E27FC236}">
              <a16:creationId xmlns:a16="http://schemas.microsoft.com/office/drawing/2014/main" id="{600B5614-D91D-40DB-B4E1-8DDBCBE90C7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869155"/>
          <a:ext cx="14608969"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133350</xdr:rowOff>
    </xdr:from>
    <xdr:to>
      <xdr:col>1</xdr:col>
      <xdr:colOff>400050</xdr:colOff>
      <xdr:row>0</xdr:row>
      <xdr:rowOff>676275</xdr:rowOff>
    </xdr:to>
    <xdr:pic>
      <xdr:nvPicPr>
        <xdr:cNvPr id="2" name="Imagen 1">
          <a:extLst>
            <a:ext uri="{FF2B5EF4-FFF2-40B4-BE49-F238E27FC236}">
              <a16:creationId xmlns:a16="http://schemas.microsoft.com/office/drawing/2014/main" id="{DB80ABA4-461C-4EF5-AD55-18047C7D43CB}"/>
            </a:ext>
            <a:ext uri="{147F2762-F138-4A5C-976F-8EAC2B608ADB}">
              <a16:predDERef xmlns:a16="http://schemas.microsoft.com/office/drawing/2014/main" pred="{600B5614-D91D-40DB-B4E1-8DDBCBE90C7F}"/>
            </a:ext>
          </a:extLst>
        </xdr:cNvPr>
        <xdr:cNvPicPr>
          <a:picLocks noChangeAspect="1"/>
        </xdr:cNvPicPr>
      </xdr:nvPicPr>
      <xdr:blipFill>
        <a:blip xmlns:r="http://schemas.openxmlformats.org/officeDocument/2006/relationships" r:embed="rId2"/>
        <a:stretch>
          <a:fillRect/>
        </a:stretch>
      </xdr:blipFill>
      <xdr:spPr>
        <a:xfrm>
          <a:off x="95250" y="133350"/>
          <a:ext cx="1552575" cy="542925"/>
        </a:xfrm>
        <a:prstGeom prst="rect">
          <a:avLst/>
        </a:prstGeom>
      </xdr:spPr>
    </xdr:pic>
    <xdr:clientData/>
  </xdr:twoCellAnchor>
  <xdr:twoCellAnchor editAs="oneCell">
    <xdr:from>
      <xdr:col>7</xdr:col>
      <xdr:colOff>723900</xdr:colOff>
      <xdr:row>0</xdr:row>
      <xdr:rowOff>133350</xdr:rowOff>
    </xdr:from>
    <xdr:to>
      <xdr:col>9</xdr:col>
      <xdr:colOff>860424</xdr:colOff>
      <xdr:row>0</xdr:row>
      <xdr:rowOff>677168</xdr:rowOff>
    </xdr:to>
    <xdr:pic>
      <xdr:nvPicPr>
        <xdr:cNvPr id="3" name="Imagen 2">
          <a:extLst>
            <a:ext uri="{FF2B5EF4-FFF2-40B4-BE49-F238E27FC236}">
              <a16:creationId xmlns:a16="http://schemas.microsoft.com/office/drawing/2014/main" id="{358AFE22-CC2E-4780-886C-2AE35A97CE22}"/>
            </a:ext>
            <a:ext uri="{147F2762-F138-4A5C-976F-8EAC2B608ADB}">
              <a16:predDERef xmlns:a16="http://schemas.microsoft.com/office/drawing/2014/main" pred="{DB80ABA4-461C-4EF5-AD55-18047C7D43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553950" y="133350"/>
          <a:ext cx="1889124" cy="543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9525</xdr:colOff>
      <xdr:row>1</xdr:row>
      <xdr:rowOff>19050</xdr:rowOff>
    </xdr:from>
    <xdr:to>
      <xdr:col>9</xdr:col>
      <xdr:colOff>85725</xdr:colOff>
      <xdr:row>1</xdr:row>
      <xdr:rowOff>95250</xdr:rowOff>
    </xdr:to>
    <xdr:pic>
      <xdr:nvPicPr>
        <xdr:cNvPr id="4" name="Imagen 6">
          <a:extLst>
            <a:ext uri="{FF2B5EF4-FFF2-40B4-BE49-F238E27FC236}">
              <a16:creationId xmlns:a16="http://schemas.microsoft.com/office/drawing/2014/main" id="{C49B99EF-81CC-43FC-9C7D-4650467707E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5" y="752475"/>
          <a:ext cx="115157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114300</xdr:rowOff>
    </xdr:from>
    <xdr:to>
      <xdr:col>0</xdr:col>
      <xdr:colOff>1600200</xdr:colOff>
      <xdr:row>0</xdr:row>
      <xdr:rowOff>657225</xdr:rowOff>
    </xdr:to>
    <xdr:pic>
      <xdr:nvPicPr>
        <xdr:cNvPr id="2" name="Imagen 1">
          <a:extLst>
            <a:ext uri="{FF2B5EF4-FFF2-40B4-BE49-F238E27FC236}">
              <a16:creationId xmlns:a16="http://schemas.microsoft.com/office/drawing/2014/main" id="{11D2F150-1E17-43C4-B0DA-6A0D21A2847A}"/>
            </a:ext>
            <a:ext uri="{147F2762-F138-4A5C-976F-8EAC2B608ADB}">
              <a16:predDERef xmlns:a16="http://schemas.microsoft.com/office/drawing/2014/main" pred="{C49B99EF-81CC-43FC-9C7D-4650467707E3}"/>
            </a:ext>
          </a:extLst>
        </xdr:cNvPr>
        <xdr:cNvPicPr>
          <a:picLocks noChangeAspect="1"/>
        </xdr:cNvPicPr>
      </xdr:nvPicPr>
      <xdr:blipFill>
        <a:blip xmlns:r="http://schemas.openxmlformats.org/officeDocument/2006/relationships" r:embed="rId2"/>
        <a:stretch>
          <a:fillRect/>
        </a:stretch>
      </xdr:blipFill>
      <xdr:spPr>
        <a:xfrm>
          <a:off x="47625" y="114300"/>
          <a:ext cx="1552575" cy="542925"/>
        </a:xfrm>
        <a:prstGeom prst="rect">
          <a:avLst/>
        </a:prstGeom>
      </xdr:spPr>
    </xdr:pic>
    <xdr:clientData/>
  </xdr:twoCellAnchor>
  <xdr:twoCellAnchor editAs="oneCell">
    <xdr:from>
      <xdr:col>7</xdr:col>
      <xdr:colOff>114300</xdr:colOff>
      <xdr:row>0</xdr:row>
      <xdr:rowOff>123825</xdr:rowOff>
    </xdr:from>
    <xdr:to>
      <xdr:col>8</xdr:col>
      <xdr:colOff>1022349</xdr:colOff>
      <xdr:row>0</xdr:row>
      <xdr:rowOff>667643</xdr:rowOff>
    </xdr:to>
    <xdr:pic>
      <xdr:nvPicPr>
        <xdr:cNvPr id="3" name="Imagen 2">
          <a:extLst>
            <a:ext uri="{FF2B5EF4-FFF2-40B4-BE49-F238E27FC236}">
              <a16:creationId xmlns:a16="http://schemas.microsoft.com/office/drawing/2014/main" id="{AD5F8255-AF3D-483B-BCF3-BCA996732DD3}"/>
            </a:ext>
            <a:ext uri="{147F2762-F138-4A5C-976F-8EAC2B608ADB}">
              <a16:predDERef xmlns:a16="http://schemas.microsoft.com/office/drawing/2014/main" pred="{11D2F150-1E17-43C4-B0DA-6A0D21A2847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44050" y="123825"/>
          <a:ext cx="1889124" cy="543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76200</xdr:rowOff>
    </xdr:from>
    <xdr:to>
      <xdr:col>9</xdr:col>
      <xdr:colOff>57150</xdr:colOff>
      <xdr:row>1</xdr:row>
      <xdr:rowOff>161925</xdr:rowOff>
    </xdr:to>
    <xdr:pic>
      <xdr:nvPicPr>
        <xdr:cNvPr id="4" name="Imagen 6">
          <a:extLst>
            <a:ext uri="{FF2B5EF4-FFF2-40B4-BE49-F238E27FC236}">
              <a16:creationId xmlns:a16="http://schemas.microsoft.com/office/drawing/2014/main" id="{A24DB04C-F0E9-41D0-8561-AE0F3A0C524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38200"/>
          <a:ext cx="112871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133350</xdr:rowOff>
    </xdr:from>
    <xdr:to>
      <xdr:col>0</xdr:col>
      <xdr:colOff>1581150</xdr:colOff>
      <xdr:row>0</xdr:row>
      <xdr:rowOff>676275</xdr:rowOff>
    </xdr:to>
    <xdr:pic>
      <xdr:nvPicPr>
        <xdr:cNvPr id="2" name="Imagen 1">
          <a:extLst>
            <a:ext uri="{FF2B5EF4-FFF2-40B4-BE49-F238E27FC236}">
              <a16:creationId xmlns:a16="http://schemas.microsoft.com/office/drawing/2014/main" id="{34EA2C5A-0C0A-46D3-99E5-43E202D949DD}"/>
            </a:ext>
            <a:ext uri="{147F2762-F138-4A5C-976F-8EAC2B608ADB}">
              <a16:predDERef xmlns:a16="http://schemas.microsoft.com/office/drawing/2014/main" pred="{A24DB04C-F0E9-41D0-8561-AE0F3A0C524C}"/>
            </a:ext>
          </a:extLst>
        </xdr:cNvPr>
        <xdr:cNvPicPr>
          <a:picLocks noChangeAspect="1"/>
        </xdr:cNvPicPr>
      </xdr:nvPicPr>
      <xdr:blipFill>
        <a:blip xmlns:r="http://schemas.openxmlformats.org/officeDocument/2006/relationships" r:embed="rId2"/>
        <a:stretch>
          <a:fillRect/>
        </a:stretch>
      </xdr:blipFill>
      <xdr:spPr>
        <a:xfrm>
          <a:off x="28575" y="133350"/>
          <a:ext cx="1552575" cy="542925"/>
        </a:xfrm>
        <a:prstGeom prst="rect">
          <a:avLst/>
        </a:prstGeom>
      </xdr:spPr>
    </xdr:pic>
    <xdr:clientData/>
  </xdr:twoCellAnchor>
  <xdr:twoCellAnchor editAs="oneCell">
    <xdr:from>
      <xdr:col>6</xdr:col>
      <xdr:colOff>600075</xdr:colOff>
      <xdr:row>0</xdr:row>
      <xdr:rowOff>123825</xdr:rowOff>
    </xdr:from>
    <xdr:to>
      <xdr:col>8</xdr:col>
      <xdr:colOff>879474</xdr:colOff>
      <xdr:row>0</xdr:row>
      <xdr:rowOff>667643</xdr:rowOff>
    </xdr:to>
    <xdr:pic>
      <xdr:nvPicPr>
        <xdr:cNvPr id="3" name="Imagen 2">
          <a:extLst>
            <a:ext uri="{FF2B5EF4-FFF2-40B4-BE49-F238E27FC236}">
              <a16:creationId xmlns:a16="http://schemas.microsoft.com/office/drawing/2014/main" id="{02DDE932-73B8-43E8-9189-D0DC9D3F10DD}"/>
            </a:ext>
            <a:ext uri="{147F2762-F138-4A5C-976F-8EAC2B608ADB}">
              <a16:predDERef xmlns:a16="http://schemas.microsoft.com/office/drawing/2014/main" pred="{34EA2C5A-0C0A-46D3-99E5-43E202D949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305925" y="123825"/>
          <a:ext cx="1889124" cy="543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10</xdr:col>
      <xdr:colOff>85725</xdr:colOff>
      <xdr:row>1</xdr:row>
      <xdr:rowOff>85725</xdr:rowOff>
    </xdr:to>
    <xdr:pic>
      <xdr:nvPicPr>
        <xdr:cNvPr id="4" name="Imagen 6">
          <a:extLst>
            <a:ext uri="{FF2B5EF4-FFF2-40B4-BE49-F238E27FC236}">
              <a16:creationId xmlns:a16="http://schemas.microsoft.com/office/drawing/2014/main" id="{F6953E0F-7D61-4064-991B-C1A5AEAB35C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781050"/>
          <a:ext cx="140303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152400</xdr:rowOff>
    </xdr:from>
    <xdr:to>
      <xdr:col>1</xdr:col>
      <xdr:colOff>342900</xdr:colOff>
      <xdr:row>0</xdr:row>
      <xdr:rowOff>695325</xdr:rowOff>
    </xdr:to>
    <xdr:pic>
      <xdr:nvPicPr>
        <xdr:cNvPr id="2" name="Imagen 1">
          <a:extLst>
            <a:ext uri="{FF2B5EF4-FFF2-40B4-BE49-F238E27FC236}">
              <a16:creationId xmlns:a16="http://schemas.microsoft.com/office/drawing/2014/main" id="{02EC6A75-A674-4AEF-8525-0C8E4218BB19}"/>
            </a:ext>
            <a:ext uri="{147F2762-F138-4A5C-976F-8EAC2B608ADB}">
              <a16:predDERef xmlns:a16="http://schemas.microsoft.com/office/drawing/2014/main" pred="{F6953E0F-7D61-4064-991B-C1A5AEAB35C1}"/>
            </a:ext>
          </a:extLst>
        </xdr:cNvPr>
        <xdr:cNvPicPr>
          <a:picLocks noChangeAspect="1"/>
        </xdr:cNvPicPr>
      </xdr:nvPicPr>
      <xdr:blipFill>
        <a:blip xmlns:r="http://schemas.openxmlformats.org/officeDocument/2006/relationships" r:embed="rId2"/>
        <a:stretch>
          <a:fillRect/>
        </a:stretch>
      </xdr:blipFill>
      <xdr:spPr>
        <a:xfrm>
          <a:off x="47625" y="152400"/>
          <a:ext cx="1552575" cy="542925"/>
        </a:xfrm>
        <a:prstGeom prst="rect">
          <a:avLst/>
        </a:prstGeom>
      </xdr:spPr>
    </xdr:pic>
    <xdr:clientData/>
  </xdr:twoCellAnchor>
  <xdr:twoCellAnchor editAs="oneCell">
    <xdr:from>
      <xdr:col>7</xdr:col>
      <xdr:colOff>695325</xdr:colOff>
      <xdr:row>0</xdr:row>
      <xdr:rowOff>152400</xdr:rowOff>
    </xdr:from>
    <xdr:to>
      <xdr:col>9</xdr:col>
      <xdr:colOff>936624</xdr:colOff>
      <xdr:row>0</xdr:row>
      <xdr:rowOff>696218</xdr:rowOff>
    </xdr:to>
    <xdr:pic>
      <xdr:nvPicPr>
        <xdr:cNvPr id="3" name="Imagen 2">
          <a:extLst>
            <a:ext uri="{FF2B5EF4-FFF2-40B4-BE49-F238E27FC236}">
              <a16:creationId xmlns:a16="http://schemas.microsoft.com/office/drawing/2014/main" id="{6566810C-DC43-4BF9-AA7B-ADFE5165C35A}"/>
            </a:ext>
            <a:ext uri="{147F2762-F138-4A5C-976F-8EAC2B608ADB}">
              <a16:predDERef xmlns:a16="http://schemas.microsoft.com/office/drawing/2014/main" pred="{02EC6A75-A674-4AEF-8525-0C8E4218BB1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11025" y="152400"/>
          <a:ext cx="1889124" cy="543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16933</xdr:colOff>
      <xdr:row>1</xdr:row>
      <xdr:rowOff>43391</xdr:rowOff>
    </xdr:from>
    <xdr:to>
      <xdr:col>9</xdr:col>
      <xdr:colOff>42333</xdr:colOff>
      <xdr:row>1</xdr:row>
      <xdr:rowOff>117474</xdr:rowOff>
    </xdr:to>
    <xdr:pic>
      <xdr:nvPicPr>
        <xdr:cNvPr id="4" name="Imagen 6">
          <a:extLst>
            <a:ext uri="{FF2B5EF4-FFF2-40B4-BE49-F238E27FC236}">
              <a16:creationId xmlns:a16="http://schemas.microsoft.com/office/drawing/2014/main" id="{43B78473-701B-43D5-A109-6ACF20CB3C7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6933" y="805391"/>
          <a:ext cx="10750550" cy="7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104775</xdr:rowOff>
    </xdr:from>
    <xdr:to>
      <xdr:col>0</xdr:col>
      <xdr:colOff>1562100</xdr:colOff>
      <xdr:row>0</xdr:row>
      <xdr:rowOff>647700</xdr:rowOff>
    </xdr:to>
    <xdr:pic>
      <xdr:nvPicPr>
        <xdr:cNvPr id="2" name="Imagen 1">
          <a:extLst>
            <a:ext uri="{FF2B5EF4-FFF2-40B4-BE49-F238E27FC236}">
              <a16:creationId xmlns:a16="http://schemas.microsoft.com/office/drawing/2014/main" id="{D9C07878-626A-435C-8767-D3E7B0368863}"/>
            </a:ext>
            <a:ext uri="{147F2762-F138-4A5C-976F-8EAC2B608ADB}">
              <a16:predDERef xmlns:a16="http://schemas.microsoft.com/office/drawing/2014/main" pred="{43B78473-701B-43D5-A109-6ACF20CB3C78}"/>
            </a:ext>
          </a:extLst>
        </xdr:cNvPr>
        <xdr:cNvPicPr>
          <a:picLocks noChangeAspect="1"/>
        </xdr:cNvPicPr>
      </xdr:nvPicPr>
      <xdr:blipFill>
        <a:blip xmlns:r="http://schemas.openxmlformats.org/officeDocument/2006/relationships" r:embed="rId2"/>
        <a:stretch>
          <a:fillRect/>
        </a:stretch>
      </xdr:blipFill>
      <xdr:spPr>
        <a:xfrm>
          <a:off x="9525" y="104775"/>
          <a:ext cx="1552575" cy="542925"/>
        </a:xfrm>
        <a:prstGeom prst="rect">
          <a:avLst/>
        </a:prstGeom>
      </xdr:spPr>
    </xdr:pic>
    <xdr:clientData/>
  </xdr:twoCellAnchor>
  <xdr:twoCellAnchor editAs="oneCell">
    <xdr:from>
      <xdr:col>6</xdr:col>
      <xdr:colOff>866775</xdr:colOff>
      <xdr:row>0</xdr:row>
      <xdr:rowOff>104775</xdr:rowOff>
    </xdr:from>
    <xdr:to>
      <xdr:col>8</xdr:col>
      <xdr:colOff>898524</xdr:colOff>
      <xdr:row>0</xdr:row>
      <xdr:rowOff>648593</xdr:rowOff>
    </xdr:to>
    <xdr:pic>
      <xdr:nvPicPr>
        <xdr:cNvPr id="3" name="Imagen 2">
          <a:extLst>
            <a:ext uri="{FF2B5EF4-FFF2-40B4-BE49-F238E27FC236}">
              <a16:creationId xmlns:a16="http://schemas.microsoft.com/office/drawing/2014/main" id="{8328E116-FE8E-49DA-B962-4FBB5D544CCB}"/>
            </a:ext>
            <a:ext uri="{147F2762-F138-4A5C-976F-8EAC2B608ADB}">
              <a16:predDERef xmlns:a16="http://schemas.microsoft.com/office/drawing/2014/main" pred="{D9C07878-626A-435C-8767-D3E7B036886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91575" y="104775"/>
          <a:ext cx="1889124" cy="543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42705</xdr:rowOff>
    </xdr:from>
    <xdr:to>
      <xdr:col>10</xdr:col>
      <xdr:colOff>73268</xdr:colOff>
      <xdr:row>1</xdr:row>
      <xdr:rowOff>95039</xdr:rowOff>
    </xdr:to>
    <xdr:pic>
      <xdr:nvPicPr>
        <xdr:cNvPr id="5" name="Imagen 6">
          <a:extLst>
            <a:ext uri="{FF2B5EF4-FFF2-40B4-BE49-F238E27FC236}">
              <a16:creationId xmlns:a16="http://schemas.microsoft.com/office/drawing/2014/main" id="{6B7C7626-51C8-4DE2-938E-4BC34F24114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804705"/>
          <a:ext cx="13998818" cy="52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123825</xdr:rowOff>
    </xdr:from>
    <xdr:to>
      <xdr:col>1</xdr:col>
      <xdr:colOff>266700</xdr:colOff>
      <xdr:row>0</xdr:row>
      <xdr:rowOff>666750</xdr:rowOff>
    </xdr:to>
    <xdr:pic>
      <xdr:nvPicPr>
        <xdr:cNvPr id="2" name="Imagen 1">
          <a:extLst>
            <a:ext uri="{FF2B5EF4-FFF2-40B4-BE49-F238E27FC236}">
              <a16:creationId xmlns:a16="http://schemas.microsoft.com/office/drawing/2014/main" id="{BA5A341E-C757-431A-8311-CC2041CB2007}"/>
            </a:ext>
            <a:ext uri="{147F2762-F138-4A5C-976F-8EAC2B608ADB}">
              <a16:predDERef xmlns:a16="http://schemas.microsoft.com/office/drawing/2014/main" pred="{6B7C7626-51C8-4DE2-938E-4BC34F24114D}"/>
            </a:ext>
          </a:extLst>
        </xdr:cNvPr>
        <xdr:cNvPicPr>
          <a:picLocks noChangeAspect="1"/>
        </xdr:cNvPicPr>
      </xdr:nvPicPr>
      <xdr:blipFill>
        <a:blip xmlns:r="http://schemas.openxmlformats.org/officeDocument/2006/relationships" r:embed="rId2"/>
        <a:stretch>
          <a:fillRect/>
        </a:stretch>
      </xdr:blipFill>
      <xdr:spPr>
        <a:xfrm>
          <a:off x="9525" y="123825"/>
          <a:ext cx="1552575" cy="542925"/>
        </a:xfrm>
        <a:prstGeom prst="rect">
          <a:avLst/>
        </a:prstGeom>
      </xdr:spPr>
    </xdr:pic>
    <xdr:clientData/>
  </xdr:twoCellAnchor>
  <xdr:twoCellAnchor editAs="oneCell">
    <xdr:from>
      <xdr:col>8</xdr:col>
      <xdr:colOff>57150</xdr:colOff>
      <xdr:row>0</xdr:row>
      <xdr:rowOff>142875</xdr:rowOff>
    </xdr:from>
    <xdr:to>
      <xdr:col>10</xdr:col>
      <xdr:colOff>12699</xdr:colOff>
      <xdr:row>0</xdr:row>
      <xdr:rowOff>686693</xdr:rowOff>
    </xdr:to>
    <xdr:pic>
      <xdr:nvPicPr>
        <xdr:cNvPr id="3" name="Imagen 2">
          <a:extLst>
            <a:ext uri="{FF2B5EF4-FFF2-40B4-BE49-F238E27FC236}">
              <a16:creationId xmlns:a16="http://schemas.microsoft.com/office/drawing/2014/main" id="{C5187F11-0468-4CC1-9F5E-234CA7115595}"/>
            </a:ext>
            <a:ext uri="{147F2762-F138-4A5C-976F-8EAC2B608ADB}">
              <a16:predDERef xmlns:a16="http://schemas.microsoft.com/office/drawing/2014/main" pred="{BA5A341E-C757-431A-8311-CC2041CB200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49125" y="142875"/>
          <a:ext cx="1889124" cy="543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14817</xdr:rowOff>
    </xdr:from>
    <xdr:to>
      <xdr:col>9</xdr:col>
      <xdr:colOff>42333</xdr:colOff>
      <xdr:row>1</xdr:row>
      <xdr:rowOff>78983</xdr:rowOff>
    </xdr:to>
    <xdr:pic>
      <xdr:nvPicPr>
        <xdr:cNvPr id="4" name="Imagen 6">
          <a:extLst>
            <a:ext uri="{FF2B5EF4-FFF2-40B4-BE49-F238E27FC236}">
              <a16:creationId xmlns:a16="http://schemas.microsoft.com/office/drawing/2014/main" id="{CC94D7C6-AC5D-4A8F-8918-5B8A5F95287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776817"/>
          <a:ext cx="10691283" cy="64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104775</xdr:rowOff>
    </xdr:from>
    <xdr:to>
      <xdr:col>0</xdr:col>
      <xdr:colOff>1590675</xdr:colOff>
      <xdr:row>0</xdr:row>
      <xdr:rowOff>647700</xdr:rowOff>
    </xdr:to>
    <xdr:pic>
      <xdr:nvPicPr>
        <xdr:cNvPr id="2" name="Imagen 1">
          <a:extLst>
            <a:ext uri="{FF2B5EF4-FFF2-40B4-BE49-F238E27FC236}">
              <a16:creationId xmlns:a16="http://schemas.microsoft.com/office/drawing/2014/main" id="{A409F6A8-C042-4AB7-9944-47D7F0CCC845}"/>
            </a:ext>
            <a:ext uri="{147F2762-F138-4A5C-976F-8EAC2B608ADB}">
              <a16:predDERef xmlns:a16="http://schemas.microsoft.com/office/drawing/2014/main" pred="{CC94D7C6-AC5D-4A8F-8918-5B8A5F952875}"/>
            </a:ext>
          </a:extLst>
        </xdr:cNvPr>
        <xdr:cNvPicPr>
          <a:picLocks noChangeAspect="1"/>
        </xdr:cNvPicPr>
      </xdr:nvPicPr>
      <xdr:blipFill>
        <a:blip xmlns:r="http://schemas.openxmlformats.org/officeDocument/2006/relationships" r:embed="rId2"/>
        <a:stretch>
          <a:fillRect/>
        </a:stretch>
      </xdr:blipFill>
      <xdr:spPr>
        <a:xfrm>
          <a:off x="38100" y="104775"/>
          <a:ext cx="1552575" cy="542925"/>
        </a:xfrm>
        <a:prstGeom prst="rect">
          <a:avLst/>
        </a:prstGeom>
      </xdr:spPr>
    </xdr:pic>
    <xdr:clientData/>
  </xdr:twoCellAnchor>
  <xdr:twoCellAnchor editAs="oneCell">
    <xdr:from>
      <xdr:col>6</xdr:col>
      <xdr:colOff>742950</xdr:colOff>
      <xdr:row>0</xdr:row>
      <xdr:rowOff>76200</xdr:rowOff>
    </xdr:from>
    <xdr:to>
      <xdr:col>8</xdr:col>
      <xdr:colOff>917574</xdr:colOff>
      <xdr:row>0</xdr:row>
      <xdr:rowOff>620018</xdr:rowOff>
    </xdr:to>
    <xdr:pic>
      <xdr:nvPicPr>
        <xdr:cNvPr id="3" name="Imagen 2">
          <a:extLst>
            <a:ext uri="{FF2B5EF4-FFF2-40B4-BE49-F238E27FC236}">
              <a16:creationId xmlns:a16="http://schemas.microsoft.com/office/drawing/2014/main" id="{379BF16A-9B9A-48DE-AE2A-F935131B97C9}"/>
            </a:ext>
            <a:ext uri="{147F2762-F138-4A5C-976F-8EAC2B608ADB}">
              <a16:predDERef xmlns:a16="http://schemas.microsoft.com/office/drawing/2014/main" pred="{A409F6A8-C042-4AB7-9944-47D7F0CCC8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24900" y="76200"/>
          <a:ext cx="1889124" cy="543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9525</xdr:colOff>
      <xdr:row>1</xdr:row>
      <xdr:rowOff>76200</xdr:rowOff>
    </xdr:from>
    <xdr:to>
      <xdr:col>18</xdr:col>
      <xdr:colOff>85725</xdr:colOff>
      <xdr:row>1</xdr:row>
      <xdr:rowOff>152400</xdr:rowOff>
    </xdr:to>
    <xdr:pic>
      <xdr:nvPicPr>
        <xdr:cNvPr id="2" name="Imagen 6">
          <a:extLst>
            <a:ext uri="{FF2B5EF4-FFF2-40B4-BE49-F238E27FC236}">
              <a16:creationId xmlns:a16="http://schemas.microsoft.com/office/drawing/2014/main" id="{64BCA174-7D1F-46CB-9440-9AB9218B9B6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5" y="933450"/>
          <a:ext cx="248221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38100</xdr:rowOff>
    </xdr:from>
    <xdr:to>
      <xdr:col>1</xdr:col>
      <xdr:colOff>704850</xdr:colOff>
      <xdr:row>0</xdr:row>
      <xdr:rowOff>809625</xdr:rowOff>
    </xdr:to>
    <xdr:pic>
      <xdr:nvPicPr>
        <xdr:cNvPr id="10" name="Imagen 17">
          <a:extLst>
            <a:ext uri="{FF2B5EF4-FFF2-40B4-BE49-F238E27FC236}">
              <a16:creationId xmlns:a16="http://schemas.microsoft.com/office/drawing/2014/main" id="{981D4FA2-155B-4BC7-AEB9-9C0A17ACD744}"/>
            </a:ext>
            <a:ext uri="{147F2762-F138-4A5C-976F-8EAC2B608ADB}">
              <a16:predDERef xmlns:a16="http://schemas.microsoft.com/office/drawing/2014/main" pred="{1DE57F4B-8F7A-4F87-B9A7-3DD374DB56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8100"/>
          <a:ext cx="19621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209550</xdr:colOff>
      <xdr:row>0</xdr:row>
      <xdr:rowOff>85725</xdr:rowOff>
    </xdr:from>
    <xdr:to>
      <xdr:col>17</xdr:col>
      <xdr:colOff>895350</xdr:colOff>
      <xdr:row>0</xdr:row>
      <xdr:rowOff>762000</xdr:rowOff>
    </xdr:to>
    <xdr:pic>
      <xdr:nvPicPr>
        <xdr:cNvPr id="3" name="Imagen 2">
          <a:extLst>
            <a:ext uri="{FF2B5EF4-FFF2-40B4-BE49-F238E27FC236}">
              <a16:creationId xmlns:a16="http://schemas.microsoft.com/office/drawing/2014/main" id="{EA97669B-BA66-4F0A-A92A-6E0C329CBB98}"/>
            </a:ext>
            <a:ext uri="{147F2762-F138-4A5C-976F-8EAC2B608ADB}">
              <a16:predDERef xmlns:a16="http://schemas.microsoft.com/office/drawing/2014/main" pred="{981D4FA2-155B-4BC7-AEB9-9C0A17ACD74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326600" y="85725"/>
          <a:ext cx="23336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xdr:colOff>
      <xdr:row>1</xdr:row>
      <xdr:rowOff>19050</xdr:rowOff>
    </xdr:from>
    <xdr:ext cx="8515350" cy="66675"/>
    <xdr:pic>
      <xdr:nvPicPr>
        <xdr:cNvPr id="2" name="Imagen 16">
          <a:extLst>
            <a:ext uri="{FF2B5EF4-FFF2-40B4-BE49-F238E27FC236}">
              <a16:creationId xmlns:a16="http://schemas.microsoft.com/office/drawing/2014/main" id="{79C346F0-CA57-49AE-97D5-1DBB722D1D7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5" y="781050"/>
          <a:ext cx="851535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9</xdr:col>
      <xdr:colOff>523875</xdr:colOff>
      <xdr:row>0</xdr:row>
      <xdr:rowOff>95250</xdr:rowOff>
    </xdr:from>
    <xdr:to>
      <xdr:col>12</xdr:col>
      <xdr:colOff>527049</xdr:colOff>
      <xdr:row>0</xdr:row>
      <xdr:rowOff>639068</xdr:rowOff>
    </xdr:to>
    <xdr:pic>
      <xdr:nvPicPr>
        <xdr:cNvPr id="6" name="Imagen 5">
          <a:extLst>
            <a:ext uri="{FF2B5EF4-FFF2-40B4-BE49-F238E27FC236}">
              <a16:creationId xmlns:a16="http://schemas.microsoft.com/office/drawing/2014/main" id="{4279305E-8ADA-4277-8952-76421258DD00}"/>
            </a:ext>
            <a:ext uri="{147F2762-F138-4A5C-976F-8EAC2B608ADB}">
              <a16:predDERef xmlns:a16="http://schemas.microsoft.com/office/drawing/2014/main" pred="{79C346F0-CA57-49AE-97D5-1DBB722D1D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53200" y="95250"/>
          <a:ext cx="1889124" cy="543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76200</xdr:rowOff>
    </xdr:from>
    <xdr:to>
      <xdr:col>2</xdr:col>
      <xdr:colOff>196</xdr:colOff>
      <xdr:row>0</xdr:row>
      <xdr:rowOff>626533</xdr:rowOff>
    </xdr:to>
    <xdr:pic>
      <xdr:nvPicPr>
        <xdr:cNvPr id="7" name="Imagen 6">
          <a:extLst>
            <a:ext uri="{FF2B5EF4-FFF2-40B4-BE49-F238E27FC236}">
              <a16:creationId xmlns:a16="http://schemas.microsoft.com/office/drawing/2014/main" id="{F7B0F044-6457-449E-96E8-95B021419D33}"/>
            </a:ext>
            <a:ext uri="{147F2762-F138-4A5C-976F-8EAC2B608ADB}">
              <a16:predDERef xmlns:a16="http://schemas.microsoft.com/office/drawing/2014/main" pred="{4279305E-8ADA-4277-8952-76421258DD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 y="76200"/>
          <a:ext cx="1580225" cy="550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8</xdr:col>
      <xdr:colOff>66675</xdr:colOff>
      <xdr:row>1</xdr:row>
      <xdr:rowOff>85725</xdr:rowOff>
    </xdr:to>
    <xdr:pic>
      <xdr:nvPicPr>
        <xdr:cNvPr id="4" name="Imagen 6">
          <a:extLst>
            <a:ext uri="{FF2B5EF4-FFF2-40B4-BE49-F238E27FC236}">
              <a16:creationId xmlns:a16="http://schemas.microsoft.com/office/drawing/2014/main" id="{0BD7427C-D19D-4FE0-8249-17DE7D1F58E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781050"/>
          <a:ext cx="126968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66675</xdr:rowOff>
    </xdr:from>
    <xdr:to>
      <xdr:col>1</xdr:col>
      <xdr:colOff>314325</xdr:colOff>
      <xdr:row>0</xdr:row>
      <xdr:rowOff>695325</xdr:rowOff>
    </xdr:to>
    <xdr:pic>
      <xdr:nvPicPr>
        <xdr:cNvPr id="7" name="Imagen 6">
          <a:extLst>
            <a:ext uri="{FF2B5EF4-FFF2-40B4-BE49-F238E27FC236}">
              <a16:creationId xmlns:a16="http://schemas.microsoft.com/office/drawing/2014/main" id="{622A3571-BEAC-482B-9F04-DAF4958FC4B7}"/>
            </a:ext>
            <a:ext uri="{147F2762-F138-4A5C-976F-8EAC2B608ADB}">
              <a16:predDERef xmlns:a16="http://schemas.microsoft.com/office/drawing/2014/main" pred="{0BD7427C-D19D-4FE0-8249-17DE7D1F58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66675"/>
          <a:ext cx="16002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704850</xdr:colOff>
      <xdr:row>0</xdr:row>
      <xdr:rowOff>133350</xdr:rowOff>
    </xdr:from>
    <xdr:to>
      <xdr:col>8</xdr:col>
      <xdr:colOff>0</xdr:colOff>
      <xdr:row>0</xdr:row>
      <xdr:rowOff>704850</xdr:rowOff>
    </xdr:to>
    <xdr:pic>
      <xdr:nvPicPr>
        <xdr:cNvPr id="8" name="Imagen 7">
          <a:extLst>
            <a:ext uri="{FF2B5EF4-FFF2-40B4-BE49-F238E27FC236}">
              <a16:creationId xmlns:a16="http://schemas.microsoft.com/office/drawing/2014/main" id="{73437066-5346-43A7-BE50-6DDF7CFA5C97}"/>
            </a:ext>
            <a:ext uri="{147F2762-F138-4A5C-976F-8EAC2B608ADB}">
              <a16:predDERef xmlns:a16="http://schemas.microsoft.com/office/drawing/2014/main" pred="{622A3571-BEAC-482B-9F04-DAF4958FC4B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39425" y="133350"/>
          <a:ext cx="19907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3</xdr:col>
      <xdr:colOff>57150</xdr:colOff>
      <xdr:row>0</xdr:row>
      <xdr:rowOff>666750</xdr:rowOff>
    </xdr:from>
    <xdr:to>
      <xdr:col>8</xdr:col>
      <xdr:colOff>38100</xdr:colOff>
      <xdr:row>1</xdr:row>
      <xdr:rowOff>47625</xdr:rowOff>
    </xdr:to>
    <xdr:pic>
      <xdr:nvPicPr>
        <xdr:cNvPr id="4" name="Imagen 6">
          <a:extLst>
            <a:ext uri="{FF2B5EF4-FFF2-40B4-BE49-F238E27FC236}">
              <a16:creationId xmlns:a16="http://schemas.microsoft.com/office/drawing/2014/main" id="{FC6103AC-AA55-4ABF-A30A-709F5A92853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57150" y="666750"/>
          <a:ext cx="58959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114300</xdr:rowOff>
    </xdr:from>
    <xdr:to>
      <xdr:col>8</xdr:col>
      <xdr:colOff>47625</xdr:colOff>
      <xdr:row>0</xdr:row>
      <xdr:rowOff>638175</xdr:rowOff>
    </xdr:to>
    <xdr:grpSp>
      <xdr:nvGrpSpPr>
        <xdr:cNvPr id="5" name="Grupo 2">
          <a:extLst>
            <a:ext uri="{FF2B5EF4-FFF2-40B4-BE49-F238E27FC236}">
              <a16:creationId xmlns:a16="http://schemas.microsoft.com/office/drawing/2014/main" id="{B88DB87D-F370-4D33-878F-5CABDBF1BC7A}"/>
            </a:ext>
            <a:ext uri="{147F2762-F138-4A5C-976F-8EAC2B608ADB}">
              <a16:predDERef xmlns:a16="http://schemas.microsoft.com/office/drawing/2014/main" pred="{FC6103AC-AA55-4ABF-A30A-709F5A928537}"/>
            </a:ext>
          </a:extLst>
        </xdr:cNvPr>
        <xdr:cNvGrpSpPr>
          <a:grpSpLocks/>
        </xdr:cNvGrpSpPr>
      </xdr:nvGrpSpPr>
      <xdr:grpSpPr bwMode="auto">
        <a:xfrm>
          <a:off x="0" y="114300"/>
          <a:ext cx="5962650" cy="523875"/>
          <a:chOff x="288407" y="268532"/>
          <a:chExt cx="5878378" cy="468664"/>
        </a:xfrm>
      </xdr:grpSpPr>
      <xdr:pic>
        <xdr:nvPicPr>
          <xdr:cNvPr id="7" name="Imagen 17">
            <a:extLst>
              <a:ext uri="{FF2B5EF4-FFF2-40B4-BE49-F238E27FC236}">
                <a16:creationId xmlns:a16="http://schemas.microsoft.com/office/drawing/2014/main" id="{2BE4C7F3-D587-4A01-9251-75B84348C7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2DDAEB42-21B3-4032-BB67-463502D965F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55872" y="332208"/>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1</xdr:row>
      <xdr:rowOff>9525</xdr:rowOff>
    </xdr:from>
    <xdr:to>
      <xdr:col>5</xdr:col>
      <xdr:colOff>54840</xdr:colOff>
      <xdr:row>1</xdr:row>
      <xdr:rowOff>77925</xdr:rowOff>
    </xdr:to>
    <xdr:pic>
      <xdr:nvPicPr>
        <xdr:cNvPr id="4" name="Imagen 6">
          <a:extLst>
            <a:ext uri="{FF2B5EF4-FFF2-40B4-BE49-F238E27FC236}">
              <a16:creationId xmlns:a16="http://schemas.microsoft.com/office/drawing/2014/main" id="{A1BD7775-9F8F-4EC6-A216-02F9863F347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638175"/>
          <a:ext cx="7589115"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114300</xdr:rowOff>
    </xdr:from>
    <xdr:to>
      <xdr:col>5</xdr:col>
      <xdr:colOff>28575</xdr:colOff>
      <xdr:row>0</xdr:row>
      <xdr:rowOff>609600</xdr:rowOff>
    </xdr:to>
    <xdr:grpSp>
      <xdr:nvGrpSpPr>
        <xdr:cNvPr id="7" name="Grupo 2">
          <a:extLst>
            <a:ext uri="{FF2B5EF4-FFF2-40B4-BE49-F238E27FC236}">
              <a16:creationId xmlns:a16="http://schemas.microsoft.com/office/drawing/2014/main" id="{90C7C871-E819-4140-B929-CDA50A2FC400}"/>
            </a:ext>
            <a:ext uri="{147F2762-F138-4A5C-976F-8EAC2B608ADB}">
              <a16:predDERef xmlns:a16="http://schemas.microsoft.com/office/drawing/2014/main" pred="{A1BD7775-9F8F-4EC6-A216-02F9863F3470}"/>
            </a:ext>
          </a:extLst>
        </xdr:cNvPr>
        <xdr:cNvGrpSpPr>
          <a:grpSpLocks/>
        </xdr:cNvGrpSpPr>
      </xdr:nvGrpSpPr>
      <xdr:grpSpPr bwMode="auto">
        <a:xfrm>
          <a:off x="0" y="114300"/>
          <a:ext cx="7562850" cy="495300"/>
          <a:chOff x="288407" y="268532"/>
          <a:chExt cx="7484249" cy="447675"/>
        </a:xfrm>
      </xdr:grpSpPr>
      <xdr:pic>
        <xdr:nvPicPr>
          <xdr:cNvPr id="8" name="Imagen 17">
            <a:extLst>
              <a:ext uri="{FF2B5EF4-FFF2-40B4-BE49-F238E27FC236}">
                <a16:creationId xmlns:a16="http://schemas.microsoft.com/office/drawing/2014/main" id="{A7E6F842-A48B-4813-9949-81E33ED75F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17">
            <a:extLst>
              <a:ext uri="{FF2B5EF4-FFF2-40B4-BE49-F238E27FC236}">
                <a16:creationId xmlns:a16="http://schemas.microsoft.com/office/drawing/2014/main" id="{84778A80-1573-4066-A5A7-DA626FCEBA8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61743" y="279408"/>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9525</xdr:colOff>
      <xdr:row>1</xdr:row>
      <xdr:rowOff>9525</xdr:rowOff>
    </xdr:from>
    <xdr:to>
      <xdr:col>5</xdr:col>
      <xdr:colOff>19050</xdr:colOff>
      <xdr:row>1</xdr:row>
      <xdr:rowOff>57150</xdr:rowOff>
    </xdr:to>
    <xdr:pic>
      <xdr:nvPicPr>
        <xdr:cNvPr id="2" name="Imagen 6">
          <a:extLst>
            <a:ext uri="{FF2B5EF4-FFF2-40B4-BE49-F238E27FC236}">
              <a16:creationId xmlns:a16="http://schemas.microsoft.com/office/drawing/2014/main" id="{108192B8-71A1-4487-9B94-29276C706C2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19910" r="978" b="45454"/>
        <a:stretch>
          <a:fillRect/>
        </a:stretch>
      </xdr:blipFill>
      <xdr:spPr bwMode="auto">
        <a:xfrm>
          <a:off x="9525" y="666750"/>
          <a:ext cx="6553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123825</xdr:rowOff>
    </xdr:from>
    <xdr:to>
      <xdr:col>5</xdr:col>
      <xdr:colOff>0</xdr:colOff>
      <xdr:row>0</xdr:row>
      <xdr:rowOff>571500</xdr:rowOff>
    </xdr:to>
    <xdr:grpSp>
      <xdr:nvGrpSpPr>
        <xdr:cNvPr id="3" name="Grupo 2">
          <a:extLst>
            <a:ext uri="{FF2B5EF4-FFF2-40B4-BE49-F238E27FC236}">
              <a16:creationId xmlns:a16="http://schemas.microsoft.com/office/drawing/2014/main" id="{BDF1417C-6B54-4503-954F-D3A6DC235009}"/>
            </a:ext>
            <a:ext uri="{147F2762-F138-4A5C-976F-8EAC2B608ADB}">
              <a16:predDERef xmlns:a16="http://schemas.microsoft.com/office/drawing/2014/main" pred="{108192B8-71A1-4487-9B94-29276C706C2E}"/>
            </a:ext>
          </a:extLst>
        </xdr:cNvPr>
        <xdr:cNvGrpSpPr>
          <a:grpSpLocks/>
        </xdr:cNvGrpSpPr>
      </xdr:nvGrpSpPr>
      <xdr:grpSpPr bwMode="auto">
        <a:xfrm>
          <a:off x="0" y="123825"/>
          <a:ext cx="6543675" cy="447675"/>
          <a:chOff x="288407" y="268532"/>
          <a:chExt cx="6322748" cy="447675"/>
        </a:xfrm>
      </xdr:grpSpPr>
      <xdr:pic>
        <xdr:nvPicPr>
          <xdr:cNvPr id="4" name="Imagen 17">
            <a:extLst>
              <a:ext uri="{FF2B5EF4-FFF2-40B4-BE49-F238E27FC236}">
                <a16:creationId xmlns:a16="http://schemas.microsoft.com/office/drawing/2014/main" id="{5A3F5DD9-0C73-4BF5-A0E6-71F4F4EEE5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71A301FE-3A51-4766-AEE0-D196E4BA0A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9525</xdr:colOff>
      <xdr:row>1</xdr:row>
      <xdr:rowOff>38100</xdr:rowOff>
    </xdr:from>
    <xdr:to>
      <xdr:col>4</xdr:col>
      <xdr:colOff>952500</xdr:colOff>
      <xdr:row>1</xdr:row>
      <xdr:rowOff>85725</xdr:rowOff>
    </xdr:to>
    <xdr:pic>
      <xdr:nvPicPr>
        <xdr:cNvPr id="2" name="Imagen 6">
          <a:extLst>
            <a:ext uri="{FF2B5EF4-FFF2-40B4-BE49-F238E27FC236}">
              <a16:creationId xmlns:a16="http://schemas.microsoft.com/office/drawing/2014/main" id="{0C588B60-F612-49D0-8F69-6F089EDB901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19910" r="978" b="45454"/>
        <a:stretch>
          <a:fillRect/>
        </a:stretch>
      </xdr:blipFill>
      <xdr:spPr bwMode="auto">
        <a:xfrm>
          <a:off x="9525" y="723900"/>
          <a:ext cx="6515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133350</xdr:rowOff>
    </xdr:from>
    <xdr:to>
      <xdr:col>5</xdr:col>
      <xdr:colOff>0</xdr:colOff>
      <xdr:row>0</xdr:row>
      <xdr:rowOff>581025</xdr:rowOff>
    </xdr:to>
    <xdr:grpSp>
      <xdr:nvGrpSpPr>
        <xdr:cNvPr id="3" name="Grupo 2">
          <a:extLst>
            <a:ext uri="{FF2B5EF4-FFF2-40B4-BE49-F238E27FC236}">
              <a16:creationId xmlns:a16="http://schemas.microsoft.com/office/drawing/2014/main" id="{A35E79F8-12D9-4AF3-BC08-3D843AF0402C}"/>
            </a:ext>
            <a:ext uri="{147F2762-F138-4A5C-976F-8EAC2B608ADB}">
              <a16:predDERef xmlns:a16="http://schemas.microsoft.com/office/drawing/2014/main" pred="{0C588B60-F612-49D0-8F69-6F089EDB9018}"/>
            </a:ext>
          </a:extLst>
        </xdr:cNvPr>
        <xdr:cNvGrpSpPr>
          <a:grpSpLocks/>
        </xdr:cNvGrpSpPr>
      </xdr:nvGrpSpPr>
      <xdr:grpSpPr bwMode="auto">
        <a:xfrm>
          <a:off x="0" y="133350"/>
          <a:ext cx="6543675" cy="447675"/>
          <a:chOff x="288407" y="268532"/>
          <a:chExt cx="6322748" cy="447675"/>
        </a:xfrm>
      </xdr:grpSpPr>
      <xdr:pic>
        <xdr:nvPicPr>
          <xdr:cNvPr id="4" name="Imagen 17">
            <a:extLst>
              <a:ext uri="{FF2B5EF4-FFF2-40B4-BE49-F238E27FC236}">
                <a16:creationId xmlns:a16="http://schemas.microsoft.com/office/drawing/2014/main" id="{BC36D491-DFB1-4B5F-B884-602448CC1A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2A618154-8975-4975-9BEA-2B66E5E101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4</xdr:col>
      <xdr:colOff>70560</xdr:colOff>
      <xdr:row>1</xdr:row>
      <xdr:rowOff>87450</xdr:rowOff>
    </xdr:to>
    <xdr:pic>
      <xdr:nvPicPr>
        <xdr:cNvPr id="4" name="Imagen 6">
          <a:extLst>
            <a:ext uri="{FF2B5EF4-FFF2-40B4-BE49-F238E27FC236}">
              <a16:creationId xmlns:a16="http://schemas.microsoft.com/office/drawing/2014/main" id="{F85BC6B3-C082-4AFC-8DA6-CDEB9745F4A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609600"/>
          <a:ext cx="6823785"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95250</xdr:rowOff>
    </xdr:from>
    <xdr:to>
      <xdr:col>3</xdr:col>
      <xdr:colOff>1485900</xdr:colOff>
      <xdr:row>0</xdr:row>
      <xdr:rowOff>495300</xdr:rowOff>
    </xdr:to>
    <xdr:grpSp>
      <xdr:nvGrpSpPr>
        <xdr:cNvPr id="7" name="Grupo 2">
          <a:extLst>
            <a:ext uri="{FF2B5EF4-FFF2-40B4-BE49-F238E27FC236}">
              <a16:creationId xmlns:a16="http://schemas.microsoft.com/office/drawing/2014/main" id="{1FEC0AF0-3ECC-489F-8FD8-EB032DC0574D}"/>
            </a:ext>
            <a:ext uri="{147F2762-F138-4A5C-976F-8EAC2B608ADB}">
              <a16:predDERef xmlns:a16="http://schemas.microsoft.com/office/drawing/2014/main" pred="{F85BC6B3-C082-4AFC-8DA6-CDEB9745F4A2}"/>
            </a:ext>
          </a:extLst>
        </xdr:cNvPr>
        <xdr:cNvGrpSpPr>
          <a:grpSpLocks/>
        </xdr:cNvGrpSpPr>
      </xdr:nvGrpSpPr>
      <xdr:grpSpPr bwMode="auto">
        <a:xfrm>
          <a:off x="0" y="95250"/>
          <a:ext cx="6715125" cy="400050"/>
          <a:chOff x="288407" y="268532"/>
          <a:chExt cx="6713159" cy="447675"/>
        </a:xfrm>
      </xdr:grpSpPr>
      <xdr:pic>
        <xdr:nvPicPr>
          <xdr:cNvPr id="8" name="Imagen 17">
            <a:extLst>
              <a:ext uri="{FF2B5EF4-FFF2-40B4-BE49-F238E27FC236}">
                <a16:creationId xmlns:a16="http://schemas.microsoft.com/office/drawing/2014/main" id="{B17E24E1-6A46-4468-976B-64F88DE208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17">
            <a:extLst>
              <a:ext uri="{FF2B5EF4-FFF2-40B4-BE49-F238E27FC236}">
                <a16:creationId xmlns:a16="http://schemas.microsoft.com/office/drawing/2014/main" id="{F2090064-0301-44F1-BE6B-3DF89D7885D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90653" y="30892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1</xdr:row>
      <xdr:rowOff>56092</xdr:rowOff>
    </xdr:from>
    <xdr:to>
      <xdr:col>4</xdr:col>
      <xdr:colOff>54467</xdr:colOff>
      <xdr:row>1</xdr:row>
      <xdr:rowOff>124492</xdr:rowOff>
    </xdr:to>
    <xdr:pic>
      <xdr:nvPicPr>
        <xdr:cNvPr id="4" name="Imagen 6">
          <a:extLst>
            <a:ext uri="{FF2B5EF4-FFF2-40B4-BE49-F238E27FC236}">
              <a16:creationId xmlns:a16="http://schemas.microsoft.com/office/drawing/2014/main" id="{E4B22B26-AB9F-4B3F-BA15-B3327301448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665692"/>
          <a:ext cx="7703042"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117475</xdr:rowOff>
    </xdr:from>
    <xdr:to>
      <xdr:col>3</xdr:col>
      <xdr:colOff>1206500</xdr:colOff>
      <xdr:row>0</xdr:row>
      <xdr:rowOff>508000</xdr:rowOff>
    </xdr:to>
    <xdr:grpSp>
      <xdr:nvGrpSpPr>
        <xdr:cNvPr id="7" name="Grupo 2">
          <a:extLst>
            <a:ext uri="{FF2B5EF4-FFF2-40B4-BE49-F238E27FC236}">
              <a16:creationId xmlns:a16="http://schemas.microsoft.com/office/drawing/2014/main" id="{17C2BD95-A349-4BC1-8E08-71C8D9C65254}"/>
            </a:ext>
            <a:ext uri="{147F2762-F138-4A5C-976F-8EAC2B608ADB}">
              <a16:predDERef xmlns:a16="http://schemas.microsoft.com/office/drawing/2014/main" pred="{E4B22B26-AB9F-4B3F-BA15-B33273014488}"/>
            </a:ext>
          </a:extLst>
        </xdr:cNvPr>
        <xdr:cNvGrpSpPr>
          <a:grpSpLocks/>
        </xdr:cNvGrpSpPr>
      </xdr:nvGrpSpPr>
      <xdr:grpSpPr bwMode="auto">
        <a:xfrm>
          <a:off x="0" y="117475"/>
          <a:ext cx="7459870" cy="390525"/>
          <a:chOff x="288407" y="268532"/>
          <a:chExt cx="6322748" cy="447675"/>
        </a:xfrm>
      </xdr:grpSpPr>
      <xdr:pic>
        <xdr:nvPicPr>
          <xdr:cNvPr id="8" name="Imagen 17">
            <a:extLst>
              <a:ext uri="{FF2B5EF4-FFF2-40B4-BE49-F238E27FC236}">
                <a16:creationId xmlns:a16="http://schemas.microsoft.com/office/drawing/2014/main" id="{D58852C1-F629-4AC7-AC0B-3BA4DF24D7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17">
            <a:extLst>
              <a:ext uri="{FF2B5EF4-FFF2-40B4-BE49-F238E27FC236}">
                <a16:creationId xmlns:a16="http://schemas.microsoft.com/office/drawing/2014/main" id="{6104E00D-7CD7-4381-BBD1-E5C380FB14E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1</xdr:row>
      <xdr:rowOff>29634</xdr:rowOff>
    </xdr:from>
    <xdr:to>
      <xdr:col>3</xdr:col>
      <xdr:colOff>45533</xdr:colOff>
      <xdr:row>1</xdr:row>
      <xdr:rowOff>98034</xdr:rowOff>
    </xdr:to>
    <xdr:pic>
      <xdr:nvPicPr>
        <xdr:cNvPr id="2" name="Imagen 6">
          <a:extLst>
            <a:ext uri="{FF2B5EF4-FFF2-40B4-BE49-F238E27FC236}">
              <a16:creationId xmlns:a16="http://schemas.microsoft.com/office/drawing/2014/main" id="{73EAC59C-8099-415B-B8C5-CCDD377DCA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629709"/>
          <a:ext cx="6722558"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66675</xdr:rowOff>
    </xdr:from>
    <xdr:to>
      <xdr:col>2</xdr:col>
      <xdr:colOff>1304925</xdr:colOff>
      <xdr:row>0</xdr:row>
      <xdr:rowOff>533400</xdr:rowOff>
    </xdr:to>
    <xdr:grpSp>
      <xdr:nvGrpSpPr>
        <xdr:cNvPr id="10" name="Grupo 2">
          <a:extLst>
            <a:ext uri="{FF2B5EF4-FFF2-40B4-BE49-F238E27FC236}">
              <a16:creationId xmlns:a16="http://schemas.microsoft.com/office/drawing/2014/main" id="{CA5B9AB0-19A3-4156-A5B9-94F78AD0094F}"/>
            </a:ext>
            <a:ext uri="{147F2762-F138-4A5C-976F-8EAC2B608ADB}">
              <a16:predDERef xmlns:a16="http://schemas.microsoft.com/office/drawing/2014/main" pred="{73EAC59C-8099-415B-B8C5-CCDD377DCA14}"/>
            </a:ext>
          </a:extLst>
        </xdr:cNvPr>
        <xdr:cNvGrpSpPr>
          <a:grpSpLocks/>
        </xdr:cNvGrpSpPr>
      </xdr:nvGrpSpPr>
      <xdr:grpSpPr bwMode="auto">
        <a:xfrm>
          <a:off x="0" y="66675"/>
          <a:ext cx="6649508" cy="466725"/>
          <a:chOff x="288407" y="268532"/>
          <a:chExt cx="6322748" cy="447675"/>
        </a:xfrm>
      </xdr:grpSpPr>
      <xdr:pic>
        <xdr:nvPicPr>
          <xdr:cNvPr id="11" name="Imagen 17">
            <a:extLst>
              <a:ext uri="{FF2B5EF4-FFF2-40B4-BE49-F238E27FC236}">
                <a16:creationId xmlns:a16="http://schemas.microsoft.com/office/drawing/2014/main" id="{2DCDD634-4EDE-4C48-94FC-AFD07B84DC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Imagen 17">
            <a:extLst>
              <a:ext uri="{FF2B5EF4-FFF2-40B4-BE49-F238E27FC236}">
                <a16:creationId xmlns:a16="http://schemas.microsoft.com/office/drawing/2014/main" id="{D3598A35-8258-4F3A-AC7D-20A15C95A31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1</xdr:row>
      <xdr:rowOff>65617</xdr:rowOff>
    </xdr:from>
    <xdr:to>
      <xdr:col>2</xdr:col>
      <xdr:colOff>60700</xdr:colOff>
      <xdr:row>1</xdr:row>
      <xdr:rowOff>134017</xdr:rowOff>
    </xdr:to>
    <xdr:pic>
      <xdr:nvPicPr>
        <xdr:cNvPr id="4" name="Imagen 6">
          <a:extLst>
            <a:ext uri="{FF2B5EF4-FFF2-40B4-BE49-F238E27FC236}">
              <a16:creationId xmlns:a16="http://schemas.microsoft.com/office/drawing/2014/main" id="{A32FC5D3-8885-4FDA-A3F4-C0440C2F746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637117"/>
          <a:ext cx="7452100"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57150</xdr:rowOff>
    </xdr:from>
    <xdr:to>
      <xdr:col>1</xdr:col>
      <xdr:colOff>2295525</xdr:colOff>
      <xdr:row>0</xdr:row>
      <xdr:rowOff>476250</xdr:rowOff>
    </xdr:to>
    <xdr:grpSp>
      <xdr:nvGrpSpPr>
        <xdr:cNvPr id="7" name="Grupo 2">
          <a:extLst>
            <a:ext uri="{FF2B5EF4-FFF2-40B4-BE49-F238E27FC236}">
              <a16:creationId xmlns:a16="http://schemas.microsoft.com/office/drawing/2014/main" id="{5B843441-1B4C-4259-A81B-5D23A2B25B19}"/>
            </a:ext>
            <a:ext uri="{147F2762-F138-4A5C-976F-8EAC2B608ADB}">
              <a16:predDERef xmlns:a16="http://schemas.microsoft.com/office/drawing/2014/main" pred="{A32FC5D3-8885-4FDA-A3F4-C0440C2F746F}"/>
            </a:ext>
          </a:extLst>
        </xdr:cNvPr>
        <xdr:cNvGrpSpPr>
          <a:grpSpLocks/>
        </xdr:cNvGrpSpPr>
      </xdr:nvGrpSpPr>
      <xdr:grpSpPr bwMode="auto">
        <a:xfrm>
          <a:off x="0" y="57150"/>
          <a:ext cx="7375525" cy="419100"/>
          <a:chOff x="288407" y="268532"/>
          <a:chExt cx="6322748" cy="447675"/>
        </a:xfrm>
      </xdr:grpSpPr>
      <xdr:pic>
        <xdr:nvPicPr>
          <xdr:cNvPr id="8" name="Imagen 17">
            <a:extLst>
              <a:ext uri="{FF2B5EF4-FFF2-40B4-BE49-F238E27FC236}">
                <a16:creationId xmlns:a16="http://schemas.microsoft.com/office/drawing/2014/main" id="{D4602C05-A133-431C-81F7-4D80826750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17">
            <a:extLst>
              <a:ext uri="{FF2B5EF4-FFF2-40B4-BE49-F238E27FC236}">
                <a16:creationId xmlns:a16="http://schemas.microsoft.com/office/drawing/2014/main" id="{5F01BAF7-990F-4824-8434-87BE24766B4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1</xdr:row>
      <xdr:rowOff>43392</xdr:rowOff>
    </xdr:from>
    <xdr:to>
      <xdr:col>4</xdr:col>
      <xdr:colOff>10583</xdr:colOff>
      <xdr:row>1</xdr:row>
      <xdr:rowOff>116026</xdr:rowOff>
    </xdr:to>
    <xdr:pic>
      <xdr:nvPicPr>
        <xdr:cNvPr id="4" name="Imagen 6">
          <a:extLst>
            <a:ext uri="{FF2B5EF4-FFF2-40B4-BE49-F238E27FC236}">
              <a16:creationId xmlns:a16="http://schemas.microsoft.com/office/drawing/2014/main" id="{E5726932-E268-4944-81B9-CEED40D51C9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586317"/>
          <a:ext cx="7792508" cy="72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123825</xdr:rowOff>
    </xdr:from>
    <xdr:to>
      <xdr:col>4</xdr:col>
      <xdr:colOff>0</xdr:colOff>
      <xdr:row>0</xdr:row>
      <xdr:rowOff>533400</xdr:rowOff>
    </xdr:to>
    <xdr:grpSp>
      <xdr:nvGrpSpPr>
        <xdr:cNvPr id="5" name="Grupo 2">
          <a:extLst>
            <a:ext uri="{FF2B5EF4-FFF2-40B4-BE49-F238E27FC236}">
              <a16:creationId xmlns:a16="http://schemas.microsoft.com/office/drawing/2014/main" id="{B6EA3EBA-64E1-4B86-8694-F5EB8AA4BD44}"/>
            </a:ext>
            <a:ext uri="{147F2762-F138-4A5C-976F-8EAC2B608ADB}">
              <a16:predDERef xmlns:a16="http://schemas.microsoft.com/office/drawing/2014/main" pred="{E5726932-E268-4944-81B9-CEED40D51C9A}"/>
            </a:ext>
          </a:extLst>
        </xdr:cNvPr>
        <xdr:cNvGrpSpPr>
          <a:grpSpLocks/>
        </xdr:cNvGrpSpPr>
      </xdr:nvGrpSpPr>
      <xdr:grpSpPr bwMode="auto">
        <a:xfrm>
          <a:off x="0" y="123825"/>
          <a:ext cx="7778750" cy="409575"/>
          <a:chOff x="288407" y="268532"/>
          <a:chExt cx="6322748" cy="447675"/>
        </a:xfrm>
      </xdr:grpSpPr>
      <xdr:pic>
        <xdr:nvPicPr>
          <xdr:cNvPr id="6" name="Imagen 17">
            <a:extLst>
              <a:ext uri="{FF2B5EF4-FFF2-40B4-BE49-F238E27FC236}">
                <a16:creationId xmlns:a16="http://schemas.microsoft.com/office/drawing/2014/main" id="{67521A43-5524-4694-BD04-0AF26BC312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17">
            <a:extLst>
              <a:ext uri="{FF2B5EF4-FFF2-40B4-BE49-F238E27FC236}">
                <a16:creationId xmlns:a16="http://schemas.microsoft.com/office/drawing/2014/main" id="{DC327504-8889-4A4D-9E28-61B50BCC092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66675</xdr:rowOff>
    </xdr:from>
    <xdr:to>
      <xdr:col>17</xdr:col>
      <xdr:colOff>104775</xdr:colOff>
      <xdr:row>1</xdr:row>
      <xdr:rowOff>152400</xdr:rowOff>
    </xdr:to>
    <xdr:pic>
      <xdr:nvPicPr>
        <xdr:cNvPr id="2" name="Imagen 6">
          <a:extLst>
            <a:ext uri="{FF2B5EF4-FFF2-40B4-BE49-F238E27FC236}">
              <a16:creationId xmlns:a16="http://schemas.microsoft.com/office/drawing/2014/main" id="{5C50E2B2-BF19-4CE8-A815-596BD55C4E1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828675"/>
          <a:ext cx="19888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266700</xdr:colOff>
      <xdr:row>0</xdr:row>
      <xdr:rowOff>142875</xdr:rowOff>
    </xdr:from>
    <xdr:to>
      <xdr:col>17</xdr:col>
      <xdr:colOff>12699</xdr:colOff>
      <xdr:row>0</xdr:row>
      <xdr:rowOff>686693</xdr:rowOff>
    </xdr:to>
    <xdr:pic>
      <xdr:nvPicPr>
        <xdr:cNvPr id="3" name="Imagen 2">
          <a:extLst>
            <a:ext uri="{FF2B5EF4-FFF2-40B4-BE49-F238E27FC236}">
              <a16:creationId xmlns:a16="http://schemas.microsoft.com/office/drawing/2014/main" id="{8DA5FF7A-6193-4D0A-9FA0-8E9964B7A320}"/>
            </a:ext>
            <a:ext uri="{147F2762-F138-4A5C-976F-8EAC2B608ADB}">
              <a16:predDERef xmlns:a16="http://schemas.microsoft.com/office/drawing/2014/main" pred="{5C50E2B2-BF19-4CE8-A815-596BD55C4E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07000" y="142875"/>
          <a:ext cx="1889124" cy="543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123825</xdr:rowOff>
    </xdr:from>
    <xdr:to>
      <xdr:col>0</xdr:col>
      <xdr:colOff>1637375</xdr:colOff>
      <xdr:row>0</xdr:row>
      <xdr:rowOff>674158</xdr:rowOff>
    </xdr:to>
    <xdr:pic>
      <xdr:nvPicPr>
        <xdr:cNvPr id="4" name="Imagen 3">
          <a:extLst>
            <a:ext uri="{FF2B5EF4-FFF2-40B4-BE49-F238E27FC236}">
              <a16:creationId xmlns:a16="http://schemas.microsoft.com/office/drawing/2014/main" id="{666AAD41-87F4-4D1D-BAF9-775DF07F1F11}"/>
            </a:ext>
            <a:ext uri="{147F2762-F138-4A5C-976F-8EAC2B608ADB}">
              <a16:predDERef xmlns:a16="http://schemas.microsoft.com/office/drawing/2014/main" pred="{8DA5FF7A-6193-4D0A-9FA0-8E9964B7A32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123825"/>
          <a:ext cx="1580225" cy="550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1</xdr:row>
      <xdr:rowOff>39159</xdr:rowOff>
    </xdr:from>
    <xdr:to>
      <xdr:col>3</xdr:col>
      <xdr:colOff>47400</xdr:colOff>
      <xdr:row>1</xdr:row>
      <xdr:rowOff>107559</xdr:rowOff>
    </xdr:to>
    <xdr:pic>
      <xdr:nvPicPr>
        <xdr:cNvPr id="4" name="Imagen 6">
          <a:extLst>
            <a:ext uri="{FF2B5EF4-FFF2-40B4-BE49-F238E27FC236}">
              <a16:creationId xmlns:a16="http://schemas.microsoft.com/office/drawing/2014/main" id="{17D3D295-0720-4E32-857B-DEE1992FAE4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601134"/>
          <a:ext cx="6181500"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102658</xdr:rowOff>
    </xdr:from>
    <xdr:to>
      <xdr:col>2</xdr:col>
      <xdr:colOff>1587500</xdr:colOff>
      <xdr:row>0</xdr:row>
      <xdr:rowOff>493183</xdr:rowOff>
    </xdr:to>
    <xdr:grpSp>
      <xdr:nvGrpSpPr>
        <xdr:cNvPr id="5" name="Grupo 2">
          <a:extLst>
            <a:ext uri="{FF2B5EF4-FFF2-40B4-BE49-F238E27FC236}">
              <a16:creationId xmlns:a16="http://schemas.microsoft.com/office/drawing/2014/main" id="{C9EEB94F-B9FC-493C-A76C-BEED4F95AA44}"/>
            </a:ext>
            <a:ext uri="{147F2762-F138-4A5C-976F-8EAC2B608ADB}">
              <a16:predDERef xmlns:a16="http://schemas.microsoft.com/office/drawing/2014/main" pred="{17D3D295-0720-4E32-857B-DEE1992FAE4B}"/>
            </a:ext>
          </a:extLst>
        </xdr:cNvPr>
        <xdr:cNvGrpSpPr>
          <a:grpSpLocks/>
        </xdr:cNvGrpSpPr>
      </xdr:nvGrpSpPr>
      <xdr:grpSpPr bwMode="auto">
        <a:xfrm>
          <a:off x="0" y="102658"/>
          <a:ext cx="6011333" cy="390525"/>
          <a:chOff x="288407" y="268532"/>
          <a:chExt cx="6322748" cy="447675"/>
        </a:xfrm>
      </xdr:grpSpPr>
      <xdr:pic>
        <xdr:nvPicPr>
          <xdr:cNvPr id="7" name="Imagen 17">
            <a:extLst>
              <a:ext uri="{FF2B5EF4-FFF2-40B4-BE49-F238E27FC236}">
                <a16:creationId xmlns:a16="http://schemas.microsoft.com/office/drawing/2014/main" id="{687161DA-7D78-4583-8687-21E23F8DDB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EF6072B3-E64C-439E-BB32-56A922695F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590550</xdr:rowOff>
    </xdr:from>
    <xdr:to>
      <xdr:col>2</xdr:col>
      <xdr:colOff>55667</xdr:colOff>
      <xdr:row>1</xdr:row>
      <xdr:rowOff>49350</xdr:rowOff>
    </xdr:to>
    <xdr:pic>
      <xdr:nvPicPr>
        <xdr:cNvPr id="5" name="Imagen 6">
          <a:extLst>
            <a:ext uri="{FF2B5EF4-FFF2-40B4-BE49-F238E27FC236}">
              <a16:creationId xmlns:a16="http://schemas.microsoft.com/office/drawing/2014/main" id="{356CB974-2F95-4980-BC6E-D04F29640EF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590550"/>
          <a:ext cx="5770667"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0</xdr:row>
      <xdr:rowOff>113242</xdr:rowOff>
    </xdr:from>
    <xdr:to>
      <xdr:col>1</xdr:col>
      <xdr:colOff>2010834</xdr:colOff>
      <xdr:row>0</xdr:row>
      <xdr:rowOff>541867</xdr:rowOff>
    </xdr:to>
    <xdr:grpSp>
      <xdr:nvGrpSpPr>
        <xdr:cNvPr id="7" name="Grupo 2">
          <a:extLst>
            <a:ext uri="{FF2B5EF4-FFF2-40B4-BE49-F238E27FC236}">
              <a16:creationId xmlns:a16="http://schemas.microsoft.com/office/drawing/2014/main" id="{622E125A-E9A6-41F0-B78F-6098556935A2}"/>
            </a:ext>
            <a:ext uri="{147F2762-F138-4A5C-976F-8EAC2B608ADB}">
              <a16:predDERef xmlns:a16="http://schemas.microsoft.com/office/drawing/2014/main" pred="{356CB974-2F95-4980-BC6E-D04F29640EF9}"/>
            </a:ext>
          </a:extLst>
        </xdr:cNvPr>
        <xdr:cNvGrpSpPr>
          <a:grpSpLocks/>
        </xdr:cNvGrpSpPr>
      </xdr:nvGrpSpPr>
      <xdr:grpSpPr bwMode="auto">
        <a:xfrm>
          <a:off x="1" y="113242"/>
          <a:ext cx="5683250" cy="428625"/>
          <a:chOff x="288407" y="268532"/>
          <a:chExt cx="6322748" cy="447675"/>
        </a:xfrm>
      </xdr:grpSpPr>
      <xdr:pic>
        <xdr:nvPicPr>
          <xdr:cNvPr id="8" name="Imagen 17">
            <a:extLst>
              <a:ext uri="{FF2B5EF4-FFF2-40B4-BE49-F238E27FC236}">
                <a16:creationId xmlns:a16="http://schemas.microsoft.com/office/drawing/2014/main" id="{98BE94DF-BDA7-4CE7-8212-31418C6388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17">
            <a:extLst>
              <a:ext uri="{FF2B5EF4-FFF2-40B4-BE49-F238E27FC236}">
                <a16:creationId xmlns:a16="http://schemas.microsoft.com/office/drawing/2014/main" id="{46CBB912-AE66-4FEA-85C8-84AF92D59A5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601134</xdr:rowOff>
    </xdr:from>
    <xdr:to>
      <xdr:col>3</xdr:col>
      <xdr:colOff>37867</xdr:colOff>
      <xdr:row>1</xdr:row>
      <xdr:rowOff>31359</xdr:rowOff>
    </xdr:to>
    <xdr:pic>
      <xdr:nvPicPr>
        <xdr:cNvPr id="4" name="Imagen 6">
          <a:extLst>
            <a:ext uri="{FF2B5EF4-FFF2-40B4-BE49-F238E27FC236}">
              <a16:creationId xmlns:a16="http://schemas.microsoft.com/office/drawing/2014/main" id="{0044B9CB-52EC-450E-8E2A-359FDE392ED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601134"/>
          <a:ext cx="8391292"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91016</xdr:rowOff>
    </xdr:from>
    <xdr:to>
      <xdr:col>2</xdr:col>
      <xdr:colOff>2328332</xdr:colOff>
      <xdr:row>0</xdr:row>
      <xdr:rowOff>538691</xdr:rowOff>
    </xdr:to>
    <xdr:grpSp>
      <xdr:nvGrpSpPr>
        <xdr:cNvPr id="7" name="Grupo 2">
          <a:extLst>
            <a:ext uri="{FF2B5EF4-FFF2-40B4-BE49-F238E27FC236}">
              <a16:creationId xmlns:a16="http://schemas.microsoft.com/office/drawing/2014/main" id="{4CAC8837-891D-4427-8D22-62D0BAB8696A}"/>
            </a:ext>
            <a:ext uri="{147F2762-F138-4A5C-976F-8EAC2B608ADB}">
              <a16:predDERef xmlns:a16="http://schemas.microsoft.com/office/drawing/2014/main" pred="{0044B9CB-52EC-450E-8E2A-359FDE392EDF}"/>
            </a:ext>
          </a:extLst>
        </xdr:cNvPr>
        <xdr:cNvGrpSpPr>
          <a:grpSpLocks/>
        </xdr:cNvGrpSpPr>
      </xdr:nvGrpSpPr>
      <xdr:grpSpPr bwMode="auto">
        <a:xfrm>
          <a:off x="0" y="91016"/>
          <a:ext cx="8297332" cy="447675"/>
          <a:chOff x="288407" y="268532"/>
          <a:chExt cx="6322748" cy="447675"/>
        </a:xfrm>
      </xdr:grpSpPr>
      <xdr:pic>
        <xdr:nvPicPr>
          <xdr:cNvPr id="8" name="Imagen 17">
            <a:extLst>
              <a:ext uri="{FF2B5EF4-FFF2-40B4-BE49-F238E27FC236}">
                <a16:creationId xmlns:a16="http://schemas.microsoft.com/office/drawing/2014/main" id="{50EEAAFA-05B2-438F-B34F-1059B7CC50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17">
            <a:extLst>
              <a:ext uri="{FF2B5EF4-FFF2-40B4-BE49-F238E27FC236}">
                <a16:creationId xmlns:a16="http://schemas.microsoft.com/office/drawing/2014/main" id="{2DF754FB-32D3-4740-8BBB-A09AE5434D4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1</xdr:row>
      <xdr:rowOff>9525</xdr:rowOff>
    </xdr:from>
    <xdr:to>
      <xdr:col>2</xdr:col>
      <xdr:colOff>28575</xdr:colOff>
      <xdr:row>1</xdr:row>
      <xdr:rowOff>76200</xdr:rowOff>
    </xdr:to>
    <xdr:pic>
      <xdr:nvPicPr>
        <xdr:cNvPr id="4" name="Imagen 6">
          <a:extLst>
            <a:ext uri="{FF2B5EF4-FFF2-40B4-BE49-F238E27FC236}">
              <a16:creationId xmlns:a16="http://schemas.microsoft.com/office/drawing/2014/main" id="{5A2D5ABC-8056-4556-AF1E-1B50081E9AF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657225"/>
          <a:ext cx="67722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127000</xdr:rowOff>
    </xdr:from>
    <xdr:to>
      <xdr:col>1</xdr:col>
      <xdr:colOff>2000250</xdr:colOff>
      <xdr:row>0</xdr:row>
      <xdr:rowOff>555625</xdr:rowOff>
    </xdr:to>
    <xdr:grpSp>
      <xdr:nvGrpSpPr>
        <xdr:cNvPr id="5" name="Grupo 2">
          <a:extLst>
            <a:ext uri="{FF2B5EF4-FFF2-40B4-BE49-F238E27FC236}">
              <a16:creationId xmlns:a16="http://schemas.microsoft.com/office/drawing/2014/main" id="{B69A1300-33F0-4E59-9086-45E28B399F64}"/>
            </a:ext>
            <a:ext uri="{147F2762-F138-4A5C-976F-8EAC2B608ADB}">
              <a16:predDERef xmlns:a16="http://schemas.microsoft.com/office/drawing/2014/main" pred="{5A2D5ABC-8056-4556-AF1E-1B50081E9AF8}"/>
            </a:ext>
          </a:extLst>
        </xdr:cNvPr>
        <xdr:cNvGrpSpPr>
          <a:grpSpLocks/>
        </xdr:cNvGrpSpPr>
      </xdr:nvGrpSpPr>
      <xdr:grpSpPr bwMode="auto">
        <a:xfrm>
          <a:off x="0" y="127000"/>
          <a:ext cx="6699250" cy="428625"/>
          <a:chOff x="288407" y="268532"/>
          <a:chExt cx="6322748" cy="447675"/>
        </a:xfrm>
      </xdr:grpSpPr>
      <xdr:pic>
        <xdr:nvPicPr>
          <xdr:cNvPr id="7" name="Imagen 17">
            <a:extLst>
              <a:ext uri="{FF2B5EF4-FFF2-40B4-BE49-F238E27FC236}">
                <a16:creationId xmlns:a16="http://schemas.microsoft.com/office/drawing/2014/main" id="{6AE18E12-6B6A-4459-8EF3-87D4522BB8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C27AE868-E693-4C8C-A382-CB1DC60156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3</xdr:col>
      <xdr:colOff>47625</xdr:colOff>
      <xdr:row>1</xdr:row>
      <xdr:rowOff>95250</xdr:rowOff>
    </xdr:to>
    <xdr:pic>
      <xdr:nvPicPr>
        <xdr:cNvPr id="4" name="Imagen 6">
          <a:extLst>
            <a:ext uri="{FF2B5EF4-FFF2-40B4-BE49-F238E27FC236}">
              <a16:creationId xmlns:a16="http://schemas.microsoft.com/office/drawing/2014/main" id="{C430596A-56B3-4B46-96D0-395C3424065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695325"/>
          <a:ext cx="81248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89958</xdr:rowOff>
    </xdr:from>
    <xdr:to>
      <xdr:col>2</xdr:col>
      <xdr:colOff>2254249</xdr:colOff>
      <xdr:row>0</xdr:row>
      <xdr:rowOff>537633</xdr:rowOff>
    </xdr:to>
    <xdr:grpSp>
      <xdr:nvGrpSpPr>
        <xdr:cNvPr id="5" name="Grupo 2">
          <a:extLst>
            <a:ext uri="{FF2B5EF4-FFF2-40B4-BE49-F238E27FC236}">
              <a16:creationId xmlns:a16="http://schemas.microsoft.com/office/drawing/2014/main" id="{5284F803-09B2-4201-83E8-75CA18C163BC}"/>
            </a:ext>
            <a:ext uri="{147F2762-F138-4A5C-976F-8EAC2B608ADB}">
              <a16:predDERef xmlns:a16="http://schemas.microsoft.com/office/drawing/2014/main" pred="{C430596A-56B3-4B46-96D0-395C34240653}"/>
            </a:ext>
          </a:extLst>
        </xdr:cNvPr>
        <xdr:cNvGrpSpPr>
          <a:grpSpLocks/>
        </xdr:cNvGrpSpPr>
      </xdr:nvGrpSpPr>
      <xdr:grpSpPr bwMode="auto">
        <a:xfrm>
          <a:off x="0" y="89958"/>
          <a:ext cx="8043332" cy="447675"/>
          <a:chOff x="288407" y="268532"/>
          <a:chExt cx="6322748" cy="447675"/>
        </a:xfrm>
      </xdr:grpSpPr>
      <xdr:pic>
        <xdr:nvPicPr>
          <xdr:cNvPr id="7" name="Imagen 17">
            <a:extLst>
              <a:ext uri="{FF2B5EF4-FFF2-40B4-BE49-F238E27FC236}">
                <a16:creationId xmlns:a16="http://schemas.microsoft.com/office/drawing/2014/main" id="{E7FEA88F-12F3-4F5E-82BF-9C86341E3E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45815449-D84F-4D63-80FB-86B90B3D9C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1</xdr:row>
      <xdr:rowOff>58271</xdr:rowOff>
    </xdr:from>
    <xdr:to>
      <xdr:col>2</xdr:col>
      <xdr:colOff>46588</xdr:colOff>
      <xdr:row>1</xdr:row>
      <xdr:rowOff>126671</xdr:rowOff>
    </xdr:to>
    <xdr:pic>
      <xdr:nvPicPr>
        <xdr:cNvPr id="4" name="Imagen 6">
          <a:extLst>
            <a:ext uri="{FF2B5EF4-FFF2-40B4-BE49-F238E27FC236}">
              <a16:creationId xmlns:a16="http://schemas.microsoft.com/office/drawing/2014/main" id="{325B2A56-6C57-4AD4-804D-110B412FCED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715496"/>
          <a:ext cx="7104613"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135031</xdr:rowOff>
    </xdr:from>
    <xdr:to>
      <xdr:col>1</xdr:col>
      <xdr:colOff>2330823</xdr:colOff>
      <xdr:row>0</xdr:row>
      <xdr:rowOff>582706</xdr:rowOff>
    </xdr:to>
    <xdr:grpSp>
      <xdr:nvGrpSpPr>
        <xdr:cNvPr id="7" name="Grupo 2">
          <a:extLst>
            <a:ext uri="{FF2B5EF4-FFF2-40B4-BE49-F238E27FC236}">
              <a16:creationId xmlns:a16="http://schemas.microsoft.com/office/drawing/2014/main" id="{21780550-BAB6-48CA-A45E-5511D847A8F7}"/>
            </a:ext>
            <a:ext uri="{147F2762-F138-4A5C-976F-8EAC2B608ADB}">
              <a16:predDERef xmlns:a16="http://schemas.microsoft.com/office/drawing/2014/main" pred="{325B2A56-6C57-4AD4-804D-110B412FCEDC}"/>
            </a:ext>
          </a:extLst>
        </xdr:cNvPr>
        <xdr:cNvGrpSpPr>
          <a:grpSpLocks/>
        </xdr:cNvGrpSpPr>
      </xdr:nvGrpSpPr>
      <xdr:grpSpPr bwMode="auto">
        <a:xfrm>
          <a:off x="0" y="135031"/>
          <a:ext cx="7026088" cy="447675"/>
          <a:chOff x="288407" y="268532"/>
          <a:chExt cx="6322748" cy="447675"/>
        </a:xfrm>
      </xdr:grpSpPr>
      <xdr:pic>
        <xdr:nvPicPr>
          <xdr:cNvPr id="8" name="Imagen 17">
            <a:extLst>
              <a:ext uri="{FF2B5EF4-FFF2-40B4-BE49-F238E27FC236}">
                <a16:creationId xmlns:a16="http://schemas.microsoft.com/office/drawing/2014/main" id="{AE90A391-D4F4-45CC-A1A1-E41B53E04F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17">
            <a:extLst>
              <a:ext uri="{FF2B5EF4-FFF2-40B4-BE49-F238E27FC236}">
                <a16:creationId xmlns:a16="http://schemas.microsoft.com/office/drawing/2014/main" id="{9BDB6868-6A1A-4C85-8629-6CD85FEFC93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97156</xdr:rowOff>
    </xdr:from>
    <xdr:to>
      <xdr:col>18</xdr:col>
      <xdr:colOff>123264</xdr:colOff>
      <xdr:row>1</xdr:row>
      <xdr:rowOff>142875</xdr:rowOff>
    </xdr:to>
    <xdr:pic>
      <xdr:nvPicPr>
        <xdr:cNvPr id="2" name="Imagen 6">
          <a:extLst>
            <a:ext uri="{FF2B5EF4-FFF2-40B4-BE49-F238E27FC236}">
              <a16:creationId xmlns:a16="http://schemas.microsoft.com/office/drawing/2014/main" id="{38667D0D-194D-4496-808C-7AEE0355CE6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59156"/>
          <a:ext cx="2120152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95250</xdr:rowOff>
    </xdr:from>
    <xdr:to>
      <xdr:col>1</xdr:col>
      <xdr:colOff>227675</xdr:colOff>
      <xdr:row>0</xdr:row>
      <xdr:rowOff>645583</xdr:rowOff>
    </xdr:to>
    <xdr:pic>
      <xdr:nvPicPr>
        <xdr:cNvPr id="3" name="Imagen 2">
          <a:extLst>
            <a:ext uri="{FF2B5EF4-FFF2-40B4-BE49-F238E27FC236}">
              <a16:creationId xmlns:a16="http://schemas.microsoft.com/office/drawing/2014/main" id="{D43C1765-141E-41B1-B81C-99346F2E5D86}"/>
            </a:ext>
            <a:ext uri="{147F2762-F138-4A5C-976F-8EAC2B608ADB}">
              <a16:predDERef xmlns:a16="http://schemas.microsoft.com/office/drawing/2014/main" pred="{38667D0D-194D-4496-808C-7AEE0355CE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5250"/>
          <a:ext cx="1580225" cy="550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257175</xdr:colOff>
      <xdr:row>0</xdr:row>
      <xdr:rowOff>161925</xdr:rowOff>
    </xdr:from>
    <xdr:to>
      <xdr:col>18</xdr:col>
      <xdr:colOff>3174</xdr:colOff>
      <xdr:row>0</xdr:row>
      <xdr:rowOff>705743</xdr:rowOff>
    </xdr:to>
    <xdr:pic>
      <xdr:nvPicPr>
        <xdr:cNvPr id="4" name="Imagen 3">
          <a:extLst>
            <a:ext uri="{FF2B5EF4-FFF2-40B4-BE49-F238E27FC236}">
              <a16:creationId xmlns:a16="http://schemas.microsoft.com/office/drawing/2014/main" id="{B988E75E-F44A-4EF8-8455-64C373572101}"/>
            </a:ext>
            <a:ext uri="{147F2762-F138-4A5C-976F-8EAC2B608ADB}">
              <a16:predDERef xmlns:a16="http://schemas.microsoft.com/office/drawing/2014/main" pred="{D43C1765-141E-41B1-B81C-99346F2E5D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173825" y="161925"/>
          <a:ext cx="1889124" cy="543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145675</xdr:rowOff>
    </xdr:from>
    <xdr:to>
      <xdr:col>17</xdr:col>
      <xdr:colOff>89647</xdr:colOff>
      <xdr:row>1</xdr:row>
      <xdr:rowOff>198114</xdr:rowOff>
    </xdr:to>
    <xdr:pic>
      <xdr:nvPicPr>
        <xdr:cNvPr id="2" name="Imagen 6">
          <a:extLst>
            <a:ext uri="{FF2B5EF4-FFF2-40B4-BE49-F238E27FC236}">
              <a16:creationId xmlns:a16="http://schemas.microsoft.com/office/drawing/2014/main" id="{B5B82883-E75E-4765-80F2-8D8A000EA2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07675"/>
          <a:ext cx="18108706" cy="52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142875</xdr:rowOff>
    </xdr:from>
    <xdr:to>
      <xdr:col>0</xdr:col>
      <xdr:colOff>1694525</xdr:colOff>
      <xdr:row>0</xdr:row>
      <xdr:rowOff>693208</xdr:rowOff>
    </xdr:to>
    <xdr:pic>
      <xdr:nvPicPr>
        <xdr:cNvPr id="3" name="Imagen 2">
          <a:extLst>
            <a:ext uri="{FF2B5EF4-FFF2-40B4-BE49-F238E27FC236}">
              <a16:creationId xmlns:a16="http://schemas.microsoft.com/office/drawing/2014/main" id="{5AB5EB81-0863-4A01-90DF-F50C2A01D8C8}"/>
            </a:ext>
            <a:ext uri="{147F2762-F138-4A5C-976F-8EAC2B608ADB}">
              <a16:predDERef xmlns:a16="http://schemas.microsoft.com/office/drawing/2014/main" pred="{B5B82883-E75E-4765-80F2-8D8A000EA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142875"/>
          <a:ext cx="1580225" cy="550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38100</xdr:colOff>
      <xdr:row>0</xdr:row>
      <xdr:rowOff>152400</xdr:rowOff>
    </xdr:from>
    <xdr:to>
      <xdr:col>16</xdr:col>
      <xdr:colOff>955674</xdr:colOff>
      <xdr:row>0</xdr:row>
      <xdr:rowOff>696218</xdr:rowOff>
    </xdr:to>
    <xdr:pic>
      <xdr:nvPicPr>
        <xdr:cNvPr id="4" name="Imagen 3">
          <a:extLst>
            <a:ext uri="{FF2B5EF4-FFF2-40B4-BE49-F238E27FC236}">
              <a16:creationId xmlns:a16="http://schemas.microsoft.com/office/drawing/2014/main" id="{1E260F1B-076C-49A4-B737-2CE9B22DCCA9}"/>
            </a:ext>
            <a:ext uri="{147F2762-F138-4A5C-976F-8EAC2B608ADB}">
              <a16:predDERef xmlns:a16="http://schemas.microsoft.com/office/drawing/2014/main" pred="{5AB5EB81-0863-4A01-90DF-F50C2A01D8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049625" y="152400"/>
          <a:ext cx="1889124" cy="543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123825</xdr:rowOff>
    </xdr:from>
    <xdr:to>
      <xdr:col>5</xdr:col>
      <xdr:colOff>19050</xdr:colOff>
      <xdr:row>1</xdr:row>
      <xdr:rowOff>190500</xdr:rowOff>
    </xdr:to>
    <xdr:pic>
      <xdr:nvPicPr>
        <xdr:cNvPr id="3" name="Imagen 6">
          <a:extLst>
            <a:ext uri="{FF2B5EF4-FFF2-40B4-BE49-F238E27FC236}">
              <a16:creationId xmlns:a16="http://schemas.microsoft.com/office/drawing/2014/main" id="{603372E9-7F8B-4FF0-B55D-F5A5A32948A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885825"/>
          <a:ext cx="88773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114300</xdr:rowOff>
    </xdr:from>
    <xdr:to>
      <xdr:col>0</xdr:col>
      <xdr:colOff>1552575</xdr:colOff>
      <xdr:row>0</xdr:row>
      <xdr:rowOff>657225</xdr:rowOff>
    </xdr:to>
    <xdr:pic>
      <xdr:nvPicPr>
        <xdr:cNvPr id="2" name="Imagen 1">
          <a:extLst>
            <a:ext uri="{FF2B5EF4-FFF2-40B4-BE49-F238E27FC236}">
              <a16:creationId xmlns:a16="http://schemas.microsoft.com/office/drawing/2014/main" id="{2E4FB7D9-3426-121A-533B-D1D5D8C8E976}"/>
            </a:ext>
            <a:ext uri="{147F2762-F138-4A5C-976F-8EAC2B608ADB}">
              <a16:predDERef xmlns:a16="http://schemas.microsoft.com/office/drawing/2014/main" pred="{603372E9-7F8B-4FF0-B55D-F5A5A32948AC}"/>
            </a:ext>
          </a:extLst>
        </xdr:cNvPr>
        <xdr:cNvPicPr>
          <a:picLocks noChangeAspect="1"/>
        </xdr:cNvPicPr>
      </xdr:nvPicPr>
      <xdr:blipFill>
        <a:blip xmlns:r="http://schemas.openxmlformats.org/officeDocument/2006/relationships" r:embed="rId2"/>
        <a:stretch>
          <a:fillRect/>
        </a:stretch>
      </xdr:blipFill>
      <xdr:spPr>
        <a:xfrm>
          <a:off x="0" y="114300"/>
          <a:ext cx="1552575" cy="542925"/>
        </a:xfrm>
        <a:prstGeom prst="rect">
          <a:avLst/>
        </a:prstGeom>
      </xdr:spPr>
    </xdr:pic>
    <xdr:clientData/>
  </xdr:twoCellAnchor>
  <xdr:twoCellAnchor editAs="oneCell">
    <xdr:from>
      <xdr:col>3</xdr:col>
      <xdr:colOff>361950</xdr:colOff>
      <xdr:row>0</xdr:row>
      <xdr:rowOff>161925</xdr:rowOff>
    </xdr:from>
    <xdr:to>
      <xdr:col>4</xdr:col>
      <xdr:colOff>1212849</xdr:colOff>
      <xdr:row>0</xdr:row>
      <xdr:rowOff>705743</xdr:rowOff>
    </xdr:to>
    <xdr:pic>
      <xdr:nvPicPr>
        <xdr:cNvPr id="4" name="Imagen 3">
          <a:extLst>
            <a:ext uri="{FF2B5EF4-FFF2-40B4-BE49-F238E27FC236}">
              <a16:creationId xmlns:a16="http://schemas.microsoft.com/office/drawing/2014/main" id="{4E93C369-0953-4E87-9D3B-121926A82778}"/>
            </a:ext>
            <a:ext uri="{147F2762-F138-4A5C-976F-8EAC2B608ADB}">
              <a16:predDERef xmlns:a16="http://schemas.microsoft.com/office/drawing/2014/main" pred="{2E4FB7D9-3426-121A-533B-D1D5D8C8E97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34200" y="161925"/>
          <a:ext cx="1889124" cy="543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1</xdr:row>
      <xdr:rowOff>38100</xdr:rowOff>
    </xdr:from>
    <xdr:to>
      <xdr:col>29</xdr:col>
      <xdr:colOff>142875</xdr:colOff>
      <xdr:row>1</xdr:row>
      <xdr:rowOff>123825</xdr:rowOff>
    </xdr:to>
    <xdr:pic>
      <xdr:nvPicPr>
        <xdr:cNvPr id="2" name="Imagen 6">
          <a:extLst>
            <a:ext uri="{FF2B5EF4-FFF2-40B4-BE49-F238E27FC236}">
              <a16:creationId xmlns:a16="http://schemas.microsoft.com/office/drawing/2014/main" id="{8508AC20-3AD2-4DA8-8EE8-76C31A3CEA9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28575" y="800100"/>
          <a:ext cx="253079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123825</xdr:rowOff>
    </xdr:from>
    <xdr:to>
      <xdr:col>1</xdr:col>
      <xdr:colOff>1114425</xdr:colOff>
      <xdr:row>0</xdr:row>
      <xdr:rowOff>666750</xdr:rowOff>
    </xdr:to>
    <xdr:pic>
      <xdr:nvPicPr>
        <xdr:cNvPr id="3" name="Imagen 2">
          <a:extLst>
            <a:ext uri="{FF2B5EF4-FFF2-40B4-BE49-F238E27FC236}">
              <a16:creationId xmlns:a16="http://schemas.microsoft.com/office/drawing/2014/main" id="{752AF5B7-7556-4BBF-8A20-A8F781B07027}"/>
            </a:ext>
            <a:ext uri="{147F2762-F138-4A5C-976F-8EAC2B608ADB}">
              <a16:predDERef xmlns:a16="http://schemas.microsoft.com/office/drawing/2014/main" pred="{8508AC20-3AD2-4DA8-8EE8-76C31A3CEA9D}"/>
            </a:ext>
          </a:extLst>
        </xdr:cNvPr>
        <xdr:cNvPicPr>
          <a:picLocks noChangeAspect="1"/>
        </xdr:cNvPicPr>
      </xdr:nvPicPr>
      <xdr:blipFill>
        <a:blip xmlns:r="http://schemas.openxmlformats.org/officeDocument/2006/relationships" r:embed="rId2"/>
        <a:stretch>
          <a:fillRect/>
        </a:stretch>
      </xdr:blipFill>
      <xdr:spPr>
        <a:xfrm>
          <a:off x="76200" y="123825"/>
          <a:ext cx="1552575" cy="542925"/>
        </a:xfrm>
        <a:prstGeom prst="rect">
          <a:avLst/>
        </a:prstGeom>
      </xdr:spPr>
    </xdr:pic>
    <xdr:clientData/>
  </xdr:twoCellAnchor>
  <xdr:twoCellAnchor editAs="oneCell">
    <xdr:from>
      <xdr:col>25</xdr:col>
      <xdr:colOff>1676400</xdr:colOff>
      <xdr:row>0</xdr:row>
      <xdr:rowOff>95250</xdr:rowOff>
    </xdr:from>
    <xdr:to>
      <xdr:col>29</xdr:col>
      <xdr:colOff>12699</xdr:colOff>
      <xdr:row>0</xdr:row>
      <xdr:rowOff>639068</xdr:rowOff>
    </xdr:to>
    <xdr:pic>
      <xdr:nvPicPr>
        <xdr:cNvPr id="4" name="Imagen 3">
          <a:extLst>
            <a:ext uri="{FF2B5EF4-FFF2-40B4-BE49-F238E27FC236}">
              <a16:creationId xmlns:a16="http://schemas.microsoft.com/office/drawing/2014/main" id="{8768F9E4-76A1-4AF5-B8CB-8D506827D331}"/>
            </a:ext>
            <a:ext uri="{147F2762-F138-4A5C-976F-8EAC2B608ADB}">
              <a16:predDERef xmlns:a16="http://schemas.microsoft.com/office/drawing/2014/main" pred="{752AF5B7-7556-4BBF-8A20-A8F781B0702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317200" y="95250"/>
          <a:ext cx="1889124" cy="543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119063</xdr:rowOff>
    </xdr:from>
    <xdr:to>
      <xdr:col>9</xdr:col>
      <xdr:colOff>11906</xdr:colOff>
      <xdr:row>1</xdr:row>
      <xdr:rowOff>166688</xdr:rowOff>
    </xdr:to>
    <xdr:pic>
      <xdr:nvPicPr>
        <xdr:cNvPr id="4" name="Imagen 6">
          <a:extLst>
            <a:ext uri="{FF2B5EF4-FFF2-40B4-BE49-F238E27FC236}">
              <a16:creationId xmlns:a16="http://schemas.microsoft.com/office/drawing/2014/main" id="{2897DC7C-1DEA-4EF2-8AAA-505334C48DA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750094"/>
          <a:ext cx="1198959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57150</xdr:colOff>
      <xdr:row>0</xdr:row>
      <xdr:rowOff>57150</xdr:rowOff>
    </xdr:from>
    <xdr:to>
      <xdr:col>8</xdr:col>
      <xdr:colOff>965199</xdr:colOff>
      <xdr:row>0</xdr:row>
      <xdr:rowOff>600968</xdr:rowOff>
    </xdr:to>
    <xdr:pic>
      <xdr:nvPicPr>
        <xdr:cNvPr id="2" name="Imagen 1">
          <a:extLst>
            <a:ext uri="{FF2B5EF4-FFF2-40B4-BE49-F238E27FC236}">
              <a16:creationId xmlns:a16="http://schemas.microsoft.com/office/drawing/2014/main" id="{53B977FB-7AFE-415F-8BAE-C563E499A8D1}"/>
            </a:ext>
            <a:ext uri="{147F2762-F138-4A5C-976F-8EAC2B608ADB}">
              <a16:predDERef xmlns:a16="http://schemas.microsoft.com/office/drawing/2014/main" pred="{2897DC7C-1DEA-4EF2-8AAA-505334C48D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77450" y="57150"/>
          <a:ext cx="1889124" cy="543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57150</xdr:rowOff>
    </xdr:from>
    <xdr:to>
      <xdr:col>0</xdr:col>
      <xdr:colOff>1600200</xdr:colOff>
      <xdr:row>0</xdr:row>
      <xdr:rowOff>600075</xdr:rowOff>
    </xdr:to>
    <xdr:pic>
      <xdr:nvPicPr>
        <xdr:cNvPr id="3" name="Imagen 2">
          <a:extLst>
            <a:ext uri="{FF2B5EF4-FFF2-40B4-BE49-F238E27FC236}">
              <a16:creationId xmlns:a16="http://schemas.microsoft.com/office/drawing/2014/main" id="{7DD843B0-1146-442A-B8FB-F6BD3A276118}"/>
            </a:ext>
            <a:ext uri="{147F2762-F138-4A5C-976F-8EAC2B608ADB}">
              <a16:predDERef xmlns:a16="http://schemas.microsoft.com/office/drawing/2014/main" pred="{53B977FB-7AFE-415F-8BAE-C563E499A8D1}"/>
            </a:ext>
          </a:extLst>
        </xdr:cNvPr>
        <xdr:cNvPicPr>
          <a:picLocks noChangeAspect="1"/>
        </xdr:cNvPicPr>
      </xdr:nvPicPr>
      <xdr:blipFill>
        <a:blip xmlns:r="http://schemas.openxmlformats.org/officeDocument/2006/relationships" r:embed="rId3"/>
        <a:stretch>
          <a:fillRect/>
        </a:stretch>
      </xdr:blipFill>
      <xdr:spPr>
        <a:xfrm>
          <a:off x="47625" y="57150"/>
          <a:ext cx="1552575" cy="5429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100817</xdr:rowOff>
    </xdr:from>
    <xdr:to>
      <xdr:col>10</xdr:col>
      <xdr:colOff>44823</xdr:colOff>
      <xdr:row>1</xdr:row>
      <xdr:rowOff>146536</xdr:rowOff>
    </xdr:to>
    <xdr:pic>
      <xdr:nvPicPr>
        <xdr:cNvPr id="4" name="Imagen 6">
          <a:extLst>
            <a:ext uri="{FF2B5EF4-FFF2-40B4-BE49-F238E27FC236}">
              <a16:creationId xmlns:a16="http://schemas.microsoft.com/office/drawing/2014/main" id="{89D98956-00BC-4F12-8D08-90E0C655849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728346"/>
          <a:ext cx="1270747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47625</xdr:rowOff>
    </xdr:from>
    <xdr:to>
      <xdr:col>1</xdr:col>
      <xdr:colOff>238125</xdr:colOff>
      <xdr:row>0</xdr:row>
      <xdr:rowOff>590550</xdr:rowOff>
    </xdr:to>
    <xdr:pic>
      <xdr:nvPicPr>
        <xdr:cNvPr id="2" name="Imagen 1">
          <a:extLst>
            <a:ext uri="{FF2B5EF4-FFF2-40B4-BE49-F238E27FC236}">
              <a16:creationId xmlns:a16="http://schemas.microsoft.com/office/drawing/2014/main" id="{7190C6C5-898A-45BB-B406-28A64E4F9451}"/>
            </a:ext>
            <a:ext uri="{147F2762-F138-4A5C-976F-8EAC2B608ADB}">
              <a16:predDERef xmlns:a16="http://schemas.microsoft.com/office/drawing/2014/main" pred="{89D98956-00BC-4F12-8D08-90E0C6558490}"/>
            </a:ext>
          </a:extLst>
        </xdr:cNvPr>
        <xdr:cNvPicPr>
          <a:picLocks noChangeAspect="1"/>
        </xdr:cNvPicPr>
      </xdr:nvPicPr>
      <xdr:blipFill>
        <a:blip xmlns:r="http://schemas.openxmlformats.org/officeDocument/2006/relationships" r:embed="rId2"/>
        <a:stretch>
          <a:fillRect/>
        </a:stretch>
      </xdr:blipFill>
      <xdr:spPr>
        <a:xfrm>
          <a:off x="47625" y="47625"/>
          <a:ext cx="1552575" cy="542925"/>
        </a:xfrm>
        <a:prstGeom prst="rect">
          <a:avLst/>
        </a:prstGeom>
      </xdr:spPr>
    </xdr:pic>
    <xdr:clientData/>
  </xdr:twoCellAnchor>
  <xdr:twoCellAnchor editAs="oneCell">
    <xdr:from>
      <xdr:col>6</xdr:col>
      <xdr:colOff>781050</xdr:colOff>
      <xdr:row>0</xdr:row>
      <xdr:rowOff>66675</xdr:rowOff>
    </xdr:from>
    <xdr:to>
      <xdr:col>9</xdr:col>
      <xdr:colOff>622299</xdr:colOff>
      <xdr:row>0</xdr:row>
      <xdr:rowOff>610493</xdr:rowOff>
    </xdr:to>
    <xdr:pic>
      <xdr:nvPicPr>
        <xdr:cNvPr id="3" name="Imagen 2">
          <a:extLst>
            <a:ext uri="{FF2B5EF4-FFF2-40B4-BE49-F238E27FC236}">
              <a16:creationId xmlns:a16="http://schemas.microsoft.com/office/drawing/2014/main" id="{C6660536-236F-4B10-9D64-2C8FF41ACFFB}"/>
            </a:ext>
            <a:ext uri="{147F2762-F138-4A5C-976F-8EAC2B608ADB}">
              <a16:predDERef xmlns:a16="http://schemas.microsoft.com/office/drawing/2014/main" pred="{7190C6C5-898A-45BB-B406-28A64E4F945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63250" y="66675"/>
          <a:ext cx="1889124" cy="543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5BB6A-3E81-4D11-8076-8384C730A86E}">
  <dimension ref="A1:G147"/>
  <sheetViews>
    <sheetView tabSelected="1" zoomScale="90" zoomScaleNormal="90" workbookViewId="0">
      <selection sqref="A1:G2"/>
    </sheetView>
  </sheetViews>
  <sheetFormatPr baseColWidth="10" defaultColWidth="11.42578125" defaultRowHeight="14.25" x14ac:dyDescent="0.25"/>
  <cols>
    <col min="1" max="1" width="14.42578125" style="66" customWidth="1"/>
    <col min="2" max="7" width="20.7109375" style="65" customWidth="1"/>
    <col min="8" max="8" width="14.42578125" style="65" customWidth="1"/>
    <col min="9" max="16384" width="11.42578125" style="65"/>
  </cols>
  <sheetData>
    <row r="1" spans="1:7" ht="60" customHeight="1" x14ac:dyDescent="0.25">
      <c r="A1" s="598"/>
      <c r="B1" s="598"/>
      <c r="C1" s="598"/>
      <c r="D1" s="598"/>
      <c r="E1" s="598"/>
      <c r="F1" s="598"/>
      <c r="G1" s="598"/>
    </row>
    <row r="2" spans="1:7" ht="19.899999999999999" customHeight="1" x14ac:dyDescent="0.25">
      <c r="A2" s="598"/>
      <c r="B2" s="598"/>
      <c r="C2" s="598"/>
      <c r="D2" s="598"/>
      <c r="E2" s="598"/>
      <c r="F2" s="598"/>
      <c r="G2" s="598"/>
    </row>
    <row r="3" spans="1:7" ht="4.9000000000000004" customHeight="1" x14ac:dyDescent="0.25">
      <c r="A3" s="148"/>
      <c r="B3" s="148"/>
      <c r="C3" s="148"/>
      <c r="D3" s="148"/>
      <c r="E3" s="148"/>
      <c r="F3" s="148"/>
      <c r="G3" s="148"/>
    </row>
    <row r="4" spans="1:7" ht="21.75" customHeight="1" x14ac:dyDescent="0.25">
      <c r="A4" s="582" t="s">
        <v>0</v>
      </c>
      <c r="B4" s="583"/>
      <c r="C4" s="583"/>
      <c r="D4" s="583"/>
      <c r="E4" s="583"/>
      <c r="F4" s="583"/>
      <c r="G4" s="584"/>
    </row>
    <row r="5" spans="1:7" ht="12" customHeight="1" x14ac:dyDescent="0.25">
      <c r="A5" s="585"/>
      <c r="B5" s="586"/>
      <c r="C5" s="586"/>
      <c r="D5" s="586"/>
      <c r="E5" s="586"/>
      <c r="F5" s="586"/>
      <c r="G5" s="587"/>
    </row>
    <row r="6" spans="1:7" ht="27" customHeight="1" x14ac:dyDescent="0.25">
      <c r="A6" s="588">
        <v>2022</v>
      </c>
      <c r="B6" s="589"/>
      <c r="C6" s="589"/>
      <c r="D6" s="589"/>
      <c r="E6" s="589"/>
      <c r="F6" s="589"/>
      <c r="G6" s="590"/>
    </row>
    <row r="7" spans="1:7" s="150" customFormat="1" ht="27" customHeight="1" x14ac:dyDescent="0.2">
      <c r="A7" s="149" t="s">
        <v>1</v>
      </c>
      <c r="B7" s="267" t="s">
        <v>2</v>
      </c>
      <c r="G7" s="151"/>
    </row>
    <row r="8" spans="1:7" s="150" customFormat="1" ht="19.899999999999999" customHeight="1" x14ac:dyDescent="0.2">
      <c r="A8" s="152"/>
      <c r="B8" s="268"/>
      <c r="C8" s="268"/>
      <c r="D8" s="268"/>
      <c r="E8" s="268"/>
      <c r="F8" s="268"/>
      <c r="G8" s="269"/>
    </row>
    <row r="9" spans="1:7" s="150" customFormat="1" ht="27" customHeight="1" x14ac:dyDescent="0.2">
      <c r="A9" s="149" t="s">
        <v>3</v>
      </c>
      <c r="B9" s="581" t="s">
        <v>4</v>
      </c>
      <c r="C9" s="581"/>
      <c r="G9" s="151"/>
    </row>
    <row r="10" spans="1:7" s="150" customFormat="1" ht="34.9" customHeight="1" x14ac:dyDescent="0.2">
      <c r="A10" s="152"/>
      <c r="B10" s="591" t="s">
        <v>5</v>
      </c>
      <c r="C10" s="592"/>
      <c r="D10" s="592"/>
      <c r="E10" s="592"/>
      <c r="F10" s="592"/>
      <c r="G10" s="593"/>
    </row>
    <row r="11" spans="1:7" s="150" customFormat="1" ht="27" customHeight="1" x14ac:dyDescent="0.2">
      <c r="A11" s="149" t="s">
        <v>6</v>
      </c>
      <c r="B11" s="581" t="s">
        <v>7</v>
      </c>
      <c r="C11" s="581"/>
      <c r="G11" s="151"/>
    </row>
    <row r="12" spans="1:7" s="150" customFormat="1" ht="34.9" customHeight="1" x14ac:dyDescent="0.2">
      <c r="A12" s="152"/>
      <c r="B12" s="591" t="s">
        <v>8</v>
      </c>
      <c r="C12" s="592"/>
      <c r="D12" s="592"/>
      <c r="E12" s="592"/>
      <c r="F12" s="592"/>
      <c r="G12" s="593"/>
    </row>
    <row r="13" spans="1:7" s="150" customFormat="1" ht="27" customHeight="1" x14ac:dyDescent="0.2">
      <c r="A13" s="149" t="s">
        <v>9</v>
      </c>
      <c r="B13" s="581" t="s">
        <v>10</v>
      </c>
      <c r="C13" s="581"/>
      <c r="G13" s="151"/>
    </row>
    <row r="14" spans="1:7" s="150" customFormat="1" ht="34.9" customHeight="1" x14ac:dyDescent="0.2">
      <c r="A14" s="152"/>
      <c r="B14" s="579" t="s">
        <v>11</v>
      </c>
      <c r="C14" s="579"/>
      <c r="D14" s="579"/>
      <c r="E14" s="579"/>
      <c r="F14" s="579"/>
      <c r="G14" s="580"/>
    </row>
    <row r="15" spans="1:7" s="157" customFormat="1" ht="27" customHeight="1" x14ac:dyDescent="0.3">
      <c r="A15" s="149" t="s">
        <v>12</v>
      </c>
      <c r="B15" s="581" t="s">
        <v>13</v>
      </c>
      <c r="C15" s="581"/>
      <c r="D15" s="150"/>
      <c r="E15" s="150"/>
      <c r="F15" s="150"/>
      <c r="G15" s="151"/>
    </row>
    <row r="16" spans="1:7" s="157" customFormat="1" ht="46.9" customHeight="1" x14ac:dyDescent="0.3">
      <c r="A16" s="152"/>
      <c r="B16" s="579" t="s">
        <v>14</v>
      </c>
      <c r="C16" s="579"/>
      <c r="D16" s="579"/>
      <c r="E16" s="579"/>
      <c r="F16" s="579"/>
      <c r="G16" s="580"/>
    </row>
    <row r="17" spans="1:7" s="157" customFormat="1" ht="27" customHeight="1" x14ac:dyDescent="0.3">
      <c r="A17" s="149" t="s">
        <v>15</v>
      </c>
      <c r="B17" s="581" t="s">
        <v>16</v>
      </c>
      <c r="C17" s="581"/>
      <c r="D17" s="150"/>
      <c r="E17" s="150"/>
      <c r="F17" s="150"/>
      <c r="G17" s="151"/>
    </row>
    <row r="18" spans="1:7" s="157" customFormat="1" ht="34.9" customHeight="1" x14ac:dyDescent="0.3">
      <c r="A18" s="152"/>
      <c r="B18" s="579" t="s">
        <v>17</v>
      </c>
      <c r="C18" s="579"/>
      <c r="D18" s="579"/>
      <c r="E18" s="579"/>
      <c r="F18" s="579"/>
      <c r="G18" s="580"/>
    </row>
    <row r="19" spans="1:7" s="157" customFormat="1" ht="27" customHeight="1" x14ac:dyDescent="0.3">
      <c r="A19" s="149" t="s">
        <v>18</v>
      </c>
      <c r="B19" s="581" t="s">
        <v>19</v>
      </c>
      <c r="C19" s="581"/>
      <c r="D19" s="150"/>
      <c r="E19" s="150"/>
      <c r="F19" s="150"/>
      <c r="G19" s="151"/>
    </row>
    <row r="20" spans="1:7" s="157" customFormat="1" ht="34.9" customHeight="1" x14ac:dyDescent="0.3">
      <c r="A20" s="152"/>
      <c r="B20" s="579" t="s">
        <v>20</v>
      </c>
      <c r="C20" s="579"/>
      <c r="D20" s="579"/>
      <c r="E20" s="579"/>
      <c r="F20" s="579"/>
      <c r="G20" s="580"/>
    </row>
    <row r="21" spans="1:7" s="157" customFormat="1" ht="27" customHeight="1" x14ac:dyDescent="0.3">
      <c r="A21" s="149" t="s">
        <v>21</v>
      </c>
      <c r="B21" s="581" t="s">
        <v>22</v>
      </c>
      <c r="C21" s="581"/>
      <c r="D21" s="150"/>
      <c r="E21" s="150"/>
      <c r="F21" s="150"/>
      <c r="G21" s="151"/>
    </row>
    <row r="22" spans="1:7" s="157" customFormat="1" ht="34.9" customHeight="1" x14ac:dyDescent="0.3">
      <c r="A22" s="152"/>
      <c r="B22" s="579" t="s">
        <v>23</v>
      </c>
      <c r="C22" s="579"/>
      <c r="D22" s="579"/>
      <c r="E22" s="579"/>
      <c r="F22" s="579"/>
      <c r="G22" s="580"/>
    </row>
    <row r="23" spans="1:7" s="157" customFormat="1" ht="27" customHeight="1" x14ac:dyDescent="0.3">
      <c r="A23" s="149" t="s">
        <v>24</v>
      </c>
      <c r="B23" s="581" t="s">
        <v>25</v>
      </c>
      <c r="C23" s="581"/>
      <c r="D23" s="150"/>
      <c r="E23" s="150"/>
      <c r="F23" s="150"/>
      <c r="G23" s="151"/>
    </row>
    <row r="24" spans="1:7" s="157" customFormat="1" ht="34.9" customHeight="1" x14ac:dyDescent="0.3">
      <c r="A24" s="152"/>
      <c r="B24" s="579" t="s">
        <v>26</v>
      </c>
      <c r="C24" s="579"/>
      <c r="D24" s="579"/>
      <c r="E24" s="579"/>
      <c r="F24" s="579"/>
      <c r="G24" s="580"/>
    </row>
    <row r="25" spans="1:7" s="157" customFormat="1" ht="27" customHeight="1" x14ac:dyDescent="0.3">
      <c r="A25" s="149" t="s">
        <v>27</v>
      </c>
      <c r="B25" s="581" t="s">
        <v>28</v>
      </c>
      <c r="C25" s="581"/>
      <c r="D25" s="150"/>
      <c r="E25" s="150"/>
      <c r="F25" s="150"/>
      <c r="G25" s="151"/>
    </row>
    <row r="26" spans="1:7" s="157" customFormat="1" ht="34.9" customHeight="1" x14ac:dyDescent="0.3">
      <c r="A26" s="152"/>
      <c r="B26" s="579" t="s">
        <v>29</v>
      </c>
      <c r="C26" s="579"/>
      <c r="D26" s="579"/>
      <c r="E26" s="579"/>
      <c r="F26" s="579"/>
      <c r="G26" s="580"/>
    </row>
    <row r="27" spans="1:7" s="157" customFormat="1" ht="27" customHeight="1" x14ac:dyDescent="0.3">
      <c r="A27" s="149" t="s">
        <v>30</v>
      </c>
      <c r="B27" s="581" t="s">
        <v>31</v>
      </c>
      <c r="C27" s="581"/>
      <c r="D27" s="150"/>
      <c r="E27" s="150"/>
      <c r="F27" s="150"/>
      <c r="G27" s="151"/>
    </row>
    <row r="28" spans="1:7" s="157" customFormat="1" ht="34.9" customHeight="1" x14ac:dyDescent="0.3">
      <c r="A28" s="152"/>
      <c r="B28" s="579" t="s">
        <v>32</v>
      </c>
      <c r="C28" s="579"/>
      <c r="D28" s="579"/>
      <c r="E28" s="579"/>
      <c r="F28" s="579"/>
      <c r="G28" s="580"/>
    </row>
    <row r="29" spans="1:7" s="157" customFormat="1" ht="27" customHeight="1" x14ac:dyDescent="0.3">
      <c r="A29" s="149" t="s">
        <v>33</v>
      </c>
      <c r="B29" s="581" t="s">
        <v>34</v>
      </c>
      <c r="C29" s="581"/>
      <c r="D29" s="150"/>
      <c r="E29" s="150"/>
      <c r="F29" s="150"/>
      <c r="G29" s="151"/>
    </row>
    <row r="30" spans="1:7" s="157" customFormat="1" ht="34.9" customHeight="1" x14ac:dyDescent="0.3">
      <c r="A30" s="152"/>
      <c r="B30" s="579" t="s">
        <v>35</v>
      </c>
      <c r="C30" s="579"/>
      <c r="D30" s="579"/>
      <c r="E30" s="579"/>
      <c r="F30" s="579"/>
      <c r="G30" s="580"/>
    </row>
    <row r="31" spans="1:7" s="157" customFormat="1" ht="27" customHeight="1" x14ac:dyDescent="0.3">
      <c r="A31" s="149" t="s">
        <v>36</v>
      </c>
      <c r="B31" s="581" t="s">
        <v>37</v>
      </c>
      <c r="C31" s="581"/>
      <c r="D31" s="150"/>
      <c r="E31" s="150"/>
      <c r="F31" s="150"/>
      <c r="G31" s="151"/>
    </row>
    <row r="32" spans="1:7" s="157" customFormat="1" ht="34.9" customHeight="1" x14ac:dyDescent="0.3">
      <c r="A32" s="152"/>
      <c r="B32" s="579" t="s">
        <v>38</v>
      </c>
      <c r="C32" s="579"/>
      <c r="D32" s="579"/>
      <c r="E32" s="579"/>
      <c r="F32" s="579"/>
      <c r="G32" s="580"/>
    </row>
    <row r="33" spans="1:7" s="157" customFormat="1" ht="27" customHeight="1" x14ac:dyDescent="0.3">
      <c r="A33" s="149" t="s">
        <v>39</v>
      </c>
      <c r="B33" s="581" t="s">
        <v>40</v>
      </c>
      <c r="C33" s="581"/>
      <c r="D33" s="150"/>
      <c r="E33" s="150"/>
      <c r="F33" s="150"/>
      <c r="G33" s="151"/>
    </row>
    <row r="34" spans="1:7" s="157" customFormat="1" ht="34.9" customHeight="1" x14ac:dyDescent="0.3">
      <c r="A34" s="152"/>
      <c r="B34" s="579" t="s">
        <v>41</v>
      </c>
      <c r="C34" s="579"/>
      <c r="D34" s="579"/>
      <c r="E34" s="579"/>
      <c r="F34" s="579"/>
      <c r="G34" s="580"/>
    </row>
    <row r="35" spans="1:7" s="157" customFormat="1" ht="27" customHeight="1" x14ac:dyDescent="0.3">
      <c r="A35" s="149" t="s">
        <v>42</v>
      </c>
      <c r="B35" s="581" t="s">
        <v>43</v>
      </c>
      <c r="C35" s="581"/>
      <c r="D35" s="150"/>
      <c r="E35" s="150"/>
      <c r="F35" s="150"/>
      <c r="G35" s="151"/>
    </row>
    <row r="36" spans="1:7" s="157" customFormat="1" ht="34.9" customHeight="1" x14ac:dyDescent="0.3">
      <c r="A36" s="152"/>
      <c r="B36" s="579" t="s">
        <v>44</v>
      </c>
      <c r="C36" s="579"/>
      <c r="D36" s="579"/>
      <c r="E36" s="579"/>
      <c r="F36" s="579"/>
      <c r="G36" s="580"/>
    </row>
    <row r="37" spans="1:7" s="157" customFormat="1" ht="27" customHeight="1" x14ac:dyDescent="0.3">
      <c r="A37" s="149" t="s">
        <v>45</v>
      </c>
      <c r="B37" s="581" t="s">
        <v>46</v>
      </c>
      <c r="C37" s="581"/>
      <c r="D37" s="150"/>
      <c r="E37" s="150"/>
      <c r="F37" s="150"/>
      <c r="G37" s="151"/>
    </row>
    <row r="38" spans="1:7" s="157" customFormat="1" ht="34.9" customHeight="1" x14ac:dyDescent="0.3">
      <c r="A38" s="152"/>
      <c r="B38" s="579" t="s">
        <v>47</v>
      </c>
      <c r="C38" s="579"/>
      <c r="D38" s="579"/>
      <c r="E38" s="579"/>
      <c r="F38" s="579"/>
      <c r="G38" s="580"/>
    </row>
    <row r="39" spans="1:7" s="157" customFormat="1" ht="27" customHeight="1" x14ac:dyDescent="0.3">
      <c r="A39" s="149" t="s">
        <v>48</v>
      </c>
      <c r="B39" s="581" t="s">
        <v>49</v>
      </c>
      <c r="C39" s="581"/>
      <c r="D39" s="150"/>
      <c r="E39" s="150"/>
      <c r="F39" s="150"/>
      <c r="G39" s="151"/>
    </row>
    <row r="40" spans="1:7" s="157" customFormat="1" ht="34.9" customHeight="1" x14ac:dyDescent="0.3">
      <c r="A40" s="152"/>
      <c r="B40" s="579" t="s">
        <v>50</v>
      </c>
      <c r="C40" s="579"/>
      <c r="D40" s="579"/>
      <c r="E40" s="579"/>
      <c r="F40" s="579"/>
      <c r="G40" s="580"/>
    </row>
    <row r="41" spans="1:7" s="157" customFormat="1" ht="27" customHeight="1" x14ac:dyDescent="0.3">
      <c r="A41" s="149" t="s">
        <v>51</v>
      </c>
      <c r="B41" s="581" t="s">
        <v>52</v>
      </c>
      <c r="C41" s="581"/>
      <c r="D41" s="150"/>
      <c r="E41" s="150"/>
      <c r="F41" s="150"/>
      <c r="G41" s="151"/>
    </row>
    <row r="42" spans="1:7" s="157" customFormat="1" ht="52.15" customHeight="1" x14ac:dyDescent="0.3">
      <c r="A42" s="152"/>
      <c r="B42" s="579" t="s">
        <v>53</v>
      </c>
      <c r="C42" s="579"/>
      <c r="D42" s="579"/>
      <c r="E42" s="579"/>
      <c r="F42" s="579"/>
      <c r="G42" s="580"/>
    </row>
    <row r="43" spans="1:7" s="157" customFormat="1" ht="27" customHeight="1" x14ac:dyDescent="0.3">
      <c r="A43" s="149" t="s">
        <v>54</v>
      </c>
      <c r="B43" s="581" t="s">
        <v>55</v>
      </c>
      <c r="C43" s="581"/>
      <c r="D43" s="150"/>
      <c r="E43" s="150"/>
      <c r="F43" s="150"/>
      <c r="G43" s="151"/>
    </row>
    <row r="44" spans="1:7" s="157" customFormat="1" ht="34.9" customHeight="1" x14ac:dyDescent="0.3">
      <c r="A44" s="152"/>
      <c r="B44" s="579" t="s">
        <v>56</v>
      </c>
      <c r="C44" s="579"/>
      <c r="D44" s="579"/>
      <c r="E44" s="579"/>
      <c r="F44" s="579"/>
      <c r="G44" s="580"/>
    </row>
    <row r="45" spans="1:7" s="157" customFormat="1" ht="27" customHeight="1" x14ac:dyDescent="0.3">
      <c r="A45" s="149" t="s">
        <v>57</v>
      </c>
      <c r="B45" s="581" t="s">
        <v>58</v>
      </c>
      <c r="C45" s="581"/>
      <c r="D45" s="150"/>
      <c r="E45" s="150"/>
      <c r="F45" s="150"/>
      <c r="G45" s="151"/>
    </row>
    <row r="46" spans="1:7" s="157" customFormat="1" ht="49.9" customHeight="1" x14ac:dyDescent="0.3">
      <c r="A46" s="152"/>
      <c r="B46" s="579" t="s">
        <v>59</v>
      </c>
      <c r="C46" s="579"/>
      <c r="D46" s="579"/>
      <c r="E46" s="579"/>
      <c r="F46" s="579"/>
      <c r="G46" s="580"/>
    </row>
    <row r="47" spans="1:7" s="157" customFormat="1" ht="27" customHeight="1" x14ac:dyDescent="0.3">
      <c r="A47" s="149" t="s">
        <v>60</v>
      </c>
      <c r="B47" s="581" t="s">
        <v>61</v>
      </c>
      <c r="C47" s="581"/>
      <c r="D47" s="150"/>
      <c r="E47" s="150"/>
      <c r="F47" s="150"/>
      <c r="G47" s="151"/>
    </row>
    <row r="48" spans="1:7" s="157" customFormat="1" ht="52.15" customHeight="1" x14ac:dyDescent="0.3">
      <c r="A48" s="152"/>
      <c r="B48" s="579" t="s">
        <v>62</v>
      </c>
      <c r="C48" s="579"/>
      <c r="D48" s="579"/>
      <c r="E48" s="579"/>
      <c r="F48" s="579"/>
      <c r="G48" s="580"/>
    </row>
    <row r="49" spans="1:7" s="157" customFormat="1" ht="16.5" x14ac:dyDescent="0.3">
      <c r="A49" s="149" t="s">
        <v>63</v>
      </c>
      <c r="B49" s="581" t="s">
        <v>64</v>
      </c>
      <c r="C49" s="581"/>
      <c r="D49" s="150"/>
      <c r="E49" s="150"/>
      <c r="F49" s="150"/>
      <c r="G49" s="151"/>
    </row>
    <row r="50" spans="1:7" s="157" customFormat="1" ht="30.75" customHeight="1" x14ac:dyDescent="0.3">
      <c r="A50" s="152"/>
      <c r="B50" s="579" t="s">
        <v>65</v>
      </c>
      <c r="C50" s="579"/>
      <c r="D50" s="579"/>
      <c r="E50" s="579"/>
      <c r="F50" s="579"/>
      <c r="G50" s="580"/>
    </row>
    <row r="51" spans="1:7" s="157" customFormat="1" ht="16.5" x14ac:dyDescent="0.3">
      <c r="A51" s="149" t="s">
        <v>66</v>
      </c>
      <c r="B51" s="581" t="s">
        <v>67</v>
      </c>
      <c r="C51" s="581"/>
      <c r="D51" s="150"/>
      <c r="E51" s="150"/>
      <c r="F51" s="150"/>
      <c r="G51" s="151"/>
    </row>
    <row r="52" spans="1:7" s="157" customFormat="1" ht="52.15" customHeight="1" x14ac:dyDescent="0.3">
      <c r="A52" s="152"/>
      <c r="B52" s="579" t="s">
        <v>68</v>
      </c>
      <c r="C52" s="579"/>
      <c r="D52" s="579"/>
      <c r="E52" s="579"/>
      <c r="F52" s="579"/>
      <c r="G52" s="580"/>
    </row>
    <row r="53" spans="1:7" s="157" customFormat="1" ht="27" customHeight="1" x14ac:dyDescent="0.3">
      <c r="A53" s="149" t="s">
        <v>69</v>
      </c>
      <c r="B53" s="581" t="s">
        <v>70</v>
      </c>
      <c r="C53" s="581"/>
      <c r="D53" s="150"/>
      <c r="E53" s="150"/>
      <c r="F53" s="150"/>
      <c r="G53" s="151"/>
    </row>
    <row r="54" spans="1:7" s="157" customFormat="1" ht="52.9" customHeight="1" x14ac:dyDescent="0.3">
      <c r="A54" s="152"/>
      <c r="B54" s="579" t="s">
        <v>71</v>
      </c>
      <c r="C54" s="579"/>
      <c r="D54" s="579"/>
      <c r="E54" s="579"/>
      <c r="F54" s="579"/>
      <c r="G54" s="580"/>
    </row>
    <row r="55" spans="1:7" s="157" customFormat="1" ht="27" customHeight="1" x14ac:dyDescent="0.3">
      <c r="A55" s="149" t="s">
        <v>72</v>
      </c>
      <c r="B55" s="581" t="s">
        <v>73</v>
      </c>
      <c r="C55" s="581"/>
      <c r="D55" s="150"/>
      <c r="E55" s="150"/>
      <c r="F55" s="150"/>
      <c r="G55" s="151"/>
    </row>
    <row r="56" spans="1:7" s="157" customFormat="1" ht="52.9" customHeight="1" x14ac:dyDescent="0.3">
      <c r="A56" s="152"/>
      <c r="B56" s="579" t="s">
        <v>74</v>
      </c>
      <c r="C56" s="579"/>
      <c r="D56" s="579"/>
      <c r="E56" s="579"/>
      <c r="F56" s="579"/>
      <c r="G56" s="580"/>
    </row>
    <row r="57" spans="1:7" s="157" customFormat="1" ht="27" customHeight="1" x14ac:dyDescent="0.3">
      <c r="A57" s="149" t="s">
        <v>75</v>
      </c>
      <c r="B57" s="581" t="s">
        <v>76</v>
      </c>
      <c r="C57" s="581"/>
      <c r="D57" s="150"/>
      <c r="E57" s="150"/>
      <c r="F57" s="150"/>
      <c r="G57" s="151"/>
    </row>
    <row r="58" spans="1:7" s="157" customFormat="1" ht="46.5" customHeight="1" x14ac:dyDescent="0.3">
      <c r="A58" s="152"/>
      <c r="B58" s="579" t="s">
        <v>77</v>
      </c>
      <c r="C58" s="579"/>
      <c r="D58" s="579"/>
      <c r="E58" s="579"/>
      <c r="F58" s="579"/>
      <c r="G58" s="580"/>
    </row>
    <row r="59" spans="1:7" s="157" customFormat="1" ht="27" customHeight="1" x14ac:dyDescent="0.3">
      <c r="A59" s="149" t="s">
        <v>78</v>
      </c>
      <c r="B59" s="581" t="s">
        <v>79</v>
      </c>
      <c r="C59" s="581"/>
      <c r="D59" s="150"/>
      <c r="E59" s="150"/>
      <c r="F59" s="150"/>
      <c r="G59" s="151"/>
    </row>
    <row r="60" spans="1:7" s="157" customFormat="1" ht="52.9" customHeight="1" x14ac:dyDescent="0.3">
      <c r="A60" s="152"/>
      <c r="B60" s="579" t="s">
        <v>80</v>
      </c>
      <c r="C60" s="579"/>
      <c r="D60" s="579"/>
      <c r="E60" s="579"/>
      <c r="F60" s="579"/>
      <c r="G60" s="580"/>
    </row>
    <row r="61" spans="1:7" s="157" customFormat="1" ht="27" customHeight="1" x14ac:dyDescent="0.3">
      <c r="A61" s="149" t="s">
        <v>81</v>
      </c>
      <c r="B61" s="581" t="s">
        <v>82</v>
      </c>
      <c r="C61" s="581"/>
      <c r="D61" s="150"/>
      <c r="E61" s="150"/>
      <c r="F61" s="150"/>
      <c r="G61" s="151"/>
    </row>
    <row r="62" spans="1:7" s="157" customFormat="1" ht="52.9" customHeight="1" x14ac:dyDescent="0.3">
      <c r="A62" s="152"/>
      <c r="B62" s="579" t="s">
        <v>83</v>
      </c>
      <c r="C62" s="579"/>
      <c r="D62" s="579"/>
      <c r="E62" s="579"/>
      <c r="F62" s="579"/>
      <c r="G62" s="580"/>
    </row>
    <row r="63" spans="1:7" s="157" customFormat="1" ht="27" customHeight="1" x14ac:dyDescent="0.3">
      <c r="A63" s="149" t="s">
        <v>84</v>
      </c>
      <c r="B63" s="581" t="s">
        <v>85</v>
      </c>
      <c r="C63" s="581"/>
      <c r="D63" s="150"/>
      <c r="E63" s="150"/>
      <c r="F63" s="150"/>
      <c r="G63" s="151"/>
    </row>
    <row r="64" spans="1:7" s="157" customFormat="1" ht="36" customHeight="1" x14ac:dyDescent="0.3">
      <c r="A64" s="152"/>
      <c r="B64" s="579" t="s">
        <v>86</v>
      </c>
      <c r="C64" s="579"/>
      <c r="D64" s="579"/>
      <c r="E64" s="579"/>
      <c r="F64" s="579"/>
      <c r="G64" s="580"/>
    </row>
    <row r="65" spans="1:7" s="157" customFormat="1" ht="27" customHeight="1" x14ac:dyDescent="0.3">
      <c r="A65" s="149" t="s">
        <v>87</v>
      </c>
      <c r="B65" s="581" t="s">
        <v>88</v>
      </c>
      <c r="C65" s="581"/>
      <c r="D65" s="150"/>
      <c r="E65" s="150"/>
      <c r="F65" s="150"/>
      <c r="G65" s="151"/>
    </row>
    <row r="66" spans="1:7" s="157" customFormat="1" ht="44.25" customHeight="1" x14ac:dyDescent="0.3">
      <c r="A66" s="152"/>
      <c r="B66" s="579" t="s">
        <v>462</v>
      </c>
      <c r="C66" s="579"/>
      <c r="D66" s="579"/>
      <c r="E66" s="579"/>
      <c r="F66" s="579"/>
      <c r="G66" s="580"/>
    </row>
    <row r="67" spans="1:7" s="157" customFormat="1" ht="27" customHeight="1" x14ac:dyDescent="0.3">
      <c r="A67" s="149" t="s">
        <v>89</v>
      </c>
      <c r="B67" s="581" t="s">
        <v>90</v>
      </c>
      <c r="C67" s="581"/>
      <c r="D67" s="150"/>
      <c r="E67" s="150"/>
      <c r="F67" s="150"/>
      <c r="G67" s="151"/>
    </row>
    <row r="68" spans="1:7" s="157" customFormat="1" ht="35.25" customHeight="1" x14ac:dyDescent="0.3">
      <c r="A68" s="152"/>
      <c r="B68" s="579" t="s">
        <v>463</v>
      </c>
      <c r="C68" s="579"/>
      <c r="D68" s="579"/>
      <c r="E68" s="579"/>
      <c r="F68" s="579"/>
      <c r="G68" s="580"/>
    </row>
    <row r="69" spans="1:7" s="157" customFormat="1" ht="27" customHeight="1" x14ac:dyDescent="0.3">
      <c r="A69" s="149" t="s">
        <v>91</v>
      </c>
      <c r="B69" s="581" t="s">
        <v>92</v>
      </c>
      <c r="C69" s="581"/>
      <c r="D69" s="150"/>
      <c r="E69" s="150"/>
      <c r="F69" s="150"/>
      <c r="G69" s="151"/>
    </row>
    <row r="70" spans="1:7" s="157" customFormat="1" ht="37.5" customHeight="1" x14ac:dyDescent="0.3">
      <c r="A70" s="152"/>
      <c r="B70" s="579" t="s">
        <v>464</v>
      </c>
      <c r="C70" s="579"/>
      <c r="D70" s="579"/>
      <c r="E70" s="579"/>
      <c r="F70" s="579"/>
      <c r="G70" s="580"/>
    </row>
    <row r="71" spans="1:7" s="157" customFormat="1" ht="27" customHeight="1" x14ac:dyDescent="0.3">
      <c r="A71" s="149" t="s">
        <v>93</v>
      </c>
      <c r="B71" s="581" t="s">
        <v>94</v>
      </c>
      <c r="C71" s="581"/>
      <c r="D71" s="150"/>
      <c r="E71" s="150"/>
      <c r="F71" s="150"/>
      <c r="G71" s="151"/>
    </row>
    <row r="72" spans="1:7" s="157" customFormat="1" ht="33" customHeight="1" x14ac:dyDescent="0.3">
      <c r="A72" s="152"/>
      <c r="B72" s="579" t="s">
        <v>456</v>
      </c>
      <c r="C72" s="579"/>
      <c r="D72" s="579"/>
      <c r="E72" s="579"/>
      <c r="F72" s="579"/>
      <c r="G72" s="580"/>
    </row>
    <row r="73" spans="1:7" s="157" customFormat="1" ht="27" customHeight="1" x14ac:dyDescent="0.3">
      <c r="A73" s="149" t="s">
        <v>95</v>
      </c>
      <c r="B73" s="581" t="s">
        <v>96</v>
      </c>
      <c r="C73" s="581"/>
      <c r="D73" s="150"/>
      <c r="E73" s="150"/>
      <c r="F73" s="150"/>
      <c r="G73" s="151"/>
    </row>
    <row r="74" spans="1:7" s="157" customFormat="1" ht="33" customHeight="1" x14ac:dyDescent="0.3">
      <c r="A74" s="152"/>
      <c r="B74" s="579" t="s">
        <v>458</v>
      </c>
      <c r="C74" s="579"/>
      <c r="D74" s="579"/>
      <c r="E74" s="579"/>
      <c r="F74" s="579"/>
      <c r="G74" s="580"/>
    </row>
    <row r="75" spans="1:7" ht="15" customHeight="1" x14ac:dyDescent="0.25">
      <c r="A75" s="153"/>
      <c r="B75" s="154"/>
      <c r="C75" s="154"/>
      <c r="D75" s="154"/>
      <c r="E75" s="154"/>
      <c r="F75" s="154"/>
      <c r="G75" s="155"/>
    </row>
    <row r="76" spans="1:7" ht="51.6" customHeight="1" x14ac:dyDescent="0.25">
      <c r="A76" s="594" t="s">
        <v>97</v>
      </c>
      <c r="B76" s="595"/>
      <c r="C76" s="595"/>
      <c r="D76" s="595"/>
      <c r="E76" s="595"/>
      <c r="F76" s="595"/>
      <c r="G76" s="595"/>
    </row>
    <row r="77" spans="1:7" ht="19.899999999999999" customHeight="1" x14ac:dyDescent="0.25">
      <c r="A77" s="596" t="s">
        <v>98</v>
      </c>
      <c r="B77" s="597"/>
      <c r="C77" s="597"/>
      <c r="D77" s="597"/>
      <c r="E77" s="597"/>
      <c r="F77" s="597"/>
      <c r="G77" s="597"/>
    </row>
    <row r="78" spans="1:7" ht="27" customHeight="1" x14ac:dyDescent="0.25"/>
    <row r="79" spans="1:7" ht="27" customHeight="1" x14ac:dyDescent="0.25"/>
    <row r="80" spans="1:7" ht="27" customHeight="1" x14ac:dyDescent="0.25"/>
    <row r="81" ht="27" customHeight="1" x14ac:dyDescent="0.25"/>
    <row r="82" ht="27" customHeight="1" x14ac:dyDescent="0.25"/>
    <row r="83" ht="27" customHeight="1" x14ac:dyDescent="0.25"/>
    <row r="84" ht="27" customHeight="1" x14ac:dyDescent="0.25"/>
    <row r="85" ht="27" customHeight="1" x14ac:dyDescent="0.25"/>
    <row r="86" ht="27" customHeight="1" x14ac:dyDescent="0.25"/>
    <row r="87" ht="27" customHeight="1" x14ac:dyDescent="0.25"/>
    <row r="88" ht="27" customHeight="1" x14ac:dyDescent="0.25"/>
    <row r="89" ht="27" customHeight="1" x14ac:dyDescent="0.25"/>
    <row r="90" ht="27" customHeight="1" x14ac:dyDescent="0.25"/>
    <row r="91" ht="27" customHeight="1" x14ac:dyDescent="0.25"/>
    <row r="92" ht="27" customHeight="1" x14ac:dyDescent="0.25"/>
    <row r="93" ht="27" customHeight="1" x14ac:dyDescent="0.25"/>
    <row r="94" ht="27" customHeight="1" x14ac:dyDescent="0.25"/>
    <row r="95" ht="27" customHeight="1" x14ac:dyDescent="0.25"/>
    <row r="96" ht="27" customHeight="1" x14ac:dyDescent="0.25"/>
    <row r="97" ht="27" customHeight="1" x14ac:dyDescent="0.25"/>
    <row r="98" ht="27" customHeight="1" x14ac:dyDescent="0.25"/>
    <row r="99" ht="27" customHeight="1" x14ac:dyDescent="0.25"/>
    <row r="100" ht="27" customHeight="1" x14ac:dyDescent="0.25"/>
    <row r="101" ht="27" customHeight="1" x14ac:dyDescent="0.25"/>
    <row r="102" ht="27" customHeight="1" x14ac:dyDescent="0.25"/>
    <row r="103" ht="27" customHeight="1" x14ac:dyDescent="0.25"/>
    <row r="104" ht="27" customHeight="1" x14ac:dyDescent="0.25"/>
    <row r="105" ht="27" customHeight="1" x14ac:dyDescent="0.25"/>
    <row r="106" ht="27" customHeight="1" x14ac:dyDescent="0.25"/>
    <row r="107" ht="27" customHeight="1" x14ac:dyDescent="0.25"/>
    <row r="108" ht="27" customHeight="1" x14ac:dyDescent="0.25"/>
    <row r="109" ht="27" customHeight="1" x14ac:dyDescent="0.25"/>
    <row r="110" ht="27" customHeight="1" x14ac:dyDescent="0.25"/>
    <row r="111" ht="27" customHeight="1" x14ac:dyDescent="0.25"/>
    <row r="112" ht="27" customHeight="1" x14ac:dyDescent="0.25"/>
    <row r="113" ht="27" customHeight="1" x14ac:dyDescent="0.25"/>
    <row r="114" ht="27" customHeight="1" x14ac:dyDescent="0.25"/>
    <row r="115" ht="27" customHeight="1" x14ac:dyDescent="0.25"/>
    <row r="116" ht="27" customHeight="1" x14ac:dyDescent="0.25"/>
    <row r="117" ht="27" customHeight="1" x14ac:dyDescent="0.25"/>
    <row r="118" ht="27" customHeight="1" x14ac:dyDescent="0.25"/>
    <row r="119" ht="27" customHeight="1" x14ac:dyDescent="0.25"/>
    <row r="120" ht="27" customHeight="1" x14ac:dyDescent="0.25"/>
    <row r="121" ht="27" customHeight="1" x14ac:dyDescent="0.25"/>
    <row r="122" ht="27" customHeight="1" x14ac:dyDescent="0.25"/>
    <row r="123" ht="27" customHeight="1" x14ac:dyDescent="0.25"/>
    <row r="124" ht="27" customHeight="1" x14ac:dyDescent="0.25"/>
    <row r="125" ht="27" customHeight="1" x14ac:dyDescent="0.25"/>
    <row r="126" ht="27" customHeight="1" x14ac:dyDescent="0.25"/>
    <row r="127" ht="27" customHeight="1" x14ac:dyDescent="0.25"/>
    <row r="128" ht="27" customHeight="1" x14ac:dyDescent="0.25"/>
    <row r="129" ht="27" customHeight="1" x14ac:dyDescent="0.25"/>
    <row r="130" ht="27" customHeight="1" x14ac:dyDescent="0.25"/>
    <row r="131" ht="27" customHeight="1" x14ac:dyDescent="0.25"/>
    <row r="132" ht="27" customHeight="1" x14ac:dyDescent="0.25"/>
    <row r="133" ht="27" customHeight="1" x14ac:dyDescent="0.25"/>
    <row r="134" ht="27" customHeight="1" x14ac:dyDescent="0.25"/>
    <row r="135" ht="27" customHeight="1" x14ac:dyDescent="0.25"/>
    <row r="136" ht="27" customHeight="1" x14ac:dyDescent="0.25"/>
    <row r="137" ht="27" customHeight="1" x14ac:dyDescent="0.25"/>
    <row r="138" ht="27" customHeight="1" x14ac:dyDescent="0.25"/>
    <row r="139" ht="27" customHeight="1" x14ac:dyDescent="0.25"/>
    <row r="140" ht="27" customHeight="1" x14ac:dyDescent="0.25"/>
    <row r="141" ht="27" customHeight="1" x14ac:dyDescent="0.25"/>
    <row r="142" ht="27" customHeight="1" x14ac:dyDescent="0.25"/>
    <row r="143" ht="27" customHeight="1" x14ac:dyDescent="0.25"/>
    <row r="144" ht="27" customHeight="1" x14ac:dyDescent="0.25"/>
    <row r="145" ht="27" customHeight="1" x14ac:dyDescent="0.25"/>
    <row r="146" ht="27" customHeight="1" x14ac:dyDescent="0.25"/>
    <row r="147" ht="27" customHeight="1" x14ac:dyDescent="0.25"/>
  </sheetData>
  <mergeCells count="71">
    <mergeCell ref="B16:G16"/>
    <mergeCell ref="B18:G18"/>
    <mergeCell ref="A76:G76"/>
    <mergeCell ref="A77:G77"/>
    <mergeCell ref="A1:G2"/>
    <mergeCell ref="B12:G12"/>
    <mergeCell ref="B61:C61"/>
    <mergeCell ref="B63:C63"/>
    <mergeCell ref="B65:C65"/>
    <mergeCell ref="B67:C67"/>
    <mergeCell ref="B73:C73"/>
    <mergeCell ref="B55:C55"/>
    <mergeCell ref="B57:C57"/>
    <mergeCell ref="B59:C59"/>
    <mergeCell ref="B41:C41"/>
    <mergeCell ref="B43:C43"/>
    <mergeCell ref="B37:C37"/>
    <mergeCell ref="B20:G20"/>
    <mergeCell ref="B22:G22"/>
    <mergeCell ref="B24:G24"/>
    <mergeCell ref="B26:G26"/>
    <mergeCell ref="B27:C27"/>
    <mergeCell ref="B29:C29"/>
    <mergeCell ref="B31:C31"/>
    <mergeCell ref="B33:C33"/>
    <mergeCell ref="B35:C35"/>
    <mergeCell ref="B28:G28"/>
    <mergeCell ref="B30:G30"/>
    <mergeCell ref="B32:G32"/>
    <mergeCell ref="B34:G34"/>
    <mergeCell ref="B36:G36"/>
    <mergeCell ref="B17:C17"/>
    <mergeCell ref="B19:C19"/>
    <mergeCell ref="B21:C21"/>
    <mergeCell ref="B23:C23"/>
    <mergeCell ref="B25:C25"/>
    <mergeCell ref="A4:G5"/>
    <mergeCell ref="A6:G6"/>
    <mergeCell ref="B11:C11"/>
    <mergeCell ref="B13:C13"/>
    <mergeCell ref="B15:C15"/>
    <mergeCell ref="B14:G14"/>
    <mergeCell ref="B9:C9"/>
    <mergeCell ref="B10:G10"/>
    <mergeCell ref="B38:G38"/>
    <mergeCell ref="B40:G40"/>
    <mergeCell ref="B42:G42"/>
    <mergeCell ref="B44:G44"/>
    <mergeCell ref="B46:G46"/>
    <mergeCell ref="B39:C39"/>
    <mergeCell ref="B48:G48"/>
    <mergeCell ref="B45:C45"/>
    <mergeCell ref="B47:C47"/>
    <mergeCell ref="B54:G54"/>
    <mergeCell ref="B56:G56"/>
    <mergeCell ref="B58:G58"/>
    <mergeCell ref="B49:C49"/>
    <mergeCell ref="B50:G50"/>
    <mergeCell ref="B51:C51"/>
    <mergeCell ref="B52:G52"/>
    <mergeCell ref="B53:C53"/>
    <mergeCell ref="B70:G70"/>
    <mergeCell ref="B72:G72"/>
    <mergeCell ref="B74:G74"/>
    <mergeCell ref="B60:G60"/>
    <mergeCell ref="B62:G62"/>
    <mergeCell ref="B64:G64"/>
    <mergeCell ref="B66:G66"/>
    <mergeCell ref="B68:G68"/>
    <mergeCell ref="B69:C69"/>
    <mergeCell ref="B71:C71"/>
  </mergeCells>
  <phoneticPr fontId="47" type="noConversion"/>
  <hyperlinks>
    <hyperlink ref="B9" location="'Cuadro 1'!A1" display="Cuadro 1" xr:uid="{8148DF62-95E0-4BD6-9669-003016093917}"/>
    <hyperlink ref="C9" location="'Item 1'!A1" display="Item 1" xr:uid="{599798D8-CBC6-41A1-A7FC-D41FB1E88445}"/>
    <hyperlink ref="B9:C9" location="'Cuadro 1'!A1" display="Cuadro 1" xr:uid="{B6965A6C-7638-49CA-8961-B373D4333164}"/>
    <hyperlink ref="B11" location="Item 2'!A1" display="Item 2" xr:uid="{A13A1741-4D50-4547-BB80-6CE3B2568D74}"/>
    <hyperlink ref="C11" location="Item 2'!A1" display="Item 2" xr:uid="{5E1733A4-7296-4F86-BC07-1AF324208491}"/>
    <hyperlink ref="B11:C11" location="'Cuadro 2'!A1" display="Cuadro 2" xr:uid="{7DFA6C47-EF2E-449F-9F39-D04EE385F51F}"/>
    <hyperlink ref="B13" location="Item 2'!A1" display="Item 2" xr:uid="{8A27C78F-E218-445A-8B6C-B79175070F7D}"/>
    <hyperlink ref="C13" location="Item 2'!A1" display="Item 2" xr:uid="{4691D15B-9257-42ED-B08A-B2ED3C23650E}"/>
    <hyperlink ref="B13:C13" location="'Cuadro 3'!A1" display="Cuadro 3" xr:uid="{28AFEB8E-BA89-4EF1-96CF-86506DE901D7}"/>
    <hyperlink ref="B15" location="Item 2'!A1" display="Item 2" xr:uid="{76B34163-4A70-40E0-82B1-C27BDBBAD67A}"/>
    <hyperlink ref="B17" location="Item 2'!A1" display="Item 2" xr:uid="{F54ECCEC-8029-43C8-9CC5-69F534E5F832}"/>
    <hyperlink ref="B19" location="Item 2'!A1" display="Item 2" xr:uid="{0E4BF779-CDEA-4F25-A1B4-E4E624D495E9}"/>
    <hyperlink ref="B21" location="Item 2'!A1" display="Item 2" xr:uid="{5DF814C1-B486-4453-8E81-2ED447763F11}"/>
    <hyperlink ref="B23" location="Item 2'!A1" display="Item 2" xr:uid="{571377FA-B395-47D4-AC5A-4B94964294A0}"/>
    <hyperlink ref="C15" location="Item 2'!A1" display="Item 2" xr:uid="{2DF36302-4EE4-4946-B1EF-0933D04DF0EC}"/>
    <hyperlink ref="C17" location="Item 2'!A1" display="Item 2" xr:uid="{4AD65567-7814-4C7D-ADBC-CF2587096541}"/>
    <hyperlink ref="C19" location="Item 2'!A1" display="Item 2" xr:uid="{1674CC3D-B492-4027-A73C-ADC7BF2913EB}"/>
    <hyperlink ref="C21" location="Item 2'!A1" display="Item 2" xr:uid="{F22BB520-1A08-472A-9538-4897B3286437}"/>
    <hyperlink ref="C23" location="Item 2'!A1" display="Item 2" xr:uid="{6A8B72A2-9C65-4006-973B-6844E3287697}"/>
    <hyperlink ref="B15:C15" location="'Cuadro 4'!A1" display="Cuadro 4" xr:uid="{52162FF5-4808-40B8-9CF7-2695A330C8BE}"/>
    <hyperlink ref="B17:C17" location="'Cuadro 5'!A1" display="Cuadro 5" xr:uid="{17F719E9-82F4-4CD3-AB43-1E535FB7F999}"/>
    <hyperlink ref="B19:C19" location="'Cuadro 6'!A1" display="Cuadro 6" xr:uid="{37CB3B20-108A-45B6-9430-ABB6282A0528}"/>
    <hyperlink ref="B21:C21" location="'Cuadro 7'!A1" display="Cuadro 7" xr:uid="{9989FCC0-AC8B-4830-90FF-C01901644781}"/>
    <hyperlink ref="B23:C23" location="'Cuadro 8'!A1" display="Cuadro 8" xr:uid="{5A688DC8-4735-4A6E-AEA3-2969181B8493}"/>
    <hyperlink ref="B25" location="Item 2'!A1" display="Item 2" xr:uid="{1F8444D5-46A4-4850-8C36-3D0C73F7891A}"/>
    <hyperlink ref="B37" location="Item 2'!A1" display="Item 2" xr:uid="{2F20CC86-B6BC-4B3A-A20F-3AAE2F176E2A}"/>
    <hyperlink ref="C25" location="Item 2'!A1" display="Item 2" xr:uid="{E4B862C7-F54D-4B22-8461-FA6C330E389B}"/>
    <hyperlink ref="C37" location="Item 2'!A1" display="Item 2" xr:uid="{7DF8EA5C-A4B0-4F1A-A02A-3E4EA6272F4F}"/>
    <hyperlink ref="B25:C25" location="'Cuadro 9'!A1" display="Cuadro 9" xr:uid="{84523162-D056-4DC7-BF92-9E85F116673B}"/>
    <hyperlink ref="B37:C37" location="'Cuadro 15'!A1" display="Cuadro 15" xr:uid="{781345DF-EA88-4B99-B73F-99E32AC45F88}"/>
    <hyperlink ref="B27" location="Item 2'!A1" display="Item 2" xr:uid="{CF6C2DD1-F701-489C-9FE5-46B59C1903E2}"/>
    <hyperlink ref="B39" location="Item 2'!A1" display="Item 2" xr:uid="{72E953D0-6D8C-4070-BE91-9EE5FAB2C4E3}"/>
    <hyperlink ref="B29" location="Item 2'!A1" display="Item 2" xr:uid="{51707CE9-A35B-43FC-AFBA-2374CBF8EAE7}"/>
    <hyperlink ref="B41" location="Item 2'!A1" display="Item 2" xr:uid="{A681EDB5-19DD-495C-9D2B-76C21F33D210}"/>
    <hyperlink ref="B31" location="Item 2'!A1" display="Item 2" xr:uid="{8D8E12EA-C2A7-492C-89EB-C6CEA79544B8}"/>
    <hyperlink ref="B43" location="Item 2'!A1" display="Item 2" xr:uid="{A42B0C28-4D67-4FE6-95C2-910D05FF6040}"/>
    <hyperlink ref="B33" location="Item 2'!A1" display="Item 2" xr:uid="{8DB3695B-01C6-4C22-A1F2-37FDCBB00B73}"/>
    <hyperlink ref="B45" location="Item 2'!A1" display="Item 2" xr:uid="{392DD7B4-901C-451F-8763-BF2EEC904AF3}"/>
    <hyperlink ref="B35" location="Item 2'!A1" display="Item 2" xr:uid="{C1F99C52-7F77-47C4-8438-4CEF95042450}"/>
    <hyperlink ref="B47" location="Item 2'!A1" display="Item 2" xr:uid="{DB519139-86B9-4020-B5E5-93CD50C9AB59}"/>
    <hyperlink ref="C27" location="Item 2'!A1" display="Item 2" xr:uid="{85466F6E-CB1E-44A3-BAE4-E217C9A7CE51}"/>
    <hyperlink ref="C39" location="Item 2'!A1" display="Item 2" xr:uid="{8FE79BDC-B782-40D5-99EC-F8FA3FA91ED3}"/>
    <hyperlink ref="C29" location="Item 2'!A1" display="Item 2" xr:uid="{58E87B3A-66A2-461C-80C9-50B170F1DE47}"/>
    <hyperlink ref="C41" location="Item 2'!A1" display="Item 2" xr:uid="{C44667B9-CEB0-4CE0-B013-8C81F46C462F}"/>
    <hyperlink ref="C31" location="Item 2'!A1" display="Item 2" xr:uid="{19F58374-215D-4A23-B536-D71CE7F0C66B}"/>
    <hyperlink ref="C43" location="Item 2'!A1" display="Item 2" xr:uid="{EEA199BB-EC0C-4A1F-8AE5-B069B2A6BEF8}"/>
    <hyperlink ref="C33" location="Item 2'!A1" display="Item 2" xr:uid="{BB2A17B3-16AC-4A2E-989F-8C6A8FABF728}"/>
    <hyperlink ref="C45" location="Item 2'!A1" display="Item 2" xr:uid="{CDF2B7A0-1483-4DA6-BC0B-06B67B4D4A61}"/>
    <hyperlink ref="C35" location="Item 2'!A1" display="Item 2" xr:uid="{5B6FFA2C-6CDC-4F63-9F92-A1D231AA34A0}"/>
    <hyperlink ref="C47" location="Item 2'!A1" display="Item 2" xr:uid="{364CCA8E-2699-48A9-8841-173934913BD6}"/>
    <hyperlink ref="B27:C27" location="'Cuadro 10'!A1" display="Cuadro 10" xr:uid="{62D21335-15E7-4257-A110-850546F81905}"/>
    <hyperlink ref="B39:C39" location="'Cuadro 16'!A1" display="Cuadro 16" xr:uid="{BCB1F325-E729-4DB3-8303-13106716FC8B}"/>
    <hyperlink ref="B29:C29" location="'Cuadro 11'!A1" display="Cuadro 11" xr:uid="{633A4FE8-FD4B-437C-8546-CDD79421AB8E}"/>
    <hyperlink ref="B41:C41" location="'Cuadro 17'!A1" display="Cuadro 17" xr:uid="{80BFC124-567C-4FEC-99CF-2D45AD1DEABD}"/>
    <hyperlink ref="B31:C31" location="'Cuadro 12'!A1" display="Cuadro 12" xr:uid="{F6596435-1515-48CC-8A8B-A7AFD626D29A}"/>
    <hyperlink ref="B43:C43" location="'Cuadro 18'!A1" display="Cuadro 18" xr:uid="{6C100652-0D1A-4953-8856-47647C55D5E5}"/>
    <hyperlink ref="B33:C33" location="'Cuadro 13'!A1" display="Cuadro 13" xr:uid="{2567C5AB-BA34-4AD3-B910-470E59600135}"/>
    <hyperlink ref="B45:C45" location="'Cuadro 19'!A1" display="Cuadro 19" xr:uid="{E977DE08-1DA4-4392-ACA3-ACEB688DE597}"/>
    <hyperlink ref="B35:C35" location="'Cuadro 14'!A1" display="Cuadro 14" xr:uid="{93340646-5FC4-41DE-9F5B-B0E6B92BCA37}"/>
    <hyperlink ref="B47:C47" location="'Cuadro 20'!A1" display="Cuadro 20" xr:uid="{5B6FF55E-0BAD-4EB7-B954-25C9636919BB}"/>
    <hyperlink ref="B57" location="Item 2'!A1" display="Item 2" xr:uid="{9697F737-41CC-4BFD-9748-8B3CD03E51D9}"/>
    <hyperlink ref="C57" location="Item 2'!A1" display="Item 2" xr:uid="{F6E311FA-5D4F-439F-ACE4-64A12AC362CD}"/>
    <hyperlink ref="B57:C57" location="'Cuadro 25'!A1" display="Cuadro 25" xr:uid="{CD011A27-C716-477E-8E78-F7618E6D2608}"/>
    <hyperlink ref="B59" location="Item 2'!A1" display="Item 2" xr:uid="{C413E50A-E1B4-4467-A745-B6D83D30DDEA}"/>
    <hyperlink ref="B61" location="Item 2'!A1" display="Item 2" xr:uid="{3834F661-3C77-4247-A231-21340D6602E2}"/>
    <hyperlink ref="B63" location="Item 2'!A1" display="Item 2" xr:uid="{04AD075F-B347-4AC1-8631-693717706391}"/>
    <hyperlink ref="B65" location="Item 2'!A1" display="Item 2" xr:uid="{C76317C5-8AD7-4B3E-9568-713B032CFEB0}"/>
    <hyperlink ref="B67" location="Item 2'!A1" display="Item 2" xr:uid="{F5B152AD-282D-434B-AD6C-1F6701143D8D}"/>
    <hyperlink ref="C59" location="Item 2'!A1" display="Item 2" xr:uid="{C53EA3F5-45C7-4C20-8EF5-58E64725EC96}"/>
    <hyperlink ref="C61" location="Item 2'!A1" display="Item 2" xr:uid="{5C940AFC-782F-43EC-BCEC-B275FFB6DEF4}"/>
    <hyperlink ref="C63" location="Item 2'!A1" display="Item 2" xr:uid="{DA7E07C1-C37D-446F-AAC0-CA5DA082DFC3}"/>
    <hyperlink ref="C65" location="Item 2'!A1" display="Item 2" xr:uid="{743DAFA1-E746-4824-9AAE-63851C63F749}"/>
    <hyperlink ref="C67" location="Item 2'!A1" display="Item 2" xr:uid="{F6982BFE-24D4-4195-98FE-F0B50C67CE86}"/>
    <hyperlink ref="B59:C59" location="'Cuadro 26'!A1" display="Cuadro 26" xr:uid="{C6E961E7-6858-4C35-A2A3-31F3491D91D8}"/>
    <hyperlink ref="B61:C61" location="'Cuadro 27'!A1" display="Cuadro 27" xr:uid="{FB1538F7-3A11-4583-8818-7F47C733120E}"/>
    <hyperlink ref="B63:C63" location="'Cuadro 28'!A1" display="Cuadro 28" xr:uid="{74BCAFD4-2D48-43C7-8F06-C60EF4029D32}"/>
    <hyperlink ref="B65:C65" location="'Cuadro 29'!A1" display="Cuadro 29" xr:uid="{695AA1C3-5F91-4696-B07A-6D09EB260521}"/>
    <hyperlink ref="B67:C67" location="'Cuadro 30'!A1" display="Cuadro 30" xr:uid="{15514F58-C932-4250-BFEA-A6383F2C6AD1}"/>
    <hyperlink ref="B73" location="Item 2'!A1" display="Item 2" xr:uid="{84DEB574-2E8A-4345-A3A9-477EC7AE720D}"/>
    <hyperlink ref="C73" location="Item 2'!A1" display="Item 2" xr:uid="{E2BEBE1F-0C13-43D0-AEE1-E5D7F0BC69B0}"/>
    <hyperlink ref="B73:C73" location="'Cuadro 33'!A1" display="Cuadro 33" xr:uid="{B7C47F0D-0AE4-4FCD-B057-ABA9F9CED6D1}"/>
    <hyperlink ref="B7" location="'Información General'!A1" display="Información General" xr:uid="{2682DEDA-F792-40E4-88D8-B9C3E3666DFE}"/>
    <hyperlink ref="B49" location="Item 2'!A1" display="Item 2" xr:uid="{1DB508CD-5B74-4976-A9A2-DCDAFAE3F31A}"/>
    <hyperlink ref="C49" location="Item 2'!A1" display="Item 2" xr:uid="{98119DE2-2681-4510-AB94-951E74008DB7}"/>
    <hyperlink ref="B49:C49" location="'Cuadro 21'!A1" display="Cuadro 21" xr:uid="{A6A12EBC-60FA-4C56-BF40-75161212D160}"/>
    <hyperlink ref="B51" location="Item 2'!A1" display="Item 2" xr:uid="{09D3E275-22C8-49B3-BC70-5CE3E739E81F}"/>
    <hyperlink ref="C51" location="Item 2'!A1" display="Item 2" xr:uid="{64BBE047-AF44-4696-B972-B00088A4C707}"/>
    <hyperlink ref="B51:C51" location="'Cuadro 22'!A1" display="Cuadro 22" xr:uid="{4AF03A94-50F3-42FC-B275-5AF7EB1D198D}"/>
    <hyperlink ref="B53" location="Item 2'!A1" display="Item 2" xr:uid="{72C1D9D1-5F7D-46FD-815E-B72A6CA00B96}"/>
    <hyperlink ref="C53" location="Item 2'!A1" display="Item 2" xr:uid="{A36CCE1E-866A-466D-AAF5-CBB27489535E}"/>
    <hyperlink ref="B53:C53" location="'Cuadro 23'!A1" display="Cuadro 23" xr:uid="{0083FB0C-0E31-422D-BD60-0D907E3238F1}"/>
    <hyperlink ref="B55" location="Item 2'!A1" display="Item 2" xr:uid="{5412B2BB-8CC7-4FD8-BC24-E3CAA7A49673}"/>
    <hyperlink ref="C55" location="Item 2'!A1" display="Item 2" xr:uid="{CB51D605-6FD8-4036-B681-EEF0292D9A5B}"/>
    <hyperlink ref="B55:C55" location="'Cuadro 24'!A1" display="Cuadro 24" xr:uid="{2683C559-6943-4219-BEBE-9CFA78B8CA5F}"/>
    <hyperlink ref="B69" location="Item 2'!A1" display="Item 2" xr:uid="{405B74C9-8319-4698-88A0-2C9EABA6846F}"/>
    <hyperlink ref="C69" location="Item 2'!A1" display="Item 2" xr:uid="{A3F7D5D7-E623-4B3D-B56C-7FA315A13573}"/>
    <hyperlink ref="B69:C69" location="'Cuadro 31'!A1" display="Cuadro 31" xr:uid="{8E3F2418-C3C1-4A75-BA95-3A52EE5DD8DA}"/>
    <hyperlink ref="B71" location="Item 2'!A1" display="Item 2" xr:uid="{3EEB57F1-0AB1-4F25-8268-F1AA7F98DE0D}"/>
    <hyperlink ref="C71" location="Item 2'!A1" display="Item 2" xr:uid="{A9F331EB-BE12-49F6-9009-D5EDC9D2D4A2}"/>
    <hyperlink ref="B71:C71" location="'Cuadro 32'!A1" display="Cuadro 32" xr:uid="{3D2B3762-69F4-485F-B58D-EF5CB1FE6C75}"/>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6"/>
  <sheetViews>
    <sheetView showGridLines="0" zoomScale="106" zoomScaleNormal="106" workbookViewId="0">
      <selection activeCell="H8" sqref="H8:I8"/>
    </sheetView>
  </sheetViews>
  <sheetFormatPr baseColWidth="10" defaultColWidth="11.42578125" defaultRowHeight="12.75" x14ac:dyDescent="0.2"/>
  <cols>
    <col min="1" max="1" width="31" customWidth="1"/>
    <col min="2" max="2" width="20.7109375" customWidth="1"/>
    <col min="3" max="3" width="11.28515625" customWidth="1"/>
    <col min="4" max="5" width="19" bestFit="1" customWidth="1"/>
    <col min="6" max="6" width="15" customWidth="1"/>
    <col min="8" max="8" width="13.140625" customWidth="1"/>
    <col min="9" max="9" width="15.140625" customWidth="1"/>
    <col min="11" max="11" width="17.28515625" customWidth="1"/>
    <col min="12" max="16" width="11.140625" bestFit="1" customWidth="1"/>
  </cols>
  <sheetData>
    <row r="1" spans="1:18" s="23" customFormat="1" ht="60" customHeight="1" x14ac:dyDescent="0.2">
      <c r="A1" s="662"/>
      <c r="B1" s="662"/>
      <c r="C1" s="662"/>
      <c r="D1" s="662"/>
      <c r="E1" s="662"/>
      <c r="F1" s="662"/>
      <c r="G1" s="662"/>
      <c r="H1" s="662"/>
      <c r="I1" s="662"/>
    </row>
    <row r="2" spans="1:18" s="23" customFormat="1" ht="19.899999999999999" customHeight="1" x14ac:dyDescent="0.2">
      <c r="A2" s="662"/>
      <c r="B2" s="662"/>
      <c r="C2" s="662"/>
      <c r="D2" s="662"/>
      <c r="E2" s="662"/>
      <c r="F2" s="662"/>
      <c r="G2" s="662"/>
      <c r="H2" s="662"/>
      <c r="I2" s="662"/>
    </row>
    <row r="3" spans="1:18" s="1" customFormat="1" ht="13.9" customHeight="1" x14ac:dyDescent="0.2">
      <c r="A3" s="644" t="s">
        <v>132</v>
      </c>
      <c r="B3" s="644"/>
      <c r="C3" s="644"/>
      <c r="D3" s="644"/>
      <c r="E3" s="644"/>
      <c r="F3" s="644"/>
      <c r="G3" s="644"/>
      <c r="H3" s="644"/>
      <c r="I3" s="644"/>
      <c r="J3" s="654" t="s">
        <v>100</v>
      </c>
      <c r="Q3" s="209"/>
    </row>
    <row r="4" spans="1:18" s="1" customFormat="1" ht="16.899999999999999" customHeight="1" x14ac:dyDescent="0.2">
      <c r="A4" s="658"/>
      <c r="B4" s="658"/>
      <c r="C4" s="658"/>
      <c r="D4" s="658"/>
      <c r="E4" s="658"/>
      <c r="F4" s="658"/>
      <c r="G4" s="658"/>
      <c r="H4" s="658"/>
      <c r="I4" s="658"/>
      <c r="J4" s="654"/>
      <c r="Q4" s="209"/>
    </row>
    <row r="5" spans="1:18" s="1" customFormat="1" ht="49.9" customHeight="1" x14ac:dyDescent="0.2">
      <c r="A5" s="632" t="s">
        <v>269</v>
      </c>
      <c r="B5" s="633"/>
      <c r="C5" s="633"/>
      <c r="D5" s="633"/>
      <c r="E5" s="633"/>
      <c r="F5" s="633"/>
      <c r="G5" s="633"/>
      <c r="H5" s="633"/>
      <c r="I5" s="634"/>
    </row>
    <row r="6" spans="1:18" s="1" customFormat="1" ht="7.5" customHeight="1" x14ac:dyDescent="0.2">
      <c r="E6" s="168"/>
    </row>
    <row r="7" spans="1:18" s="3" customFormat="1" ht="30" customHeight="1" x14ac:dyDescent="0.2">
      <c r="A7" s="707" t="s">
        <v>194</v>
      </c>
      <c r="B7" s="651" t="s">
        <v>270</v>
      </c>
      <c r="C7" s="652"/>
      <c r="D7" s="652"/>
      <c r="E7" s="652"/>
      <c r="F7" s="652"/>
      <c r="G7" s="652"/>
      <c r="H7" s="652"/>
      <c r="I7" s="653"/>
    </row>
    <row r="8" spans="1:18" s="3" customFormat="1" ht="30" customHeight="1" x14ac:dyDescent="0.2">
      <c r="A8" s="708"/>
      <c r="B8" s="715" t="s">
        <v>249</v>
      </c>
      <c r="C8" s="676" t="s">
        <v>138</v>
      </c>
      <c r="D8" s="694" t="s">
        <v>139</v>
      </c>
      <c r="E8" s="695"/>
      <c r="F8" s="715" t="s">
        <v>165</v>
      </c>
      <c r="G8" s="676" t="s">
        <v>138</v>
      </c>
      <c r="H8" s="694" t="s">
        <v>139</v>
      </c>
      <c r="I8" s="695"/>
      <c r="J8" s="17"/>
      <c r="K8" s="255"/>
      <c r="L8" s="255"/>
      <c r="M8" s="255"/>
      <c r="N8" s="255"/>
      <c r="O8" s="255"/>
      <c r="P8" s="255"/>
      <c r="Q8" s="17"/>
      <c r="R8" s="17"/>
    </row>
    <row r="9" spans="1:18" s="3" customFormat="1" ht="34.9" customHeight="1" x14ac:dyDescent="0.2">
      <c r="A9" s="709"/>
      <c r="B9" s="716"/>
      <c r="C9" s="677"/>
      <c r="D9" s="252" t="s">
        <v>141</v>
      </c>
      <c r="E9" s="253" t="s">
        <v>142</v>
      </c>
      <c r="F9" s="716"/>
      <c r="G9" s="677"/>
      <c r="H9" s="252" t="s">
        <v>141</v>
      </c>
      <c r="I9" s="253" t="s">
        <v>142</v>
      </c>
      <c r="J9" s="17"/>
      <c r="K9" s="255"/>
      <c r="L9" s="255"/>
      <c r="M9" s="255"/>
      <c r="N9" s="255"/>
      <c r="O9" s="255"/>
      <c r="P9" s="255"/>
      <c r="Q9" s="17"/>
      <c r="R9" s="17"/>
    </row>
    <row r="10" spans="1:18" s="1" customFormat="1" ht="25.15" customHeight="1" x14ac:dyDescent="0.2">
      <c r="A10" s="159" t="s">
        <v>197</v>
      </c>
      <c r="B10" s="177">
        <v>10879583799.665009</v>
      </c>
      <c r="C10" s="178">
        <v>0.2820670883656719</v>
      </c>
      <c r="D10" s="179">
        <v>10819435858.174973</v>
      </c>
      <c r="E10" s="180">
        <v>10939731741.155045</v>
      </c>
      <c r="F10" s="181">
        <f>SUM(F11:F25)</f>
        <v>100.00000000000001</v>
      </c>
      <c r="G10" s="178"/>
      <c r="H10" s="178"/>
      <c r="I10" s="182"/>
      <c r="J10" s="2"/>
      <c r="K10" s="13"/>
      <c r="L10" s="20"/>
      <c r="M10" s="13"/>
      <c r="N10" s="20"/>
      <c r="O10" s="20"/>
      <c r="P10" s="14"/>
      <c r="Q10" s="16"/>
      <c r="R10" s="16"/>
    </row>
    <row r="11" spans="1:18" s="1" customFormat="1" ht="19.899999999999999" customHeight="1" x14ac:dyDescent="0.2">
      <c r="A11" s="33" t="s">
        <v>198</v>
      </c>
      <c r="B11" s="85">
        <v>308328373</v>
      </c>
      <c r="C11" s="86">
        <v>0</v>
      </c>
      <c r="D11" s="87">
        <v>308328373</v>
      </c>
      <c r="E11" s="88">
        <v>308328373</v>
      </c>
      <c r="F11" s="89">
        <v>2.8340088984791283</v>
      </c>
      <c r="G11" s="86">
        <v>0.28206708836567235</v>
      </c>
      <c r="H11" s="86">
        <v>2.8183410379665585</v>
      </c>
      <c r="I11" s="90">
        <v>2.849676758991698</v>
      </c>
      <c r="J11" s="2"/>
      <c r="K11" s="13"/>
      <c r="L11" s="20"/>
      <c r="M11" s="13"/>
      <c r="N11" s="20"/>
      <c r="O11" s="20"/>
      <c r="P11" s="14"/>
      <c r="Q11" s="16"/>
      <c r="R11" s="16"/>
    </row>
    <row r="12" spans="1:18" s="1" customFormat="1" ht="19.899999999999999" customHeight="1" x14ac:dyDescent="0.2">
      <c r="A12" s="39" t="s">
        <v>199</v>
      </c>
      <c r="B12" s="91">
        <v>359185563.2779358</v>
      </c>
      <c r="C12" s="92">
        <v>4.7939239060242524</v>
      </c>
      <c r="D12" s="93">
        <v>325436161.41139686</v>
      </c>
      <c r="E12" s="94">
        <v>392934965.14447474</v>
      </c>
      <c r="F12" s="95">
        <v>3.3014641910198388</v>
      </c>
      <c r="G12" s="92">
        <v>4.6415302049454841</v>
      </c>
      <c r="H12" s="92">
        <v>3.001116814061815</v>
      </c>
      <c r="I12" s="96">
        <v>3.6018115679778626</v>
      </c>
      <c r="J12" s="2"/>
      <c r="K12" s="13"/>
      <c r="L12" s="20"/>
      <c r="M12" s="13"/>
      <c r="N12" s="20"/>
      <c r="O12" s="20"/>
      <c r="P12" s="14"/>
      <c r="Q12" s="16"/>
      <c r="R12" s="16"/>
    </row>
    <row r="13" spans="1:18" s="1" customFormat="1" ht="19.899999999999999" customHeight="1" x14ac:dyDescent="0.2">
      <c r="A13" s="33" t="s">
        <v>200</v>
      </c>
      <c r="B13" s="85">
        <v>995197857.19331491</v>
      </c>
      <c r="C13" s="86">
        <v>0.35253662244424933</v>
      </c>
      <c r="D13" s="87">
        <v>988321320.84503663</v>
      </c>
      <c r="E13" s="88">
        <v>1002074393.5415932</v>
      </c>
      <c r="F13" s="89">
        <v>9.1473890501579476</v>
      </c>
      <c r="G13" s="86">
        <v>0.42556642671671313</v>
      </c>
      <c r="H13" s="86">
        <v>9.0710897453894273</v>
      </c>
      <c r="I13" s="90">
        <v>9.2236883549264679</v>
      </c>
      <c r="J13" s="2"/>
      <c r="K13" s="13"/>
      <c r="L13" s="20"/>
      <c r="M13" s="13"/>
      <c r="N13" s="20"/>
      <c r="O13" s="20"/>
      <c r="P13" s="14"/>
      <c r="Q13" s="16"/>
      <c r="R13" s="16"/>
    </row>
    <row r="14" spans="1:18" s="1" customFormat="1" ht="19.899999999999999" customHeight="1" x14ac:dyDescent="0.2">
      <c r="A14" s="39" t="s">
        <v>201</v>
      </c>
      <c r="B14" s="91">
        <v>1651428921.04339</v>
      </c>
      <c r="C14" s="92">
        <v>1.1888564658332827</v>
      </c>
      <c r="D14" s="93">
        <v>1612948006.8107183</v>
      </c>
      <c r="E14" s="94">
        <v>1689909835.2760618</v>
      </c>
      <c r="F14" s="95">
        <v>15.179155300906261</v>
      </c>
      <c r="G14" s="92">
        <v>1.0314375116751917</v>
      </c>
      <c r="H14" s="92">
        <v>14.872290837517459</v>
      </c>
      <c r="I14" s="96">
        <v>15.486019764295063</v>
      </c>
      <c r="J14" s="2"/>
      <c r="K14" s="13"/>
      <c r="L14" s="20"/>
      <c r="M14" s="13"/>
      <c r="N14" s="20"/>
      <c r="O14" s="20"/>
      <c r="P14" s="14"/>
      <c r="Q14" s="16"/>
      <c r="R14" s="16"/>
    </row>
    <row r="15" spans="1:18" s="1" customFormat="1" ht="19.899999999999999" customHeight="1" x14ac:dyDescent="0.2">
      <c r="A15" s="33" t="s">
        <v>202</v>
      </c>
      <c r="B15" s="85">
        <v>1526512976.2406013</v>
      </c>
      <c r="C15" s="86">
        <v>0.84663538985251463</v>
      </c>
      <c r="D15" s="87">
        <v>1501181938.0290153</v>
      </c>
      <c r="E15" s="88">
        <v>1551844014.4521873</v>
      </c>
      <c r="F15" s="89">
        <v>14.030986886535162</v>
      </c>
      <c r="G15" s="86">
        <v>0.77149691355463434</v>
      </c>
      <c r="H15" s="86">
        <v>13.818819570224248</v>
      </c>
      <c r="I15" s="90">
        <v>14.243154202846076</v>
      </c>
      <c r="J15" s="2"/>
      <c r="K15" s="13"/>
      <c r="L15" s="20"/>
      <c r="M15" s="13"/>
      <c r="N15" s="20"/>
      <c r="O15" s="20"/>
      <c r="P15" s="14"/>
      <c r="Q15" s="16"/>
      <c r="R15" s="16"/>
    </row>
    <row r="16" spans="1:18" s="1" customFormat="1" ht="19.899999999999999" customHeight="1" x14ac:dyDescent="0.2">
      <c r="A16" s="40" t="s">
        <v>203</v>
      </c>
      <c r="B16" s="97">
        <v>6038930108.9097672</v>
      </c>
      <c r="C16" s="98">
        <v>0.14851825584905723</v>
      </c>
      <c r="D16" s="99">
        <v>6021351038.1171627</v>
      </c>
      <c r="E16" s="100">
        <v>6056509179.7023716</v>
      </c>
      <c r="F16" s="101">
        <v>55.506995672901674</v>
      </c>
      <c r="G16" s="98">
        <v>0.27772722628260332</v>
      </c>
      <c r="H16" s="98">
        <v>55.20484591553037</v>
      </c>
      <c r="I16" s="102">
        <v>55.809145430272977</v>
      </c>
      <c r="J16" s="2"/>
      <c r="K16" s="13"/>
      <c r="L16" s="20"/>
      <c r="M16" s="13"/>
      <c r="N16" s="20"/>
      <c r="O16" s="20"/>
      <c r="P16" s="14"/>
      <c r="Q16" s="16"/>
      <c r="R16" s="16"/>
    </row>
    <row r="17" spans="1:11" s="1" customFormat="1" ht="9" customHeight="1" x14ac:dyDescent="0.2">
      <c r="A17" s="9"/>
      <c r="B17" s="4"/>
      <c r="C17" s="5"/>
      <c r="D17" s="5"/>
      <c r="E17" s="5"/>
      <c r="F17" s="5"/>
      <c r="G17" s="5"/>
      <c r="H17" s="5"/>
      <c r="I17" s="5"/>
      <c r="K17" s="12"/>
    </row>
    <row r="18" spans="1:11" s="3" customFormat="1" ht="20.100000000000001" customHeight="1" x14ac:dyDescent="0.2">
      <c r="A18" s="635" t="s">
        <v>130</v>
      </c>
      <c r="B18" s="655"/>
      <c r="C18" s="655"/>
      <c r="D18" s="655"/>
      <c r="E18" s="655"/>
      <c r="F18" s="655"/>
      <c r="G18" s="655"/>
      <c r="H18" s="655"/>
      <c r="I18" s="656"/>
      <c r="K18" s="26"/>
    </row>
    <row r="19" spans="1:11" s="56" customFormat="1" ht="30" customHeight="1" x14ac:dyDescent="0.2">
      <c r="A19" s="624" t="s">
        <v>191</v>
      </c>
      <c r="B19" s="597"/>
      <c r="C19" s="597"/>
      <c r="D19" s="597"/>
      <c r="E19" s="597"/>
      <c r="F19" s="597"/>
      <c r="G19" s="597"/>
      <c r="H19" s="597"/>
      <c r="I19" s="625"/>
    </row>
    <row r="20" spans="1:11" s="56" customFormat="1" ht="20.100000000000001" customHeight="1" x14ac:dyDescent="0.2">
      <c r="A20" s="667" t="s">
        <v>271</v>
      </c>
      <c r="B20" s="597"/>
      <c r="C20" s="597"/>
      <c r="D20" s="597"/>
      <c r="E20" s="597"/>
      <c r="F20" s="597"/>
      <c r="G20" s="597"/>
      <c r="H20" s="597"/>
      <c r="I20" s="625"/>
    </row>
    <row r="21" spans="1:11" s="56" customFormat="1" ht="20.100000000000001" customHeight="1" x14ac:dyDescent="0.2">
      <c r="A21" s="659" t="s">
        <v>207</v>
      </c>
      <c r="B21" s="660"/>
      <c r="C21" s="660"/>
      <c r="D21" s="660"/>
      <c r="E21" s="660"/>
      <c r="F21" s="660"/>
      <c r="G21" s="660"/>
      <c r="H21" s="660"/>
      <c r="I21" s="661"/>
    </row>
    <row r="22" spans="1:11" s="56" customFormat="1" ht="20.100000000000001" customHeight="1" x14ac:dyDescent="0.2">
      <c r="A22" s="659" t="s">
        <v>208</v>
      </c>
      <c r="B22" s="660"/>
      <c r="C22" s="660"/>
      <c r="D22" s="660"/>
      <c r="E22" s="660"/>
      <c r="F22" s="660"/>
      <c r="G22" s="660"/>
      <c r="H22" s="660"/>
      <c r="I22" s="661"/>
    </row>
    <row r="23" spans="1:11" s="56" customFormat="1" ht="20.100000000000001" customHeight="1" x14ac:dyDescent="0.2">
      <c r="A23" s="659" t="s">
        <v>209</v>
      </c>
      <c r="B23" s="660"/>
      <c r="C23" s="660"/>
      <c r="D23" s="660"/>
      <c r="E23" s="660"/>
      <c r="F23" s="660"/>
      <c r="G23" s="660"/>
      <c r="H23" s="660"/>
      <c r="I23" s="661"/>
    </row>
    <row r="24" spans="1:11" s="56" customFormat="1" ht="20.100000000000001" customHeight="1" x14ac:dyDescent="0.2">
      <c r="A24" s="659" t="s">
        <v>210</v>
      </c>
      <c r="B24" s="660"/>
      <c r="C24" s="660"/>
      <c r="D24" s="660"/>
      <c r="E24" s="660"/>
      <c r="F24" s="660"/>
      <c r="G24" s="660"/>
      <c r="H24" s="660"/>
      <c r="I24" s="661"/>
    </row>
    <row r="25" spans="1:11" s="56" customFormat="1" ht="20.100000000000001" customHeight="1" x14ac:dyDescent="0.2">
      <c r="A25" s="659" t="s">
        <v>211</v>
      </c>
      <c r="B25" s="660"/>
      <c r="C25" s="660"/>
      <c r="D25" s="660"/>
      <c r="E25" s="660"/>
      <c r="F25" s="660"/>
      <c r="G25" s="660"/>
      <c r="H25" s="660"/>
      <c r="I25" s="661"/>
    </row>
    <row r="26" spans="1:11" s="3" customFormat="1" ht="30" customHeight="1" x14ac:dyDescent="0.2">
      <c r="A26" s="624" t="s">
        <v>192</v>
      </c>
      <c r="B26" s="597"/>
      <c r="C26" s="597"/>
      <c r="D26" s="597"/>
      <c r="E26" s="597"/>
      <c r="F26" s="597"/>
      <c r="G26" s="597"/>
      <c r="H26" s="597"/>
      <c r="I26" s="625"/>
    </row>
    <row r="27" spans="1:11" s="3" customFormat="1" ht="20.100000000000001" customHeight="1" x14ac:dyDescent="0.2">
      <c r="A27" s="659" t="s">
        <v>272</v>
      </c>
      <c r="B27" s="660"/>
      <c r="C27" s="660"/>
      <c r="D27" s="660"/>
      <c r="E27" s="660"/>
      <c r="F27" s="660"/>
      <c r="G27" s="660"/>
      <c r="H27" s="660"/>
      <c r="I27" s="661"/>
    </row>
    <row r="28" spans="1:11" s="3" customFormat="1" ht="20.100000000000001" customHeight="1" x14ac:dyDescent="0.2">
      <c r="A28" s="712" t="s">
        <v>98</v>
      </c>
      <c r="B28" s="713"/>
      <c r="C28" s="713"/>
      <c r="D28" s="713"/>
      <c r="E28" s="713"/>
      <c r="F28" s="713"/>
      <c r="G28" s="713"/>
      <c r="H28" s="713"/>
      <c r="I28" s="714"/>
      <c r="J28" s="57"/>
    </row>
    <row r="31" spans="1:11" x14ac:dyDescent="0.2">
      <c r="A31" s="82"/>
      <c r="B31" s="82"/>
    </row>
    <row r="32" spans="1:11" x14ac:dyDescent="0.2">
      <c r="A32" s="82"/>
      <c r="B32" s="82"/>
    </row>
    <row r="35" spans="1:1" ht="14.25" x14ac:dyDescent="0.2">
      <c r="A35" s="18"/>
    </row>
    <row r="36" spans="1:1" ht="15" x14ac:dyDescent="0.2">
      <c r="A36" s="19"/>
    </row>
  </sheetData>
  <mergeCells count="23">
    <mergeCell ref="A1:I2"/>
    <mergeCell ref="A3:I4"/>
    <mergeCell ref="B7:I7"/>
    <mergeCell ref="D8:E8"/>
    <mergeCell ref="H8:I8"/>
    <mergeCell ref="B8:B9"/>
    <mergeCell ref="C8:C9"/>
    <mergeCell ref="F8:F9"/>
    <mergeCell ref="G8:G9"/>
    <mergeCell ref="A5:I5"/>
    <mergeCell ref="A7:A9"/>
    <mergeCell ref="A28:I28"/>
    <mergeCell ref="J3:J4"/>
    <mergeCell ref="A21:I21"/>
    <mergeCell ref="A22:I22"/>
    <mergeCell ref="A23:I23"/>
    <mergeCell ref="A24:I24"/>
    <mergeCell ref="A27:I27"/>
    <mergeCell ref="A19:I19"/>
    <mergeCell ref="A26:I26"/>
    <mergeCell ref="A20:I20"/>
    <mergeCell ref="A18:I18"/>
    <mergeCell ref="A25:I25"/>
  </mergeCells>
  <hyperlinks>
    <hyperlink ref="J3" location="Índice!A1" display="Inicio" xr:uid="{B67316CC-2234-4B25-B685-82EFE623C7B4}"/>
  </hyperlinks>
  <pageMargins left="0.7" right="0.7" top="0.75" bottom="0.75" header="0.3" footer="0.3"/>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4F949-AA12-45ED-8179-36B34DD4809F}">
  <dimension ref="A1:R36"/>
  <sheetViews>
    <sheetView showGridLines="0" zoomScaleNormal="100" workbookViewId="0">
      <selection activeCell="A27" sqref="A27:I27"/>
    </sheetView>
  </sheetViews>
  <sheetFormatPr baseColWidth="10" defaultColWidth="11.42578125" defaultRowHeight="12.75" x14ac:dyDescent="0.2"/>
  <cols>
    <col min="1" max="1" width="39.140625" customWidth="1"/>
    <col min="2" max="2" width="17.7109375" customWidth="1"/>
    <col min="3" max="3" width="11.5703125" bestFit="1" customWidth="1"/>
    <col min="4" max="5" width="23.28515625" bestFit="1" customWidth="1"/>
    <col min="6" max="6" width="15.28515625" customWidth="1"/>
    <col min="8" max="9" width="14.7109375" customWidth="1"/>
    <col min="12" max="16" width="11.140625" bestFit="1" customWidth="1"/>
  </cols>
  <sheetData>
    <row r="1" spans="1:18" s="23" customFormat="1" ht="60" customHeight="1" x14ac:dyDescent="0.2">
      <c r="A1" s="662"/>
      <c r="B1" s="662"/>
      <c r="C1" s="662"/>
      <c r="D1" s="662"/>
      <c r="E1" s="662"/>
      <c r="F1" s="662"/>
      <c r="G1" s="662"/>
      <c r="H1" s="662"/>
      <c r="I1" s="662"/>
    </row>
    <row r="2" spans="1:18" s="23" customFormat="1" ht="19.899999999999999" customHeight="1" x14ac:dyDescent="0.2">
      <c r="A2" s="662"/>
      <c r="B2" s="662"/>
      <c r="C2" s="662"/>
      <c r="D2" s="662"/>
      <c r="E2" s="662"/>
      <c r="F2" s="662"/>
      <c r="G2" s="662"/>
      <c r="H2" s="662"/>
      <c r="I2" s="662"/>
    </row>
    <row r="3" spans="1:18" s="1" customFormat="1" ht="13.9" customHeight="1" x14ac:dyDescent="0.2">
      <c r="A3" s="644" t="s">
        <v>132</v>
      </c>
      <c r="B3" s="644"/>
      <c r="C3" s="644"/>
      <c r="D3" s="644"/>
      <c r="E3" s="644"/>
      <c r="F3" s="644"/>
      <c r="G3" s="644"/>
      <c r="H3" s="644"/>
      <c r="I3" s="644"/>
      <c r="J3" s="654" t="s">
        <v>100</v>
      </c>
      <c r="Q3" s="209"/>
    </row>
    <row r="4" spans="1:18" s="1" customFormat="1" ht="16.899999999999999" customHeight="1" x14ac:dyDescent="0.2">
      <c r="A4" s="658"/>
      <c r="B4" s="658"/>
      <c r="C4" s="658"/>
      <c r="D4" s="658"/>
      <c r="E4" s="658"/>
      <c r="F4" s="658"/>
      <c r="G4" s="658"/>
      <c r="H4" s="658"/>
      <c r="I4" s="658"/>
      <c r="J4" s="654"/>
      <c r="Q4" s="209"/>
    </row>
    <row r="5" spans="1:18" s="1" customFormat="1" ht="49.9" customHeight="1" x14ac:dyDescent="0.2">
      <c r="A5" s="632" t="s">
        <v>273</v>
      </c>
      <c r="B5" s="633"/>
      <c r="C5" s="633"/>
      <c r="D5" s="633"/>
      <c r="E5" s="633"/>
      <c r="F5" s="633"/>
      <c r="G5" s="633"/>
      <c r="H5" s="633"/>
      <c r="I5" s="634"/>
    </row>
    <row r="6" spans="1:18" s="16" customFormat="1" ht="7.5" customHeight="1" x14ac:dyDescent="0.2">
      <c r="A6" s="184"/>
      <c r="B6" s="184"/>
      <c r="C6" s="184"/>
      <c r="D6" s="184"/>
      <c r="E6" s="184"/>
      <c r="F6" s="184"/>
      <c r="G6" s="184"/>
      <c r="H6" s="184"/>
      <c r="I6" s="184"/>
    </row>
    <row r="7" spans="1:18" s="1" customFormat="1" ht="30" customHeight="1" x14ac:dyDescent="0.2">
      <c r="A7" s="687" t="s">
        <v>247</v>
      </c>
      <c r="B7" s="663" t="s">
        <v>274</v>
      </c>
      <c r="C7" s="664"/>
      <c r="D7" s="664"/>
      <c r="E7" s="664"/>
      <c r="F7" s="664"/>
      <c r="G7" s="664"/>
      <c r="H7" s="664"/>
      <c r="I7" s="665"/>
    </row>
    <row r="8" spans="1:18" s="1" customFormat="1" ht="30" customHeight="1" x14ac:dyDescent="0.2">
      <c r="A8" s="688"/>
      <c r="B8" s="693" t="s">
        <v>275</v>
      </c>
      <c r="C8" s="677" t="s">
        <v>138</v>
      </c>
      <c r="D8" s="694" t="s">
        <v>139</v>
      </c>
      <c r="E8" s="695"/>
      <c r="F8" s="693" t="s">
        <v>165</v>
      </c>
      <c r="G8" s="677" t="s">
        <v>138</v>
      </c>
      <c r="H8" s="694" t="s">
        <v>139</v>
      </c>
      <c r="I8" s="695"/>
    </row>
    <row r="9" spans="1:18" s="1" customFormat="1" ht="34.9" customHeight="1" x14ac:dyDescent="0.2">
      <c r="A9" s="689"/>
      <c r="B9" s="693"/>
      <c r="C9" s="677"/>
      <c r="D9" s="296" t="s">
        <v>141</v>
      </c>
      <c r="E9" s="297" t="s">
        <v>142</v>
      </c>
      <c r="F9" s="717"/>
      <c r="G9" s="718"/>
      <c r="H9" s="252" t="s">
        <v>141</v>
      </c>
      <c r="I9" s="253" t="s">
        <v>142</v>
      </c>
      <c r="J9" s="16"/>
      <c r="K9" s="16"/>
      <c r="L9" s="21"/>
      <c r="M9" s="21"/>
      <c r="N9" s="21"/>
      <c r="O9" s="21"/>
      <c r="P9" s="21"/>
      <c r="Q9" s="16"/>
      <c r="R9" s="16"/>
    </row>
    <row r="10" spans="1:18" s="1" customFormat="1" ht="19.899999999999999" customHeight="1" x14ac:dyDescent="0.2">
      <c r="A10" s="162" t="s">
        <v>143</v>
      </c>
      <c r="B10" s="177">
        <v>1660530895.3412898</v>
      </c>
      <c r="C10" s="293">
        <v>0.65379000806307408</v>
      </c>
      <c r="D10" s="179">
        <v>1639252380.5951881</v>
      </c>
      <c r="E10" s="180">
        <v>1681809410.0873914</v>
      </c>
      <c r="F10" s="178">
        <f>SUM(F11:F22)</f>
        <v>100</v>
      </c>
      <c r="G10" s="178"/>
      <c r="H10" s="178"/>
      <c r="I10" s="182"/>
      <c r="J10" s="2"/>
      <c r="K10" s="16"/>
      <c r="L10" s="20"/>
      <c r="M10" s="13"/>
      <c r="N10" s="20"/>
      <c r="O10" s="20"/>
      <c r="P10" s="14"/>
      <c r="Q10" s="16"/>
      <c r="R10" s="16"/>
    </row>
    <row r="11" spans="1:18" s="1" customFormat="1" ht="19.899999999999999" customHeight="1" x14ac:dyDescent="0.2">
      <c r="A11" s="84" t="s">
        <v>250</v>
      </c>
      <c r="B11" s="85">
        <v>114656199.68837701</v>
      </c>
      <c r="C11" s="86">
        <v>0.80276967883793415</v>
      </c>
      <c r="D11" s="87">
        <v>112852166.28460492</v>
      </c>
      <c r="E11" s="88">
        <v>116460233.09214909</v>
      </c>
      <c r="F11" s="86">
        <v>6.9047917151105862</v>
      </c>
      <c r="G11" s="86">
        <v>0.92725004008239009</v>
      </c>
      <c r="H11" s="86">
        <v>6.7793033345764879</v>
      </c>
      <c r="I11" s="90">
        <v>7.0302800956446845</v>
      </c>
      <c r="J11" s="147"/>
      <c r="K11" s="16"/>
      <c r="L11" s="20"/>
      <c r="M11" s="13"/>
      <c r="N11" s="20"/>
      <c r="O11" s="20"/>
      <c r="P11" s="14"/>
      <c r="Q11" s="16"/>
      <c r="R11" s="16"/>
    </row>
    <row r="12" spans="1:18" s="1" customFormat="1" ht="19.899999999999999" customHeight="1" x14ac:dyDescent="0.2">
      <c r="A12" s="39" t="s">
        <v>251</v>
      </c>
      <c r="B12" s="91">
        <v>13756839.216076288</v>
      </c>
      <c r="C12" s="92">
        <v>0.42754292805936656</v>
      </c>
      <c r="D12" s="93">
        <v>13641559.085418338</v>
      </c>
      <c r="E12" s="94">
        <v>13872119.346734239</v>
      </c>
      <c r="F12" s="92">
        <v>0.82846029873168003</v>
      </c>
      <c r="G12" s="92">
        <v>0.74680589624857374</v>
      </c>
      <c r="H12" s="92">
        <v>0.81633379762802682</v>
      </c>
      <c r="I12" s="96">
        <v>0.84058679983533324</v>
      </c>
      <c r="J12" s="147"/>
      <c r="K12" s="16"/>
      <c r="L12" s="20"/>
      <c r="M12" s="13"/>
      <c r="N12" s="20"/>
      <c r="O12" s="20"/>
      <c r="P12" s="14"/>
      <c r="Q12" s="16"/>
      <c r="R12" s="16"/>
    </row>
    <row r="13" spans="1:18" s="1" customFormat="1" ht="19.899999999999999" customHeight="1" x14ac:dyDescent="0.2">
      <c r="A13" s="84" t="s">
        <v>252</v>
      </c>
      <c r="B13" s="85">
        <v>4421824.2488639858</v>
      </c>
      <c r="C13" s="86">
        <v>3.3580570380876038</v>
      </c>
      <c r="D13" s="87">
        <v>4130788.9832783365</v>
      </c>
      <c r="E13" s="88">
        <v>4712859.5144496346</v>
      </c>
      <c r="F13" s="86">
        <v>0.2662897908897483</v>
      </c>
      <c r="G13" s="86">
        <v>3.3977798480254831</v>
      </c>
      <c r="H13" s="86">
        <v>0.24855582681943422</v>
      </c>
      <c r="I13" s="90">
        <v>0.28402375496006238</v>
      </c>
      <c r="J13" s="2"/>
      <c r="K13" s="16"/>
      <c r="L13" s="20"/>
      <c r="M13" s="13"/>
      <c r="N13" s="20"/>
      <c r="O13" s="20"/>
      <c r="P13" s="14"/>
      <c r="Q13" s="16"/>
      <c r="R13" s="16"/>
    </row>
    <row r="14" spans="1:18" s="1" customFormat="1" ht="19.899999999999999" customHeight="1" x14ac:dyDescent="0.2">
      <c r="A14" s="39" t="s">
        <v>253</v>
      </c>
      <c r="B14" s="91">
        <v>2078515.366275297</v>
      </c>
      <c r="C14" s="92">
        <v>4.3082872810042723</v>
      </c>
      <c r="D14" s="93">
        <v>1903000.4764837394</v>
      </c>
      <c r="E14" s="94">
        <v>2254030.2560668546</v>
      </c>
      <c r="F14" s="92">
        <v>0.1251717370695532</v>
      </c>
      <c r="G14" s="92">
        <v>4.34877163791396</v>
      </c>
      <c r="H14" s="92">
        <v>0.11450260838883787</v>
      </c>
      <c r="I14" s="96">
        <v>0.13584086575026855</v>
      </c>
      <c r="J14" s="2"/>
      <c r="K14" s="16"/>
      <c r="L14" s="20"/>
      <c r="M14" s="13"/>
      <c r="N14" s="20"/>
      <c r="O14" s="20"/>
      <c r="P14" s="14"/>
      <c r="Q14" s="16"/>
      <c r="R14" s="16"/>
    </row>
    <row r="15" spans="1:18" s="1" customFormat="1" ht="19.899999999999999" customHeight="1" x14ac:dyDescent="0.2">
      <c r="A15" s="84" t="s">
        <v>254</v>
      </c>
      <c r="B15" s="85">
        <v>1387862.4911983155</v>
      </c>
      <c r="C15" s="86">
        <v>9.9703272416655206</v>
      </c>
      <c r="D15" s="87">
        <v>1116648.6044061808</v>
      </c>
      <c r="E15" s="88">
        <v>1659076.3779904502</v>
      </c>
      <c r="F15" s="86">
        <v>8.3579444085746288E-2</v>
      </c>
      <c r="G15" s="86">
        <v>9.9837583632487892</v>
      </c>
      <c r="H15" s="86">
        <v>6.7224479397565901E-2</v>
      </c>
      <c r="I15" s="90">
        <v>9.9934408773926675E-2</v>
      </c>
      <c r="J15" s="2"/>
      <c r="K15" s="16"/>
      <c r="L15" s="20"/>
      <c r="M15" s="13"/>
      <c r="N15" s="20"/>
      <c r="O15" s="20"/>
      <c r="P15" s="14"/>
      <c r="Q15" s="16"/>
      <c r="R15" s="16"/>
    </row>
    <row r="16" spans="1:18" s="1" customFormat="1" ht="19.899999999999999" customHeight="1" x14ac:dyDescent="0.2">
      <c r="A16" s="39" t="s">
        <v>255</v>
      </c>
      <c r="B16" s="91">
        <v>25600226.503540035</v>
      </c>
      <c r="C16" s="92">
        <v>0.34930680248868373</v>
      </c>
      <c r="D16" s="93">
        <v>25424956.771586459</v>
      </c>
      <c r="E16" s="94">
        <v>25775496.235493612</v>
      </c>
      <c r="F16" s="92">
        <v>1.5416892618717826</v>
      </c>
      <c r="G16" s="92">
        <v>0.73895178041396481</v>
      </c>
      <c r="H16" s="92">
        <v>1.5193602749836397</v>
      </c>
      <c r="I16" s="96">
        <v>1.5640182487599255</v>
      </c>
      <c r="J16" s="2"/>
      <c r="K16" s="16"/>
      <c r="L16" s="20"/>
      <c r="M16" s="13"/>
      <c r="N16" s="20"/>
      <c r="O16" s="20"/>
      <c r="P16" s="14"/>
      <c r="Q16" s="16"/>
      <c r="R16" s="16"/>
    </row>
    <row r="17" spans="1:18" s="1" customFormat="1" ht="19.899999999999999" customHeight="1" x14ac:dyDescent="0.2">
      <c r="A17" s="84" t="s">
        <v>256</v>
      </c>
      <c r="B17" s="85">
        <v>688957.03642056731</v>
      </c>
      <c r="C17" s="86">
        <v>20.957088044690707</v>
      </c>
      <c r="D17" s="87">
        <v>405961.78430357715</v>
      </c>
      <c r="E17" s="88">
        <v>971952.28853755747</v>
      </c>
      <c r="F17" s="86">
        <v>4.1490166690272008E-2</v>
      </c>
      <c r="G17" s="86">
        <v>20.958714004737498</v>
      </c>
      <c r="H17" s="86">
        <v>2.4446388151934183E-2</v>
      </c>
      <c r="I17" s="90">
        <v>5.8533945228609829E-2</v>
      </c>
      <c r="J17" s="2"/>
      <c r="K17" s="16"/>
      <c r="L17" s="20"/>
      <c r="M17" s="13"/>
      <c r="N17" s="20"/>
      <c r="O17" s="20"/>
      <c r="P17" s="14"/>
      <c r="Q17" s="16"/>
      <c r="R17" s="16"/>
    </row>
    <row r="18" spans="1:18" s="1" customFormat="1" ht="19.899999999999999" customHeight="1" x14ac:dyDescent="0.2">
      <c r="A18" s="39" t="s">
        <v>257</v>
      </c>
      <c r="B18" s="91">
        <v>2197347.8373504225</v>
      </c>
      <c r="C18" s="92">
        <v>5.6616128207256722</v>
      </c>
      <c r="D18" s="93">
        <v>1953513.3966746978</v>
      </c>
      <c r="E18" s="94">
        <v>2441182.2780261473</v>
      </c>
      <c r="F18" s="92">
        <v>0.13232803096378407</v>
      </c>
      <c r="G18" s="92">
        <v>5.6913777482441645</v>
      </c>
      <c r="H18" s="92">
        <v>0.11756670627021766</v>
      </c>
      <c r="I18" s="96">
        <v>0.14708935565735048</v>
      </c>
      <c r="J18" s="2"/>
      <c r="K18" s="16"/>
      <c r="L18" s="20"/>
      <c r="M18" s="13"/>
      <c r="N18" s="20"/>
      <c r="O18" s="20"/>
      <c r="P18" s="14"/>
      <c r="Q18" s="16"/>
      <c r="R18" s="16"/>
    </row>
    <row r="19" spans="1:18" s="1" customFormat="1" ht="19.899999999999999" customHeight="1" x14ac:dyDescent="0.2">
      <c r="A19" s="84" t="s">
        <v>258</v>
      </c>
      <c r="B19" s="85">
        <v>271071530.83390373</v>
      </c>
      <c r="C19" s="86">
        <v>0.11373625043944396</v>
      </c>
      <c r="D19" s="87">
        <v>270467249.90735233</v>
      </c>
      <c r="E19" s="88">
        <v>271675811.76045513</v>
      </c>
      <c r="F19" s="86">
        <v>16.324389482569082</v>
      </c>
      <c r="G19" s="86">
        <v>0.66045884371505659</v>
      </c>
      <c r="H19" s="86">
        <v>16.113070369489652</v>
      </c>
      <c r="I19" s="90">
        <v>16.535708595648511</v>
      </c>
      <c r="J19" s="2"/>
      <c r="K19" s="16"/>
      <c r="L19" s="20"/>
      <c r="M19" s="13"/>
      <c r="N19" s="20"/>
      <c r="O19" s="20"/>
      <c r="P19" s="14"/>
      <c r="Q19" s="16"/>
      <c r="R19" s="16"/>
    </row>
    <row r="20" spans="1:18" s="1" customFormat="1" ht="19.899999999999999" customHeight="1" x14ac:dyDescent="0.2">
      <c r="A20" s="39" t="s">
        <v>259</v>
      </c>
      <c r="B20" s="91">
        <v>219668560.66475427</v>
      </c>
      <c r="C20" s="92">
        <v>4.7705673998266169</v>
      </c>
      <c r="D20" s="93">
        <v>199128864.64898166</v>
      </c>
      <c r="E20" s="94">
        <v>240208256.68052688</v>
      </c>
      <c r="F20" s="92">
        <v>13.228815030244029</v>
      </c>
      <c r="G20" s="92">
        <v>4.1318932346332575</v>
      </c>
      <c r="H20" s="92">
        <v>12.157478024260699</v>
      </c>
      <c r="I20" s="96">
        <v>14.300152036227358</v>
      </c>
      <c r="J20" s="2"/>
      <c r="K20" s="16"/>
      <c r="L20" s="20"/>
      <c r="M20" s="13"/>
      <c r="N20" s="20"/>
      <c r="O20" s="20"/>
      <c r="P20" s="14"/>
      <c r="Q20" s="16"/>
    </row>
    <row r="21" spans="1:18" s="1" customFormat="1" ht="19.899999999999999" customHeight="1" x14ac:dyDescent="0.2">
      <c r="A21" s="84" t="s">
        <v>260</v>
      </c>
      <c r="B21" s="85">
        <v>812714339.36479557</v>
      </c>
      <c r="C21" s="86">
        <v>0.11613239256035583</v>
      </c>
      <c r="D21" s="87">
        <v>810864443.13510418</v>
      </c>
      <c r="E21" s="88">
        <v>814564235.59448695</v>
      </c>
      <c r="F21" s="86">
        <v>48.943042351389551</v>
      </c>
      <c r="G21" s="86">
        <v>0.64920609082225189</v>
      </c>
      <c r="H21" s="86">
        <v>48.320269575910835</v>
      </c>
      <c r="I21" s="90">
        <v>49.565815126868266</v>
      </c>
      <c r="J21" s="2"/>
      <c r="K21" s="16"/>
      <c r="L21" s="20"/>
      <c r="M21" s="13"/>
      <c r="N21" s="20"/>
      <c r="O21" s="20"/>
      <c r="P21" s="14"/>
      <c r="Q21" s="16"/>
    </row>
    <row r="22" spans="1:18" s="1" customFormat="1" ht="19.899999999999999" customHeight="1" x14ac:dyDescent="0.2">
      <c r="A22" s="40" t="s">
        <v>261</v>
      </c>
      <c r="B22" s="97">
        <v>192288692.08973441</v>
      </c>
      <c r="C22" s="98">
        <v>0.71841446149288013</v>
      </c>
      <c r="D22" s="99">
        <v>189581089.73702958</v>
      </c>
      <c r="E22" s="100">
        <v>194996294.44243923</v>
      </c>
      <c r="F22" s="98">
        <v>11.579952690384193</v>
      </c>
      <c r="G22" s="98">
        <v>0.8783755892771965</v>
      </c>
      <c r="H22" s="98">
        <v>11.380590354127115</v>
      </c>
      <c r="I22" s="102">
        <v>11.779315026641271</v>
      </c>
      <c r="J22" s="2"/>
      <c r="K22" s="16"/>
      <c r="L22" s="20"/>
      <c r="M22" s="13"/>
      <c r="N22" s="20"/>
      <c r="O22" s="20"/>
      <c r="P22" s="14"/>
      <c r="Q22" s="16"/>
    </row>
    <row r="23" spans="1:18" s="1" customFormat="1" ht="9" customHeight="1" x14ac:dyDescent="0.2">
      <c r="A23" s="9"/>
      <c r="B23" s="4"/>
      <c r="C23" s="5"/>
      <c r="D23" s="5"/>
      <c r="E23" s="5"/>
      <c r="F23" s="5"/>
      <c r="G23" s="5"/>
      <c r="H23" s="5"/>
      <c r="I23" s="5"/>
    </row>
    <row r="24" spans="1:18" s="3" customFormat="1" ht="20.100000000000001" customHeight="1" x14ac:dyDescent="0.2">
      <c r="A24" s="635" t="s">
        <v>130</v>
      </c>
      <c r="B24" s="690"/>
      <c r="C24" s="690"/>
      <c r="D24" s="690"/>
      <c r="E24" s="690"/>
      <c r="F24" s="690"/>
      <c r="G24" s="690"/>
      <c r="H24" s="690"/>
      <c r="I24" s="691"/>
    </row>
    <row r="25" spans="1:18" s="3" customFormat="1" ht="30" customHeight="1" x14ac:dyDescent="0.2">
      <c r="A25" s="624" t="s">
        <v>191</v>
      </c>
      <c r="B25" s="597"/>
      <c r="C25" s="597"/>
      <c r="D25" s="597"/>
      <c r="E25" s="597"/>
      <c r="F25" s="597"/>
      <c r="G25" s="597"/>
      <c r="H25" s="597"/>
      <c r="I25" s="625"/>
      <c r="J25" s="54"/>
      <c r="K25" s="54"/>
      <c r="L25" s="54"/>
      <c r="M25" s="54"/>
      <c r="N25" s="54"/>
      <c r="O25" s="54"/>
      <c r="P25" s="54"/>
    </row>
    <row r="26" spans="1:18" s="3" customFormat="1" ht="30" customHeight="1" x14ac:dyDescent="0.2">
      <c r="A26" s="624" t="s">
        <v>192</v>
      </c>
      <c r="B26" s="597"/>
      <c r="C26" s="597"/>
      <c r="D26" s="597"/>
      <c r="E26" s="597"/>
      <c r="F26" s="597"/>
      <c r="G26" s="597"/>
      <c r="H26" s="597"/>
      <c r="I26" s="625"/>
    </row>
    <row r="27" spans="1:18" s="3" customFormat="1" ht="20.100000000000001" customHeight="1" x14ac:dyDescent="0.2">
      <c r="A27" s="624" t="s">
        <v>276</v>
      </c>
      <c r="B27" s="597"/>
      <c r="C27" s="597"/>
      <c r="D27" s="597"/>
      <c r="E27" s="597"/>
      <c r="F27" s="597"/>
      <c r="G27" s="597"/>
      <c r="H27" s="597"/>
      <c r="I27" s="625"/>
    </row>
    <row r="28" spans="1:18" s="3" customFormat="1" ht="20.100000000000001" customHeight="1" x14ac:dyDescent="0.2">
      <c r="A28" s="618" t="s">
        <v>98</v>
      </c>
      <c r="B28" s="619"/>
      <c r="C28" s="619"/>
      <c r="D28" s="619"/>
      <c r="E28" s="619"/>
      <c r="F28" s="619"/>
      <c r="G28" s="619"/>
      <c r="H28" s="619"/>
      <c r="I28" s="620"/>
      <c r="J28" s="57"/>
    </row>
    <row r="32" spans="1:18" x14ac:dyDescent="0.2">
      <c r="A32" s="82"/>
      <c r="B32" s="82"/>
    </row>
    <row r="33" spans="1:2" x14ac:dyDescent="0.2">
      <c r="A33" s="82"/>
      <c r="B33" s="82"/>
    </row>
    <row r="35" spans="1:2" ht="14.25" x14ac:dyDescent="0.2">
      <c r="A35" s="18"/>
    </row>
    <row r="36" spans="1:2" ht="15" x14ac:dyDescent="0.2">
      <c r="A36" s="19"/>
    </row>
  </sheetData>
  <mergeCells count="17">
    <mergeCell ref="A1:I2"/>
    <mergeCell ref="A3:I4"/>
    <mergeCell ref="B8:B9"/>
    <mergeCell ref="C8:C9"/>
    <mergeCell ref="F8:F9"/>
    <mergeCell ref="G8:G9"/>
    <mergeCell ref="D8:E8"/>
    <mergeCell ref="H8:I8"/>
    <mergeCell ref="A5:I5"/>
    <mergeCell ref="J3:J4"/>
    <mergeCell ref="B7:I7"/>
    <mergeCell ref="A7:A9"/>
    <mergeCell ref="A28:I28"/>
    <mergeCell ref="A24:I24"/>
    <mergeCell ref="A25:I25"/>
    <mergeCell ref="A26:I26"/>
    <mergeCell ref="A27:I27"/>
  </mergeCells>
  <hyperlinks>
    <hyperlink ref="J3" location="Índice!A1" display="Inicio" xr:uid="{5EC5CFA1-FA76-4DBB-B015-C27B5E737EEA}"/>
  </hyperlinks>
  <pageMargins left="0.75" right="0.75" top="1" bottom="1" header="0.5" footer="0.5"/>
  <pageSetup orientation="portrait" horizontalDpi="4294967292" verticalDpi="4294967292"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C1A5-3720-4D74-9C2D-B7C567D58581}">
  <dimension ref="A1:O40"/>
  <sheetViews>
    <sheetView showGridLines="0" zoomScale="95" zoomScaleNormal="95" workbookViewId="0">
      <selection activeCell="A31" sqref="A31:J31"/>
    </sheetView>
  </sheetViews>
  <sheetFormatPr baseColWidth="10" defaultColWidth="11.42578125" defaultRowHeight="12.75" x14ac:dyDescent="0.2"/>
  <cols>
    <col min="1" max="1" width="18.7109375" customWidth="1"/>
    <col min="2" max="2" width="68.5703125" customWidth="1"/>
    <col min="3" max="3" width="17.7109375" bestFit="1" customWidth="1"/>
    <col min="4" max="4" width="12" customWidth="1"/>
    <col min="5" max="6" width="23.28515625" bestFit="1" customWidth="1"/>
    <col min="7" max="7" width="13.85546875" customWidth="1"/>
    <col min="8" max="8" width="11.5703125" bestFit="1" customWidth="1"/>
    <col min="9" max="10" width="14.7109375" customWidth="1"/>
  </cols>
  <sheetData>
    <row r="1" spans="1:14" s="23" customFormat="1" ht="60" customHeight="1" x14ac:dyDescent="0.2">
      <c r="A1" s="662"/>
      <c r="B1" s="662"/>
      <c r="C1" s="662"/>
      <c r="D1" s="662"/>
      <c r="E1" s="662"/>
      <c r="F1" s="662"/>
      <c r="G1" s="662"/>
      <c r="H1" s="662"/>
      <c r="I1" s="662"/>
      <c r="J1" s="662"/>
    </row>
    <row r="2" spans="1:14" s="23" customFormat="1" ht="19.899999999999999" customHeight="1" x14ac:dyDescent="0.2">
      <c r="A2" s="662"/>
      <c r="B2" s="662"/>
      <c r="C2" s="662"/>
      <c r="D2" s="662"/>
      <c r="E2" s="662"/>
      <c r="F2" s="662"/>
      <c r="G2" s="662"/>
      <c r="H2" s="662"/>
      <c r="I2" s="662"/>
      <c r="J2" s="662"/>
    </row>
    <row r="3" spans="1:14" s="1" customFormat="1" ht="13.9" customHeight="1" x14ac:dyDescent="0.2">
      <c r="A3" s="644" t="s">
        <v>132</v>
      </c>
      <c r="B3" s="644"/>
      <c r="C3" s="644"/>
      <c r="D3" s="644"/>
      <c r="E3" s="644"/>
      <c r="F3" s="644"/>
      <c r="G3" s="644"/>
      <c r="H3" s="644"/>
      <c r="I3" s="644"/>
      <c r="J3" s="644"/>
      <c r="K3" s="654" t="s">
        <v>100</v>
      </c>
    </row>
    <row r="4" spans="1:14" s="1" customFormat="1" ht="16.899999999999999" customHeight="1" x14ac:dyDescent="0.2">
      <c r="A4" s="658"/>
      <c r="B4" s="658"/>
      <c r="C4" s="658"/>
      <c r="D4" s="658"/>
      <c r="E4" s="658"/>
      <c r="F4" s="658"/>
      <c r="G4" s="658"/>
      <c r="H4" s="658"/>
      <c r="I4" s="658"/>
      <c r="J4" s="658"/>
      <c r="K4" s="654"/>
    </row>
    <row r="5" spans="1:14" s="1" customFormat="1" ht="49.9" customHeight="1" x14ac:dyDescent="0.2">
      <c r="A5" s="632" t="s">
        <v>277</v>
      </c>
      <c r="B5" s="633"/>
      <c r="C5" s="633"/>
      <c r="D5" s="633"/>
      <c r="E5" s="633"/>
      <c r="F5" s="633"/>
      <c r="G5" s="633"/>
      <c r="H5" s="633"/>
      <c r="I5" s="633"/>
      <c r="J5" s="634"/>
    </row>
    <row r="6" spans="1:14" s="1" customFormat="1" ht="7.5" customHeight="1" x14ac:dyDescent="0.2">
      <c r="F6" s="168"/>
    </row>
    <row r="7" spans="1:14" s="1" customFormat="1" ht="30" customHeight="1" x14ac:dyDescent="0.3">
      <c r="A7" s="701" t="s">
        <v>162</v>
      </c>
      <c r="B7" s="707" t="s">
        <v>163</v>
      </c>
      <c r="C7" s="704" t="s">
        <v>274</v>
      </c>
      <c r="D7" s="705"/>
      <c r="E7" s="705"/>
      <c r="F7" s="705"/>
      <c r="G7" s="705"/>
      <c r="H7" s="705"/>
      <c r="I7" s="705"/>
      <c r="J7" s="706"/>
    </row>
    <row r="8" spans="1:14" s="3" customFormat="1" ht="30" customHeight="1" x14ac:dyDescent="0.2">
      <c r="A8" s="702"/>
      <c r="B8" s="708"/>
      <c r="C8" s="715" t="s">
        <v>249</v>
      </c>
      <c r="D8" s="676" t="s">
        <v>138</v>
      </c>
      <c r="E8" s="694" t="s">
        <v>139</v>
      </c>
      <c r="F8" s="695"/>
      <c r="G8" s="715" t="s">
        <v>165</v>
      </c>
      <c r="H8" s="676" t="s">
        <v>138</v>
      </c>
      <c r="I8" s="694" t="s">
        <v>139</v>
      </c>
      <c r="J8" s="695"/>
    </row>
    <row r="9" spans="1:14" s="3" customFormat="1" ht="30" customHeight="1" x14ac:dyDescent="0.2">
      <c r="A9" s="703"/>
      <c r="B9" s="709"/>
      <c r="C9" s="686"/>
      <c r="D9" s="718"/>
      <c r="E9" s="252" t="s">
        <v>141</v>
      </c>
      <c r="F9" s="253" t="s">
        <v>142</v>
      </c>
      <c r="G9" s="686"/>
      <c r="H9" s="718"/>
      <c r="I9" s="252" t="s">
        <v>141</v>
      </c>
      <c r="J9" s="253" t="s">
        <v>142</v>
      </c>
      <c r="K9" s="17"/>
      <c r="L9" s="17"/>
      <c r="M9" s="17"/>
      <c r="N9" s="17"/>
    </row>
    <row r="10" spans="1:14" s="1" customFormat="1" ht="25.15" customHeight="1" x14ac:dyDescent="0.2">
      <c r="A10" s="34"/>
      <c r="B10" s="159" t="s">
        <v>143</v>
      </c>
      <c r="C10" s="177">
        <f>+'Cuadro 9'!B10</f>
        <v>1660530895.3412898</v>
      </c>
      <c r="D10" s="178">
        <f>+'Cuadro 9'!C10</f>
        <v>0.65379000806307408</v>
      </c>
      <c r="E10" s="188">
        <f>+'Cuadro 9'!D10</f>
        <v>1639252380.5951881</v>
      </c>
      <c r="F10" s="189">
        <f>+'Cuadro 9'!E10</f>
        <v>1681809410.0873914</v>
      </c>
      <c r="G10" s="181">
        <f>SUM(G11:G25)</f>
        <v>100.00000000000001</v>
      </c>
      <c r="H10" s="178"/>
      <c r="I10" s="178"/>
      <c r="J10" s="182"/>
      <c r="K10" s="2"/>
      <c r="L10" s="16"/>
      <c r="M10" s="16"/>
      <c r="N10" s="16"/>
    </row>
    <row r="11" spans="1:14" s="1" customFormat="1" ht="25.15" customHeight="1" x14ac:dyDescent="0.2">
      <c r="A11" s="35" t="s">
        <v>166</v>
      </c>
      <c r="B11" s="341" t="s">
        <v>167</v>
      </c>
      <c r="C11" s="85">
        <v>280424610.60948849</v>
      </c>
      <c r="D11" s="86">
        <v>3.8303542927568475</v>
      </c>
      <c r="E11" s="121">
        <v>259371748.63305116</v>
      </c>
      <c r="F11" s="122">
        <v>301477472.58592582</v>
      </c>
      <c r="G11" s="89">
        <v>16.887647883952962</v>
      </c>
      <c r="H11" s="86">
        <v>3.1849135557409771</v>
      </c>
      <c r="I11" s="86">
        <v>15.833448190017391</v>
      </c>
      <c r="J11" s="90">
        <v>17.941847577888534</v>
      </c>
      <c r="K11" s="2"/>
      <c r="L11" s="16"/>
      <c r="M11" s="16"/>
      <c r="N11" s="16"/>
    </row>
    <row r="12" spans="1:14" s="16" customFormat="1" ht="25.15" customHeight="1" x14ac:dyDescent="0.2">
      <c r="A12" s="36" t="s">
        <v>168</v>
      </c>
      <c r="B12" s="342" t="s">
        <v>169</v>
      </c>
      <c r="C12" s="123">
        <v>50566713.039999999</v>
      </c>
      <c r="D12" s="124">
        <v>0.35591468858527942</v>
      </c>
      <c r="E12" s="125">
        <v>50213963.29588151</v>
      </c>
      <c r="F12" s="126">
        <v>50919462.784118488</v>
      </c>
      <c r="G12" s="306">
        <v>3.0452136230567994</v>
      </c>
      <c r="H12" s="124">
        <v>0.73918981006686013</v>
      </c>
      <c r="I12" s="124">
        <v>3.0010942018158482</v>
      </c>
      <c r="J12" s="131">
        <v>3.0893330442977507</v>
      </c>
      <c r="K12" s="2"/>
    </row>
    <row r="13" spans="1:14" s="1" customFormat="1" ht="25.15" customHeight="1" x14ac:dyDescent="0.2">
      <c r="A13" s="35" t="s">
        <v>170</v>
      </c>
      <c r="B13" s="341" t="s">
        <v>171</v>
      </c>
      <c r="C13" s="85">
        <v>18575459.707023811</v>
      </c>
      <c r="D13" s="86">
        <v>4.9676671694835353</v>
      </c>
      <c r="E13" s="121">
        <v>16766836.360668741</v>
      </c>
      <c r="F13" s="122">
        <v>20384083.05337888</v>
      </c>
      <c r="G13" s="89">
        <v>1.1186458354456565</v>
      </c>
      <c r="H13" s="86">
        <v>4.9551030233499596</v>
      </c>
      <c r="I13" s="86">
        <v>1.010002930364674</v>
      </c>
      <c r="J13" s="90">
        <v>1.2272887405266391</v>
      </c>
      <c r="K13" s="2"/>
      <c r="L13" s="16"/>
      <c r="M13" s="16"/>
      <c r="N13" s="16"/>
    </row>
    <row r="14" spans="1:14" s="16" customFormat="1" ht="58.5" customHeight="1" x14ac:dyDescent="0.2">
      <c r="A14" s="36">
        <v>15</v>
      </c>
      <c r="B14" s="340" t="s">
        <v>172</v>
      </c>
      <c r="C14" s="123">
        <v>6574726.8551778868</v>
      </c>
      <c r="D14" s="124">
        <v>1.8973585156071386</v>
      </c>
      <c r="E14" s="125">
        <v>6330224.4210432181</v>
      </c>
      <c r="F14" s="126">
        <v>6819229.2893125555</v>
      </c>
      <c r="G14" s="306">
        <v>0.39594125430750143</v>
      </c>
      <c r="H14" s="124">
        <v>1.9997257771746695</v>
      </c>
      <c r="I14" s="124">
        <v>0.38042248523078404</v>
      </c>
      <c r="J14" s="131">
        <v>0.41146002338421883</v>
      </c>
      <c r="K14" s="2"/>
    </row>
    <row r="15" spans="1:14" s="1" customFormat="1" ht="25.15" customHeight="1" x14ac:dyDescent="0.2">
      <c r="A15" s="35">
        <v>16</v>
      </c>
      <c r="B15" s="341" t="s">
        <v>173</v>
      </c>
      <c r="C15" s="85">
        <v>11647198.710714284</v>
      </c>
      <c r="D15" s="86">
        <v>0.67984965905681161</v>
      </c>
      <c r="E15" s="121">
        <v>11491999.166894343</v>
      </c>
      <c r="F15" s="122">
        <v>11802398.254534226</v>
      </c>
      <c r="G15" s="89">
        <v>0.7014141527502521</v>
      </c>
      <c r="H15" s="86">
        <v>0.93976226963817111</v>
      </c>
      <c r="I15" s="86">
        <v>0.68849456664981179</v>
      </c>
      <c r="J15" s="90">
        <v>0.7143337388506924</v>
      </c>
      <c r="K15" s="2"/>
      <c r="L15" s="16"/>
      <c r="M15" s="16"/>
      <c r="N15" s="16"/>
    </row>
    <row r="16" spans="1:14" s="16" customFormat="1" ht="25.15" customHeight="1" x14ac:dyDescent="0.2">
      <c r="A16" s="36">
        <v>17</v>
      </c>
      <c r="B16" s="340" t="s">
        <v>174</v>
      </c>
      <c r="C16" s="123">
        <v>709743287.13973808</v>
      </c>
      <c r="D16" s="124">
        <v>1.1794168309812305E-2</v>
      </c>
      <c r="E16" s="125">
        <v>709579218.83674645</v>
      </c>
      <c r="F16" s="126">
        <v>709907355.44272971</v>
      </c>
      <c r="G16" s="306">
        <v>42.741950127574363</v>
      </c>
      <c r="H16" s="124">
        <v>0.65380545033452753</v>
      </c>
      <c r="I16" s="124">
        <v>42.194229696528204</v>
      </c>
      <c r="J16" s="131">
        <v>43.289670558620521</v>
      </c>
      <c r="K16" s="2"/>
    </row>
    <row r="17" spans="1:15" s="1" customFormat="1" ht="25.15" customHeight="1" x14ac:dyDescent="0.2">
      <c r="A17" s="35">
        <v>18</v>
      </c>
      <c r="B17" s="341" t="s">
        <v>175</v>
      </c>
      <c r="C17" s="85">
        <v>5709839.7719230773</v>
      </c>
      <c r="D17" s="86">
        <v>3.8588808992470582</v>
      </c>
      <c r="E17" s="121">
        <v>5277981.375903829</v>
      </c>
      <c r="F17" s="122">
        <v>6141698.1679423256</v>
      </c>
      <c r="G17" s="89">
        <v>0.34385628041865074</v>
      </c>
      <c r="H17" s="86">
        <v>3.9007686620108775</v>
      </c>
      <c r="I17" s="86">
        <v>0.31756672588195389</v>
      </c>
      <c r="J17" s="90">
        <v>0.37014583495534759</v>
      </c>
      <c r="K17" s="2"/>
      <c r="L17" s="16"/>
      <c r="M17" s="16"/>
      <c r="N17" s="16"/>
    </row>
    <row r="18" spans="1:15" s="16" customFormat="1" ht="25.15" customHeight="1" x14ac:dyDescent="0.2">
      <c r="A18" s="36" t="s">
        <v>176</v>
      </c>
      <c r="B18" s="340" t="s">
        <v>177</v>
      </c>
      <c r="C18" s="123">
        <v>43636639.850000001</v>
      </c>
      <c r="D18" s="124">
        <v>0</v>
      </c>
      <c r="E18" s="125">
        <v>43636639.850000001</v>
      </c>
      <c r="F18" s="126">
        <v>43636639.850000001</v>
      </c>
      <c r="G18" s="306">
        <v>2.6278728069694446</v>
      </c>
      <c r="H18" s="124">
        <v>0.65379000806307397</v>
      </c>
      <c r="I18" s="124">
        <v>2.5941984980897619</v>
      </c>
      <c r="J18" s="131">
        <v>2.6615471158491273</v>
      </c>
      <c r="K18" s="2"/>
    </row>
    <row r="19" spans="1:15" s="16" customFormat="1" ht="25.15" customHeight="1" x14ac:dyDescent="0.2">
      <c r="A19" s="41">
        <v>20</v>
      </c>
      <c r="B19" s="341" t="s">
        <v>178</v>
      </c>
      <c r="C19" s="85">
        <v>100348847.19055554</v>
      </c>
      <c r="D19" s="86">
        <v>0.83296903577103565</v>
      </c>
      <c r="E19" s="121">
        <v>98710532.533848524</v>
      </c>
      <c r="F19" s="122">
        <v>101987161.84726256</v>
      </c>
      <c r="G19" s="89">
        <v>6.043178568498166</v>
      </c>
      <c r="H19" s="86">
        <v>1.0185377368185369</v>
      </c>
      <c r="I19" s="86">
        <v>5.9225365422201373</v>
      </c>
      <c r="J19" s="90">
        <v>6.1638205947761948</v>
      </c>
      <c r="K19" s="2"/>
    </row>
    <row r="20" spans="1:15" s="16" customFormat="1" ht="25.15" customHeight="1" x14ac:dyDescent="0.2">
      <c r="A20" s="36">
        <v>21</v>
      </c>
      <c r="B20" s="340" t="s">
        <v>179</v>
      </c>
      <c r="C20" s="123">
        <v>11744960.791904761</v>
      </c>
      <c r="D20" s="124">
        <v>0.11815838989552696</v>
      </c>
      <c r="E20" s="125">
        <v>11717760.585036233</v>
      </c>
      <c r="F20" s="126">
        <v>11772160.998773288</v>
      </c>
      <c r="G20" s="306">
        <v>0.70730155186247301</v>
      </c>
      <c r="H20" s="124">
        <v>0.66423285169879343</v>
      </c>
      <c r="I20" s="124">
        <v>0.69809321849710304</v>
      </c>
      <c r="J20" s="131">
        <v>0.71650988522784298</v>
      </c>
      <c r="K20" s="2"/>
    </row>
    <row r="21" spans="1:15" s="16" customFormat="1" ht="25.15" customHeight="1" x14ac:dyDescent="0.2">
      <c r="A21" s="41" t="s">
        <v>180</v>
      </c>
      <c r="B21" s="341" t="s">
        <v>181</v>
      </c>
      <c r="C21" s="85">
        <v>16317408.665974027</v>
      </c>
      <c r="D21" s="86">
        <v>2.1132414012893044</v>
      </c>
      <c r="E21" s="121">
        <v>15641549.24430204</v>
      </c>
      <c r="F21" s="122">
        <v>16993268.087646015</v>
      </c>
      <c r="G21" s="89">
        <v>0.98266215411910784</v>
      </c>
      <c r="H21" s="86">
        <v>2.1921367096211264</v>
      </c>
      <c r="I21" s="86">
        <v>0.94044121040759043</v>
      </c>
      <c r="J21" s="90">
        <v>1.0248830978306254</v>
      </c>
      <c r="K21" s="2"/>
    </row>
    <row r="22" spans="1:15" s="16" customFormat="1" ht="25.15" customHeight="1" x14ac:dyDescent="0.2">
      <c r="A22" s="36" t="s">
        <v>182</v>
      </c>
      <c r="B22" s="340" t="s">
        <v>183</v>
      </c>
      <c r="C22" s="123">
        <v>352837243.45000005</v>
      </c>
      <c r="D22" s="124">
        <v>1.3118111304447852E-2</v>
      </c>
      <c r="E22" s="125">
        <v>352746523.70865417</v>
      </c>
      <c r="F22" s="126">
        <v>352927963.19134593</v>
      </c>
      <c r="G22" s="306">
        <v>21.248460022026947</v>
      </c>
      <c r="H22" s="124">
        <v>0.65386568095340847</v>
      </c>
      <c r="I22" s="124">
        <v>20.976144701909273</v>
      </c>
      <c r="J22" s="131">
        <v>21.520775342144621</v>
      </c>
      <c r="K22" s="2"/>
    </row>
    <row r="23" spans="1:15" s="16" customFormat="1" ht="25.15" customHeight="1" x14ac:dyDescent="0.2">
      <c r="A23" s="41" t="s">
        <v>184</v>
      </c>
      <c r="B23" s="341" t="s">
        <v>185</v>
      </c>
      <c r="C23" s="85">
        <v>28069568.318240363</v>
      </c>
      <c r="D23" s="86">
        <v>1.4337335510721065</v>
      </c>
      <c r="E23" s="121">
        <v>27280780.393745713</v>
      </c>
      <c r="F23" s="122">
        <v>28858356.242735013</v>
      </c>
      <c r="G23" s="89">
        <v>1.690397233619144</v>
      </c>
      <c r="H23" s="86">
        <v>1.5535565432393845</v>
      </c>
      <c r="I23" s="86">
        <v>1.6389251310330735</v>
      </c>
      <c r="J23" s="90">
        <v>1.7418693362052144</v>
      </c>
      <c r="K23" s="2"/>
    </row>
    <row r="24" spans="1:15" s="16" customFormat="1" ht="25.15" customHeight="1" x14ac:dyDescent="0.2">
      <c r="A24" s="36" t="s">
        <v>278</v>
      </c>
      <c r="B24" s="340" t="s">
        <v>279</v>
      </c>
      <c r="C24" s="123">
        <v>7597471.7557142852</v>
      </c>
      <c r="D24" s="124">
        <v>0.80238491471411377</v>
      </c>
      <c r="E24" s="125">
        <v>7477988.2598699518</v>
      </c>
      <c r="F24" s="126">
        <v>7716955.2515586186</v>
      </c>
      <c r="G24" s="306">
        <v>0.45753269493686671</v>
      </c>
      <c r="H24" s="124">
        <v>1.0321683669900175</v>
      </c>
      <c r="I24" s="124">
        <v>0.44827657975514718</v>
      </c>
      <c r="J24" s="131">
        <v>0.46678881011858625</v>
      </c>
      <c r="K24" s="2"/>
    </row>
    <row r="25" spans="1:15" s="16" customFormat="1" ht="25.15" customHeight="1" x14ac:dyDescent="0.2">
      <c r="A25" s="307" t="s">
        <v>188</v>
      </c>
      <c r="B25" s="343" t="s">
        <v>189</v>
      </c>
      <c r="C25" s="132">
        <v>16736919.484835165</v>
      </c>
      <c r="D25" s="133">
        <v>4.3890881791640757</v>
      </c>
      <c r="E25" s="134">
        <v>15297107.101691552</v>
      </c>
      <c r="F25" s="135">
        <v>18176731.867978778</v>
      </c>
      <c r="G25" s="141">
        <v>1.0079258104616728</v>
      </c>
      <c r="H25" s="133">
        <v>4.3935408097468054</v>
      </c>
      <c r="I25" s="133">
        <v>0.92112989210504737</v>
      </c>
      <c r="J25" s="136">
        <v>1.0947217288182982</v>
      </c>
      <c r="K25" s="2"/>
    </row>
    <row r="26" spans="1:15" s="16" customFormat="1" ht="9" customHeight="1" x14ac:dyDescent="0.2">
      <c r="A26" s="9"/>
      <c r="B26" s="11"/>
      <c r="C26" s="4"/>
      <c r="D26" s="5"/>
      <c r="E26" s="5"/>
      <c r="F26" s="5"/>
      <c r="G26" s="5"/>
      <c r="H26" s="5"/>
      <c r="I26" s="5"/>
      <c r="J26" s="5"/>
    </row>
    <row r="27" spans="1:15" s="17" customFormat="1" ht="20.100000000000001" customHeight="1" x14ac:dyDescent="0.2">
      <c r="A27" s="635" t="s">
        <v>130</v>
      </c>
      <c r="B27" s="690"/>
      <c r="C27" s="690"/>
      <c r="D27" s="690"/>
      <c r="E27" s="690"/>
      <c r="F27" s="690"/>
      <c r="G27" s="690"/>
      <c r="H27" s="690"/>
      <c r="I27" s="690"/>
      <c r="J27" s="691"/>
    </row>
    <row r="28" spans="1:15" s="3" customFormat="1" ht="20.100000000000001" customHeight="1" x14ac:dyDescent="0.2">
      <c r="A28" s="700" t="s">
        <v>280</v>
      </c>
      <c r="B28" s="597"/>
      <c r="C28" s="597"/>
      <c r="D28" s="597"/>
      <c r="E28" s="597"/>
      <c r="F28" s="597"/>
      <c r="G28" s="597"/>
      <c r="H28" s="597"/>
      <c r="I28" s="597"/>
      <c r="J28" s="625"/>
      <c r="K28" s="17"/>
      <c r="L28" s="17"/>
      <c r="M28" s="17"/>
      <c r="N28" s="17"/>
      <c r="O28" s="17"/>
    </row>
    <row r="29" spans="1:15" s="3" customFormat="1" ht="30" customHeight="1" x14ac:dyDescent="0.2">
      <c r="A29" s="624" t="s">
        <v>191</v>
      </c>
      <c r="B29" s="597"/>
      <c r="C29" s="597"/>
      <c r="D29" s="597"/>
      <c r="E29" s="597"/>
      <c r="F29" s="597"/>
      <c r="G29" s="597"/>
      <c r="H29" s="597"/>
      <c r="I29" s="597"/>
      <c r="J29" s="625"/>
    </row>
    <row r="30" spans="1:15" s="3" customFormat="1" ht="20.100000000000001" customHeight="1" x14ac:dyDescent="0.2">
      <c r="A30" s="624" t="s">
        <v>192</v>
      </c>
      <c r="B30" s="597"/>
      <c r="C30" s="597"/>
      <c r="D30" s="597"/>
      <c r="E30" s="597"/>
      <c r="F30" s="597"/>
      <c r="G30" s="597"/>
      <c r="H30" s="597"/>
      <c r="I30" s="597"/>
      <c r="J30" s="625"/>
    </row>
    <row r="31" spans="1:15" s="3" customFormat="1" ht="20.100000000000001" customHeight="1" x14ac:dyDescent="0.2">
      <c r="A31" s="624" t="s">
        <v>281</v>
      </c>
      <c r="B31" s="597"/>
      <c r="C31" s="597"/>
      <c r="D31" s="597"/>
      <c r="E31" s="597"/>
      <c r="F31" s="597"/>
      <c r="G31" s="597"/>
      <c r="H31" s="597"/>
      <c r="I31" s="597"/>
      <c r="J31" s="625"/>
    </row>
    <row r="32" spans="1:15" s="3" customFormat="1" ht="20.100000000000001" customHeight="1" x14ac:dyDescent="0.2">
      <c r="A32" s="645" t="s">
        <v>98</v>
      </c>
      <c r="B32" s="646"/>
      <c r="C32" s="646"/>
      <c r="D32" s="646"/>
      <c r="E32" s="646"/>
      <c r="F32" s="646"/>
      <c r="G32" s="646"/>
      <c r="H32" s="646"/>
      <c r="I32" s="646"/>
      <c r="J32" s="647"/>
    </row>
    <row r="36" spans="1:2" x14ac:dyDescent="0.2">
      <c r="A36" s="82"/>
      <c r="B36" s="82"/>
    </row>
    <row r="37" spans="1:2" x14ac:dyDescent="0.2">
      <c r="A37" s="82"/>
      <c r="B37" s="82"/>
    </row>
    <row r="39" spans="1:2" ht="14.25" x14ac:dyDescent="0.2">
      <c r="A39" s="18"/>
      <c r="B39" s="18"/>
    </row>
    <row r="40" spans="1:2" ht="15" x14ac:dyDescent="0.2">
      <c r="A40" s="19"/>
      <c r="B40" s="19"/>
    </row>
  </sheetData>
  <mergeCells count="19">
    <mergeCell ref="A1:J2"/>
    <mergeCell ref="A3:J4"/>
    <mergeCell ref="A7:A9"/>
    <mergeCell ref="B7:B9"/>
    <mergeCell ref="C7:J7"/>
    <mergeCell ref="E8:F8"/>
    <mergeCell ref="I8:J8"/>
    <mergeCell ref="A32:J32"/>
    <mergeCell ref="K3:K4"/>
    <mergeCell ref="A5:J5"/>
    <mergeCell ref="C8:C9"/>
    <mergeCell ref="D8:D9"/>
    <mergeCell ref="G8:G9"/>
    <mergeCell ref="H8:H9"/>
    <mergeCell ref="A31:J31"/>
    <mergeCell ref="A27:J27"/>
    <mergeCell ref="A28:J28"/>
    <mergeCell ref="A29:J29"/>
    <mergeCell ref="A30:J30"/>
  </mergeCells>
  <hyperlinks>
    <hyperlink ref="K3" location="Índice!A1" display="Inicio" xr:uid="{BD7005C0-9DA2-4B7D-944E-7A3D77FB417C}"/>
    <hyperlink ref="K3:K4" location="Índice!A1" display="Inicio" xr:uid="{5DC3B247-EEE3-44EC-A6B3-58DF336B582B}"/>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37846-41A3-43E5-B54C-2F18899581F5}">
  <dimension ref="A1:R36"/>
  <sheetViews>
    <sheetView showGridLines="0" zoomScaleNormal="100" workbookViewId="0">
      <selection activeCell="A27" sqref="A27:I27"/>
    </sheetView>
  </sheetViews>
  <sheetFormatPr baseColWidth="10" defaultColWidth="11.42578125" defaultRowHeight="12.75" x14ac:dyDescent="0.2"/>
  <cols>
    <col min="1" max="1" width="40" customWidth="1"/>
    <col min="2" max="2" width="17.7109375" bestFit="1" customWidth="1"/>
    <col min="3" max="3" width="11.28515625" customWidth="1"/>
    <col min="4" max="5" width="23.28515625" bestFit="1" customWidth="1"/>
    <col min="6" max="6" width="14.42578125" customWidth="1"/>
    <col min="8" max="8" width="14.7109375" customWidth="1"/>
    <col min="9" max="9" width="15.42578125" customWidth="1"/>
    <col min="13" max="16" width="11.140625" bestFit="1" customWidth="1"/>
  </cols>
  <sheetData>
    <row r="1" spans="1:18" s="23" customFormat="1" ht="57.75" customHeight="1" x14ac:dyDescent="0.2">
      <c r="A1" s="662"/>
      <c r="B1" s="662"/>
      <c r="C1" s="662"/>
      <c r="D1" s="662"/>
      <c r="E1" s="662"/>
      <c r="F1" s="662"/>
      <c r="G1" s="662"/>
      <c r="H1" s="662"/>
      <c r="I1" s="662"/>
    </row>
    <row r="2" spans="1:18" s="23" customFormat="1" ht="12.75" customHeight="1" x14ac:dyDescent="0.2">
      <c r="A2" s="662"/>
      <c r="B2" s="662"/>
      <c r="C2" s="662"/>
      <c r="D2" s="662"/>
      <c r="E2" s="662"/>
      <c r="F2" s="662"/>
      <c r="G2" s="662"/>
      <c r="H2" s="662"/>
      <c r="I2" s="662"/>
    </row>
    <row r="3" spans="1:18" s="1" customFormat="1" ht="13.9" customHeight="1" x14ac:dyDescent="0.2">
      <c r="A3" s="644" t="s">
        <v>132</v>
      </c>
      <c r="B3" s="644"/>
      <c r="C3" s="644"/>
      <c r="D3" s="644"/>
      <c r="E3" s="644"/>
      <c r="F3" s="644"/>
      <c r="G3" s="644"/>
      <c r="H3" s="644"/>
      <c r="I3" s="644"/>
      <c r="J3" s="654" t="s">
        <v>100</v>
      </c>
      <c r="Q3" s="209"/>
    </row>
    <row r="4" spans="1:18" s="1" customFormat="1" ht="16.899999999999999" customHeight="1" x14ac:dyDescent="0.2">
      <c r="A4" s="658"/>
      <c r="B4" s="658"/>
      <c r="C4" s="658"/>
      <c r="D4" s="658"/>
      <c r="E4" s="658"/>
      <c r="F4" s="658"/>
      <c r="G4" s="658"/>
      <c r="H4" s="658"/>
      <c r="I4" s="658"/>
      <c r="J4" s="654"/>
      <c r="Q4" s="209"/>
    </row>
    <row r="5" spans="1:18" s="3" customFormat="1" ht="49.9" customHeight="1" x14ac:dyDescent="0.2">
      <c r="A5" s="632" t="s">
        <v>282</v>
      </c>
      <c r="B5" s="633"/>
      <c r="C5" s="633"/>
      <c r="D5" s="633"/>
      <c r="E5" s="633"/>
      <c r="F5" s="633"/>
      <c r="G5" s="633"/>
      <c r="H5" s="633"/>
      <c r="I5" s="634"/>
    </row>
    <row r="6" spans="1:18" s="3" customFormat="1" ht="12" x14ac:dyDescent="0.2">
      <c r="E6" s="256"/>
    </row>
    <row r="7" spans="1:18" s="3" customFormat="1" ht="30" customHeight="1" x14ac:dyDescent="0.2">
      <c r="A7" s="707" t="s">
        <v>194</v>
      </c>
      <c r="B7" s="651" t="s">
        <v>274</v>
      </c>
      <c r="C7" s="652"/>
      <c r="D7" s="652"/>
      <c r="E7" s="652"/>
      <c r="F7" s="652"/>
      <c r="G7" s="652"/>
      <c r="H7" s="652"/>
      <c r="I7" s="653"/>
    </row>
    <row r="8" spans="1:18" s="3" customFormat="1" ht="30" customHeight="1" x14ac:dyDescent="0.2">
      <c r="A8" s="708"/>
      <c r="B8" s="715" t="s">
        <v>249</v>
      </c>
      <c r="C8" s="676" t="s">
        <v>138</v>
      </c>
      <c r="D8" s="694" t="s">
        <v>139</v>
      </c>
      <c r="E8" s="695"/>
      <c r="F8" s="715" t="s">
        <v>165</v>
      </c>
      <c r="G8" s="676" t="s">
        <v>138</v>
      </c>
      <c r="H8" s="694" t="s">
        <v>139</v>
      </c>
      <c r="I8" s="695"/>
      <c r="J8" s="17"/>
      <c r="K8" s="17"/>
      <c r="L8" s="17"/>
      <c r="M8" s="255"/>
      <c r="N8" s="255"/>
      <c r="O8" s="255"/>
      <c r="P8" s="255"/>
      <c r="Q8" s="17"/>
      <c r="R8" s="17"/>
    </row>
    <row r="9" spans="1:18" s="3" customFormat="1" ht="31.9" customHeight="1" x14ac:dyDescent="0.2">
      <c r="A9" s="709"/>
      <c r="B9" s="686"/>
      <c r="C9" s="718"/>
      <c r="D9" s="252" t="s">
        <v>141</v>
      </c>
      <c r="E9" s="253" t="s">
        <v>142</v>
      </c>
      <c r="F9" s="686"/>
      <c r="G9" s="718"/>
      <c r="H9" s="252" t="s">
        <v>141</v>
      </c>
      <c r="I9" s="253" t="s">
        <v>142</v>
      </c>
      <c r="J9" s="17"/>
      <c r="K9" s="17"/>
      <c r="L9" s="17"/>
      <c r="M9" s="255"/>
      <c r="N9" s="255"/>
      <c r="O9" s="255"/>
      <c r="P9" s="255"/>
      <c r="Q9" s="17"/>
      <c r="R9" s="17"/>
    </row>
    <row r="10" spans="1:18" s="1" customFormat="1" ht="19.899999999999999" customHeight="1" x14ac:dyDescent="0.2">
      <c r="A10" s="159" t="s">
        <v>197</v>
      </c>
      <c r="B10" s="185">
        <f>+'Cuadro 10'!C10</f>
        <v>1660530895.3412898</v>
      </c>
      <c r="C10" s="192">
        <f>+'Cuadro 10'!D10</f>
        <v>0.65379000806307408</v>
      </c>
      <c r="D10" s="186">
        <f>+'Cuadro 10'!E10</f>
        <v>1639252380.5951881</v>
      </c>
      <c r="E10" s="187">
        <f>+'Cuadro 10'!F10</f>
        <v>1681809410.0873914</v>
      </c>
      <c r="F10" s="181">
        <f>SUM(F11:F16)</f>
        <v>100</v>
      </c>
      <c r="G10" s="178"/>
      <c r="H10" s="178"/>
      <c r="I10" s="182"/>
      <c r="J10" s="2"/>
      <c r="K10" s="16"/>
      <c r="L10" s="16"/>
      <c r="M10" s="13"/>
      <c r="N10" s="20"/>
      <c r="O10" s="20"/>
      <c r="P10" s="14"/>
      <c r="Q10" s="16"/>
      <c r="R10" s="16"/>
    </row>
    <row r="11" spans="1:18" s="1" customFormat="1" ht="19.899999999999999" customHeight="1" x14ac:dyDescent="0.2">
      <c r="A11" s="33" t="s">
        <v>198</v>
      </c>
      <c r="B11" s="85">
        <v>1912193.2</v>
      </c>
      <c r="C11" s="86">
        <v>0</v>
      </c>
      <c r="D11" s="121">
        <v>1912193.2</v>
      </c>
      <c r="E11" s="122">
        <v>1912193.2</v>
      </c>
      <c r="F11" s="89">
        <v>0.11515553280970335</v>
      </c>
      <c r="G11" s="86">
        <v>0.65379000806307408</v>
      </c>
      <c r="H11" s="86">
        <v>0.11367989708990975</v>
      </c>
      <c r="I11" s="90">
        <v>0.11663116852949695</v>
      </c>
      <c r="J11" s="2"/>
      <c r="K11" s="16"/>
      <c r="L11" s="16"/>
      <c r="M11" s="13"/>
      <c r="N11" s="20"/>
      <c r="O11" s="20"/>
      <c r="P11" s="14"/>
      <c r="Q11" s="16"/>
      <c r="R11" s="16"/>
    </row>
    <row r="12" spans="1:18" s="1" customFormat="1" ht="19.899999999999999" customHeight="1" x14ac:dyDescent="0.2">
      <c r="A12" s="39" t="s">
        <v>199</v>
      </c>
      <c r="B12" s="123">
        <v>127658788.75682324</v>
      </c>
      <c r="C12" s="124">
        <v>7.7955753334649502</v>
      </c>
      <c r="D12" s="125">
        <v>108153384.14406225</v>
      </c>
      <c r="E12" s="126">
        <v>147164193.36958423</v>
      </c>
      <c r="F12" s="95">
        <v>7.6878297847379384</v>
      </c>
      <c r="G12" s="92">
        <v>7.2010065185399954</v>
      </c>
      <c r="H12" s="92">
        <v>6.602771581828792</v>
      </c>
      <c r="I12" s="96">
        <v>8.7728879876470849</v>
      </c>
      <c r="J12" s="2"/>
      <c r="K12" s="16"/>
      <c r="L12" s="16"/>
      <c r="M12" s="13"/>
      <c r="N12" s="20"/>
      <c r="O12" s="20"/>
      <c r="P12" s="14"/>
      <c r="Q12" s="16"/>
      <c r="R12" s="16"/>
    </row>
    <row r="13" spans="1:18" s="1" customFormat="1" ht="19.899999999999999" customHeight="1" x14ac:dyDescent="0.2">
      <c r="A13" s="33" t="s">
        <v>200</v>
      </c>
      <c r="B13" s="85">
        <v>209589503.54368496</v>
      </c>
      <c r="C13" s="86">
        <v>0.53993558133145392</v>
      </c>
      <c r="D13" s="121">
        <v>207371472.8671231</v>
      </c>
      <c r="E13" s="122">
        <v>211807534.22024682</v>
      </c>
      <c r="F13" s="89">
        <v>12.621837036076823</v>
      </c>
      <c r="G13" s="86">
        <v>0.80335472523582263</v>
      </c>
      <c r="H13" s="86">
        <v>12.423096712564682</v>
      </c>
      <c r="I13" s="90">
        <v>12.820577359588963</v>
      </c>
      <c r="J13" s="2"/>
      <c r="K13" s="16"/>
      <c r="L13" s="16"/>
      <c r="M13" s="13"/>
      <c r="N13" s="20"/>
      <c r="O13" s="20"/>
      <c r="P13" s="14"/>
      <c r="Q13" s="16"/>
      <c r="R13" s="16"/>
    </row>
    <row r="14" spans="1:18" s="1" customFormat="1" ht="19.899999999999999" customHeight="1" x14ac:dyDescent="0.2">
      <c r="A14" s="39" t="s">
        <v>201</v>
      </c>
      <c r="B14" s="123">
        <v>360178865.21308863</v>
      </c>
      <c r="C14" s="124">
        <v>0.37014446032386117</v>
      </c>
      <c r="D14" s="125">
        <v>357565828.26407516</v>
      </c>
      <c r="E14" s="126">
        <v>362791902.1621021</v>
      </c>
      <c r="F14" s="95">
        <v>21.690584994449072</v>
      </c>
      <c r="G14" s="92">
        <v>0.71064273065684946</v>
      </c>
      <c r="H14" s="92">
        <v>21.388465566069076</v>
      </c>
      <c r="I14" s="96">
        <v>21.992704422829068</v>
      </c>
      <c r="J14" s="2"/>
      <c r="K14" s="16"/>
      <c r="L14" s="16"/>
      <c r="M14" s="13"/>
      <c r="N14" s="20"/>
      <c r="O14" s="20"/>
      <c r="P14" s="14"/>
      <c r="Q14" s="16"/>
      <c r="R14" s="16"/>
    </row>
    <row r="15" spans="1:18" s="1" customFormat="1" ht="19.899999999999999" customHeight="1" x14ac:dyDescent="0.2">
      <c r="A15" s="33" t="s">
        <v>202</v>
      </c>
      <c r="B15" s="85">
        <v>305143974.93854803</v>
      </c>
      <c r="C15" s="86">
        <v>0.63347772941267699</v>
      </c>
      <c r="D15" s="121">
        <v>301355257.45574266</v>
      </c>
      <c r="E15" s="122">
        <v>308932692.4213534</v>
      </c>
      <c r="F15" s="89">
        <v>18.376290124721326</v>
      </c>
      <c r="G15" s="86">
        <v>0.82537839597796725</v>
      </c>
      <c r="H15" s="86">
        <v>18.079009224524828</v>
      </c>
      <c r="I15" s="90">
        <v>18.673571024917823</v>
      </c>
      <c r="J15" s="2"/>
      <c r="K15" s="16"/>
      <c r="L15" s="16"/>
      <c r="M15" s="13"/>
      <c r="N15" s="20"/>
      <c r="O15" s="20"/>
      <c r="P15" s="14"/>
      <c r="Q15" s="16"/>
      <c r="R15" s="16"/>
    </row>
    <row r="16" spans="1:18" s="1" customFormat="1" ht="19.899999999999999" customHeight="1" x14ac:dyDescent="0.2">
      <c r="A16" s="40" t="s">
        <v>203</v>
      </c>
      <c r="B16" s="127">
        <v>656047569.68914497</v>
      </c>
      <c r="C16" s="130">
        <v>0.52867376302390234</v>
      </c>
      <c r="D16" s="128">
        <v>649249600.99629617</v>
      </c>
      <c r="E16" s="129">
        <v>662845538.38199377</v>
      </c>
      <c r="F16" s="101">
        <v>39.508302527205139</v>
      </c>
      <c r="G16" s="98">
        <v>0.69720091308602872</v>
      </c>
      <c r="H16" s="98">
        <v>38.968416125114786</v>
      </c>
      <c r="I16" s="102">
        <v>40.048188929295492</v>
      </c>
      <c r="J16" s="2"/>
      <c r="K16" s="16"/>
      <c r="L16" s="16"/>
      <c r="M16" s="13"/>
      <c r="N16" s="20"/>
      <c r="O16" s="20"/>
      <c r="P16" s="14"/>
      <c r="Q16" s="16"/>
      <c r="R16" s="16"/>
    </row>
    <row r="17" spans="1:10" s="1" customFormat="1" ht="11.45" customHeight="1" x14ac:dyDescent="0.2">
      <c r="A17" s="9"/>
      <c r="B17" s="4"/>
      <c r="C17" s="5"/>
      <c r="D17" s="5"/>
      <c r="E17" s="5"/>
      <c r="F17" s="5"/>
      <c r="G17" s="5"/>
      <c r="H17" s="5"/>
      <c r="I17" s="5"/>
    </row>
    <row r="18" spans="1:10" s="3" customFormat="1" ht="20.100000000000001" customHeight="1" x14ac:dyDescent="0.2">
      <c r="A18" s="635" t="s">
        <v>130</v>
      </c>
      <c r="B18" s="690"/>
      <c r="C18" s="690"/>
      <c r="D18" s="690"/>
      <c r="E18" s="690"/>
      <c r="F18" s="690"/>
      <c r="G18" s="690"/>
      <c r="H18" s="690"/>
      <c r="I18" s="691"/>
    </row>
    <row r="19" spans="1:10" s="56" customFormat="1" ht="30" customHeight="1" x14ac:dyDescent="0.2">
      <c r="A19" s="624" t="s">
        <v>191</v>
      </c>
      <c r="B19" s="597"/>
      <c r="C19" s="597"/>
      <c r="D19" s="597"/>
      <c r="E19" s="597"/>
      <c r="F19" s="597"/>
      <c r="G19" s="597"/>
      <c r="H19" s="597"/>
      <c r="I19" s="625"/>
    </row>
    <row r="20" spans="1:10" s="56" customFormat="1" ht="20.100000000000001" customHeight="1" x14ac:dyDescent="0.2">
      <c r="A20" s="667" t="s">
        <v>206</v>
      </c>
      <c r="B20" s="597"/>
      <c r="C20" s="597"/>
      <c r="D20" s="597"/>
      <c r="E20" s="597"/>
      <c r="F20" s="597"/>
      <c r="G20" s="597"/>
      <c r="H20" s="597"/>
      <c r="I20" s="625"/>
    </row>
    <row r="21" spans="1:10" s="56" customFormat="1" ht="20.100000000000001" customHeight="1" x14ac:dyDescent="0.2">
      <c r="A21" s="659" t="s">
        <v>207</v>
      </c>
      <c r="B21" s="660"/>
      <c r="C21" s="660"/>
      <c r="D21" s="660"/>
      <c r="E21" s="660"/>
      <c r="F21" s="660"/>
      <c r="G21" s="660"/>
      <c r="H21" s="660"/>
      <c r="I21" s="661"/>
    </row>
    <row r="22" spans="1:10" s="56" customFormat="1" ht="20.100000000000001" customHeight="1" x14ac:dyDescent="0.2">
      <c r="A22" s="659" t="s">
        <v>208</v>
      </c>
      <c r="B22" s="660"/>
      <c r="C22" s="660"/>
      <c r="D22" s="660"/>
      <c r="E22" s="660"/>
      <c r="F22" s="660"/>
      <c r="G22" s="660"/>
      <c r="H22" s="660"/>
      <c r="I22" s="661"/>
    </row>
    <row r="23" spans="1:10" s="56" customFormat="1" ht="20.100000000000001" customHeight="1" x14ac:dyDescent="0.2">
      <c r="A23" s="659" t="s">
        <v>209</v>
      </c>
      <c r="B23" s="660"/>
      <c r="C23" s="660"/>
      <c r="D23" s="660"/>
      <c r="E23" s="660"/>
      <c r="F23" s="660"/>
      <c r="G23" s="660"/>
      <c r="H23" s="660"/>
      <c r="I23" s="661"/>
    </row>
    <row r="24" spans="1:10" s="56" customFormat="1" ht="20.100000000000001" customHeight="1" x14ac:dyDescent="0.2">
      <c r="A24" s="659" t="s">
        <v>210</v>
      </c>
      <c r="B24" s="660"/>
      <c r="C24" s="660"/>
      <c r="D24" s="660"/>
      <c r="E24" s="660"/>
      <c r="F24" s="660"/>
      <c r="G24" s="660"/>
      <c r="H24" s="660"/>
      <c r="I24" s="661"/>
    </row>
    <row r="25" spans="1:10" s="56" customFormat="1" ht="20.100000000000001" customHeight="1" x14ac:dyDescent="0.2">
      <c r="A25" s="659" t="s">
        <v>283</v>
      </c>
      <c r="B25" s="660"/>
      <c r="C25" s="660"/>
      <c r="D25" s="660"/>
      <c r="E25" s="660"/>
      <c r="F25" s="660"/>
      <c r="G25" s="660"/>
      <c r="H25" s="660"/>
      <c r="I25" s="661"/>
    </row>
    <row r="26" spans="1:10" s="3" customFormat="1" ht="30" customHeight="1" x14ac:dyDescent="0.2">
      <c r="A26" s="719" t="s">
        <v>192</v>
      </c>
      <c r="B26" s="720"/>
      <c r="C26" s="720"/>
      <c r="D26" s="720"/>
      <c r="E26" s="720"/>
      <c r="F26" s="720"/>
      <c r="G26" s="720"/>
      <c r="H26" s="720"/>
      <c r="I26" s="721"/>
    </row>
    <row r="27" spans="1:10" s="3" customFormat="1" ht="20.100000000000001" customHeight="1" x14ac:dyDescent="0.2">
      <c r="A27" s="659" t="s">
        <v>272</v>
      </c>
      <c r="B27" s="660"/>
      <c r="C27" s="660"/>
      <c r="D27" s="660"/>
      <c r="E27" s="660"/>
      <c r="F27" s="660"/>
      <c r="G27" s="660"/>
      <c r="H27" s="660"/>
      <c r="I27" s="661"/>
    </row>
    <row r="28" spans="1:10" s="3" customFormat="1" ht="20.100000000000001" customHeight="1" x14ac:dyDescent="0.2">
      <c r="A28" s="712" t="s">
        <v>98</v>
      </c>
      <c r="B28" s="713"/>
      <c r="C28" s="713"/>
      <c r="D28" s="713"/>
      <c r="E28" s="713"/>
      <c r="F28" s="713"/>
      <c r="G28" s="713"/>
      <c r="H28" s="713"/>
      <c r="I28" s="714"/>
      <c r="J28" s="57"/>
    </row>
    <row r="32" spans="1:10" x14ac:dyDescent="0.2">
      <c r="A32" s="82"/>
      <c r="B32" s="82"/>
    </row>
    <row r="33" spans="1:2" x14ac:dyDescent="0.2">
      <c r="A33" s="82"/>
      <c r="B33" s="82"/>
    </row>
    <row r="35" spans="1:2" ht="14.25" x14ac:dyDescent="0.2">
      <c r="A35" s="18"/>
    </row>
    <row r="36" spans="1:2" ht="15" x14ac:dyDescent="0.2">
      <c r="A36" s="19"/>
    </row>
  </sheetData>
  <mergeCells count="23">
    <mergeCell ref="A1:I2"/>
    <mergeCell ref="A3:I4"/>
    <mergeCell ref="B7:I7"/>
    <mergeCell ref="B8:B9"/>
    <mergeCell ref="C8:C9"/>
    <mergeCell ref="D8:E8"/>
    <mergeCell ref="F8:F9"/>
    <mergeCell ref="G8:G9"/>
    <mergeCell ref="H8:I8"/>
    <mergeCell ref="A23:I23"/>
    <mergeCell ref="A24:I24"/>
    <mergeCell ref="A25:I25"/>
    <mergeCell ref="A28:I28"/>
    <mergeCell ref="J3:J4"/>
    <mergeCell ref="A5:I5"/>
    <mergeCell ref="A7:A9"/>
    <mergeCell ref="A21:I21"/>
    <mergeCell ref="A22:I22"/>
    <mergeCell ref="A27:I27"/>
    <mergeCell ref="A26:I26"/>
    <mergeCell ref="A18:I18"/>
    <mergeCell ref="A19:I19"/>
    <mergeCell ref="A20:I20"/>
  </mergeCells>
  <hyperlinks>
    <hyperlink ref="J3" location="Índice!A1" display="Inicio" xr:uid="{3F1C0537-506C-4B69-8087-810958BA629F}"/>
    <hyperlink ref="J3:J4" location="Índice!A1" display="Inicio" xr:uid="{2AC12324-9685-4F5B-B53B-BFF3FA9CC516}"/>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5"/>
  <sheetViews>
    <sheetView showGridLines="0" zoomScale="90" zoomScaleNormal="90" workbookViewId="0">
      <selection activeCell="A18" sqref="A18:I18"/>
    </sheetView>
  </sheetViews>
  <sheetFormatPr baseColWidth="10" defaultColWidth="11.42578125" defaultRowHeight="12.75" x14ac:dyDescent="0.2"/>
  <cols>
    <col min="1" max="1" width="44.85546875" customWidth="1"/>
    <col min="2" max="2" width="16.28515625" customWidth="1"/>
    <col min="3" max="3" width="11.5703125" bestFit="1" customWidth="1"/>
    <col min="4" max="5" width="21.28515625" bestFit="1" customWidth="1"/>
    <col min="6" max="6" width="15.28515625" customWidth="1"/>
    <col min="8" max="8" width="12.7109375" customWidth="1"/>
    <col min="9" max="9" width="13.7109375" customWidth="1"/>
  </cols>
  <sheetData>
    <row r="1" spans="1:16" s="23" customFormat="1" ht="60" customHeight="1" x14ac:dyDescent="0.2">
      <c r="A1" s="662"/>
      <c r="B1" s="662"/>
      <c r="C1" s="662"/>
      <c r="D1" s="662"/>
      <c r="E1" s="662"/>
      <c r="F1" s="662"/>
      <c r="G1" s="662"/>
      <c r="H1" s="662"/>
      <c r="I1" s="662"/>
    </row>
    <row r="2" spans="1:16" s="23" customFormat="1" ht="13.5" customHeight="1" x14ac:dyDescent="0.2">
      <c r="A2" s="662"/>
      <c r="B2" s="662"/>
      <c r="C2" s="662"/>
      <c r="D2" s="662"/>
      <c r="E2" s="662"/>
      <c r="F2" s="662"/>
      <c r="G2" s="662"/>
      <c r="H2" s="662"/>
      <c r="I2" s="662"/>
    </row>
    <row r="3" spans="1:16" s="1" customFormat="1" ht="13.9" customHeight="1" x14ac:dyDescent="0.2">
      <c r="A3" s="644" t="s">
        <v>132</v>
      </c>
      <c r="B3" s="644"/>
      <c r="C3" s="644"/>
      <c r="D3" s="644"/>
      <c r="E3" s="644"/>
      <c r="F3" s="644"/>
      <c r="G3" s="644"/>
      <c r="H3" s="644"/>
      <c r="I3" s="644"/>
      <c r="J3" s="654" t="s">
        <v>100</v>
      </c>
      <c r="O3" s="209"/>
    </row>
    <row r="4" spans="1:16" s="1" customFormat="1" ht="16.899999999999999" customHeight="1" x14ac:dyDescent="0.2">
      <c r="A4" s="658"/>
      <c r="B4" s="658"/>
      <c r="C4" s="658"/>
      <c r="D4" s="658"/>
      <c r="E4" s="658"/>
      <c r="F4" s="658"/>
      <c r="G4" s="658"/>
      <c r="H4" s="658"/>
      <c r="I4" s="658"/>
      <c r="J4" s="654"/>
      <c r="O4" s="209"/>
    </row>
    <row r="5" spans="1:16" s="1" customFormat="1" ht="49.9" customHeight="1" x14ac:dyDescent="0.2">
      <c r="A5" s="632" t="s">
        <v>284</v>
      </c>
      <c r="B5" s="633"/>
      <c r="C5" s="633"/>
      <c r="D5" s="633"/>
      <c r="E5" s="633"/>
      <c r="F5" s="633"/>
      <c r="G5" s="633"/>
      <c r="H5" s="633"/>
      <c r="I5" s="634"/>
    </row>
    <row r="6" spans="1:16" s="1" customFormat="1" ht="7.5" customHeight="1" x14ac:dyDescent="0.2"/>
    <row r="7" spans="1:16" s="3" customFormat="1" ht="30" customHeight="1" x14ac:dyDescent="0.2">
      <c r="A7" s="687" t="s">
        <v>285</v>
      </c>
      <c r="B7" s="663" t="s">
        <v>286</v>
      </c>
      <c r="C7" s="664"/>
      <c r="D7" s="664"/>
      <c r="E7" s="664"/>
      <c r="F7" s="664"/>
      <c r="G7" s="664"/>
      <c r="H7" s="664"/>
      <c r="I7" s="665"/>
    </row>
    <row r="8" spans="1:16" s="3" customFormat="1" ht="30" customHeight="1" x14ac:dyDescent="0.2">
      <c r="A8" s="688"/>
      <c r="B8" s="722" t="s">
        <v>287</v>
      </c>
      <c r="C8" s="722" t="s">
        <v>138</v>
      </c>
      <c r="D8" s="724" t="s">
        <v>139</v>
      </c>
      <c r="E8" s="725"/>
      <c r="F8" s="722" t="s">
        <v>165</v>
      </c>
      <c r="G8" s="722" t="s">
        <v>138</v>
      </c>
      <c r="H8" s="724" t="s">
        <v>139</v>
      </c>
      <c r="I8" s="725"/>
    </row>
    <row r="9" spans="1:16" s="3" customFormat="1" ht="30" customHeight="1" x14ac:dyDescent="0.2">
      <c r="A9" s="689"/>
      <c r="B9" s="723"/>
      <c r="C9" s="723"/>
      <c r="D9" s="257" t="s">
        <v>141</v>
      </c>
      <c r="E9" s="258" t="s">
        <v>142</v>
      </c>
      <c r="F9" s="723"/>
      <c r="G9" s="723"/>
      <c r="H9" s="257" t="s">
        <v>141</v>
      </c>
      <c r="I9" s="258" t="s">
        <v>142</v>
      </c>
    </row>
    <row r="10" spans="1:16" s="82" customFormat="1" ht="19.899999999999999" customHeight="1" x14ac:dyDescent="0.2">
      <c r="A10" s="169" t="s">
        <v>143</v>
      </c>
      <c r="B10" s="185">
        <v>301713187.520087</v>
      </c>
      <c r="C10" s="192">
        <v>0.65723943543454788</v>
      </c>
      <c r="D10" s="186">
        <v>297826550.54152137</v>
      </c>
      <c r="E10" s="187">
        <v>305599824.49865264</v>
      </c>
      <c r="F10" s="178">
        <f>SUM(F11:F15)</f>
        <v>100.00000000000001</v>
      </c>
      <c r="G10" s="300"/>
      <c r="H10" s="300"/>
      <c r="I10" s="301"/>
    </row>
    <row r="11" spans="1:16" s="82" customFormat="1" ht="19.899999999999999" customHeight="1" x14ac:dyDescent="0.2">
      <c r="A11" s="35" t="s">
        <v>288</v>
      </c>
      <c r="B11" s="85">
        <v>71129887.554400101</v>
      </c>
      <c r="C11" s="86">
        <v>1.4076854892981323</v>
      </c>
      <c r="D11" s="121">
        <v>69167368.747311652</v>
      </c>
      <c r="E11" s="122">
        <v>73092406.361488551</v>
      </c>
      <c r="F11" s="86">
        <v>23.575332632639572</v>
      </c>
      <c r="G11" s="86">
        <v>1.2144866232110008</v>
      </c>
      <c r="H11" s="86">
        <v>23.014146880685797</v>
      </c>
      <c r="I11" s="90">
        <v>24.136518384593348</v>
      </c>
      <c r="L11" s="194"/>
      <c r="M11" s="193"/>
      <c r="N11" s="194"/>
      <c r="O11" s="194"/>
      <c r="P11" s="194"/>
    </row>
    <row r="12" spans="1:16" s="82" customFormat="1" ht="19.899999999999999" customHeight="1" x14ac:dyDescent="0.2">
      <c r="A12" s="36" t="s">
        <v>289</v>
      </c>
      <c r="B12" s="123">
        <v>54371888.547884122</v>
      </c>
      <c r="C12" s="124">
        <v>1.9000780797559447</v>
      </c>
      <c r="D12" s="125">
        <v>52346996.209622674</v>
      </c>
      <c r="E12" s="126">
        <v>56396780.886145569</v>
      </c>
      <c r="F12" s="124">
        <v>18.021051381542357</v>
      </c>
      <c r="G12" s="124">
        <v>1.6570584660136616</v>
      </c>
      <c r="H12" s="124">
        <v>17.435757440680618</v>
      </c>
      <c r="I12" s="131">
        <v>18.606345322404096</v>
      </c>
      <c r="L12" s="194"/>
      <c r="M12" s="193"/>
      <c r="N12" s="194"/>
      <c r="O12" s="194"/>
      <c r="P12" s="194"/>
    </row>
    <row r="13" spans="1:16" s="82" customFormat="1" ht="19.899999999999999" customHeight="1" x14ac:dyDescent="0.2">
      <c r="A13" s="35" t="s">
        <v>290</v>
      </c>
      <c r="B13" s="85">
        <v>162235570.68327263</v>
      </c>
      <c r="C13" s="86">
        <v>0.84351986120325284</v>
      </c>
      <c r="D13" s="121">
        <v>159553331.73239893</v>
      </c>
      <c r="E13" s="122">
        <v>164917809.63414633</v>
      </c>
      <c r="F13" s="86">
        <v>53.771454942608884</v>
      </c>
      <c r="G13" s="86">
        <v>0.62146210502455435</v>
      </c>
      <c r="H13" s="86">
        <v>53.116483279663093</v>
      </c>
      <c r="I13" s="90">
        <v>54.426426605554674</v>
      </c>
      <c r="L13" s="194"/>
      <c r="M13" s="193"/>
      <c r="N13" s="194"/>
      <c r="O13" s="194"/>
      <c r="P13" s="194"/>
    </row>
    <row r="14" spans="1:16" s="82" customFormat="1" ht="19.899999999999999" customHeight="1" x14ac:dyDescent="0.2">
      <c r="A14" s="298" t="s">
        <v>291</v>
      </c>
      <c r="B14" s="91">
        <v>1653012.3321287683</v>
      </c>
      <c r="C14" s="92">
        <v>1.031984158210993</v>
      </c>
      <c r="D14" s="137">
        <v>1619577.034343116</v>
      </c>
      <c r="E14" s="138">
        <v>1686447.6299144207</v>
      </c>
      <c r="F14" s="92">
        <v>0.54787539971838872</v>
      </c>
      <c r="G14" s="92">
        <v>1.2035871776656668</v>
      </c>
      <c r="H14" s="92">
        <v>0.53495084991962238</v>
      </c>
      <c r="I14" s="96">
        <v>0.56079994951715506</v>
      </c>
      <c r="L14" s="194"/>
      <c r="M14" s="193"/>
      <c r="N14" s="194"/>
      <c r="O14" s="194"/>
      <c r="P14" s="194"/>
    </row>
    <row r="15" spans="1:16" s="82" customFormat="1" ht="19.899999999999999" customHeight="1" x14ac:dyDescent="0.2">
      <c r="A15" s="299" t="s">
        <v>292</v>
      </c>
      <c r="B15" s="132">
        <v>12322828.402401378</v>
      </c>
      <c r="C15" s="133">
        <v>0.52049867148402817</v>
      </c>
      <c r="D15" s="134">
        <v>12197113.692478817</v>
      </c>
      <c r="E15" s="135">
        <v>12448543.11232394</v>
      </c>
      <c r="F15" s="133">
        <v>4.0842856434907961</v>
      </c>
      <c r="G15" s="133">
        <v>0.81517261011905162</v>
      </c>
      <c r="H15" s="133">
        <v>4.0190294468366634</v>
      </c>
      <c r="I15" s="136">
        <v>4.1495418401449289</v>
      </c>
      <c r="L15" s="194"/>
      <c r="M15" s="193"/>
      <c r="N15" s="194"/>
      <c r="O15" s="194"/>
      <c r="P15" s="194"/>
    </row>
    <row r="16" spans="1:16" s="1" customFormat="1" ht="9" customHeight="1" x14ac:dyDescent="0.2">
      <c r="A16" s="9"/>
      <c r="B16" s="4"/>
      <c r="C16" s="5"/>
      <c r="D16" s="5"/>
      <c r="E16" s="5"/>
      <c r="F16" s="5"/>
      <c r="G16" s="5"/>
      <c r="H16" s="5"/>
      <c r="I16" s="5"/>
      <c r="J16"/>
      <c r="L16" s="15"/>
      <c r="M16" s="12"/>
    </row>
    <row r="17" spans="1:10" s="3" customFormat="1" ht="20.100000000000001" customHeight="1" x14ac:dyDescent="0.2">
      <c r="A17" s="635" t="s">
        <v>130</v>
      </c>
      <c r="B17" s="690"/>
      <c r="C17" s="690"/>
      <c r="D17" s="690"/>
      <c r="E17" s="690"/>
      <c r="F17" s="690"/>
      <c r="G17" s="690"/>
      <c r="H17" s="690"/>
      <c r="I17" s="691"/>
    </row>
    <row r="18" spans="1:10" s="3" customFormat="1" ht="30" customHeight="1" x14ac:dyDescent="0.2">
      <c r="A18" s="624" t="s">
        <v>191</v>
      </c>
      <c r="B18" s="597"/>
      <c r="C18" s="597"/>
      <c r="D18" s="597"/>
      <c r="E18" s="597"/>
      <c r="F18" s="597"/>
      <c r="G18" s="597"/>
      <c r="H18" s="597"/>
      <c r="I18" s="625"/>
    </row>
    <row r="19" spans="1:10" s="3" customFormat="1" ht="30" customHeight="1" x14ac:dyDescent="0.2">
      <c r="A19" s="624" t="s">
        <v>192</v>
      </c>
      <c r="B19" s="597"/>
      <c r="C19" s="597"/>
      <c r="D19" s="597"/>
      <c r="E19" s="597"/>
      <c r="F19" s="597"/>
      <c r="G19" s="597"/>
      <c r="H19" s="597"/>
      <c r="I19" s="625"/>
    </row>
    <row r="20" spans="1:10" s="3" customFormat="1" ht="20.100000000000001" customHeight="1" x14ac:dyDescent="0.2">
      <c r="A20" s="624" t="s">
        <v>293</v>
      </c>
      <c r="B20" s="597"/>
      <c r="C20" s="597"/>
      <c r="D20" s="597"/>
      <c r="E20" s="597"/>
      <c r="F20" s="597"/>
      <c r="G20" s="597"/>
      <c r="H20" s="597"/>
      <c r="I20" s="625"/>
    </row>
    <row r="21" spans="1:10" s="3" customFormat="1" ht="20.100000000000001" customHeight="1" x14ac:dyDescent="0.2">
      <c r="A21" s="618" t="s">
        <v>98</v>
      </c>
      <c r="B21" s="619"/>
      <c r="C21" s="619"/>
      <c r="D21" s="619"/>
      <c r="E21" s="619"/>
      <c r="F21" s="619"/>
      <c r="G21" s="619"/>
      <c r="H21" s="619"/>
      <c r="I21" s="620"/>
      <c r="J21" s="57"/>
    </row>
    <row r="24" spans="1:10" x14ac:dyDescent="0.2">
      <c r="A24" s="82"/>
      <c r="B24" s="82"/>
    </row>
    <row r="25" spans="1:10" x14ac:dyDescent="0.2">
      <c r="A25" s="82"/>
      <c r="B25" s="82"/>
    </row>
  </sheetData>
  <mergeCells count="17">
    <mergeCell ref="A1:I2"/>
    <mergeCell ref="A3:I4"/>
    <mergeCell ref="B8:B9"/>
    <mergeCell ref="F8:F9"/>
    <mergeCell ref="C8:C9"/>
    <mergeCell ref="G8:G9"/>
    <mergeCell ref="D8:E8"/>
    <mergeCell ref="H8:I8"/>
    <mergeCell ref="A21:I21"/>
    <mergeCell ref="J3:J4"/>
    <mergeCell ref="A5:I5"/>
    <mergeCell ref="A7:A9"/>
    <mergeCell ref="B7:I7"/>
    <mergeCell ref="A20:I20"/>
    <mergeCell ref="A17:I17"/>
    <mergeCell ref="A18:I18"/>
    <mergeCell ref="A19:I19"/>
  </mergeCells>
  <hyperlinks>
    <hyperlink ref="J3" location="Índice!A1" display="Inicio" xr:uid="{D3D2B2EA-7061-4E36-8010-99C0852F6175}"/>
    <hyperlink ref="J3:J4" location="Índice!A1" display="Inicio" xr:uid="{490E7AC3-5809-40A4-A6C8-421B97764CF5}"/>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36"/>
  <sheetViews>
    <sheetView showGridLines="0" zoomScale="80" zoomScaleNormal="80" workbookViewId="0">
      <selection activeCell="A30" sqref="A30:J30"/>
    </sheetView>
  </sheetViews>
  <sheetFormatPr baseColWidth="10" defaultColWidth="11.42578125" defaultRowHeight="12.75" x14ac:dyDescent="0.2"/>
  <cols>
    <col min="1" max="1" width="18.85546875" customWidth="1"/>
    <col min="2" max="2" width="63" customWidth="1"/>
    <col min="3" max="3" width="16.28515625" customWidth="1"/>
    <col min="4" max="4" width="13.7109375" customWidth="1"/>
    <col min="5" max="6" width="21.28515625" bestFit="1" customWidth="1"/>
    <col min="7" max="7" width="15.28515625" customWidth="1"/>
    <col min="9" max="9" width="13.28515625" customWidth="1"/>
    <col min="10" max="10" width="14.7109375" customWidth="1"/>
  </cols>
  <sheetData>
    <row r="1" spans="1:16" s="23" customFormat="1" ht="60" customHeight="1" x14ac:dyDescent="0.2">
      <c r="A1" s="662"/>
      <c r="B1" s="662"/>
      <c r="C1" s="662"/>
      <c r="D1" s="662"/>
      <c r="E1" s="662"/>
      <c r="F1" s="662"/>
      <c r="G1" s="662"/>
      <c r="H1" s="662"/>
      <c r="I1" s="662"/>
      <c r="J1" s="662"/>
    </row>
    <row r="2" spans="1:16" s="23" customFormat="1" ht="12" customHeight="1" x14ac:dyDescent="0.2">
      <c r="A2" s="662"/>
      <c r="B2" s="662"/>
      <c r="C2" s="662"/>
      <c r="D2" s="662"/>
      <c r="E2" s="662"/>
      <c r="F2" s="662"/>
      <c r="G2" s="662"/>
      <c r="H2" s="662"/>
      <c r="I2" s="662"/>
      <c r="J2" s="662"/>
    </row>
    <row r="3" spans="1:16" s="1" customFormat="1" ht="13.9" customHeight="1" x14ac:dyDescent="0.2">
      <c r="A3" s="644" t="s">
        <v>132</v>
      </c>
      <c r="B3" s="644"/>
      <c r="C3" s="644"/>
      <c r="D3" s="644"/>
      <c r="E3" s="644"/>
      <c r="F3" s="644"/>
      <c r="G3" s="644"/>
      <c r="H3" s="644"/>
      <c r="I3" s="644"/>
      <c r="J3" s="644"/>
      <c r="K3" s="654" t="s">
        <v>100</v>
      </c>
      <c r="M3" s="209"/>
    </row>
    <row r="4" spans="1:16" s="1" customFormat="1" ht="16.899999999999999" customHeight="1" x14ac:dyDescent="0.2">
      <c r="A4" s="658"/>
      <c r="B4" s="658"/>
      <c r="C4" s="658"/>
      <c r="D4" s="658"/>
      <c r="E4" s="658"/>
      <c r="F4" s="658"/>
      <c r="G4" s="658"/>
      <c r="H4" s="658"/>
      <c r="I4" s="658"/>
      <c r="J4" s="658"/>
      <c r="K4" s="654"/>
      <c r="M4" s="209"/>
    </row>
    <row r="5" spans="1:16" s="1" customFormat="1" ht="49.9" customHeight="1" x14ac:dyDescent="0.2">
      <c r="A5" s="632" t="s">
        <v>294</v>
      </c>
      <c r="B5" s="633"/>
      <c r="C5" s="633"/>
      <c r="D5" s="633"/>
      <c r="E5" s="633"/>
      <c r="F5" s="633"/>
      <c r="G5" s="633"/>
      <c r="H5" s="633"/>
      <c r="I5" s="633"/>
      <c r="J5" s="634"/>
    </row>
    <row r="6" spans="1:16" s="1" customFormat="1" ht="12" x14ac:dyDescent="0.2"/>
    <row r="7" spans="1:16" s="1" customFormat="1" ht="30" customHeight="1" x14ac:dyDescent="0.2">
      <c r="A7" s="701" t="s">
        <v>162</v>
      </c>
      <c r="B7" s="707" t="s">
        <v>295</v>
      </c>
      <c r="C7" s="652" t="s">
        <v>286</v>
      </c>
      <c r="D7" s="652"/>
      <c r="E7" s="652"/>
      <c r="F7" s="652"/>
      <c r="G7" s="652"/>
      <c r="H7" s="652"/>
      <c r="I7" s="652"/>
      <c r="J7" s="653"/>
    </row>
    <row r="8" spans="1:16" s="1" customFormat="1" ht="30" customHeight="1" x14ac:dyDescent="0.3">
      <c r="A8" s="702"/>
      <c r="B8" s="708"/>
      <c r="C8" s="696" t="s">
        <v>287</v>
      </c>
      <c r="D8" s="726" t="s">
        <v>138</v>
      </c>
      <c r="E8" s="710" t="s">
        <v>139</v>
      </c>
      <c r="F8" s="711"/>
      <c r="G8" s="696" t="s">
        <v>165</v>
      </c>
      <c r="H8" s="726" t="s">
        <v>138</v>
      </c>
      <c r="I8" s="710" t="s">
        <v>139</v>
      </c>
      <c r="J8" s="711"/>
    </row>
    <row r="9" spans="1:16" s="1" customFormat="1" ht="30" customHeight="1" x14ac:dyDescent="0.3">
      <c r="A9" s="703"/>
      <c r="B9" s="709"/>
      <c r="C9" s="697"/>
      <c r="D9" s="727"/>
      <c r="E9" s="251" t="s">
        <v>141</v>
      </c>
      <c r="F9" s="167" t="s">
        <v>142</v>
      </c>
      <c r="G9" s="697"/>
      <c r="H9" s="727"/>
      <c r="I9" s="251" t="s">
        <v>141</v>
      </c>
      <c r="J9" s="167" t="s">
        <v>142</v>
      </c>
    </row>
    <row r="10" spans="1:16" s="18" customFormat="1" ht="25.15" customHeight="1" x14ac:dyDescent="0.2">
      <c r="A10" s="195"/>
      <c r="B10" s="159" t="s">
        <v>143</v>
      </c>
      <c r="C10" s="177">
        <v>301713187.520087</v>
      </c>
      <c r="D10" s="178">
        <v>0.65723943543454788</v>
      </c>
      <c r="E10" s="188">
        <v>297826550.54152137</v>
      </c>
      <c r="F10" s="189">
        <v>305599824.49865264</v>
      </c>
      <c r="G10" s="196">
        <f>SUM(G11:G25)</f>
        <v>100</v>
      </c>
      <c r="H10" s="192"/>
      <c r="I10" s="192"/>
      <c r="J10" s="197"/>
    </row>
    <row r="11" spans="1:16" s="1" customFormat="1" ht="25.15" customHeight="1" x14ac:dyDescent="0.2">
      <c r="A11" s="35" t="s">
        <v>166</v>
      </c>
      <c r="B11" s="341" t="s">
        <v>167</v>
      </c>
      <c r="C11" s="85">
        <v>92955572.790322572</v>
      </c>
      <c r="D11" s="86">
        <v>1.97283665313903</v>
      </c>
      <c r="E11" s="121">
        <v>89361204.032482654</v>
      </c>
      <c r="F11" s="122">
        <v>96549941.54816249</v>
      </c>
      <c r="G11" s="89">
        <v>30.809250849909876</v>
      </c>
      <c r="H11" s="86">
        <v>1.3877334060743904</v>
      </c>
      <c r="I11" s="86">
        <v>29.97125232814718</v>
      </c>
      <c r="J11" s="90">
        <v>31.647249371672572</v>
      </c>
      <c r="K11" s="2"/>
      <c r="L11" s="13"/>
      <c r="M11" s="14"/>
      <c r="N11" s="14"/>
      <c r="O11" s="14"/>
      <c r="P11" s="16"/>
    </row>
    <row r="12" spans="1:16" s="1" customFormat="1" ht="25.15" customHeight="1" x14ac:dyDescent="0.2">
      <c r="A12" s="305" t="s">
        <v>168</v>
      </c>
      <c r="B12" s="342" t="s">
        <v>169</v>
      </c>
      <c r="C12" s="91">
        <v>24968994.600000001</v>
      </c>
      <c r="D12" s="92">
        <v>0.32322827740922572</v>
      </c>
      <c r="E12" s="137">
        <v>24810809.171781316</v>
      </c>
      <c r="F12" s="138">
        <v>25127180.028218687</v>
      </c>
      <c r="G12" s="95">
        <v>8.2757385599320727</v>
      </c>
      <c r="H12" s="92">
        <v>0.72051910982074918</v>
      </c>
      <c r="I12" s="92">
        <v>8.1588671354379674</v>
      </c>
      <c r="J12" s="96">
        <v>8.3926099844261781</v>
      </c>
      <c r="K12"/>
      <c r="L12" s="12"/>
      <c r="M12" s="15"/>
      <c r="N12" s="15"/>
      <c r="O12" s="15"/>
    </row>
    <row r="13" spans="1:16" s="1" customFormat="1" ht="25.15" customHeight="1" x14ac:dyDescent="0.2">
      <c r="A13" s="35" t="s">
        <v>170</v>
      </c>
      <c r="B13" s="341" t="s">
        <v>171</v>
      </c>
      <c r="C13" s="85">
        <v>12218236.702380951</v>
      </c>
      <c r="D13" s="86">
        <v>5.67385528280579</v>
      </c>
      <c r="E13" s="121">
        <v>10859476.367917586</v>
      </c>
      <c r="F13" s="122">
        <v>13576997.036844317</v>
      </c>
      <c r="G13" s="89">
        <v>4.0496197076461913</v>
      </c>
      <c r="H13" s="86">
        <v>5.4787990438210841</v>
      </c>
      <c r="I13" s="86">
        <v>3.6147534770372083</v>
      </c>
      <c r="J13" s="90">
        <v>4.4844859382551743</v>
      </c>
      <c r="K13" s="2"/>
      <c r="L13" s="13"/>
      <c r="M13" s="14"/>
      <c r="N13" s="14"/>
      <c r="O13" s="14"/>
      <c r="P13" s="16"/>
    </row>
    <row r="14" spans="1:16" s="1" customFormat="1" ht="57" x14ac:dyDescent="0.2">
      <c r="A14" s="305">
        <v>15</v>
      </c>
      <c r="B14" s="340" t="s">
        <v>172</v>
      </c>
      <c r="C14" s="91">
        <v>1225864.1506841816</v>
      </c>
      <c r="D14" s="92">
        <v>9.612761934517513</v>
      </c>
      <c r="E14" s="137">
        <v>994898.92189028533</v>
      </c>
      <c r="F14" s="138">
        <v>1456829.3794780779</v>
      </c>
      <c r="G14" s="95">
        <v>0.40630115002930317</v>
      </c>
      <c r="H14" s="92">
        <v>9.5961590737937783</v>
      </c>
      <c r="I14" s="92">
        <v>0.32988211286539088</v>
      </c>
      <c r="J14" s="96">
        <v>0.48272018719321547</v>
      </c>
      <c r="K14"/>
      <c r="L14" s="12"/>
      <c r="M14" s="15"/>
      <c r="N14" s="15"/>
      <c r="O14" s="15"/>
    </row>
    <row r="15" spans="1:16" s="1" customFormat="1" ht="42.75" x14ac:dyDescent="0.2">
      <c r="A15" s="35">
        <v>16</v>
      </c>
      <c r="B15" s="341" t="s">
        <v>173</v>
      </c>
      <c r="C15" s="85">
        <v>271551.29047619045</v>
      </c>
      <c r="D15" s="86">
        <v>2.25537436541196</v>
      </c>
      <c r="E15" s="121">
        <v>259547.27401527352</v>
      </c>
      <c r="F15" s="122">
        <v>283555.30693710735</v>
      </c>
      <c r="G15" s="89">
        <v>9.0003122736592847E-2</v>
      </c>
      <c r="H15" s="86">
        <v>2.3472368439524178</v>
      </c>
      <c r="I15" s="86">
        <v>8.5862453279734047E-2</v>
      </c>
      <c r="J15" s="90">
        <v>9.4143792193451648E-2</v>
      </c>
      <c r="K15" s="2"/>
      <c r="L15" s="13"/>
      <c r="M15" s="14"/>
      <c r="N15" s="14"/>
      <c r="O15" s="14"/>
      <c r="P15" s="16"/>
    </row>
    <row r="16" spans="1:16" s="1" customFormat="1" ht="25.15" customHeight="1" x14ac:dyDescent="0.2">
      <c r="A16" s="305">
        <v>17</v>
      </c>
      <c r="B16" s="340" t="s">
        <v>174</v>
      </c>
      <c r="C16" s="91">
        <v>66082195.254761904</v>
      </c>
      <c r="D16" s="92">
        <v>5.3285717096311323E-3</v>
      </c>
      <c r="E16" s="137">
        <v>66075293.629925467</v>
      </c>
      <c r="F16" s="138">
        <v>66089096.879598342</v>
      </c>
      <c r="G16" s="95">
        <v>21.902322466551908</v>
      </c>
      <c r="H16" s="92">
        <v>0.65725157391795463</v>
      </c>
      <c r="I16" s="92">
        <v>21.62017388264535</v>
      </c>
      <c r="J16" s="96">
        <v>22.184471050458466</v>
      </c>
      <c r="K16"/>
      <c r="L16" s="12"/>
      <c r="M16" s="15"/>
      <c r="N16" s="15"/>
      <c r="O16" s="15"/>
    </row>
    <row r="17" spans="1:16" s="1" customFormat="1" ht="25.15" customHeight="1" x14ac:dyDescent="0.2">
      <c r="A17" s="35">
        <v>18</v>
      </c>
      <c r="B17" s="341" t="s">
        <v>175</v>
      </c>
      <c r="C17" s="85">
        <v>280614.94743589743</v>
      </c>
      <c r="D17" s="86">
        <v>1.9797002304500575</v>
      </c>
      <c r="E17" s="121">
        <v>269726.49130420852</v>
      </c>
      <c r="F17" s="122">
        <v>291503.40356758633</v>
      </c>
      <c r="G17" s="89">
        <v>9.3007186640529288E-2</v>
      </c>
      <c r="H17" s="86">
        <v>2.0841992175486221</v>
      </c>
      <c r="I17" s="86">
        <v>8.9207814730326532E-2</v>
      </c>
      <c r="J17" s="90">
        <v>9.6806558550732044E-2</v>
      </c>
      <c r="K17" s="2"/>
      <c r="L17" s="13"/>
      <c r="M17" s="14"/>
      <c r="N17" s="14"/>
      <c r="O17" s="14"/>
      <c r="P17" s="16"/>
    </row>
    <row r="18" spans="1:16" s="1" customFormat="1" ht="25.15" customHeight="1" x14ac:dyDescent="0.2">
      <c r="A18" s="305" t="s">
        <v>176</v>
      </c>
      <c r="B18" s="340" t="s">
        <v>177</v>
      </c>
      <c r="C18" s="91">
        <v>28928164</v>
      </c>
      <c r="D18" s="92">
        <v>0</v>
      </c>
      <c r="E18" s="137">
        <v>28928164</v>
      </c>
      <c r="F18" s="138">
        <v>28928164</v>
      </c>
      <c r="G18" s="95">
        <v>9.5879680426875815</v>
      </c>
      <c r="H18" s="92">
        <v>0.65723943543454721</v>
      </c>
      <c r="I18" s="92">
        <v>9.4644568649021092</v>
      </c>
      <c r="J18" s="96">
        <v>9.7114792204730538</v>
      </c>
      <c r="K18"/>
      <c r="L18" s="12"/>
      <c r="M18" s="15"/>
      <c r="N18" s="15"/>
      <c r="O18" s="15"/>
    </row>
    <row r="19" spans="1:16" s="1" customFormat="1" ht="25.15" customHeight="1" x14ac:dyDescent="0.2">
      <c r="A19" s="41">
        <v>20</v>
      </c>
      <c r="B19" s="341" t="s">
        <v>178</v>
      </c>
      <c r="C19" s="85">
        <v>35750020.87222223</v>
      </c>
      <c r="D19" s="86">
        <v>0.62064809886020511</v>
      </c>
      <c r="E19" s="121">
        <v>35315132.495446503</v>
      </c>
      <c r="F19" s="122">
        <v>36184909.248997957</v>
      </c>
      <c r="G19" s="89">
        <v>11.8490083798018</v>
      </c>
      <c r="H19" s="86">
        <v>0.85198709778437054</v>
      </c>
      <c r="I19" s="86">
        <v>11.651142415483651</v>
      </c>
      <c r="J19" s="90">
        <v>12.046874344119949</v>
      </c>
      <c r="K19" s="2"/>
      <c r="L19" s="13"/>
      <c r="M19" s="14"/>
      <c r="N19" s="14"/>
      <c r="O19" s="14"/>
      <c r="P19" s="16"/>
    </row>
    <row r="20" spans="1:16" s="1" customFormat="1" ht="34.9" customHeight="1" x14ac:dyDescent="0.2">
      <c r="A20" s="36">
        <v>21</v>
      </c>
      <c r="B20" s="340" t="s">
        <v>179</v>
      </c>
      <c r="C20" s="91">
        <v>2083108.0095238094</v>
      </c>
      <c r="D20" s="92">
        <v>0.46770167149732206</v>
      </c>
      <c r="E20" s="137">
        <v>2064012.25680372</v>
      </c>
      <c r="F20" s="138">
        <v>2102203.7622438991</v>
      </c>
      <c r="G20" s="95">
        <v>0.69042656923477141</v>
      </c>
      <c r="H20" s="92">
        <v>0.80479064596739724</v>
      </c>
      <c r="I20" s="92">
        <v>0.67953585187968035</v>
      </c>
      <c r="J20" s="96">
        <v>0.70131728658986248</v>
      </c>
      <c r="K20" s="287"/>
      <c r="L20" s="13"/>
      <c r="M20" s="14"/>
      <c r="N20" s="14"/>
      <c r="O20" s="14"/>
      <c r="P20" s="16"/>
    </row>
    <row r="21" spans="1:16" s="1" customFormat="1" ht="25.15" customHeight="1" x14ac:dyDescent="0.2">
      <c r="A21" s="41" t="s">
        <v>180</v>
      </c>
      <c r="B21" s="341" t="s">
        <v>181</v>
      </c>
      <c r="C21" s="85">
        <v>2085819.0844155843</v>
      </c>
      <c r="D21" s="86">
        <v>1.8043253724374695</v>
      </c>
      <c r="E21" s="121">
        <v>2012054.5570076078</v>
      </c>
      <c r="F21" s="122">
        <v>2159583.6118235607</v>
      </c>
      <c r="G21" s="89">
        <v>0.69132512952444869</v>
      </c>
      <c r="H21" s="86">
        <v>1.9085440264393354</v>
      </c>
      <c r="I21" s="86">
        <v>0.6654644103773355</v>
      </c>
      <c r="J21" s="90">
        <v>0.71718584867156188</v>
      </c>
      <c r="K21" s="2"/>
      <c r="L21" s="13"/>
      <c r="M21" s="14"/>
      <c r="N21" s="14"/>
      <c r="O21" s="14"/>
      <c r="P21" s="16"/>
    </row>
    <row r="22" spans="1:16" s="1" customFormat="1" ht="25.15" customHeight="1" x14ac:dyDescent="0.2">
      <c r="A22" s="36" t="s">
        <v>182</v>
      </c>
      <c r="B22" s="340" t="s">
        <v>183</v>
      </c>
      <c r="C22" s="91">
        <v>14630773.023529412</v>
      </c>
      <c r="D22" s="92">
        <v>0.37422089241042478</v>
      </c>
      <c r="E22" s="137">
        <v>14523460.26115403</v>
      </c>
      <c r="F22" s="138">
        <v>14738085.785904795</v>
      </c>
      <c r="G22" s="95">
        <v>4.8492321942524796</v>
      </c>
      <c r="H22" s="92">
        <v>0.74727712295641557</v>
      </c>
      <c r="I22" s="92">
        <v>4.778207276712175</v>
      </c>
      <c r="J22" s="96">
        <v>4.9202571117927842</v>
      </c>
      <c r="K22" s="2"/>
      <c r="L22" s="13"/>
      <c r="M22" s="14"/>
      <c r="N22" s="14"/>
      <c r="O22" s="14"/>
      <c r="P22" s="16"/>
    </row>
    <row r="23" spans="1:16" s="1" customFormat="1" ht="34.9" customHeight="1" x14ac:dyDescent="0.2">
      <c r="A23" s="41" t="s">
        <v>184</v>
      </c>
      <c r="B23" s="341" t="s">
        <v>185</v>
      </c>
      <c r="C23" s="85">
        <v>17432802.481018573</v>
      </c>
      <c r="D23" s="86">
        <v>0.64542211649137748</v>
      </c>
      <c r="E23" s="121">
        <v>17212272.76205454</v>
      </c>
      <c r="F23" s="122">
        <v>17653332.199982606</v>
      </c>
      <c r="G23" s="89">
        <v>5.7779385197930599</v>
      </c>
      <c r="H23" s="86">
        <v>0.89464803171591967</v>
      </c>
      <c r="I23" s="86">
        <v>5.6766217818405345</v>
      </c>
      <c r="J23" s="90">
        <v>5.8792552577455854</v>
      </c>
      <c r="K23" s="287"/>
      <c r="L23" s="13"/>
      <c r="M23" s="14"/>
      <c r="N23" s="14"/>
      <c r="O23" s="14"/>
      <c r="P23" s="16"/>
    </row>
    <row r="24" spans="1:16" s="1" customFormat="1" ht="25.15" customHeight="1" x14ac:dyDescent="0.2">
      <c r="A24" s="36" t="s">
        <v>296</v>
      </c>
      <c r="B24" s="340" t="s">
        <v>279</v>
      </c>
      <c r="C24" s="91">
        <v>646103.85714285716</v>
      </c>
      <c r="D24" s="92">
        <v>1.0150923981600006</v>
      </c>
      <c r="E24" s="137">
        <v>633249.09691222885</v>
      </c>
      <c r="F24" s="138">
        <v>658958.61737348547</v>
      </c>
      <c r="G24" s="95">
        <v>0.2141450502888084</v>
      </c>
      <c r="H24" s="92">
        <v>1.2074614268087378</v>
      </c>
      <c r="I24" s="92">
        <v>0.20907704128467963</v>
      </c>
      <c r="J24" s="96">
        <v>0.21921305929293716</v>
      </c>
      <c r="K24" s="2"/>
      <c r="L24" s="13"/>
      <c r="M24" s="14"/>
      <c r="N24" s="14"/>
      <c r="O24" s="14"/>
      <c r="P24" s="16"/>
    </row>
    <row r="25" spans="1:16" s="1" customFormat="1" ht="25.15" customHeight="1" x14ac:dyDescent="0.2">
      <c r="A25" s="307" t="s">
        <v>188</v>
      </c>
      <c r="B25" s="343" t="s">
        <v>189</v>
      </c>
      <c r="C25" s="132">
        <v>2153366.4561728393</v>
      </c>
      <c r="D25" s="133">
        <v>1.8812485581244462</v>
      </c>
      <c r="E25" s="134">
        <v>2073966.5123733808</v>
      </c>
      <c r="F25" s="135">
        <v>2232766.3999722977</v>
      </c>
      <c r="G25" s="141">
        <v>0.71371307097058057</v>
      </c>
      <c r="H25" s="133">
        <v>1.9800358152016602</v>
      </c>
      <c r="I25" s="133">
        <v>0.68601479310151403</v>
      </c>
      <c r="J25" s="136">
        <v>0.7414113488396471</v>
      </c>
      <c r="K25" s="2"/>
      <c r="L25" s="13"/>
      <c r="M25" s="14"/>
      <c r="N25" s="14"/>
      <c r="O25" s="14"/>
      <c r="P25" s="16"/>
    </row>
    <row r="26" spans="1:16" s="1" customFormat="1" ht="9" customHeight="1" x14ac:dyDescent="0.2">
      <c r="K26" s="16"/>
      <c r="L26" s="16"/>
      <c r="M26" s="16"/>
      <c r="N26" s="16"/>
      <c r="O26" s="16"/>
      <c r="P26" s="16"/>
    </row>
    <row r="27" spans="1:16" s="3" customFormat="1" ht="20.100000000000001" customHeight="1" x14ac:dyDescent="0.2">
      <c r="A27" s="635" t="s">
        <v>130</v>
      </c>
      <c r="B27" s="690"/>
      <c r="C27" s="690"/>
      <c r="D27" s="690"/>
      <c r="E27" s="690"/>
      <c r="F27" s="690"/>
      <c r="G27" s="690"/>
      <c r="H27" s="690"/>
      <c r="I27" s="690"/>
      <c r="J27" s="691"/>
      <c r="K27" s="17"/>
      <c r="L27" s="17"/>
      <c r="M27" s="17"/>
      <c r="N27" s="17"/>
      <c r="O27" s="17"/>
      <c r="P27" s="17"/>
    </row>
    <row r="28" spans="1:16" s="3" customFormat="1" ht="20.100000000000001" customHeight="1" x14ac:dyDescent="0.2">
      <c r="A28" s="700" t="s">
        <v>268</v>
      </c>
      <c r="B28" s="597"/>
      <c r="C28" s="597"/>
      <c r="D28" s="597"/>
      <c r="E28" s="597"/>
      <c r="F28" s="597"/>
      <c r="G28" s="597"/>
      <c r="H28" s="597"/>
      <c r="I28" s="597"/>
      <c r="J28" s="625"/>
      <c r="K28" s="17"/>
      <c r="L28" s="17"/>
      <c r="M28" s="17"/>
      <c r="N28" s="17"/>
      <c r="O28" s="17"/>
      <c r="P28" s="17"/>
    </row>
    <row r="29" spans="1:16" s="3" customFormat="1" ht="20.100000000000001" customHeight="1" x14ac:dyDescent="0.2">
      <c r="A29" s="624" t="s">
        <v>192</v>
      </c>
      <c r="B29" s="597"/>
      <c r="C29" s="597"/>
      <c r="D29" s="597"/>
      <c r="E29" s="597"/>
      <c r="F29" s="597"/>
      <c r="G29" s="597"/>
      <c r="H29" s="597"/>
      <c r="I29" s="597"/>
      <c r="J29" s="625"/>
    </row>
    <row r="30" spans="1:16" s="3" customFormat="1" ht="30" customHeight="1" x14ac:dyDescent="0.2">
      <c r="A30" s="624" t="s">
        <v>191</v>
      </c>
      <c r="B30" s="597"/>
      <c r="C30" s="597"/>
      <c r="D30" s="597"/>
      <c r="E30" s="597"/>
      <c r="F30" s="597"/>
      <c r="G30" s="597"/>
      <c r="H30" s="597"/>
      <c r="I30" s="597"/>
      <c r="J30" s="625"/>
    </row>
    <row r="31" spans="1:16" ht="20.100000000000001" customHeight="1" x14ac:dyDescent="0.2">
      <c r="A31" s="645" t="s">
        <v>98</v>
      </c>
      <c r="B31" s="646"/>
      <c r="C31" s="646"/>
      <c r="D31" s="646"/>
      <c r="E31" s="646"/>
      <c r="F31" s="646"/>
      <c r="G31" s="646"/>
      <c r="H31" s="646"/>
      <c r="I31" s="646"/>
      <c r="J31" s="647"/>
    </row>
    <row r="35" spans="1:2" x14ac:dyDescent="0.2">
      <c r="A35" s="82"/>
      <c r="B35" s="82"/>
    </row>
    <row r="36" spans="1:2" x14ac:dyDescent="0.2">
      <c r="A36" s="82"/>
      <c r="B36" s="82"/>
    </row>
  </sheetData>
  <mergeCells count="18">
    <mergeCell ref="A1:J2"/>
    <mergeCell ref="A3:J4"/>
    <mergeCell ref="A7:A9"/>
    <mergeCell ref="C7:J7"/>
    <mergeCell ref="B7:B9"/>
    <mergeCell ref="E8:F8"/>
    <mergeCell ref="I8:J8"/>
    <mergeCell ref="C8:C9"/>
    <mergeCell ref="K3:K4"/>
    <mergeCell ref="A5:J5"/>
    <mergeCell ref="D8:D9"/>
    <mergeCell ref="H8:H9"/>
    <mergeCell ref="A31:J31"/>
    <mergeCell ref="G8:G9"/>
    <mergeCell ref="A29:J29"/>
    <mergeCell ref="A30:J30"/>
    <mergeCell ref="A27:J27"/>
    <mergeCell ref="A28:J28"/>
  </mergeCells>
  <hyperlinks>
    <hyperlink ref="K3" location="Índice!A1" display="Inicio" xr:uid="{32D79B36-9544-4FD9-967B-33859F15BA85}"/>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32"/>
  <sheetViews>
    <sheetView showGridLines="0" zoomScale="98" zoomScaleNormal="98" workbookViewId="0">
      <selection activeCell="A20" sqref="A20:I20"/>
    </sheetView>
  </sheetViews>
  <sheetFormatPr baseColWidth="10" defaultColWidth="11.42578125" defaultRowHeight="12.75" x14ac:dyDescent="0.2"/>
  <cols>
    <col min="1" max="1" width="31" customWidth="1"/>
    <col min="2" max="2" width="16.28515625" customWidth="1"/>
    <col min="3" max="3" width="13.7109375" customWidth="1"/>
    <col min="4" max="5" width="21.28515625" bestFit="1" customWidth="1"/>
    <col min="6" max="6" width="15.28515625" customWidth="1"/>
    <col min="7" max="7" width="13.7109375" customWidth="1"/>
    <col min="8" max="9" width="14.140625" customWidth="1"/>
  </cols>
  <sheetData>
    <row r="1" spans="1:15" s="23" customFormat="1" ht="60" customHeight="1" x14ac:dyDescent="0.2">
      <c r="A1" s="662"/>
      <c r="B1" s="662"/>
      <c r="C1" s="662"/>
      <c r="D1" s="662"/>
      <c r="E1" s="662"/>
      <c r="F1" s="662"/>
      <c r="G1" s="662"/>
      <c r="H1" s="662"/>
      <c r="I1" s="662"/>
    </row>
    <row r="2" spans="1:15" s="23" customFormat="1" ht="15" customHeight="1" x14ac:dyDescent="0.2">
      <c r="A2" s="662"/>
      <c r="B2" s="662"/>
      <c r="C2" s="662"/>
      <c r="D2" s="662"/>
      <c r="E2" s="662"/>
      <c r="F2" s="662"/>
      <c r="G2" s="662"/>
      <c r="H2" s="662"/>
      <c r="I2" s="662"/>
    </row>
    <row r="3" spans="1:15" s="1" customFormat="1" ht="13.9" customHeight="1" x14ac:dyDescent="0.2">
      <c r="A3" s="644" t="s">
        <v>132</v>
      </c>
      <c r="B3" s="644"/>
      <c r="C3" s="644"/>
      <c r="D3" s="644"/>
      <c r="E3" s="644"/>
      <c r="F3" s="644"/>
      <c r="G3" s="644"/>
      <c r="H3" s="644"/>
      <c r="I3" s="644"/>
      <c r="J3" s="654" t="s">
        <v>100</v>
      </c>
      <c r="O3" s="209"/>
    </row>
    <row r="4" spans="1:15" s="1" customFormat="1" ht="16.899999999999999" customHeight="1" x14ac:dyDescent="0.2">
      <c r="A4" s="658"/>
      <c r="B4" s="658"/>
      <c r="C4" s="658"/>
      <c r="D4" s="658"/>
      <c r="E4" s="658"/>
      <c r="F4" s="658"/>
      <c r="G4" s="658"/>
      <c r="H4" s="658"/>
      <c r="I4" s="658"/>
      <c r="J4" s="654"/>
      <c r="O4" s="209"/>
    </row>
    <row r="5" spans="1:15" s="1" customFormat="1" ht="49.9" customHeight="1" x14ac:dyDescent="0.2">
      <c r="A5" s="632" t="s">
        <v>297</v>
      </c>
      <c r="B5" s="633"/>
      <c r="C5" s="633"/>
      <c r="D5" s="633"/>
      <c r="E5" s="633"/>
      <c r="F5" s="633"/>
      <c r="G5" s="633"/>
      <c r="H5" s="633"/>
      <c r="I5" s="634"/>
    </row>
    <row r="6" spans="1:15" s="1" customFormat="1" ht="7.5" customHeight="1" x14ac:dyDescent="0.2"/>
    <row r="7" spans="1:15" s="1" customFormat="1" ht="30" customHeight="1" x14ac:dyDescent="0.2">
      <c r="A7" s="728" t="s">
        <v>194</v>
      </c>
      <c r="B7" s="652" t="s">
        <v>286</v>
      </c>
      <c r="C7" s="652"/>
      <c r="D7" s="652"/>
      <c r="E7" s="652"/>
      <c r="F7" s="652"/>
      <c r="G7" s="652"/>
      <c r="H7" s="652"/>
      <c r="I7" s="653"/>
    </row>
    <row r="8" spans="1:15" s="1" customFormat="1" ht="30" customHeight="1" x14ac:dyDescent="0.2">
      <c r="A8" s="729"/>
      <c r="B8" s="715" t="s">
        <v>287</v>
      </c>
      <c r="C8" s="692" t="s">
        <v>138</v>
      </c>
      <c r="D8" s="694" t="s">
        <v>139</v>
      </c>
      <c r="E8" s="695"/>
      <c r="F8" s="715" t="s">
        <v>165</v>
      </c>
      <c r="G8" s="692" t="s">
        <v>138</v>
      </c>
      <c r="H8" s="694" t="s">
        <v>139</v>
      </c>
      <c r="I8" s="695"/>
    </row>
    <row r="9" spans="1:15" s="1" customFormat="1" ht="30" customHeight="1" x14ac:dyDescent="0.2">
      <c r="A9" s="730"/>
      <c r="B9" s="686"/>
      <c r="C9" s="717"/>
      <c r="D9" s="252" t="s">
        <v>141</v>
      </c>
      <c r="E9" s="253" t="s">
        <v>142</v>
      </c>
      <c r="F9" s="686"/>
      <c r="G9" s="717"/>
      <c r="H9" s="252" t="s">
        <v>141</v>
      </c>
      <c r="I9" s="253" t="s">
        <v>142</v>
      </c>
    </row>
    <row r="10" spans="1:15" s="1" customFormat="1" ht="19.899999999999999" customHeight="1" x14ac:dyDescent="0.2">
      <c r="A10" s="170" t="s">
        <v>197</v>
      </c>
      <c r="B10" s="185">
        <v>301713187.520087</v>
      </c>
      <c r="C10" s="192">
        <v>0.65723943543454788</v>
      </c>
      <c r="D10" s="186">
        <v>297826550.54152137</v>
      </c>
      <c r="E10" s="187">
        <v>305599824.49865264</v>
      </c>
      <c r="F10" s="192">
        <f>SUM(F11:F16)</f>
        <v>100</v>
      </c>
      <c r="G10" s="192"/>
      <c r="H10" s="192"/>
      <c r="I10" s="197"/>
    </row>
    <row r="11" spans="1:15" s="1" customFormat="1" ht="19.899999999999999" customHeight="1" x14ac:dyDescent="0.2">
      <c r="A11" s="35" t="s">
        <v>198</v>
      </c>
      <c r="B11" s="85">
        <v>1121254</v>
      </c>
      <c r="C11" s="86">
        <v>0</v>
      </c>
      <c r="D11" s="121">
        <v>1121254</v>
      </c>
      <c r="E11" s="122">
        <v>1121254</v>
      </c>
      <c r="F11" s="86">
        <v>0.37162909888562656</v>
      </c>
      <c r="G11" s="86">
        <v>0.65723943543454721</v>
      </c>
      <c r="H11" s="86">
        <v>0.36684181262243082</v>
      </c>
      <c r="I11" s="90">
        <v>0.37641638514882231</v>
      </c>
      <c r="J11"/>
      <c r="K11" s="22"/>
      <c r="L11" s="15"/>
      <c r="M11" s="15"/>
      <c r="N11" s="15"/>
    </row>
    <row r="12" spans="1:15" s="1" customFormat="1" ht="19.899999999999999" customHeight="1" x14ac:dyDescent="0.2">
      <c r="A12" s="36" t="s">
        <v>199</v>
      </c>
      <c r="B12" s="91">
        <v>16469631.766451042</v>
      </c>
      <c r="C12" s="92">
        <v>8.2880858607747605</v>
      </c>
      <c r="D12" s="137">
        <v>13794198.011807524</v>
      </c>
      <c r="E12" s="138">
        <v>19145065.521094561</v>
      </c>
      <c r="F12" s="92">
        <v>5.4587046399337629</v>
      </c>
      <c r="G12" s="92">
        <v>7.8501531218140892</v>
      </c>
      <c r="H12" s="92">
        <v>4.6188119614371157</v>
      </c>
      <c r="I12" s="96">
        <v>6.29859731843041</v>
      </c>
      <c r="J12"/>
      <c r="K12" s="22"/>
      <c r="L12" s="15"/>
      <c r="M12" s="15"/>
      <c r="N12" s="15"/>
    </row>
    <row r="13" spans="1:15" s="1" customFormat="1" ht="19.899999999999999" customHeight="1" x14ac:dyDescent="0.2">
      <c r="A13" s="35" t="s">
        <v>200</v>
      </c>
      <c r="B13" s="85">
        <v>56427211.021428578</v>
      </c>
      <c r="C13" s="86">
        <v>0.20385742042239732</v>
      </c>
      <c r="D13" s="121">
        <v>56201750.150091588</v>
      </c>
      <c r="E13" s="122">
        <v>56652671.892765567</v>
      </c>
      <c r="F13" s="86">
        <v>18.702268696051561</v>
      </c>
      <c r="G13" s="86">
        <v>0.67673998153572457</v>
      </c>
      <c r="H13" s="86">
        <v>18.454199865799538</v>
      </c>
      <c r="I13" s="90">
        <v>18.950337526303585</v>
      </c>
      <c r="J13"/>
      <c r="K13" s="22"/>
      <c r="L13" s="15"/>
      <c r="M13" s="15"/>
      <c r="N13" s="15"/>
    </row>
    <row r="14" spans="1:15" s="1" customFormat="1" ht="19.899999999999999" customHeight="1" x14ac:dyDescent="0.2">
      <c r="A14" s="36" t="s">
        <v>201</v>
      </c>
      <c r="B14" s="91">
        <v>43632401.827577479</v>
      </c>
      <c r="C14" s="92">
        <v>1.6434606953639186</v>
      </c>
      <c r="D14" s="137">
        <v>42226922.33359769</v>
      </c>
      <c r="E14" s="138">
        <v>45037881.321557269</v>
      </c>
      <c r="F14" s="92">
        <v>14.46154945569709</v>
      </c>
      <c r="G14" s="92">
        <v>1.5335333436545981</v>
      </c>
      <c r="H14" s="92">
        <v>14.026874997189148</v>
      </c>
      <c r="I14" s="96">
        <v>14.896223914205033</v>
      </c>
      <c r="J14"/>
      <c r="K14" s="22"/>
      <c r="L14" s="15"/>
      <c r="M14" s="15"/>
      <c r="N14" s="15"/>
    </row>
    <row r="15" spans="1:15" s="1" customFormat="1" ht="19.899999999999999" customHeight="1" x14ac:dyDescent="0.2">
      <c r="A15" s="35" t="s">
        <v>202</v>
      </c>
      <c r="B15" s="85">
        <v>67621696.274840951</v>
      </c>
      <c r="C15" s="86">
        <v>1.5542664837290032</v>
      </c>
      <c r="D15" s="121">
        <v>65561694.407420352</v>
      </c>
      <c r="E15" s="122">
        <v>69681698.14226155</v>
      </c>
      <c r="F15" s="86">
        <v>22.412575608859967</v>
      </c>
      <c r="G15" s="86">
        <v>1.3284754199193787</v>
      </c>
      <c r="H15" s="86">
        <v>21.828994315308247</v>
      </c>
      <c r="I15" s="90">
        <v>22.996156902411688</v>
      </c>
      <c r="J15"/>
      <c r="K15" s="22"/>
      <c r="L15" s="15"/>
      <c r="M15" s="15"/>
      <c r="N15" s="15"/>
    </row>
    <row r="16" spans="1:15" s="1" customFormat="1" ht="19.899999999999999" customHeight="1" x14ac:dyDescent="0.2">
      <c r="A16" s="38" t="s">
        <v>203</v>
      </c>
      <c r="B16" s="97">
        <v>116440992.62978896</v>
      </c>
      <c r="C16" s="98">
        <v>0.56762089856132913</v>
      </c>
      <c r="D16" s="139">
        <v>115145543.54881744</v>
      </c>
      <c r="E16" s="140">
        <v>117736441.71076049</v>
      </c>
      <c r="F16" s="98">
        <v>38.593272500571999</v>
      </c>
      <c r="G16" s="98">
        <v>0.71096212352151911</v>
      </c>
      <c r="H16" s="98">
        <v>38.055480743147236</v>
      </c>
      <c r="I16" s="102">
        <v>39.131064257996762</v>
      </c>
      <c r="J16"/>
      <c r="K16" s="22"/>
      <c r="L16" s="15"/>
      <c r="M16" s="15"/>
      <c r="N16" s="15"/>
    </row>
    <row r="17" spans="1:10" s="1" customFormat="1" ht="9" customHeight="1" x14ac:dyDescent="0.2"/>
    <row r="18" spans="1:10" s="3" customFormat="1" ht="20.100000000000001" customHeight="1" x14ac:dyDescent="0.2">
      <c r="A18" s="635" t="s">
        <v>298</v>
      </c>
      <c r="B18" s="690"/>
      <c r="C18" s="690"/>
      <c r="D18" s="690"/>
      <c r="E18" s="690"/>
      <c r="F18" s="690"/>
      <c r="G18" s="690"/>
      <c r="H18" s="690"/>
      <c r="I18" s="691"/>
    </row>
    <row r="19" spans="1:10" s="3" customFormat="1" ht="30" customHeight="1" x14ac:dyDescent="0.2">
      <c r="A19" s="624" t="s">
        <v>191</v>
      </c>
      <c r="B19" s="597"/>
      <c r="C19" s="597"/>
      <c r="D19" s="597"/>
      <c r="E19" s="597"/>
      <c r="F19" s="597"/>
      <c r="G19" s="597"/>
      <c r="H19" s="597"/>
      <c r="I19" s="625"/>
    </row>
    <row r="20" spans="1:10" s="3" customFormat="1" ht="20.100000000000001" customHeight="1" x14ac:dyDescent="0.2">
      <c r="A20" s="667" t="s">
        <v>206</v>
      </c>
      <c r="B20" s="597"/>
      <c r="C20" s="597"/>
      <c r="D20" s="597"/>
      <c r="E20" s="597"/>
      <c r="F20" s="597"/>
      <c r="G20" s="597"/>
      <c r="H20" s="597"/>
      <c r="I20" s="625"/>
    </row>
    <row r="21" spans="1:10" s="3" customFormat="1" ht="20.100000000000001" customHeight="1" x14ac:dyDescent="0.2">
      <c r="A21" s="624" t="s">
        <v>207</v>
      </c>
      <c r="B21" s="597"/>
      <c r="C21" s="597"/>
      <c r="D21" s="597"/>
      <c r="E21" s="597"/>
      <c r="F21" s="597"/>
      <c r="G21" s="597"/>
      <c r="H21" s="597"/>
      <c r="I21" s="625"/>
    </row>
    <row r="22" spans="1:10" s="3" customFormat="1" ht="20.100000000000001" customHeight="1" x14ac:dyDescent="0.2">
      <c r="A22" s="624" t="s">
        <v>299</v>
      </c>
      <c r="B22" s="597"/>
      <c r="C22" s="597"/>
      <c r="D22" s="597"/>
      <c r="E22" s="597"/>
      <c r="F22" s="597"/>
      <c r="G22" s="597"/>
      <c r="H22" s="597"/>
      <c r="I22" s="625"/>
    </row>
    <row r="23" spans="1:10" s="3" customFormat="1" ht="20.100000000000001" customHeight="1" x14ac:dyDescent="0.2">
      <c r="A23" s="624" t="s">
        <v>209</v>
      </c>
      <c r="B23" s="597"/>
      <c r="C23" s="597"/>
      <c r="D23" s="597"/>
      <c r="E23" s="597"/>
      <c r="F23" s="597"/>
      <c r="G23" s="597"/>
      <c r="H23" s="597"/>
      <c r="I23" s="625"/>
    </row>
    <row r="24" spans="1:10" s="3" customFormat="1" ht="20.100000000000001" customHeight="1" x14ac:dyDescent="0.2">
      <c r="A24" s="624" t="s">
        <v>210</v>
      </c>
      <c r="B24" s="597"/>
      <c r="C24" s="597"/>
      <c r="D24" s="597"/>
      <c r="E24" s="597"/>
      <c r="F24" s="597"/>
      <c r="G24" s="597"/>
      <c r="H24" s="597"/>
      <c r="I24" s="625"/>
    </row>
    <row r="25" spans="1:10" s="3" customFormat="1" ht="20.100000000000001" customHeight="1" x14ac:dyDescent="0.2">
      <c r="A25" s="624" t="s">
        <v>211</v>
      </c>
      <c r="B25" s="597"/>
      <c r="C25" s="597"/>
      <c r="D25" s="597"/>
      <c r="E25" s="597"/>
      <c r="F25" s="597"/>
      <c r="G25" s="597"/>
      <c r="H25" s="597"/>
      <c r="I25" s="625"/>
    </row>
    <row r="26" spans="1:10" s="3" customFormat="1" ht="30" customHeight="1" x14ac:dyDescent="0.2">
      <c r="A26" s="624" t="s">
        <v>192</v>
      </c>
      <c r="B26" s="597"/>
      <c r="C26" s="597"/>
      <c r="D26" s="597"/>
      <c r="E26" s="597"/>
      <c r="F26" s="597"/>
      <c r="G26" s="597"/>
      <c r="H26" s="597"/>
      <c r="I26" s="625"/>
    </row>
    <row r="27" spans="1:10" s="3" customFormat="1" ht="20.100000000000001" customHeight="1" x14ac:dyDescent="0.2">
      <c r="A27" s="645" t="s">
        <v>98</v>
      </c>
      <c r="B27" s="646"/>
      <c r="C27" s="646"/>
      <c r="D27" s="646"/>
      <c r="E27" s="646"/>
      <c r="F27" s="646"/>
      <c r="G27" s="646"/>
      <c r="H27" s="646"/>
      <c r="I27" s="647"/>
      <c r="J27" s="57"/>
    </row>
    <row r="31" spans="1:10" x14ac:dyDescent="0.2">
      <c r="A31" s="82"/>
      <c r="B31" s="82"/>
    </row>
    <row r="32" spans="1:10" x14ac:dyDescent="0.2">
      <c r="A32" s="82"/>
      <c r="B32" s="82"/>
    </row>
  </sheetData>
  <mergeCells count="22">
    <mergeCell ref="A1:I2"/>
    <mergeCell ref="A3:I4"/>
    <mergeCell ref="A7:A9"/>
    <mergeCell ref="B7:I7"/>
    <mergeCell ref="D8:E8"/>
    <mergeCell ref="H8:I8"/>
    <mergeCell ref="J3:J4"/>
    <mergeCell ref="A5:I5"/>
    <mergeCell ref="A21:I21"/>
    <mergeCell ref="A22:I22"/>
    <mergeCell ref="A23:I23"/>
    <mergeCell ref="A18:I18"/>
    <mergeCell ref="A19:I19"/>
    <mergeCell ref="A20:I20"/>
    <mergeCell ref="A27:I27"/>
    <mergeCell ref="C8:C9"/>
    <mergeCell ref="G8:G9"/>
    <mergeCell ref="B8:B9"/>
    <mergeCell ref="F8:F9"/>
    <mergeCell ref="A26:I26"/>
    <mergeCell ref="A24:I24"/>
    <mergeCell ref="A25:I25"/>
  </mergeCells>
  <hyperlinks>
    <hyperlink ref="J3" location="Índice!A1" display="Inicio" xr:uid="{BF4C5547-0E44-4D6B-BC78-2A31BAA64113}"/>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37"/>
  <sheetViews>
    <sheetView showGridLines="0" zoomScale="85" zoomScaleNormal="85" workbookViewId="0">
      <selection activeCell="A30" sqref="A30:J30"/>
    </sheetView>
  </sheetViews>
  <sheetFormatPr baseColWidth="10" defaultColWidth="11.42578125" defaultRowHeight="12.75" x14ac:dyDescent="0.2"/>
  <cols>
    <col min="1" max="1" width="19.42578125" customWidth="1"/>
    <col min="2" max="2" width="63" customWidth="1"/>
    <col min="3" max="3" width="16.28515625" customWidth="1"/>
    <col min="4" max="4" width="11.7109375" bestFit="1" customWidth="1"/>
    <col min="5" max="6" width="21.28515625" bestFit="1" customWidth="1"/>
    <col min="7" max="7" width="15.28515625" customWidth="1"/>
    <col min="8" max="8" width="11.5703125" bestFit="1" customWidth="1"/>
    <col min="9" max="9" width="13.7109375" customWidth="1"/>
    <col min="10" max="10" width="15.28515625" customWidth="1"/>
  </cols>
  <sheetData>
    <row r="1" spans="1:16" s="23" customFormat="1" ht="60" customHeight="1" x14ac:dyDescent="0.2">
      <c r="A1" s="662"/>
      <c r="B1" s="662"/>
      <c r="C1" s="662"/>
      <c r="D1" s="662"/>
      <c r="E1" s="662"/>
      <c r="F1" s="662"/>
      <c r="G1" s="662"/>
      <c r="H1" s="662"/>
      <c r="I1" s="662"/>
      <c r="J1" s="662"/>
    </row>
    <row r="2" spans="1:16" s="23" customFormat="1" ht="13.5" customHeight="1" x14ac:dyDescent="0.2">
      <c r="A2" s="662"/>
      <c r="B2" s="662"/>
      <c r="C2" s="662"/>
      <c r="D2" s="662"/>
      <c r="E2" s="662"/>
      <c r="F2" s="662"/>
      <c r="G2" s="662"/>
      <c r="H2" s="662"/>
      <c r="I2" s="662"/>
      <c r="J2" s="662"/>
    </row>
    <row r="3" spans="1:16" s="1" customFormat="1" ht="13.9" customHeight="1" x14ac:dyDescent="0.2">
      <c r="A3" s="644" t="s">
        <v>132</v>
      </c>
      <c r="B3" s="644"/>
      <c r="C3" s="644"/>
      <c r="D3" s="644"/>
      <c r="E3" s="644"/>
      <c r="F3" s="644"/>
      <c r="G3" s="644"/>
      <c r="H3" s="644"/>
      <c r="I3" s="644"/>
      <c r="J3" s="644"/>
      <c r="K3" s="654" t="s">
        <v>100</v>
      </c>
      <c r="M3" s="209"/>
    </row>
    <row r="4" spans="1:16" s="1" customFormat="1" ht="16.899999999999999" customHeight="1" x14ac:dyDescent="0.2">
      <c r="A4" s="658"/>
      <c r="B4" s="658"/>
      <c r="C4" s="658"/>
      <c r="D4" s="658"/>
      <c r="E4" s="658"/>
      <c r="F4" s="658"/>
      <c r="G4" s="658"/>
      <c r="H4" s="658"/>
      <c r="I4" s="658"/>
      <c r="J4" s="658"/>
      <c r="K4" s="654"/>
      <c r="M4" s="209"/>
    </row>
    <row r="5" spans="1:16" s="1" customFormat="1" ht="49.9" customHeight="1" x14ac:dyDescent="0.2">
      <c r="A5" s="632" t="s">
        <v>300</v>
      </c>
      <c r="B5" s="633"/>
      <c r="C5" s="633"/>
      <c r="D5" s="633"/>
      <c r="E5" s="633"/>
      <c r="F5" s="633"/>
      <c r="G5" s="633"/>
      <c r="H5" s="633"/>
      <c r="I5" s="633"/>
      <c r="J5" s="634"/>
    </row>
    <row r="6" spans="1:16" s="1" customFormat="1" ht="7.5" customHeight="1" x14ac:dyDescent="0.2"/>
    <row r="7" spans="1:16" s="490" customFormat="1" ht="34.9" customHeight="1" x14ac:dyDescent="0.2">
      <c r="A7" s="684" t="s">
        <v>162</v>
      </c>
      <c r="B7" s="733" t="s">
        <v>163</v>
      </c>
      <c r="C7" s="732" t="s">
        <v>301</v>
      </c>
      <c r="D7" s="732"/>
      <c r="E7" s="732"/>
      <c r="F7" s="732"/>
      <c r="G7" s="732"/>
      <c r="H7" s="732"/>
      <c r="I7" s="732"/>
      <c r="J7" s="732"/>
    </row>
    <row r="8" spans="1:16" s="490" customFormat="1" ht="34.9" customHeight="1" x14ac:dyDescent="0.2">
      <c r="A8" s="685"/>
      <c r="B8" s="734"/>
      <c r="C8" s="715" t="s">
        <v>287</v>
      </c>
      <c r="D8" s="692" t="s">
        <v>138</v>
      </c>
      <c r="E8" s="694" t="s">
        <v>139</v>
      </c>
      <c r="F8" s="695"/>
      <c r="G8" s="715" t="s">
        <v>165</v>
      </c>
      <c r="H8" s="692" t="s">
        <v>138</v>
      </c>
      <c r="I8" s="694" t="s">
        <v>139</v>
      </c>
      <c r="J8" s="695"/>
    </row>
    <row r="9" spans="1:16" s="490" customFormat="1" ht="34.9" customHeight="1" x14ac:dyDescent="0.2">
      <c r="A9" s="731"/>
      <c r="B9" s="734"/>
      <c r="C9" s="686"/>
      <c r="D9" s="717"/>
      <c r="E9" s="252" t="s">
        <v>141</v>
      </c>
      <c r="F9" s="253" t="s">
        <v>142</v>
      </c>
      <c r="G9" s="686"/>
      <c r="H9" s="717"/>
      <c r="I9" s="252" t="s">
        <v>141</v>
      </c>
      <c r="J9" s="253" t="s">
        <v>142</v>
      </c>
    </row>
    <row r="10" spans="1:16" s="18" customFormat="1" ht="25.15" customHeight="1" x14ac:dyDescent="0.2">
      <c r="A10" s="195"/>
      <c r="B10" s="159" t="s">
        <v>143</v>
      </c>
      <c r="C10" s="361">
        <v>194442831.11575583</v>
      </c>
      <c r="D10" s="362">
        <v>0.42679739690302559</v>
      </c>
      <c r="E10" s="363">
        <v>192816272.31008932</v>
      </c>
      <c r="F10" s="364">
        <v>196069389.92142233</v>
      </c>
      <c r="G10" s="196">
        <f>SUM(G11:G25)</f>
        <v>99.999999999999986</v>
      </c>
      <c r="H10" s="192"/>
      <c r="I10" s="192"/>
      <c r="J10" s="197"/>
    </row>
    <row r="11" spans="1:16" s="18" customFormat="1" ht="25.15" customHeight="1" x14ac:dyDescent="0.2">
      <c r="A11" s="491" t="s">
        <v>166</v>
      </c>
      <c r="B11" s="492" t="s">
        <v>167</v>
      </c>
      <c r="C11" s="493">
        <v>60486305.633701108</v>
      </c>
      <c r="D11" s="494">
        <v>0.68189964679058601</v>
      </c>
      <c r="E11" s="495">
        <v>59677892.06093426</v>
      </c>
      <c r="F11" s="496">
        <v>61294719.206467956</v>
      </c>
      <c r="G11" s="497">
        <v>31.107500999968657</v>
      </c>
      <c r="H11" s="494">
        <v>0.59820681635142303</v>
      </c>
      <c r="I11" s="494">
        <v>30.742770104866995</v>
      </c>
      <c r="J11" s="498">
        <v>31.472231895070319</v>
      </c>
      <c r="K11" s="499"/>
      <c r="L11" s="500"/>
      <c r="M11" s="501"/>
      <c r="N11" s="500"/>
      <c r="O11" s="500"/>
      <c r="P11" s="500"/>
    </row>
    <row r="12" spans="1:16" s="18" customFormat="1" ht="25.15" customHeight="1" x14ac:dyDescent="0.2">
      <c r="A12" s="502" t="s">
        <v>168</v>
      </c>
      <c r="B12" s="503" t="s">
        <v>169</v>
      </c>
      <c r="C12" s="504">
        <v>10194533.199999999</v>
      </c>
      <c r="D12" s="505">
        <v>0.33470014770327816</v>
      </c>
      <c r="E12" s="506">
        <v>10127655.809351003</v>
      </c>
      <c r="F12" s="507">
        <v>10261410.590648996</v>
      </c>
      <c r="G12" s="508">
        <v>5.2429462899205488</v>
      </c>
      <c r="H12" s="505">
        <v>0.53144470151387901</v>
      </c>
      <c r="I12" s="505">
        <v>5.1883341038089865</v>
      </c>
      <c r="J12" s="509">
        <v>5.2975584760321111</v>
      </c>
      <c r="K12" s="510"/>
      <c r="L12" s="500"/>
      <c r="M12" s="501"/>
      <c r="N12" s="500"/>
      <c r="O12" s="500"/>
      <c r="P12" s="500"/>
    </row>
    <row r="13" spans="1:16" s="18" customFormat="1" ht="25.15" customHeight="1" x14ac:dyDescent="0.2">
      <c r="A13" s="491" t="s">
        <v>170</v>
      </c>
      <c r="B13" s="492" t="s">
        <v>171</v>
      </c>
      <c r="C13" s="493">
        <v>10244189.202380953</v>
      </c>
      <c r="D13" s="494">
        <v>6.6122163329680408</v>
      </c>
      <c r="E13" s="495">
        <v>8916548.0172057897</v>
      </c>
      <c r="F13" s="496">
        <v>11571830.387556117</v>
      </c>
      <c r="G13" s="497">
        <v>5.2684838744619888</v>
      </c>
      <c r="H13" s="494">
        <v>6.2687040546863182</v>
      </c>
      <c r="I13" s="494">
        <v>4.6211631764345578</v>
      </c>
      <c r="J13" s="498">
        <v>5.9158045724894199</v>
      </c>
      <c r="K13" s="499"/>
      <c r="L13" s="500"/>
      <c r="M13" s="501"/>
      <c r="N13" s="500"/>
      <c r="O13" s="500"/>
      <c r="P13" s="500"/>
    </row>
    <row r="14" spans="1:16" s="18" customFormat="1" ht="66" x14ac:dyDescent="0.2">
      <c r="A14" s="502">
        <v>15</v>
      </c>
      <c r="B14" s="511" t="s">
        <v>172</v>
      </c>
      <c r="C14" s="504">
        <v>1032060.1253968255</v>
      </c>
      <c r="D14" s="505">
        <v>10.025845410665033</v>
      </c>
      <c r="E14" s="506">
        <v>829253.53007071873</v>
      </c>
      <c r="F14" s="507">
        <v>1234866.7207229324</v>
      </c>
      <c r="G14" s="508">
        <v>0.5307781827052388</v>
      </c>
      <c r="H14" s="505">
        <v>9.9816171779959681</v>
      </c>
      <c r="I14" s="505">
        <v>0.42693690003179535</v>
      </c>
      <c r="J14" s="509">
        <v>0.6346194653786823</v>
      </c>
      <c r="K14" s="510"/>
      <c r="L14" s="500"/>
      <c r="M14" s="501"/>
      <c r="N14" s="500"/>
      <c r="O14" s="500"/>
      <c r="P14" s="500"/>
    </row>
    <row r="15" spans="1:16" s="18" customFormat="1" ht="49.5" x14ac:dyDescent="0.2">
      <c r="A15" s="491">
        <v>16</v>
      </c>
      <c r="B15" s="492" t="s">
        <v>173</v>
      </c>
      <c r="C15" s="493">
        <v>105196.57619047619</v>
      </c>
      <c r="D15" s="494">
        <v>5.8603055086800424</v>
      </c>
      <c r="E15" s="495">
        <v>93113.488321586978</v>
      </c>
      <c r="F15" s="496">
        <v>117279.6640593654</v>
      </c>
      <c r="G15" s="497">
        <v>5.4101545213487715E-2</v>
      </c>
      <c r="H15" s="494">
        <v>5.8726634749702056</v>
      </c>
      <c r="I15" s="494">
        <v>4.7874229910599628E-2</v>
      </c>
      <c r="J15" s="498">
        <v>6.0328860516375801E-2</v>
      </c>
      <c r="K15" s="499"/>
      <c r="L15" s="500"/>
      <c r="M15" s="501"/>
      <c r="N15" s="500"/>
      <c r="O15" s="500"/>
      <c r="P15" s="500"/>
    </row>
    <row r="16" spans="1:16" s="18" customFormat="1" ht="25.15" customHeight="1" x14ac:dyDescent="0.2">
      <c r="A16" s="502">
        <v>17</v>
      </c>
      <c r="B16" s="511" t="s">
        <v>174</v>
      </c>
      <c r="C16" s="504">
        <v>59069196.288095236</v>
      </c>
      <c r="D16" s="505">
        <v>5.9746634485684479E-3</v>
      </c>
      <c r="E16" s="506">
        <v>59062279.084162459</v>
      </c>
      <c r="F16" s="507">
        <v>59076113.492028013</v>
      </c>
      <c r="G16" s="508">
        <v>30.378695860959837</v>
      </c>
      <c r="H16" s="505">
        <v>0.42681380751026493</v>
      </c>
      <c r="I16" s="505">
        <v>30.124561342746631</v>
      </c>
      <c r="J16" s="509">
        <v>30.632830379173043</v>
      </c>
      <c r="K16" s="510"/>
      <c r="L16" s="500"/>
      <c r="M16" s="501"/>
      <c r="N16" s="500"/>
      <c r="O16" s="500"/>
      <c r="P16" s="500"/>
    </row>
    <row r="17" spans="1:16" s="18" customFormat="1" ht="25.15" customHeight="1" x14ac:dyDescent="0.2">
      <c r="A17" s="491">
        <v>18</v>
      </c>
      <c r="B17" s="492" t="s">
        <v>175</v>
      </c>
      <c r="C17" s="493">
        <v>266932.24487179489</v>
      </c>
      <c r="D17" s="494">
        <v>2.0548059093852293</v>
      </c>
      <c r="E17" s="495">
        <v>256181.76337010151</v>
      </c>
      <c r="F17" s="496">
        <v>277682.72637348826</v>
      </c>
      <c r="G17" s="497">
        <v>0.13728057925307857</v>
      </c>
      <c r="H17" s="494">
        <v>2.0958985536014616</v>
      </c>
      <c r="I17" s="494">
        <v>0.13164114637019425</v>
      </c>
      <c r="J17" s="498">
        <v>0.14292001213596289</v>
      </c>
      <c r="K17" s="499"/>
      <c r="L17" s="500"/>
      <c r="M17" s="501"/>
      <c r="N17" s="500"/>
      <c r="O17" s="500"/>
      <c r="P17" s="500"/>
    </row>
    <row r="18" spans="1:16" s="18" customFormat="1" ht="34.9" customHeight="1" x14ac:dyDescent="0.2">
      <c r="A18" s="502" t="s">
        <v>176</v>
      </c>
      <c r="B18" s="511" t="s">
        <v>177</v>
      </c>
      <c r="C18" s="504">
        <v>13191223</v>
      </c>
      <c r="D18" s="505">
        <v>0</v>
      </c>
      <c r="E18" s="506">
        <v>13191223</v>
      </c>
      <c r="F18" s="507">
        <v>13191223</v>
      </c>
      <c r="G18" s="508">
        <v>6.7841138314567093</v>
      </c>
      <c r="H18" s="505">
        <v>0.42679739690302543</v>
      </c>
      <c r="I18" s="505">
        <v>6.7273631658349426</v>
      </c>
      <c r="J18" s="509">
        <v>6.840864497078476</v>
      </c>
      <c r="K18" s="510"/>
      <c r="L18" s="500"/>
      <c r="M18" s="501"/>
      <c r="N18" s="500"/>
      <c r="O18" s="500"/>
      <c r="P18" s="500"/>
    </row>
    <row r="19" spans="1:16" s="18" customFormat="1" ht="25.15" customHeight="1" x14ac:dyDescent="0.2">
      <c r="A19" s="512">
        <v>20</v>
      </c>
      <c r="B19" s="492" t="s">
        <v>178</v>
      </c>
      <c r="C19" s="493">
        <v>22153184.108333334</v>
      </c>
      <c r="D19" s="494">
        <v>0.81264383658990369</v>
      </c>
      <c r="E19" s="495">
        <v>21800332.197214358</v>
      </c>
      <c r="F19" s="496">
        <v>22506036.019452311</v>
      </c>
      <c r="G19" s="497">
        <v>11.393160643266445</v>
      </c>
      <c r="H19" s="494">
        <v>0.83190590503594963</v>
      </c>
      <c r="I19" s="494">
        <v>11.207391105989776</v>
      </c>
      <c r="J19" s="498">
        <v>11.578930180543113</v>
      </c>
      <c r="K19" s="499"/>
      <c r="L19" s="500"/>
      <c r="M19" s="501"/>
      <c r="N19" s="500"/>
      <c r="O19" s="500"/>
      <c r="P19" s="500"/>
    </row>
    <row r="20" spans="1:16" s="18" customFormat="1" ht="25.15" customHeight="1" x14ac:dyDescent="0.2">
      <c r="A20" s="502">
        <v>21</v>
      </c>
      <c r="B20" s="511" t="s">
        <v>179</v>
      </c>
      <c r="C20" s="504">
        <v>1368095.8190476189</v>
      </c>
      <c r="D20" s="505">
        <v>0.56135235890860524</v>
      </c>
      <c r="E20" s="506">
        <v>1353043.3362690054</v>
      </c>
      <c r="F20" s="507">
        <v>1383148.3018262323</v>
      </c>
      <c r="G20" s="508">
        <v>0.70359797334629592</v>
      </c>
      <c r="H20" s="505">
        <v>0.70202434619481702</v>
      </c>
      <c r="I20" s="505">
        <v>0.6939166923647363</v>
      </c>
      <c r="J20" s="509">
        <v>0.71327925432785555</v>
      </c>
      <c r="K20" s="510"/>
      <c r="L20" s="500"/>
      <c r="M20" s="501"/>
      <c r="N20" s="500"/>
      <c r="O20" s="500"/>
      <c r="P20" s="500"/>
    </row>
    <row r="21" spans="1:16" s="18" customFormat="1" ht="34.9" customHeight="1" x14ac:dyDescent="0.2">
      <c r="A21" s="512" t="s">
        <v>180</v>
      </c>
      <c r="B21" s="492" t="s">
        <v>181</v>
      </c>
      <c r="C21" s="493">
        <v>1456046.5597402598</v>
      </c>
      <c r="D21" s="494">
        <v>2.1113837846378569</v>
      </c>
      <c r="E21" s="495">
        <v>1395790.8070603586</v>
      </c>
      <c r="F21" s="496">
        <v>1516302.312420161</v>
      </c>
      <c r="G21" s="497">
        <v>0.7488301581421869</v>
      </c>
      <c r="H21" s="494">
        <v>2.1385351723727632</v>
      </c>
      <c r="I21" s="494">
        <v>0.71744272536830456</v>
      </c>
      <c r="J21" s="498">
        <v>0.78021759091606924</v>
      </c>
      <c r="K21" s="499"/>
      <c r="L21" s="500"/>
      <c r="M21" s="501"/>
      <c r="N21" s="500"/>
      <c r="O21" s="500"/>
      <c r="P21" s="500"/>
    </row>
    <row r="22" spans="1:16" s="18" customFormat="1" ht="25.15" customHeight="1" x14ac:dyDescent="0.2">
      <c r="A22" s="513" t="s">
        <v>182</v>
      </c>
      <c r="B22" s="511" t="s">
        <v>183</v>
      </c>
      <c r="C22" s="504">
        <v>2822511.8941176469</v>
      </c>
      <c r="D22" s="505">
        <v>0.63711962006358236</v>
      </c>
      <c r="E22" s="506">
        <v>2787265.6510877851</v>
      </c>
      <c r="F22" s="507">
        <v>2857758.1371475086</v>
      </c>
      <c r="G22" s="508">
        <v>1.4515895895577386</v>
      </c>
      <c r="H22" s="505">
        <v>0.75913951445477579</v>
      </c>
      <c r="I22" s="505">
        <v>1.429991192840131</v>
      </c>
      <c r="J22" s="509">
        <v>1.4731879862753463</v>
      </c>
      <c r="K22" s="499"/>
      <c r="L22" s="500"/>
      <c r="M22" s="501"/>
      <c r="N22" s="500"/>
      <c r="O22" s="500"/>
      <c r="P22" s="500"/>
    </row>
    <row r="23" spans="1:16" s="18" customFormat="1" ht="25.15" customHeight="1" x14ac:dyDescent="0.2">
      <c r="A23" s="512" t="s">
        <v>184</v>
      </c>
      <c r="B23" s="492" t="s">
        <v>185</v>
      </c>
      <c r="C23" s="493">
        <v>9843199.6244795453</v>
      </c>
      <c r="D23" s="494">
        <v>1.13567823199754</v>
      </c>
      <c r="E23" s="495">
        <v>9624096.9565636814</v>
      </c>
      <c r="F23" s="496">
        <v>10062302.292395409</v>
      </c>
      <c r="G23" s="497">
        <v>5.0622589518971184</v>
      </c>
      <c r="H23" s="494">
        <v>1.1581617208201165</v>
      </c>
      <c r="I23" s="494">
        <v>4.9473458269333808</v>
      </c>
      <c r="J23" s="498">
        <v>5.177172076860856</v>
      </c>
      <c r="K23" s="499"/>
      <c r="L23" s="500"/>
      <c r="M23" s="501"/>
      <c r="N23" s="500"/>
      <c r="O23" s="500"/>
      <c r="P23" s="500"/>
    </row>
    <row r="24" spans="1:16" s="18" customFormat="1" ht="25.15" customHeight="1" x14ac:dyDescent="0.2">
      <c r="A24" s="513" t="s">
        <v>186</v>
      </c>
      <c r="B24" s="511" t="s">
        <v>279</v>
      </c>
      <c r="C24" s="504">
        <v>582145.17857142864</v>
      </c>
      <c r="D24" s="505">
        <v>1.0869691007633746</v>
      </c>
      <c r="E24" s="506">
        <v>569742.81167462445</v>
      </c>
      <c r="F24" s="507">
        <v>594547.54546823283</v>
      </c>
      <c r="G24" s="508">
        <v>0.29939143306593063</v>
      </c>
      <c r="H24" s="505">
        <v>1.1647245225890666</v>
      </c>
      <c r="I24" s="505">
        <v>0.29255674560460915</v>
      </c>
      <c r="J24" s="509">
        <v>0.30622612052725212</v>
      </c>
      <c r="K24" s="499"/>
      <c r="L24" s="500"/>
      <c r="M24" s="501"/>
      <c r="N24" s="500"/>
      <c r="O24" s="500"/>
      <c r="P24" s="500"/>
    </row>
    <row r="25" spans="1:16" s="18" customFormat="1" ht="30" customHeight="1" x14ac:dyDescent="0.2">
      <c r="A25" s="514" t="s">
        <v>188</v>
      </c>
      <c r="B25" s="515" t="s">
        <v>189</v>
      </c>
      <c r="C25" s="516">
        <v>1628011.6608296023</v>
      </c>
      <c r="D25" s="517">
        <v>2.3976977197035194</v>
      </c>
      <c r="E25" s="518">
        <v>1551503.4558318935</v>
      </c>
      <c r="F25" s="519">
        <v>1704519.8658273111</v>
      </c>
      <c r="G25" s="520">
        <v>0.83727008678474413</v>
      </c>
      <c r="H25" s="517">
        <v>2.4155417245079427</v>
      </c>
      <c r="I25" s="517">
        <v>0.79762985453024982</v>
      </c>
      <c r="J25" s="521">
        <v>0.87691031903923844</v>
      </c>
      <c r="K25" s="499"/>
      <c r="L25" s="500"/>
      <c r="M25" s="501"/>
      <c r="N25" s="500"/>
      <c r="O25" s="500"/>
      <c r="P25" s="500"/>
    </row>
    <row r="26" spans="1:16" s="1" customFormat="1" ht="11.45" customHeight="1" x14ac:dyDescent="0.2"/>
    <row r="27" spans="1:16" s="3" customFormat="1" ht="20.100000000000001" customHeight="1" x14ac:dyDescent="0.2">
      <c r="A27" s="635" t="s">
        <v>130</v>
      </c>
      <c r="B27" s="690"/>
      <c r="C27" s="690"/>
      <c r="D27" s="690"/>
      <c r="E27" s="690"/>
      <c r="F27" s="690"/>
      <c r="G27" s="690"/>
      <c r="H27" s="690"/>
      <c r="I27" s="690"/>
      <c r="J27" s="691"/>
    </row>
    <row r="28" spans="1:16" s="3" customFormat="1" ht="20.100000000000001" customHeight="1" x14ac:dyDescent="0.2">
      <c r="A28" s="700" t="s">
        <v>268</v>
      </c>
      <c r="B28" s="597"/>
      <c r="C28" s="597"/>
      <c r="D28" s="597"/>
      <c r="E28" s="597"/>
      <c r="F28" s="597"/>
      <c r="G28" s="597"/>
      <c r="H28" s="597"/>
      <c r="I28" s="597"/>
      <c r="J28" s="625"/>
    </row>
    <row r="29" spans="1:16" s="3" customFormat="1" ht="30" customHeight="1" x14ac:dyDescent="0.2">
      <c r="A29" s="624" t="s">
        <v>191</v>
      </c>
      <c r="B29" s="597"/>
      <c r="C29" s="597"/>
      <c r="D29" s="597"/>
      <c r="E29" s="597"/>
      <c r="F29" s="597"/>
      <c r="G29" s="597"/>
      <c r="H29" s="597"/>
      <c r="I29" s="597"/>
      <c r="J29" s="625"/>
    </row>
    <row r="30" spans="1:16" s="3" customFormat="1" ht="20.100000000000001" customHeight="1" x14ac:dyDescent="0.2">
      <c r="A30" s="624" t="s">
        <v>192</v>
      </c>
      <c r="B30" s="597"/>
      <c r="C30" s="597"/>
      <c r="D30" s="597"/>
      <c r="E30" s="597"/>
      <c r="F30" s="597"/>
      <c r="G30" s="597"/>
      <c r="H30" s="597"/>
      <c r="I30" s="597"/>
      <c r="J30" s="625"/>
    </row>
    <row r="31" spans="1:16" s="3" customFormat="1" ht="20.100000000000001" customHeight="1" x14ac:dyDescent="0.2">
      <c r="A31" s="645" t="s">
        <v>98</v>
      </c>
      <c r="B31" s="646"/>
      <c r="C31" s="646"/>
      <c r="D31" s="646"/>
      <c r="E31" s="646"/>
      <c r="F31" s="646"/>
      <c r="G31" s="646"/>
      <c r="H31" s="646"/>
      <c r="I31" s="646"/>
      <c r="J31" s="647"/>
    </row>
    <row r="35" spans="1:2" ht="12" customHeight="1" x14ac:dyDescent="0.2"/>
    <row r="36" spans="1:2" x14ac:dyDescent="0.2">
      <c r="A36" s="82"/>
      <c r="B36" s="82"/>
    </row>
    <row r="37" spans="1:2" x14ac:dyDescent="0.2">
      <c r="A37" s="82"/>
      <c r="B37" s="82"/>
    </row>
  </sheetData>
  <mergeCells count="18">
    <mergeCell ref="A1:J2"/>
    <mergeCell ref="A3:J4"/>
    <mergeCell ref="A7:A9"/>
    <mergeCell ref="C7:J7"/>
    <mergeCell ref="B7:B9"/>
    <mergeCell ref="E8:F8"/>
    <mergeCell ref="I8:J8"/>
    <mergeCell ref="A31:J31"/>
    <mergeCell ref="K3:K4"/>
    <mergeCell ref="A5:J5"/>
    <mergeCell ref="H8:H9"/>
    <mergeCell ref="G8:G9"/>
    <mergeCell ref="C8:C9"/>
    <mergeCell ref="D8:D9"/>
    <mergeCell ref="A27:J27"/>
    <mergeCell ref="A28:J28"/>
    <mergeCell ref="A30:J30"/>
    <mergeCell ref="A29:J29"/>
  </mergeCells>
  <hyperlinks>
    <hyperlink ref="K3" location="Índice!A1" display="Inicio" xr:uid="{79FAB022-27B2-4548-BC1C-D3FADFCF1818}"/>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E020E-7E15-4B7F-8E9C-B3097EFBC01D}">
  <dimension ref="A1:P35"/>
  <sheetViews>
    <sheetView showGridLines="0" zoomScale="98" zoomScaleNormal="98" workbookViewId="0">
      <selection activeCell="A26" sqref="A26:I26"/>
    </sheetView>
  </sheetViews>
  <sheetFormatPr baseColWidth="10" defaultColWidth="11.42578125" defaultRowHeight="12.75" x14ac:dyDescent="0.2"/>
  <cols>
    <col min="1" max="1" width="33.5703125" customWidth="1"/>
    <col min="2" max="2" width="16.28515625" customWidth="1"/>
    <col min="3" max="3" width="13.5703125" customWidth="1"/>
    <col min="4" max="5" width="21.28515625" bestFit="1" customWidth="1"/>
    <col min="6" max="6" width="13.7109375" customWidth="1"/>
    <col min="8" max="9" width="14.28515625" customWidth="1"/>
    <col min="11" max="14" width="11.140625" bestFit="1" customWidth="1"/>
  </cols>
  <sheetData>
    <row r="1" spans="1:16" s="23" customFormat="1" ht="60" customHeight="1" x14ac:dyDescent="0.2">
      <c r="A1" s="662"/>
      <c r="B1" s="662"/>
      <c r="C1" s="662"/>
      <c r="D1" s="662"/>
      <c r="E1" s="662"/>
      <c r="F1" s="662"/>
      <c r="G1" s="662"/>
      <c r="H1" s="662"/>
      <c r="I1" s="662"/>
    </row>
    <row r="2" spans="1:16" s="23" customFormat="1" ht="12" customHeight="1" x14ac:dyDescent="0.2">
      <c r="A2" s="662"/>
      <c r="B2" s="662"/>
      <c r="C2" s="662"/>
      <c r="D2" s="662"/>
      <c r="E2" s="662"/>
      <c r="F2" s="662"/>
      <c r="G2" s="662"/>
      <c r="H2" s="662"/>
      <c r="I2" s="662"/>
    </row>
    <row r="3" spans="1:16" s="1" customFormat="1" ht="13.9" customHeight="1" x14ac:dyDescent="0.2">
      <c r="A3" s="644" t="s">
        <v>132</v>
      </c>
      <c r="B3" s="644"/>
      <c r="C3" s="644"/>
      <c r="D3" s="644"/>
      <c r="E3" s="644"/>
      <c r="F3" s="644"/>
      <c r="G3" s="644"/>
      <c r="H3" s="644"/>
      <c r="I3" s="644"/>
      <c r="J3" s="654" t="s">
        <v>100</v>
      </c>
      <c r="O3" s="209"/>
    </row>
    <row r="4" spans="1:16" s="1" customFormat="1" ht="16.899999999999999" customHeight="1" x14ac:dyDescent="0.2">
      <c r="A4" s="658"/>
      <c r="B4" s="658"/>
      <c r="C4" s="658"/>
      <c r="D4" s="658"/>
      <c r="E4" s="658"/>
      <c r="F4" s="658"/>
      <c r="G4" s="658"/>
      <c r="H4" s="658"/>
      <c r="I4" s="658"/>
      <c r="J4" s="654"/>
      <c r="O4" s="209"/>
    </row>
    <row r="5" spans="1:16" s="1" customFormat="1" ht="49.9" customHeight="1" x14ac:dyDescent="0.2">
      <c r="A5" s="632" t="s">
        <v>302</v>
      </c>
      <c r="B5" s="633"/>
      <c r="C5" s="633"/>
      <c r="D5" s="633"/>
      <c r="E5" s="633"/>
      <c r="F5" s="633"/>
      <c r="G5" s="633"/>
      <c r="H5" s="633"/>
      <c r="I5" s="634"/>
    </row>
    <row r="6" spans="1:16" s="1" customFormat="1" ht="7.5" customHeight="1" x14ac:dyDescent="0.2">
      <c r="E6" s="168"/>
    </row>
    <row r="7" spans="1:16" s="3" customFormat="1" ht="30" customHeight="1" x14ac:dyDescent="0.2">
      <c r="A7" s="707" t="s">
        <v>194</v>
      </c>
      <c r="B7" s="671" t="s">
        <v>301</v>
      </c>
      <c r="C7" s="671"/>
      <c r="D7" s="671"/>
      <c r="E7" s="671"/>
      <c r="F7" s="671"/>
      <c r="G7" s="671"/>
      <c r="H7" s="671"/>
      <c r="I7" s="671"/>
    </row>
    <row r="8" spans="1:16" s="3" customFormat="1" ht="30" customHeight="1" x14ac:dyDescent="0.2">
      <c r="A8" s="708"/>
      <c r="B8" s="715" t="s">
        <v>287</v>
      </c>
      <c r="C8" s="676" t="s">
        <v>138</v>
      </c>
      <c r="D8" s="694" t="s">
        <v>139</v>
      </c>
      <c r="E8" s="695"/>
      <c r="F8" s="715" t="s">
        <v>165</v>
      </c>
      <c r="G8" s="676" t="s">
        <v>138</v>
      </c>
      <c r="H8" s="694" t="s">
        <v>139</v>
      </c>
      <c r="I8" s="695"/>
      <c r="J8" s="17"/>
      <c r="K8" s="255"/>
      <c r="L8" s="255"/>
      <c r="M8" s="255"/>
      <c r="N8" s="255"/>
      <c r="O8" s="17"/>
      <c r="P8" s="17"/>
    </row>
    <row r="9" spans="1:16" s="3" customFormat="1" ht="30" customHeight="1" x14ac:dyDescent="0.2">
      <c r="A9" s="709"/>
      <c r="B9" s="686"/>
      <c r="C9" s="718"/>
      <c r="D9" s="252" t="s">
        <v>141</v>
      </c>
      <c r="E9" s="253" t="s">
        <v>142</v>
      </c>
      <c r="F9" s="686"/>
      <c r="G9" s="718"/>
      <c r="H9" s="252" t="s">
        <v>141</v>
      </c>
      <c r="I9" s="253" t="s">
        <v>142</v>
      </c>
      <c r="J9" s="17"/>
      <c r="K9" s="255"/>
      <c r="L9" s="255"/>
      <c r="M9" s="255"/>
      <c r="N9" s="255"/>
      <c r="O9" s="17"/>
      <c r="P9" s="17"/>
    </row>
    <row r="10" spans="1:16" s="1" customFormat="1" ht="19.899999999999999" customHeight="1" x14ac:dyDescent="0.2">
      <c r="A10" s="159" t="s">
        <v>197</v>
      </c>
      <c r="B10" s="185">
        <v>194442831.11575583</v>
      </c>
      <c r="C10" s="192">
        <v>0.42679739690302559</v>
      </c>
      <c r="D10" s="186">
        <v>192816272.31008932</v>
      </c>
      <c r="E10" s="187">
        <v>196069389.92142233</v>
      </c>
      <c r="F10" s="196">
        <f>SUM(F11:F16)</f>
        <v>100</v>
      </c>
      <c r="G10" s="192"/>
      <c r="H10" s="192"/>
      <c r="I10" s="197"/>
      <c r="J10" s="2"/>
      <c r="K10" s="13"/>
      <c r="L10" s="20"/>
      <c r="M10" s="20"/>
      <c r="N10" s="14"/>
      <c r="O10" s="16"/>
      <c r="P10" s="16"/>
    </row>
    <row r="11" spans="1:16" s="1" customFormat="1" ht="19.899999999999999" customHeight="1" x14ac:dyDescent="0.2">
      <c r="A11" s="33" t="s">
        <v>198</v>
      </c>
      <c r="B11" s="85">
        <v>464897</v>
      </c>
      <c r="C11" s="86">
        <v>0</v>
      </c>
      <c r="D11" s="121">
        <v>464897</v>
      </c>
      <c r="E11" s="122">
        <v>464897</v>
      </c>
      <c r="F11" s="89">
        <v>0.23909186948797165</v>
      </c>
      <c r="G11" s="86">
        <v>0.42679739690302543</v>
      </c>
      <c r="H11" s="86">
        <v>0.23709181125261602</v>
      </c>
      <c r="I11" s="90">
        <v>0.24109192772332727</v>
      </c>
      <c r="J11" s="2"/>
      <c r="K11" s="13"/>
      <c r="L11" s="20"/>
      <c r="M11" s="20"/>
      <c r="N11" s="14"/>
      <c r="O11" s="16"/>
      <c r="P11" s="16"/>
    </row>
    <row r="12" spans="1:16" s="1" customFormat="1" ht="19.899999999999999" customHeight="1" x14ac:dyDescent="0.2">
      <c r="A12" s="39" t="s">
        <v>199</v>
      </c>
      <c r="B12" s="91">
        <v>9968184.4589833077</v>
      </c>
      <c r="C12" s="92">
        <v>1.1485361711376965</v>
      </c>
      <c r="D12" s="137">
        <v>9743787.5789136942</v>
      </c>
      <c r="E12" s="138">
        <v>10192581.339052921</v>
      </c>
      <c r="F12" s="95">
        <v>5.1265374001107</v>
      </c>
      <c r="G12" s="92">
        <v>1.1687768913083456</v>
      </c>
      <c r="H12" s="92">
        <v>5.0090985425754235</v>
      </c>
      <c r="I12" s="96">
        <v>5.2439762576459765</v>
      </c>
      <c r="J12" s="2"/>
      <c r="K12" s="13"/>
      <c r="L12" s="20"/>
      <c r="M12" s="20"/>
      <c r="N12" s="14"/>
      <c r="O12" s="16"/>
      <c r="P12" s="16"/>
    </row>
    <row r="13" spans="1:16" s="1" customFormat="1" ht="19.899999999999999" customHeight="1" x14ac:dyDescent="0.2">
      <c r="A13" s="33" t="s">
        <v>200</v>
      </c>
      <c r="B13" s="85">
        <v>31971595.185256407</v>
      </c>
      <c r="C13" s="86">
        <v>0.33586272425908303</v>
      </c>
      <c r="D13" s="121">
        <v>31761129.070922963</v>
      </c>
      <c r="E13" s="122">
        <v>32182061.29958985</v>
      </c>
      <c r="F13" s="89">
        <v>16.442671093501541</v>
      </c>
      <c r="G13" s="86">
        <v>0.50780299520055017</v>
      </c>
      <c r="H13" s="86">
        <v>16.27901819594614</v>
      </c>
      <c r="I13" s="90">
        <v>16.606323991056943</v>
      </c>
      <c r="J13" s="2"/>
      <c r="K13" s="13"/>
      <c r="L13" s="20"/>
      <c r="M13" s="20"/>
      <c r="N13" s="14"/>
      <c r="O13" s="16"/>
      <c r="P13" s="16"/>
    </row>
    <row r="14" spans="1:16" s="1" customFormat="1" ht="19.899999999999999" customHeight="1" x14ac:dyDescent="0.2">
      <c r="A14" s="39" t="s">
        <v>201</v>
      </c>
      <c r="B14" s="91">
        <v>24689515.647881784</v>
      </c>
      <c r="C14" s="92">
        <v>2.837391913973585</v>
      </c>
      <c r="D14" s="137">
        <v>23316460.53952099</v>
      </c>
      <c r="E14" s="138">
        <v>26062570.756242577</v>
      </c>
      <c r="F14" s="95">
        <v>12.697570543592635</v>
      </c>
      <c r="G14" s="92">
        <v>2.4876572679185323</v>
      </c>
      <c r="H14" s="92">
        <v>12.078461352098175</v>
      </c>
      <c r="I14" s="96">
        <v>13.316679735087094</v>
      </c>
      <c r="J14" s="2"/>
      <c r="K14" s="13"/>
      <c r="L14" s="20"/>
      <c r="M14" s="20"/>
      <c r="N14" s="14"/>
      <c r="O14" s="16"/>
      <c r="P14" s="16"/>
    </row>
    <row r="15" spans="1:16" s="1" customFormat="1" ht="19.899999999999999" customHeight="1" x14ac:dyDescent="0.2">
      <c r="A15" s="33" t="s">
        <v>202</v>
      </c>
      <c r="B15" s="85">
        <v>34505756.985701434</v>
      </c>
      <c r="C15" s="86">
        <v>1.073812331257298</v>
      </c>
      <c r="D15" s="121">
        <v>33779523.921629399</v>
      </c>
      <c r="E15" s="122">
        <v>35231990.04977347</v>
      </c>
      <c r="F15" s="89">
        <v>17.745965118744568</v>
      </c>
      <c r="G15" s="86">
        <v>0.96227911929439303</v>
      </c>
      <c r="H15" s="86">
        <v>17.411264313708877</v>
      </c>
      <c r="I15" s="90">
        <v>18.080665923780259</v>
      </c>
      <c r="J15" s="2"/>
      <c r="K15" s="13"/>
      <c r="L15" s="20"/>
      <c r="M15" s="20"/>
      <c r="N15" s="14"/>
      <c r="O15" s="16"/>
      <c r="P15" s="16"/>
    </row>
    <row r="16" spans="1:16" s="1" customFormat="1" ht="19.899999999999999" customHeight="1" x14ac:dyDescent="0.2">
      <c r="A16" s="40" t="s">
        <v>203</v>
      </c>
      <c r="B16" s="97">
        <v>92842881.8379329</v>
      </c>
      <c r="C16" s="98">
        <v>0.20440100603294578</v>
      </c>
      <c r="D16" s="139">
        <v>92470929.140299737</v>
      </c>
      <c r="E16" s="140">
        <v>93214834.535566062</v>
      </c>
      <c r="F16" s="101">
        <v>47.748163974562594</v>
      </c>
      <c r="G16" s="98">
        <v>0.4289960860948297</v>
      </c>
      <c r="H16" s="98">
        <v>47.346681975481886</v>
      </c>
      <c r="I16" s="102">
        <v>48.149645973643302</v>
      </c>
      <c r="J16" s="2"/>
      <c r="K16" s="13"/>
      <c r="L16" s="20"/>
      <c r="M16" s="20"/>
      <c r="N16" s="14"/>
      <c r="O16" s="16"/>
      <c r="P16" s="16"/>
    </row>
    <row r="17" spans="1:15" s="1" customFormat="1" ht="9" customHeight="1" x14ac:dyDescent="0.2">
      <c r="A17" s="29"/>
      <c r="B17" s="27"/>
      <c r="C17" s="25"/>
      <c r="D17" s="25"/>
      <c r="E17" s="27"/>
      <c r="F17" s="25"/>
      <c r="G17" s="25"/>
      <c r="H17" s="25"/>
      <c r="I17" s="25"/>
      <c r="J17" s="2"/>
      <c r="K17" s="13"/>
      <c r="L17" s="20"/>
      <c r="M17" s="20"/>
      <c r="N17" s="14"/>
      <c r="O17" s="16"/>
    </row>
    <row r="18" spans="1:15" s="3" customFormat="1" ht="20.100000000000001" customHeight="1" x14ac:dyDescent="0.2">
      <c r="A18" s="635" t="s">
        <v>130</v>
      </c>
      <c r="B18" s="690"/>
      <c r="C18" s="690"/>
      <c r="D18" s="690"/>
      <c r="E18" s="690"/>
      <c r="F18" s="690"/>
      <c r="G18" s="690"/>
      <c r="H18" s="690"/>
      <c r="I18" s="691"/>
    </row>
    <row r="19" spans="1:15" s="56" customFormat="1" ht="30" customHeight="1" x14ac:dyDescent="0.2">
      <c r="A19" s="624" t="s">
        <v>191</v>
      </c>
      <c r="B19" s="597"/>
      <c r="C19" s="597"/>
      <c r="D19" s="597"/>
      <c r="E19" s="597"/>
      <c r="F19" s="597"/>
      <c r="G19" s="597"/>
      <c r="H19" s="597"/>
      <c r="I19" s="625"/>
    </row>
    <row r="20" spans="1:15" s="56" customFormat="1" ht="20.100000000000001" customHeight="1" x14ac:dyDescent="0.2">
      <c r="A20" s="667" t="s">
        <v>206</v>
      </c>
      <c r="B20" s="597"/>
      <c r="C20" s="597"/>
      <c r="D20" s="597"/>
      <c r="E20" s="597"/>
      <c r="F20" s="597"/>
      <c r="G20" s="597"/>
      <c r="H20" s="597"/>
      <c r="I20" s="625"/>
    </row>
    <row r="21" spans="1:15" s="56" customFormat="1" ht="20.100000000000001" customHeight="1" x14ac:dyDescent="0.2">
      <c r="A21" s="624" t="s">
        <v>303</v>
      </c>
      <c r="B21" s="597"/>
      <c r="C21" s="597"/>
      <c r="D21" s="597"/>
      <c r="E21" s="597"/>
      <c r="F21" s="597"/>
      <c r="G21" s="597"/>
      <c r="H21" s="597"/>
      <c r="I21" s="625"/>
    </row>
    <row r="22" spans="1:15" s="56" customFormat="1" ht="20.100000000000001" customHeight="1" x14ac:dyDescent="0.2">
      <c r="A22" s="624" t="s">
        <v>208</v>
      </c>
      <c r="B22" s="597"/>
      <c r="C22" s="597"/>
      <c r="D22" s="597"/>
      <c r="E22" s="597"/>
      <c r="F22" s="597"/>
      <c r="G22" s="597"/>
      <c r="H22" s="597"/>
      <c r="I22" s="625"/>
    </row>
    <row r="23" spans="1:15" s="56" customFormat="1" ht="20.100000000000001" customHeight="1" x14ac:dyDescent="0.2">
      <c r="A23" s="624" t="s">
        <v>209</v>
      </c>
      <c r="B23" s="597"/>
      <c r="C23" s="597"/>
      <c r="D23" s="597"/>
      <c r="E23" s="597"/>
      <c r="F23" s="597"/>
      <c r="G23" s="597"/>
      <c r="H23" s="597"/>
      <c r="I23" s="625"/>
    </row>
    <row r="24" spans="1:15" s="56" customFormat="1" ht="20.100000000000001" customHeight="1" x14ac:dyDescent="0.2">
      <c r="A24" s="624" t="s">
        <v>210</v>
      </c>
      <c r="B24" s="597"/>
      <c r="C24" s="597"/>
      <c r="D24" s="597"/>
      <c r="E24" s="597"/>
      <c r="F24" s="597"/>
      <c r="G24" s="597"/>
      <c r="H24" s="597"/>
      <c r="I24" s="625"/>
    </row>
    <row r="25" spans="1:15" s="56" customFormat="1" ht="20.100000000000001" customHeight="1" x14ac:dyDescent="0.2">
      <c r="A25" s="624" t="s">
        <v>211</v>
      </c>
      <c r="B25" s="597"/>
      <c r="C25" s="597"/>
      <c r="D25" s="597"/>
      <c r="E25" s="597"/>
      <c r="F25" s="597"/>
      <c r="G25" s="597"/>
      <c r="H25" s="597"/>
      <c r="I25" s="625"/>
    </row>
    <row r="26" spans="1:15" s="3" customFormat="1" ht="30" customHeight="1" x14ac:dyDescent="0.2">
      <c r="A26" s="624" t="s">
        <v>192</v>
      </c>
      <c r="B26" s="597"/>
      <c r="C26" s="597"/>
      <c r="D26" s="597"/>
      <c r="E26" s="597"/>
      <c r="F26" s="597"/>
      <c r="G26" s="597"/>
      <c r="H26" s="597"/>
      <c r="I26" s="625"/>
    </row>
    <row r="27" spans="1:15" s="3" customFormat="1" ht="20.100000000000001" customHeight="1" x14ac:dyDescent="0.2">
      <c r="A27" s="618" t="s">
        <v>98</v>
      </c>
      <c r="B27" s="619"/>
      <c r="C27" s="619"/>
      <c r="D27" s="619"/>
      <c r="E27" s="619"/>
      <c r="F27" s="619"/>
      <c r="G27" s="619"/>
      <c r="H27" s="619"/>
      <c r="I27" s="620"/>
      <c r="J27" s="57"/>
    </row>
    <row r="31" spans="1:15" x14ac:dyDescent="0.2">
      <c r="A31" s="82"/>
      <c r="B31" s="82"/>
    </row>
    <row r="32" spans="1:15" x14ac:dyDescent="0.2">
      <c r="A32" s="82"/>
      <c r="B32" s="82"/>
    </row>
    <row r="34" spans="1:1" ht="14.25" x14ac:dyDescent="0.2">
      <c r="A34" s="18"/>
    </row>
    <row r="35" spans="1:1" ht="15" x14ac:dyDescent="0.2">
      <c r="A35" s="19"/>
    </row>
  </sheetData>
  <mergeCells count="22">
    <mergeCell ref="A1:I2"/>
    <mergeCell ref="A3:I4"/>
    <mergeCell ref="B7:I7"/>
    <mergeCell ref="B8:B9"/>
    <mergeCell ref="C8:C9"/>
    <mergeCell ref="D8:E8"/>
    <mergeCell ref="F8:F9"/>
    <mergeCell ref="G8:G9"/>
    <mergeCell ref="A27:I27"/>
    <mergeCell ref="J3:J4"/>
    <mergeCell ref="A5:I5"/>
    <mergeCell ref="A7:A9"/>
    <mergeCell ref="A21:I21"/>
    <mergeCell ref="A22:I22"/>
    <mergeCell ref="A26:I26"/>
    <mergeCell ref="H8:I8"/>
    <mergeCell ref="A18:I18"/>
    <mergeCell ref="A19:I19"/>
    <mergeCell ref="A20:I20"/>
    <mergeCell ref="A23:I23"/>
    <mergeCell ref="A24:I24"/>
    <mergeCell ref="A25:I25"/>
  </mergeCells>
  <hyperlinks>
    <hyperlink ref="J3" location="Índice!A1" display="Inicio" xr:uid="{53506379-BD29-4D2F-BFE1-BC6A123B4768}"/>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7CF63-E96D-4191-8CC0-6F25EF72490E}">
  <dimension ref="A1:S34"/>
  <sheetViews>
    <sheetView showGridLines="0" topLeftCell="C1" zoomScale="85" zoomScaleNormal="85" zoomScalePageLayoutView="85" workbookViewId="0">
      <selection activeCell="A25" sqref="A25:R25"/>
    </sheetView>
  </sheetViews>
  <sheetFormatPr baseColWidth="10" defaultColWidth="11.42578125" defaultRowHeight="12.75" x14ac:dyDescent="0.2"/>
  <cols>
    <col min="1" max="1" width="18.85546875" style="398" customWidth="1"/>
    <col min="2" max="2" width="63" style="398" customWidth="1"/>
    <col min="3" max="3" width="18.42578125" style="399" customWidth="1"/>
    <col min="4" max="4" width="11.7109375" style="398" customWidth="1"/>
    <col min="5" max="5" width="25.140625" style="398" customWidth="1"/>
    <col min="6" max="6" width="28.28515625" style="398" customWidth="1"/>
    <col min="7" max="7" width="21.5703125" style="399" customWidth="1"/>
    <col min="8" max="8" width="11.7109375" style="398" customWidth="1"/>
    <col min="9" max="9" width="24.7109375" style="398" customWidth="1"/>
    <col min="10" max="10" width="23.5703125" style="398" customWidth="1"/>
    <col min="11" max="11" width="16.28515625" style="399" customWidth="1"/>
    <col min="12" max="12" width="11.7109375" style="398" customWidth="1"/>
    <col min="13" max="14" width="20.7109375" style="398" customWidth="1"/>
    <col min="15" max="15" width="15.28515625" style="398" customWidth="1"/>
    <col min="16" max="16" width="11.7109375" style="398" customWidth="1"/>
    <col min="17" max="17" width="13" style="398" customWidth="1"/>
    <col min="18" max="18" width="14.7109375" style="398" customWidth="1"/>
    <col min="19" max="16384" width="11.42578125" style="398"/>
  </cols>
  <sheetData>
    <row r="1" spans="1:19" s="366" customFormat="1" ht="67.5" customHeight="1" x14ac:dyDescent="0.2">
      <c r="A1" s="748"/>
      <c r="B1" s="748"/>
      <c r="C1" s="748"/>
      <c r="D1" s="748"/>
      <c r="E1" s="748"/>
      <c r="F1" s="748"/>
      <c r="G1" s="748"/>
      <c r="H1" s="748"/>
      <c r="I1" s="748"/>
      <c r="J1" s="748"/>
      <c r="K1" s="748"/>
      <c r="L1" s="748"/>
      <c r="M1" s="748"/>
      <c r="N1" s="748"/>
      <c r="O1" s="748"/>
      <c r="P1" s="748"/>
      <c r="Q1" s="748"/>
      <c r="R1" s="748"/>
    </row>
    <row r="2" spans="1:19" s="366" customFormat="1" ht="19.899999999999999" customHeight="1" x14ac:dyDescent="0.2">
      <c r="A2" s="748"/>
      <c r="B2" s="748"/>
      <c r="C2" s="748"/>
      <c r="D2" s="748"/>
      <c r="E2" s="748"/>
      <c r="F2" s="748"/>
      <c r="G2" s="748"/>
      <c r="H2" s="748"/>
      <c r="I2" s="748"/>
      <c r="J2" s="748"/>
      <c r="K2" s="748"/>
      <c r="L2" s="748"/>
      <c r="M2" s="748"/>
      <c r="N2" s="748"/>
      <c r="O2" s="748"/>
      <c r="P2" s="748"/>
      <c r="Q2" s="748"/>
      <c r="R2" s="748"/>
    </row>
    <row r="3" spans="1:19" s="367" customFormat="1" ht="13.9" customHeight="1" x14ac:dyDescent="0.2">
      <c r="A3" s="749" t="s">
        <v>132</v>
      </c>
      <c r="B3" s="749"/>
      <c r="C3" s="749"/>
      <c r="D3" s="749"/>
      <c r="E3" s="749"/>
      <c r="F3" s="749"/>
      <c r="G3" s="749"/>
      <c r="H3" s="749"/>
      <c r="I3" s="749"/>
      <c r="J3" s="749"/>
      <c r="K3" s="749"/>
      <c r="L3" s="749"/>
      <c r="M3" s="749"/>
      <c r="N3" s="749"/>
      <c r="O3" s="749"/>
      <c r="P3" s="749"/>
      <c r="Q3" s="749"/>
      <c r="R3" s="605"/>
      <c r="S3" s="654" t="s">
        <v>100</v>
      </c>
    </row>
    <row r="4" spans="1:19" s="367" customFormat="1" ht="16.899999999999999" customHeight="1" x14ac:dyDescent="0.2">
      <c r="A4" s="750"/>
      <c r="B4" s="750"/>
      <c r="C4" s="750"/>
      <c r="D4" s="750"/>
      <c r="E4" s="750"/>
      <c r="F4" s="750"/>
      <c r="G4" s="750"/>
      <c r="H4" s="750"/>
      <c r="I4" s="750"/>
      <c r="J4" s="750"/>
      <c r="K4" s="750"/>
      <c r="L4" s="750"/>
      <c r="M4" s="750"/>
      <c r="N4" s="750"/>
      <c r="O4" s="750"/>
      <c r="P4" s="750"/>
      <c r="Q4" s="750"/>
      <c r="R4" s="605"/>
      <c r="S4" s="654"/>
    </row>
    <row r="5" spans="1:19" s="367" customFormat="1" ht="49.9" customHeight="1" x14ac:dyDescent="0.2">
      <c r="A5" s="751" t="s">
        <v>304</v>
      </c>
      <c r="B5" s="752"/>
      <c r="C5" s="752"/>
      <c r="D5" s="752"/>
      <c r="E5" s="752"/>
      <c r="F5" s="752"/>
      <c r="G5" s="752"/>
      <c r="H5" s="752"/>
      <c r="I5" s="752"/>
      <c r="J5" s="752"/>
      <c r="K5" s="752"/>
      <c r="L5" s="752"/>
      <c r="M5" s="752"/>
      <c r="N5" s="752"/>
      <c r="O5" s="752"/>
      <c r="P5" s="752"/>
      <c r="Q5" s="752"/>
      <c r="R5" s="753"/>
    </row>
    <row r="6" spans="1:19" s="367" customFormat="1" ht="7.5" customHeight="1" x14ac:dyDescent="0.2">
      <c r="C6" s="368"/>
      <c r="G6" s="368"/>
      <c r="K6" s="368"/>
    </row>
    <row r="7" spans="1:19" s="369" customFormat="1" ht="30" customHeight="1" x14ac:dyDescent="0.2">
      <c r="A7" s="754" t="s">
        <v>162</v>
      </c>
      <c r="B7" s="757" t="s">
        <v>163</v>
      </c>
      <c r="C7" s="758" t="s">
        <v>305</v>
      </c>
      <c r="D7" s="758"/>
      <c r="E7" s="758"/>
      <c r="F7" s="758"/>
      <c r="G7" s="758" t="s">
        <v>306</v>
      </c>
      <c r="H7" s="758"/>
      <c r="I7" s="758"/>
      <c r="J7" s="758"/>
      <c r="K7" s="758" t="s">
        <v>307</v>
      </c>
      <c r="L7" s="758"/>
      <c r="M7" s="758"/>
      <c r="N7" s="758"/>
      <c r="O7" s="759" t="s">
        <v>308</v>
      </c>
      <c r="P7" s="759"/>
      <c r="Q7" s="759"/>
      <c r="R7" s="760"/>
    </row>
    <row r="8" spans="1:19" s="369" customFormat="1" ht="30" customHeight="1" x14ac:dyDescent="0.2">
      <c r="A8" s="755"/>
      <c r="B8" s="757"/>
      <c r="C8" s="741" t="s">
        <v>287</v>
      </c>
      <c r="D8" s="692" t="s">
        <v>138</v>
      </c>
      <c r="E8" s="743" t="s">
        <v>139</v>
      </c>
      <c r="F8" s="744"/>
      <c r="G8" s="741" t="s">
        <v>287</v>
      </c>
      <c r="H8" s="692" t="s">
        <v>138</v>
      </c>
      <c r="I8" s="743" t="s">
        <v>139</v>
      </c>
      <c r="J8" s="744"/>
      <c r="K8" s="741" t="s">
        <v>287</v>
      </c>
      <c r="L8" s="692" t="s">
        <v>138</v>
      </c>
      <c r="M8" s="743" t="s">
        <v>139</v>
      </c>
      <c r="N8" s="744"/>
      <c r="O8" s="741" t="s">
        <v>309</v>
      </c>
      <c r="P8" s="692" t="s">
        <v>138</v>
      </c>
      <c r="Q8" s="743" t="s">
        <v>139</v>
      </c>
      <c r="R8" s="744"/>
    </row>
    <row r="9" spans="1:19" s="369" customFormat="1" ht="30" customHeight="1" x14ac:dyDescent="0.2">
      <c r="A9" s="756"/>
      <c r="B9" s="757"/>
      <c r="C9" s="742"/>
      <c r="D9" s="717"/>
      <c r="E9" s="370" t="s">
        <v>141</v>
      </c>
      <c r="F9" s="371" t="s">
        <v>142</v>
      </c>
      <c r="G9" s="742"/>
      <c r="H9" s="717"/>
      <c r="I9" s="370" t="s">
        <v>141</v>
      </c>
      <c r="J9" s="371" t="s">
        <v>142</v>
      </c>
      <c r="K9" s="742"/>
      <c r="L9" s="717"/>
      <c r="M9" s="370" t="s">
        <v>141</v>
      </c>
      <c r="N9" s="371" t="s">
        <v>142</v>
      </c>
      <c r="O9" s="742"/>
      <c r="P9" s="717" t="s">
        <v>310</v>
      </c>
      <c r="Q9" s="370" t="s">
        <v>141</v>
      </c>
      <c r="R9" s="371" t="s">
        <v>142</v>
      </c>
    </row>
    <row r="10" spans="1:19" s="378" customFormat="1" ht="19.899999999999999" customHeight="1" x14ac:dyDescent="0.3">
      <c r="A10" s="372"/>
      <c r="B10" s="373" t="s">
        <v>197</v>
      </c>
      <c r="C10" s="199">
        <v>194442831.11575583</v>
      </c>
      <c r="D10" s="374">
        <v>0.42679739690302559</v>
      </c>
      <c r="E10" s="186">
        <v>192816272.31008932</v>
      </c>
      <c r="F10" s="187">
        <v>196069389.92142233</v>
      </c>
      <c r="G10" s="199">
        <v>157844135.76730621</v>
      </c>
      <c r="H10" s="374">
        <v>0.44242893007169598</v>
      </c>
      <c r="I10" s="186">
        <v>156475373.45003605</v>
      </c>
      <c r="J10" s="187">
        <v>159212898.08457637</v>
      </c>
      <c r="K10" s="199">
        <v>2510118.4307239549</v>
      </c>
      <c r="L10" s="374">
        <v>15.871113517086405</v>
      </c>
      <c r="M10" s="186">
        <v>1729286.2894390817</v>
      </c>
      <c r="N10" s="187">
        <v>3290950.5720088282</v>
      </c>
      <c r="O10" s="375">
        <v>82.468586410659682</v>
      </c>
      <c r="P10" s="374">
        <v>0.16835085660520488</v>
      </c>
      <c r="Q10" s="374">
        <v>82.196466730220692</v>
      </c>
      <c r="R10" s="376">
        <v>82.740706091098673</v>
      </c>
      <c r="S10" s="377"/>
    </row>
    <row r="11" spans="1:19" s="367" customFormat="1" ht="19.899999999999999" customHeight="1" x14ac:dyDescent="0.2">
      <c r="A11" s="379" t="s">
        <v>311</v>
      </c>
      <c r="B11" s="379" t="s">
        <v>312</v>
      </c>
      <c r="C11" s="380">
        <v>70680838.833701104</v>
      </c>
      <c r="D11" s="381">
        <v>0.58554039340368247</v>
      </c>
      <c r="E11" s="121">
        <v>69869663.704636067</v>
      </c>
      <c r="F11" s="122">
        <v>71492013.962766141</v>
      </c>
      <c r="G11" s="380">
        <v>50282091.503331408</v>
      </c>
      <c r="H11" s="381">
        <v>0.54674308492554724</v>
      </c>
      <c r="I11" s="121">
        <v>49743260.341160625</v>
      </c>
      <c r="J11" s="122">
        <v>50820922.665502191</v>
      </c>
      <c r="K11" s="380">
        <v>884762.34285714279</v>
      </c>
      <c r="L11" s="381">
        <v>36.313701926442313</v>
      </c>
      <c r="M11" s="121">
        <v>255034.02136974398</v>
      </c>
      <c r="N11" s="122">
        <v>1514490.6643445417</v>
      </c>
      <c r="O11" s="382">
        <v>72.391407191098395</v>
      </c>
      <c r="P11" s="381">
        <v>8.5299378606236431E-2</v>
      </c>
      <c r="Q11" s="381">
        <v>72.270378326921687</v>
      </c>
      <c r="R11" s="383">
        <v>72.512436055275103</v>
      </c>
      <c r="S11" s="384"/>
    </row>
    <row r="12" spans="1:19" s="367" customFormat="1" ht="30" customHeight="1" x14ac:dyDescent="0.2">
      <c r="A12" s="385">
        <v>19</v>
      </c>
      <c r="B12" s="385" t="s">
        <v>313</v>
      </c>
      <c r="C12" s="386">
        <v>13191223</v>
      </c>
      <c r="D12" s="387">
        <v>0</v>
      </c>
      <c r="E12" s="125">
        <v>13191223</v>
      </c>
      <c r="F12" s="126">
        <v>13191223</v>
      </c>
      <c r="G12" s="386">
        <v>12402214</v>
      </c>
      <c r="H12" s="387">
        <v>0</v>
      </c>
      <c r="I12" s="125">
        <v>12402214</v>
      </c>
      <c r="J12" s="126">
        <v>12402214</v>
      </c>
      <c r="K12" s="386">
        <v>17164</v>
      </c>
      <c r="L12" s="387">
        <v>0</v>
      </c>
      <c r="M12" s="125">
        <v>17164</v>
      </c>
      <c r="N12" s="126">
        <v>17164</v>
      </c>
      <c r="O12" s="388">
        <v>94.148798788406509</v>
      </c>
      <c r="P12" s="387">
        <v>0</v>
      </c>
      <c r="Q12" s="387">
        <v>94.148798788406509</v>
      </c>
      <c r="R12" s="389">
        <v>94.148798788406509</v>
      </c>
      <c r="S12" s="384"/>
    </row>
    <row r="13" spans="1:19" s="367" customFormat="1" ht="30" customHeight="1" x14ac:dyDescent="0.2">
      <c r="A13" s="390">
        <v>22</v>
      </c>
      <c r="B13" s="390" t="s">
        <v>314</v>
      </c>
      <c r="C13" s="380">
        <v>1456046.5597402598</v>
      </c>
      <c r="D13" s="381">
        <v>2.1113837846378569</v>
      </c>
      <c r="E13" s="121">
        <v>1395790.8070603586</v>
      </c>
      <c r="F13" s="122">
        <v>1516302.312420161</v>
      </c>
      <c r="G13" s="380">
        <v>408061.5</v>
      </c>
      <c r="H13" s="381">
        <v>1.45149121525905</v>
      </c>
      <c r="I13" s="121">
        <v>396452.46542230557</v>
      </c>
      <c r="J13" s="122">
        <v>419670.53457769443</v>
      </c>
      <c r="K13" s="380">
        <v>202765.36363636362</v>
      </c>
      <c r="L13" s="381">
        <v>1.372698684159801</v>
      </c>
      <c r="M13" s="121">
        <v>197309.98297836995</v>
      </c>
      <c r="N13" s="122">
        <v>208220.74429435728</v>
      </c>
      <c r="O13" s="382">
        <v>41.951052976309178</v>
      </c>
      <c r="P13" s="381">
        <v>3.151577985928869E-2</v>
      </c>
      <c r="Q13" s="381">
        <v>41.925139421360029</v>
      </c>
      <c r="R13" s="383">
        <v>41.976966531258327</v>
      </c>
      <c r="S13" s="384"/>
    </row>
    <row r="14" spans="1:19" s="367" customFormat="1" ht="30" customHeight="1" x14ac:dyDescent="0.2">
      <c r="A14" s="385" t="s">
        <v>315</v>
      </c>
      <c r="B14" s="385" t="s">
        <v>316</v>
      </c>
      <c r="C14" s="386">
        <v>23521279.927380953</v>
      </c>
      <c r="D14" s="387">
        <v>0.76607319140062891</v>
      </c>
      <c r="E14" s="125">
        <v>23168107.096576948</v>
      </c>
      <c r="F14" s="126">
        <v>23874452.758184958</v>
      </c>
      <c r="G14" s="386">
        <v>14375439.438888889</v>
      </c>
      <c r="H14" s="387">
        <v>0.58135020275762939</v>
      </c>
      <c r="I14" s="125">
        <v>14211639.012091339</v>
      </c>
      <c r="J14" s="126">
        <v>14539239.865686439</v>
      </c>
      <c r="K14" s="386">
        <v>261116.75555555554</v>
      </c>
      <c r="L14" s="387">
        <v>27.28323688922351</v>
      </c>
      <c r="M14" s="125">
        <v>121484.19372322879</v>
      </c>
      <c r="N14" s="126">
        <v>400749.31738788227</v>
      </c>
      <c r="O14" s="388">
        <v>62.226869624582527</v>
      </c>
      <c r="P14" s="387">
        <v>9.8679309235568377E-2</v>
      </c>
      <c r="Q14" s="387">
        <v>62.106515736177791</v>
      </c>
      <c r="R14" s="389">
        <v>62.347223512987263</v>
      </c>
      <c r="S14" s="384"/>
    </row>
    <row r="15" spans="1:19" s="367" customFormat="1" ht="30" customHeight="1" x14ac:dyDescent="0.2">
      <c r="A15" s="379" t="s">
        <v>317</v>
      </c>
      <c r="B15" s="379" t="s">
        <v>318</v>
      </c>
      <c r="C15" s="380">
        <v>59441325.10915751</v>
      </c>
      <c r="D15" s="381">
        <v>1.5098393590548645E-2</v>
      </c>
      <c r="E15" s="121">
        <v>59423734.726125494</v>
      </c>
      <c r="F15" s="122">
        <v>59458915.492189527</v>
      </c>
      <c r="G15" s="380">
        <v>58964661.909523807</v>
      </c>
      <c r="H15" s="381">
        <v>1.5982114904186098E-3</v>
      </c>
      <c r="I15" s="121">
        <v>58962814.844720036</v>
      </c>
      <c r="J15" s="122">
        <v>58966508.974327579</v>
      </c>
      <c r="K15" s="380">
        <v>52492.389743589745</v>
      </c>
      <c r="L15" s="381">
        <v>11.895716163438722</v>
      </c>
      <c r="M15" s="121">
        <v>40253.472188634973</v>
      </c>
      <c r="N15" s="122">
        <v>64731.307298544518</v>
      </c>
      <c r="O15" s="382">
        <v>99.286404182424988</v>
      </c>
      <c r="P15" s="381">
        <v>3.1643231398056086E-3</v>
      </c>
      <c r="Q15" s="381">
        <v>99.28024636680702</v>
      </c>
      <c r="R15" s="383">
        <v>99.292561998042956</v>
      </c>
      <c r="S15" s="384"/>
    </row>
    <row r="16" spans="1:19" s="367" customFormat="1" ht="30" customHeight="1" x14ac:dyDescent="0.2">
      <c r="A16" s="385">
        <v>23</v>
      </c>
      <c r="B16" s="385" t="s">
        <v>319</v>
      </c>
      <c r="C16" s="386">
        <v>2822511.8941176469</v>
      </c>
      <c r="D16" s="387">
        <v>0.63711962006358236</v>
      </c>
      <c r="E16" s="125">
        <v>2787265.6510877851</v>
      </c>
      <c r="F16" s="126">
        <v>2857758.1371475086</v>
      </c>
      <c r="G16" s="386">
        <v>1995306.2745098041</v>
      </c>
      <c r="H16" s="387">
        <v>0.69586169369517969</v>
      </c>
      <c r="I16" s="125">
        <v>1968092.5133188323</v>
      </c>
      <c r="J16" s="126">
        <v>2022520.0357007759</v>
      </c>
      <c r="K16" s="386">
        <v>52024</v>
      </c>
      <c r="L16" s="387">
        <v>1.6699351838440784</v>
      </c>
      <c r="M16" s="125">
        <v>50321.216523115632</v>
      </c>
      <c r="N16" s="126">
        <v>53726.783476884368</v>
      </c>
      <c r="O16" s="388">
        <v>72.535753658881404</v>
      </c>
      <c r="P16" s="387">
        <v>8.271729092665759E-3</v>
      </c>
      <c r="Q16" s="387">
        <v>72.523993735246947</v>
      </c>
      <c r="R16" s="389">
        <v>72.547513582515862</v>
      </c>
      <c r="S16" s="384"/>
    </row>
    <row r="17" spans="1:19" s="367" customFormat="1" ht="30" customHeight="1" x14ac:dyDescent="0.2">
      <c r="A17" s="379" t="s">
        <v>184</v>
      </c>
      <c r="B17" s="379" t="s">
        <v>320</v>
      </c>
      <c r="C17" s="380">
        <v>9843199.6244795453</v>
      </c>
      <c r="D17" s="381">
        <v>1.13567823199754</v>
      </c>
      <c r="E17" s="121">
        <v>9624096.9565636814</v>
      </c>
      <c r="F17" s="122">
        <v>10062302.292395409</v>
      </c>
      <c r="G17" s="380">
        <v>9168948.6028604787</v>
      </c>
      <c r="H17" s="381">
        <v>0.13479653997188648</v>
      </c>
      <c r="I17" s="121">
        <v>9144724.1289423034</v>
      </c>
      <c r="J17" s="122">
        <v>9193173.076778654</v>
      </c>
      <c r="K17" s="380">
        <v>23278.66165413534</v>
      </c>
      <c r="L17" s="381">
        <v>28.637302177410113</v>
      </c>
      <c r="M17" s="121">
        <v>10212.555519862139</v>
      </c>
      <c r="N17" s="122">
        <v>36344.767788408542</v>
      </c>
      <c r="O17" s="382">
        <v>93.386577690185263</v>
      </c>
      <c r="P17" s="381">
        <v>5.0658070681212239E-2</v>
      </c>
      <c r="Q17" s="381">
        <v>93.293854326660465</v>
      </c>
      <c r="R17" s="383">
        <v>93.47930105371006</v>
      </c>
      <c r="S17" s="384"/>
    </row>
    <row r="18" spans="1:19" s="367" customFormat="1" ht="30" customHeight="1" x14ac:dyDescent="0.2">
      <c r="A18" s="385" t="s">
        <v>321</v>
      </c>
      <c r="B18" s="385" t="s">
        <v>322</v>
      </c>
      <c r="C18" s="386">
        <v>11276249.327777781</v>
      </c>
      <c r="D18" s="387">
        <v>6.0767144792608097</v>
      </c>
      <c r="E18" s="125">
        <v>9933207.3955652807</v>
      </c>
      <c r="F18" s="126">
        <v>12619291.25999028</v>
      </c>
      <c r="G18" s="386">
        <v>9032142.4105090313</v>
      </c>
      <c r="H18" s="387">
        <v>7.0430738886173518</v>
      </c>
      <c r="I18" s="125">
        <v>7785307.1016623322</v>
      </c>
      <c r="J18" s="126">
        <v>10278977.71935573</v>
      </c>
      <c r="K18" s="386">
        <v>950048.38095238106</v>
      </c>
      <c r="L18" s="387">
        <v>23.607728736177076</v>
      </c>
      <c r="M18" s="125">
        <v>510450.08546252764</v>
      </c>
      <c r="N18" s="126">
        <v>1389646.6764422345</v>
      </c>
      <c r="O18" s="388">
        <v>88.524034023187127</v>
      </c>
      <c r="P18" s="387">
        <v>0.10685352735388044</v>
      </c>
      <c r="Q18" s="387">
        <v>88.338635559484061</v>
      </c>
      <c r="R18" s="389">
        <v>88.709432486890194</v>
      </c>
      <c r="S18" s="384"/>
    </row>
    <row r="19" spans="1:19" s="367" customFormat="1" ht="30" customHeight="1" x14ac:dyDescent="0.2">
      <c r="A19" s="391" t="s">
        <v>323</v>
      </c>
      <c r="B19" s="391" t="s">
        <v>189</v>
      </c>
      <c r="C19" s="392">
        <v>2210156.8394010314</v>
      </c>
      <c r="D19" s="393">
        <v>1.7892102105029757</v>
      </c>
      <c r="E19" s="134">
        <v>2132649.909797193</v>
      </c>
      <c r="F19" s="135">
        <v>2287663.7690048697</v>
      </c>
      <c r="G19" s="392">
        <v>1215270.1276828111</v>
      </c>
      <c r="H19" s="393">
        <v>0.69847697301188127</v>
      </c>
      <c r="I19" s="134">
        <v>1198632.8989593682</v>
      </c>
      <c r="J19" s="135">
        <v>1231907.356406254</v>
      </c>
      <c r="K19" s="392">
        <v>66466.536324786328</v>
      </c>
      <c r="L19" s="393">
        <v>5.0909055349889094</v>
      </c>
      <c r="M19" s="134">
        <v>59834.389114505364</v>
      </c>
      <c r="N19" s="135">
        <v>73098.683535067292</v>
      </c>
      <c r="O19" s="394">
        <v>57.993018466280311</v>
      </c>
      <c r="P19" s="393">
        <v>2.9153884422821807E-2</v>
      </c>
      <c r="Q19" s="393">
        <v>57.959880319829459</v>
      </c>
      <c r="R19" s="395">
        <v>58.026156612731164</v>
      </c>
      <c r="S19" s="384"/>
    </row>
    <row r="20" spans="1:19" s="367" customFormat="1" ht="28.5" customHeight="1" x14ac:dyDescent="0.2">
      <c r="A20" s="396"/>
      <c r="B20" s="397"/>
      <c r="C20" s="53"/>
      <c r="D20" s="5"/>
      <c r="E20" s="5"/>
      <c r="F20" s="5"/>
      <c r="G20" s="53"/>
      <c r="H20" s="5"/>
      <c r="I20" s="5"/>
      <c r="J20" s="5"/>
      <c r="K20" s="53"/>
      <c r="L20" s="5"/>
      <c r="M20" s="5"/>
      <c r="N20" s="5"/>
      <c r="O20" s="53"/>
      <c r="P20" s="5"/>
      <c r="Q20" s="5"/>
      <c r="R20" s="5"/>
    </row>
    <row r="21" spans="1:19" s="369" customFormat="1" ht="20.100000000000001" customHeight="1" x14ac:dyDescent="0.2">
      <c r="A21" s="745" t="s">
        <v>130</v>
      </c>
      <c r="B21" s="746"/>
      <c r="C21" s="746"/>
      <c r="D21" s="746"/>
      <c r="E21" s="746"/>
      <c r="F21" s="746"/>
      <c r="G21" s="746"/>
      <c r="H21" s="746"/>
      <c r="I21" s="746"/>
      <c r="J21" s="746"/>
      <c r="K21" s="746"/>
      <c r="L21" s="746"/>
      <c r="M21" s="746"/>
      <c r="N21" s="746"/>
      <c r="O21" s="746"/>
      <c r="P21" s="746"/>
      <c r="Q21" s="746"/>
      <c r="R21" s="747"/>
    </row>
    <row r="22" spans="1:19" s="369" customFormat="1" ht="116.25" customHeight="1" x14ac:dyDescent="0.2">
      <c r="A22" s="735" t="s">
        <v>324</v>
      </c>
      <c r="B22" s="736"/>
      <c r="C22" s="736"/>
      <c r="D22" s="736"/>
      <c r="E22" s="736"/>
      <c r="F22" s="736"/>
      <c r="G22" s="736"/>
      <c r="H22" s="736"/>
      <c r="I22" s="736"/>
      <c r="J22" s="736"/>
      <c r="K22" s="736"/>
      <c r="L22" s="736"/>
      <c r="M22" s="736"/>
      <c r="N22" s="736"/>
      <c r="O22" s="736"/>
      <c r="P22" s="736"/>
      <c r="Q22" s="736"/>
      <c r="R22" s="737"/>
    </row>
    <row r="23" spans="1:19" s="369" customFormat="1" ht="20.100000000000001" customHeight="1" x14ac:dyDescent="0.2">
      <c r="A23" s="735" t="s">
        <v>191</v>
      </c>
      <c r="B23" s="736"/>
      <c r="C23" s="736"/>
      <c r="D23" s="736"/>
      <c r="E23" s="736"/>
      <c r="F23" s="736"/>
      <c r="G23" s="736"/>
      <c r="H23" s="736"/>
      <c r="I23" s="736"/>
      <c r="J23" s="736"/>
      <c r="K23" s="736"/>
      <c r="L23" s="736"/>
      <c r="M23" s="736"/>
      <c r="N23" s="736"/>
      <c r="O23" s="736"/>
      <c r="P23" s="736"/>
      <c r="Q23" s="736"/>
      <c r="R23" s="737"/>
    </row>
    <row r="24" spans="1:19" s="369" customFormat="1" ht="20.100000000000001" customHeight="1" x14ac:dyDescent="0.2">
      <c r="A24" s="735" t="s">
        <v>192</v>
      </c>
      <c r="B24" s="736"/>
      <c r="C24" s="736"/>
      <c r="D24" s="736"/>
      <c r="E24" s="736"/>
      <c r="F24" s="736"/>
      <c r="G24" s="736"/>
      <c r="H24" s="736"/>
      <c r="I24" s="736"/>
      <c r="J24" s="736"/>
      <c r="K24" s="736"/>
      <c r="L24" s="736"/>
      <c r="M24" s="736"/>
      <c r="N24" s="736"/>
      <c r="O24" s="736"/>
      <c r="P24" s="736"/>
      <c r="Q24" s="736"/>
      <c r="R24" s="737"/>
    </row>
    <row r="25" spans="1:19" s="369" customFormat="1" ht="20.100000000000001" customHeight="1" x14ac:dyDescent="0.2">
      <c r="A25" s="735" t="s">
        <v>325</v>
      </c>
      <c r="B25" s="736"/>
      <c r="C25" s="736"/>
      <c r="D25" s="736"/>
      <c r="E25" s="736"/>
      <c r="F25" s="736"/>
      <c r="G25" s="736"/>
      <c r="H25" s="736"/>
      <c r="I25" s="736"/>
      <c r="J25" s="736"/>
      <c r="K25" s="736"/>
      <c r="L25" s="736"/>
      <c r="M25" s="736"/>
      <c r="N25" s="736"/>
      <c r="O25" s="736"/>
      <c r="P25" s="736"/>
      <c r="Q25" s="736"/>
      <c r="R25" s="737"/>
    </row>
    <row r="26" spans="1:19" s="369" customFormat="1" ht="20.100000000000001" customHeight="1" x14ac:dyDescent="0.2">
      <c r="A26" s="738" t="s">
        <v>98</v>
      </c>
      <c r="B26" s="739"/>
      <c r="C26" s="739"/>
      <c r="D26" s="739"/>
      <c r="E26" s="739"/>
      <c r="F26" s="739"/>
      <c r="G26" s="739"/>
      <c r="H26" s="739"/>
      <c r="I26" s="739"/>
      <c r="J26" s="739"/>
      <c r="K26" s="739"/>
      <c r="L26" s="739"/>
      <c r="M26" s="739"/>
      <c r="N26" s="739"/>
      <c r="O26" s="739"/>
      <c r="P26" s="739"/>
      <c r="Q26" s="739"/>
      <c r="R26" s="740"/>
    </row>
    <row r="27" spans="1:19" s="367" customFormat="1" x14ac:dyDescent="0.2">
      <c r="A27" s="398"/>
      <c r="B27" s="398"/>
      <c r="C27" s="399"/>
      <c r="D27" s="398"/>
      <c r="E27" s="398"/>
      <c r="F27" s="398"/>
      <c r="G27" s="399"/>
      <c r="H27" s="398"/>
      <c r="I27" s="398"/>
      <c r="J27" s="398"/>
      <c r="K27" s="399"/>
      <c r="L27" s="398"/>
      <c r="M27" s="398"/>
      <c r="N27" s="398"/>
      <c r="O27" s="398"/>
      <c r="P27" s="398"/>
      <c r="Q27" s="398"/>
      <c r="R27" s="398"/>
    </row>
    <row r="33" spans="3:3" x14ac:dyDescent="0.2">
      <c r="C33" s="398"/>
    </row>
    <row r="34" spans="3:3" x14ac:dyDescent="0.2">
      <c r="C34" s="398"/>
    </row>
  </sheetData>
  <mergeCells count="28">
    <mergeCell ref="A22:R22"/>
    <mergeCell ref="A23:R23"/>
    <mergeCell ref="A1:R2"/>
    <mergeCell ref="A3:R4"/>
    <mergeCell ref="S3:S4"/>
    <mergeCell ref="A5:R5"/>
    <mergeCell ref="A7:A9"/>
    <mergeCell ref="B7:B9"/>
    <mergeCell ref="C7:F7"/>
    <mergeCell ref="G7:J7"/>
    <mergeCell ref="K7:N7"/>
    <mergeCell ref="O7:R7"/>
    <mergeCell ref="A24:R24"/>
    <mergeCell ref="A25:R25"/>
    <mergeCell ref="A26:R26"/>
    <mergeCell ref="K8:K9"/>
    <mergeCell ref="L8:L9"/>
    <mergeCell ref="M8:N8"/>
    <mergeCell ref="O8:O9"/>
    <mergeCell ref="P8:P9"/>
    <mergeCell ref="Q8:R8"/>
    <mergeCell ref="C8:C9"/>
    <mergeCell ref="D8:D9"/>
    <mergeCell ref="E8:F8"/>
    <mergeCell ref="G8:G9"/>
    <mergeCell ref="H8:H9"/>
    <mergeCell ref="I8:J8"/>
    <mergeCell ref="A21:R21"/>
  </mergeCells>
  <hyperlinks>
    <hyperlink ref="S3" location="Índice!A1" display="Inicio" xr:uid="{CAE3B1EC-1DC7-41F6-A5C0-BA189B36333D}"/>
  </hyperlinks>
  <pageMargins left="0.75" right="0.75" top="1" bottom="1" header="0.5" footer="0.5"/>
  <pageSetup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7E7FD-338F-4DAE-869F-ADA4893BFD9D}">
  <dimension ref="A1:N45"/>
  <sheetViews>
    <sheetView showGridLines="0" zoomScale="85" zoomScaleNormal="85" workbookViewId="0">
      <selection activeCell="A42" sqref="A42:M42"/>
    </sheetView>
  </sheetViews>
  <sheetFormatPr baseColWidth="10" defaultColWidth="11.42578125" defaultRowHeight="14.25" x14ac:dyDescent="0.2"/>
  <cols>
    <col min="1" max="1" width="15" style="316" customWidth="1"/>
    <col min="2" max="12" width="9.42578125" style="316" customWidth="1"/>
    <col min="13" max="13" width="11.5703125" style="316" customWidth="1"/>
    <col min="14" max="14" width="11.7109375" style="315" customWidth="1"/>
    <col min="15" max="16384" width="11.42578125" style="315"/>
  </cols>
  <sheetData>
    <row r="1" spans="1:14" s="323" customFormat="1" ht="55.5" customHeight="1" x14ac:dyDescent="0.2">
      <c r="A1" s="603"/>
      <c r="B1" s="603"/>
      <c r="C1" s="603"/>
      <c r="D1" s="603"/>
      <c r="E1" s="603"/>
      <c r="F1" s="603"/>
      <c r="G1" s="603"/>
      <c r="H1" s="603"/>
      <c r="I1" s="603"/>
      <c r="J1" s="603"/>
      <c r="K1" s="603"/>
      <c r="L1" s="603"/>
      <c r="M1" s="603"/>
    </row>
    <row r="2" spans="1:14" s="323" customFormat="1" ht="12" customHeight="1" x14ac:dyDescent="0.2">
      <c r="A2" s="603"/>
      <c r="B2" s="603"/>
      <c r="C2" s="603"/>
      <c r="D2" s="603"/>
      <c r="E2" s="603"/>
      <c r="F2" s="603"/>
      <c r="G2" s="603"/>
      <c r="H2" s="603"/>
      <c r="I2" s="603"/>
      <c r="J2" s="603"/>
      <c r="K2" s="603"/>
      <c r="L2" s="603"/>
      <c r="M2" s="603"/>
    </row>
    <row r="3" spans="1:14" ht="17.45" customHeight="1" x14ac:dyDescent="0.2">
      <c r="A3" s="604" t="s">
        <v>99</v>
      </c>
      <c r="B3" s="605"/>
      <c r="C3" s="605"/>
      <c r="D3" s="605"/>
      <c r="E3" s="605"/>
      <c r="F3" s="605"/>
      <c r="G3" s="605"/>
      <c r="H3" s="605"/>
      <c r="I3" s="605"/>
      <c r="J3" s="605"/>
      <c r="K3" s="605"/>
      <c r="L3" s="605"/>
      <c r="M3" s="605"/>
      <c r="N3" s="599" t="s">
        <v>100</v>
      </c>
    </row>
    <row r="4" spans="1:14" ht="17.45" customHeight="1" x14ac:dyDescent="0.2">
      <c r="A4" s="604"/>
      <c r="B4" s="605"/>
      <c r="C4" s="605"/>
      <c r="D4" s="605"/>
      <c r="E4" s="605"/>
      <c r="F4" s="605"/>
      <c r="G4" s="605"/>
      <c r="H4" s="605"/>
      <c r="I4" s="605"/>
      <c r="J4" s="605"/>
      <c r="K4" s="605"/>
      <c r="L4" s="605"/>
      <c r="M4" s="605"/>
      <c r="N4" s="599"/>
    </row>
    <row r="5" spans="1:14" ht="8.25" customHeight="1" x14ac:dyDescent="0.2">
      <c r="A5" s="600"/>
      <c r="B5" s="600"/>
      <c r="C5" s="600"/>
      <c r="D5" s="600"/>
      <c r="E5" s="600"/>
      <c r="F5" s="600"/>
      <c r="G5" s="600"/>
      <c r="H5" s="600"/>
      <c r="I5" s="600"/>
      <c r="J5" s="600"/>
      <c r="K5" s="600"/>
      <c r="L5" s="600"/>
      <c r="M5" s="600"/>
    </row>
    <row r="6" spans="1:14" ht="25.15" customHeight="1" x14ac:dyDescent="0.2">
      <c r="A6" s="601" t="s">
        <v>101</v>
      </c>
      <c r="B6" s="601"/>
      <c r="C6" s="601"/>
      <c r="D6" s="601"/>
      <c r="E6" s="601"/>
      <c r="F6" s="601"/>
      <c r="G6" s="601"/>
      <c r="H6" s="601"/>
      <c r="I6" s="601"/>
      <c r="J6" s="601"/>
      <c r="K6" s="601"/>
      <c r="L6" s="601"/>
      <c r="M6" s="601"/>
    </row>
    <row r="7" spans="1:14" ht="25.15" customHeight="1" x14ac:dyDescent="0.2">
      <c r="A7" s="602" t="s">
        <v>102</v>
      </c>
      <c r="B7" s="602"/>
      <c r="C7" s="602"/>
      <c r="D7" s="602"/>
      <c r="E7" s="602"/>
      <c r="F7" s="602"/>
      <c r="G7" s="602"/>
      <c r="H7" s="602"/>
      <c r="I7" s="602"/>
      <c r="J7" s="602"/>
      <c r="K7" s="602"/>
      <c r="L7" s="602"/>
      <c r="M7" s="602"/>
    </row>
    <row r="8" spans="1:14" ht="25.15" customHeight="1" x14ac:dyDescent="0.2">
      <c r="A8" s="601" t="s">
        <v>103</v>
      </c>
      <c r="B8" s="601"/>
      <c r="C8" s="601"/>
      <c r="D8" s="601"/>
      <c r="E8" s="601"/>
      <c r="F8" s="601"/>
      <c r="G8" s="601"/>
      <c r="H8" s="601"/>
      <c r="I8" s="601"/>
      <c r="J8" s="601"/>
      <c r="K8" s="601"/>
      <c r="L8" s="601"/>
      <c r="M8" s="601"/>
    </row>
    <row r="9" spans="1:14" ht="40.5" customHeight="1" x14ac:dyDescent="0.2">
      <c r="A9" s="602" t="s">
        <v>104</v>
      </c>
      <c r="B9" s="602"/>
      <c r="C9" s="602"/>
      <c r="D9" s="602"/>
      <c r="E9" s="602"/>
      <c r="F9" s="602"/>
      <c r="G9" s="602"/>
      <c r="H9" s="602"/>
      <c r="I9" s="602"/>
      <c r="J9" s="602"/>
      <c r="K9" s="602"/>
      <c r="L9" s="602"/>
      <c r="M9" s="602"/>
    </row>
    <row r="10" spans="1:14" ht="25.15" customHeight="1" x14ac:dyDescent="0.2">
      <c r="A10" s="601" t="s">
        <v>105</v>
      </c>
      <c r="B10" s="601"/>
      <c r="C10" s="601"/>
      <c r="D10" s="601"/>
      <c r="E10" s="601"/>
      <c r="F10" s="601"/>
      <c r="G10" s="601"/>
      <c r="H10" s="601"/>
      <c r="I10" s="601"/>
      <c r="J10" s="601"/>
      <c r="K10" s="601"/>
      <c r="L10" s="601"/>
      <c r="M10" s="601"/>
    </row>
    <row r="11" spans="1:14" ht="117" customHeight="1" x14ac:dyDescent="0.2">
      <c r="A11" s="606" t="s">
        <v>440</v>
      </c>
      <c r="B11" s="607"/>
      <c r="C11" s="607"/>
      <c r="D11" s="607"/>
      <c r="E11" s="607"/>
      <c r="F11" s="607"/>
      <c r="G11" s="607"/>
      <c r="H11" s="607"/>
      <c r="I11" s="607"/>
      <c r="J11" s="607"/>
      <c r="K11" s="607"/>
      <c r="L11" s="607"/>
      <c r="M11" s="607"/>
    </row>
    <row r="12" spans="1:14" ht="25.15" customHeight="1" x14ac:dyDescent="0.2">
      <c r="A12" s="601" t="s">
        <v>106</v>
      </c>
      <c r="B12" s="601"/>
      <c r="C12" s="601"/>
      <c r="D12" s="601"/>
      <c r="E12" s="601"/>
      <c r="F12" s="601"/>
      <c r="G12" s="601"/>
      <c r="H12" s="601"/>
      <c r="I12" s="601"/>
      <c r="J12" s="601"/>
      <c r="K12" s="601"/>
      <c r="L12" s="601"/>
      <c r="M12" s="601"/>
    </row>
    <row r="13" spans="1:14" s="322" customFormat="1" ht="409.5" customHeight="1" x14ac:dyDescent="0.2">
      <c r="A13" s="608" t="s">
        <v>450</v>
      </c>
      <c r="B13" s="602"/>
      <c r="C13" s="602"/>
      <c r="D13" s="602"/>
      <c r="E13" s="602"/>
      <c r="F13" s="602"/>
      <c r="G13" s="602"/>
      <c r="H13" s="602"/>
      <c r="I13" s="602"/>
      <c r="J13" s="602"/>
      <c r="K13" s="602"/>
      <c r="L13" s="602"/>
      <c r="M13" s="602"/>
    </row>
    <row r="14" spans="1:14" ht="25.15" customHeight="1" x14ac:dyDescent="0.2">
      <c r="A14" s="601" t="s">
        <v>107</v>
      </c>
      <c r="B14" s="601"/>
      <c r="C14" s="601"/>
      <c r="D14" s="601"/>
      <c r="E14" s="601"/>
      <c r="F14" s="601"/>
      <c r="G14" s="601"/>
      <c r="H14" s="601"/>
      <c r="I14" s="601"/>
      <c r="J14" s="601"/>
      <c r="K14" s="601"/>
      <c r="L14" s="601"/>
      <c r="M14" s="601"/>
    </row>
    <row r="15" spans="1:14" ht="254.25" customHeight="1" x14ac:dyDescent="0.2">
      <c r="A15" s="610" t="s">
        <v>441</v>
      </c>
      <c r="B15" s="610"/>
      <c r="C15" s="610"/>
      <c r="D15" s="610"/>
      <c r="E15" s="610"/>
      <c r="F15" s="610"/>
      <c r="G15" s="610"/>
      <c r="H15" s="610"/>
      <c r="I15" s="610"/>
      <c r="J15" s="610"/>
      <c r="K15" s="610"/>
      <c r="L15" s="610"/>
      <c r="M15" s="610"/>
    </row>
    <row r="16" spans="1:14" ht="126.75" customHeight="1" x14ac:dyDescent="0.2">
      <c r="A16" s="609" t="s">
        <v>443</v>
      </c>
      <c r="B16" s="609"/>
      <c r="C16" s="609"/>
      <c r="D16" s="609"/>
      <c r="E16" s="609"/>
      <c r="F16" s="609"/>
      <c r="G16" s="609"/>
      <c r="H16" s="609"/>
      <c r="I16" s="609"/>
      <c r="J16" s="609"/>
      <c r="K16" s="609"/>
      <c r="L16" s="609"/>
      <c r="M16" s="609"/>
    </row>
    <row r="17" spans="1:13" ht="104.45" customHeight="1" x14ac:dyDescent="0.2">
      <c r="A17" s="609" t="s">
        <v>444</v>
      </c>
      <c r="B17" s="609"/>
      <c r="C17" s="609"/>
      <c r="D17" s="609"/>
      <c r="E17" s="609"/>
      <c r="F17" s="609"/>
      <c r="G17" s="609"/>
      <c r="H17" s="609"/>
      <c r="I17" s="609"/>
      <c r="J17" s="609"/>
      <c r="K17" s="609"/>
      <c r="L17" s="609"/>
      <c r="M17" s="609"/>
    </row>
    <row r="18" spans="1:13" ht="25.15" customHeight="1" x14ac:dyDescent="0.2">
      <c r="A18" s="601" t="s">
        <v>108</v>
      </c>
      <c r="B18" s="601"/>
      <c r="C18" s="601"/>
      <c r="D18" s="601"/>
      <c r="E18" s="601"/>
      <c r="F18" s="601"/>
      <c r="G18" s="601"/>
      <c r="H18" s="601"/>
      <c r="I18" s="601"/>
      <c r="J18" s="601"/>
      <c r="K18" s="601"/>
      <c r="L18" s="601"/>
      <c r="M18" s="601"/>
    </row>
    <row r="19" spans="1:13" s="321" customFormat="1" ht="79.5" customHeight="1" x14ac:dyDescent="0.2">
      <c r="A19" s="602" t="s">
        <v>109</v>
      </c>
      <c r="B19" s="602"/>
      <c r="C19" s="602"/>
      <c r="D19" s="602"/>
      <c r="E19" s="602"/>
      <c r="F19" s="602"/>
      <c r="G19" s="602"/>
      <c r="H19" s="602"/>
      <c r="I19" s="602"/>
      <c r="J19" s="602"/>
      <c r="K19" s="602"/>
      <c r="L19" s="602"/>
      <c r="M19" s="602"/>
    </row>
    <row r="20" spans="1:13" s="321" customFormat="1" ht="65.25" customHeight="1" x14ac:dyDescent="0.2">
      <c r="A20" s="602" t="s">
        <v>110</v>
      </c>
      <c r="B20" s="602"/>
      <c r="C20" s="602"/>
      <c r="D20" s="602"/>
      <c r="E20" s="602"/>
      <c r="F20" s="602"/>
      <c r="G20" s="602"/>
      <c r="H20" s="602"/>
      <c r="I20" s="602"/>
      <c r="J20" s="602"/>
      <c r="K20" s="602"/>
      <c r="L20" s="602"/>
      <c r="M20" s="602"/>
    </row>
    <row r="21" spans="1:13" ht="100.5" customHeight="1" x14ac:dyDescent="0.2">
      <c r="A21" s="602" t="s">
        <v>111</v>
      </c>
      <c r="B21" s="602"/>
      <c r="C21" s="602"/>
      <c r="D21" s="602"/>
      <c r="E21" s="602"/>
      <c r="F21" s="602"/>
      <c r="G21" s="602"/>
      <c r="H21" s="602"/>
      <c r="I21" s="602"/>
      <c r="J21" s="602"/>
      <c r="K21" s="602"/>
      <c r="L21" s="602"/>
      <c r="M21" s="602"/>
    </row>
    <row r="22" spans="1:13" ht="25.15" customHeight="1" x14ac:dyDescent="0.2">
      <c r="A22" s="601" t="s">
        <v>112</v>
      </c>
      <c r="B22" s="601"/>
      <c r="C22" s="601"/>
      <c r="D22" s="601"/>
      <c r="E22" s="601"/>
      <c r="F22" s="601"/>
      <c r="G22" s="601"/>
      <c r="H22" s="601"/>
      <c r="I22" s="601"/>
      <c r="J22" s="601"/>
      <c r="K22" s="601"/>
      <c r="L22" s="601"/>
      <c r="M22" s="601"/>
    </row>
    <row r="23" spans="1:13" ht="29.25" customHeight="1" x14ac:dyDescent="0.2">
      <c r="A23" s="611" t="s">
        <v>113</v>
      </c>
      <c r="B23" s="611"/>
      <c r="C23" s="611"/>
      <c r="D23" s="611"/>
      <c r="E23" s="611"/>
      <c r="F23" s="611"/>
      <c r="G23" s="611"/>
      <c r="H23" s="611"/>
      <c r="I23" s="611"/>
      <c r="J23" s="611"/>
      <c r="K23" s="611"/>
      <c r="L23" s="611"/>
      <c r="M23" s="611"/>
    </row>
    <row r="24" spans="1:13" ht="25.15" customHeight="1" x14ac:dyDescent="0.2">
      <c r="A24" s="601" t="s">
        <v>114</v>
      </c>
      <c r="B24" s="601"/>
      <c r="C24" s="601"/>
      <c r="D24" s="601"/>
      <c r="E24" s="601"/>
      <c r="F24" s="601"/>
      <c r="G24" s="601"/>
      <c r="H24" s="601"/>
      <c r="I24" s="601"/>
      <c r="J24" s="601"/>
      <c r="K24" s="601"/>
      <c r="L24" s="601"/>
      <c r="M24" s="601"/>
    </row>
    <row r="25" spans="1:13" s="320" customFormat="1" ht="51" customHeight="1" x14ac:dyDescent="0.2">
      <c r="A25" s="611" t="s">
        <v>115</v>
      </c>
      <c r="B25" s="611"/>
      <c r="C25" s="611"/>
      <c r="D25" s="611"/>
      <c r="E25" s="611"/>
      <c r="F25" s="611"/>
      <c r="G25" s="611"/>
      <c r="H25" s="611"/>
      <c r="I25" s="611"/>
      <c r="J25" s="611"/>
      <c r="K25" s="611"/>
      <c r="L25" s="611"/>
      <c r="M25" s="611"/>
    </row>
    <row r="26" spans="1:13" ht="25.15" customHeight="1" x14ac:dyDescent="0.2">
      <c r="A26" s="601" t="s">
        <v>116</v>
      </c>
      <c r="B26" s="601"/>
      <c r="C26" s="601"/>
      <c r="D26" s="601"/>
      <c r="E26" s="601"/>
      <c r="F26" s="601"/>
      <c r="G26" s="601"/>
      <c r="H26" s="601"/>
      <c r="I26" s="601"/>
      <c r="J26" s="601"/>
      <c r="K26" s="601"/>
      <c r="L26" s="601"/>
      <c r="M26" s="601"/>
    </row>
    <row r="27" spans="1:13" s="318" customFormat="1" ht="38.450000000000003" customHeight="1" x14ac:dyDescent="0.2">
      <c r="A27" s="602" t="s">
        <v>117</v>
      </c>
      <c r="B27" s="602"/>
      <c r="C27" s="602"/>
      <c r="D27" s="602"/>
      <c r="E27" s="602"/>
      <c r="F27" s="602"/>
      <c r="G27" s="602"/>
      <c r="H27" s="602"/>
      <c r="I27" s="602"/>
      <c r="J27" s="602"/>
      <c r="K27" s="602"/>
      <c r="L27" s="602"/>
      <c r="M27" s="602"/>
    </row>
    <row r="28" spans="1:13" ht="25.15" customHeight="1" x14ac:dyDescent="0.2">
      <c r="A28" s="601" t="s">
        <v>118</v>
      </c>
      <c r="B28" s="601"/>
      <c r="C28" s="601"/>
      <c r="D28" s="601"/>
      <c r="E28" s="601"/>
      <c r="F28" s="601"/>
      <c r="G28" s="601"/>
      <c r="H28" s="601"/>
      <c r="I28" s="601"/>
      <c r="J28" s="601"/>
      <c r="K28" s="601"/>
      <c r="L28" s="601"/>
      <c r="M28" s="601"/>
    </row>
    <row r="29" spans="1:13" ht="60.95" customHeight="1" x14ac:dyDescent="0.2">
      <c r="A29" s="602" t="s">
        <v>442</v>
      </c>
      <c r="B29" s="602"/>
      <c r="C29" s="602"/>
      <c r="D29" s="602"/>
      <c r="E29" s="602"/>
      <c r="F29" s="602"/>
      <c r="G29" s="602"/>
      <c r="H29" s="602"/>
      <c r="I29" s="602"/>
      <c r="J29" s="602"/>
      <c r="K29" s="602"/>
      <c r="L29" s="602"/>
      <c r="M29" s="602"/>
    </row>
    <row r="30" spans="1:13" ht="25.15" customHeight="1" x14ac:dyDescent="0.2">
      <c r="A30" s="601" t="s">
        <v>119</v>
      </c>
      <c r="B30" s="601"/>
      <c r="C30" s="601"/>
      <c r="D30" s="601"/>
      <c r="E30" s="601"/>
      <c r="F30" s="601"/>
      <c r="G30" s="601"/>
      <c r="H30" s="601"/>
      <c r="I30" s="601"/>
      <c r="J30" s="601"/>
      <c r="K30" s="601"/>
      <c r="L30" s="601"/>
      <c r="M30" s="601"/>
    </row>
    <row r="31" spans="1:13" s="319" customFormat="1" x14ac:dyDescent="0.2">
      <c r="A31" s="611" t="s">
        <v>120</v>
      </c>
      <c r="B31" s="611"/>
      <c r="C31" s="611"/>
      <c r="D31" s="611"/>
      <c r="E31" s="611"/>
      <c r="F31" s="611"/>
      <c r="G31" s="611"/>
      <c r="H31" s="611"/>
      <c r="I31" s="611"/>
      <c r="J31" s="611"/>
      <c r="K31" s="611"/>
      <c r="L31" s="611"/>
      <c r="M31" s="611"/>
    </row>
    <row r="32" spans="1:13" ht="25.15" customHeight="1" x14ac:dyDescent="0.2">
      <c r="A32" s="601" t="s">
        <v>121</v>
      </c>
      <c r="B32" s="601"/>
      <c r="C32" s="601"/>
      <c r="D32" s="601"/>
      <c r="E32" s="601"/>
      <c r="F32" s="601"/>
      <c r="G32" s="601"/>
      <c r="H32" s="601"/>
      <c r="I32" s="601"/>
      <c r="J32" s="601"/>
      <c r="K32" s="601"/>
      <c r="L32" s="601"/>
      <c r="M32" s="601"/>
    </row>
    <row r="33" spans="1:13" s="318" customFormat="1" ht="221.25" customHeight="1" x14ac:dyDescent="0.2">
      <c r="A33" s="602" t="s">
        <v>122</v>
      </c>
      <c r="B33" s="602"/>
      <c r="C33" s="602"/>
      <c r="D33" s="602"/>
      <c r="E33" s="602"/>
      <c r="F33" s="602"/>
      <c r="G33" s="602"/>
      <c r="H33" s="602"/>
      <c r="I33" s="602"/>
      <c r="J33" s="602"/>
      <c r="K33" s="602"/>
      <c r="L33" s="602"/>
      <c r="M33" s="602"/>
    </row>
    <row r="34" spans="1:13" s="318" customFormat="1" ht="16.5" x14ac:dyDescent="0.2">
      <c r="A34" s="601" t="s">
        <v>123</v>
      </c>
      <c r="B34" s="601"/>
      <c r="C34" s="601"/>
      <c r="D34" s="601"/>
      <c r="E34" s="601"/>
      <c r="F34" s="601"/>
      <c r="G34" s="601"/>
      <c r="H34" s="601"/>
      <c r="I34" s="601"/>
      <c r="J34" s="601"/>
      <c r="K34" s="601"/>
      <c r="L34" s="601"/>
      <c r="M34" s="601"/>
    </row>
    <row r="35" spans="1:13" ht="25.15" customHeight="1" x14ac:dyDescent="0.2">
      <c r="A35" s="612" t="s">
        <v>451</v>
      </c>
      <c r="B35" s="612"/>
      <c r="C35" s="612"/>
      <c r="D35" s="612"/>
      <c r="E35" s="612"/>
      <c r="F35" s="612"/>
      <c r="G35" s="612"/>
      <c r="H35" s="612"/>
      <c r="I35" s="612"/>
      <c r="J35" s="612"/>
      <c r="K35" s="612"/>
      <c r="L35" s="612"/>
      <c r="M35" s="612"/>
    </row>
    <row r="36" spans="1:13" ht="34.9" customHeight="1" x14ac:dyDescent="0.2">
      <c r="A36" s="601" t="s">
        <v>124</v>
      </c>
      <c r="B36" s="601"/>
      <c r="C36" s="601"/>
      <c r="D36" s="601"/>
      <c r="E36" s="601"/>
      <c r="F36" s="601"/>
      <c r="G36" s="601"/>
      <c r="H36" s="601"/>
      <c r="I36" s="601"/>
      <c r="J36" s="601"/>
      <c r="K36" s="601"/>
      <c r="L36" s="601"/>
      <c r="M36" s="601"/>
    </row>
    <row r="37" spans="1:13" ht="25.15" customHeight="1" x14ac:dyDescent="0.2">
      <c r="A37" s="612" t="s">
        <v>125</v>
      </c>
      <c r="B37" s="612"/>
      <c r="C37" s="612"/>
      <c r="D37" s="612"/>
      <c r="E37" s="612"/>
      <c r="F37" s="612"/>
      <c r="G37" s="612"/>
      <c r="H37" s="612"/>
      <c r="I37" s="612"/>
      <c r="J37" s="612"/>
      <c r="K37" s="612"/>
      <c r="L37" s="612"/>
      <c r="M37" s="612"/>
    </row>
    <row r="38" spans="1:13" ht="25.15" customHeight="1" x14ac:dyDescent="0.2">
      <c r="A38" s="601" t="s">
        <v>126</v>
      </c>
      <c r="B38" s="601"/>
      <c r="C38" s="601"/>
      <c r="D38" s="601"/>
      <c r="E38" s="601"/>
      <c r="F38" s="601"/>
      <c r="G38" s="601"/>
      <c r="H38" s="601"/>
      <c r="I38" s="601"/>
      <c r="J38" s="601"/>
      <c r="K38" s="601"/>
      <c r="L38" s="601"/>
      <c r="M38" s="601"/>
    </row>
    <row r="39" spans="1:13" ht="25.15" customHeight="1" x14ac:dyDescent="0.2">
      <c r="A39" s="602" t="s">
        <v>452</v>
      </c>
      <c r="B39" s="612"/>
      <c r="C39" s="612"/>
      <c r="D39" s="612"/>
      <c r="E39" s="612"/>
      <c r="F39" s="612"/>
      <c r="G39" s="612"/>
      <c r="H39" s="612"/>
      <c r="I39" s="612"/>
      <c r="J39" s="612"/>
      <c r="K39" s="612"/>
      <c r="L39" s="612"/>
      <c r="M39" s="612"/>
    </row>
    <row r="40" spans="1:13" ht="40.5" customHeight="1" x14ac:dyDescent="0.2">
      <c r="A40" s="611" t="s">
        <v>127</v>
      </c>
      <c r="B40" s="617"/>
      <c r="C40" s="617"/>
      <c r="D40" s="617"/>
      <c r="E40" s="617"/>
      <c r="F40" s="617"/>
      <c r="G40" s="617"/>
      <c r="H40" s="617"/>
      <c r="I40" s="617"/>
      <c r="J40" s="617"/>
      <c r="K40" s="617"/>
      <c r="L40" s="617"/>
      <c r="M40" s="617"/>
    </row>
    <row r="41" spans="1:13" ht="25.15" customHeight="1" x14ac:dyDescent="0.2">
      <c r="A41" s="601" t="s">
        <v>128</v>
      </c>
      <c r="B41" s="601"/>
      <c r="C41" s="601"/>
      <c r="D41" s="601"/>
      <c r="E41" s="601"/>
      <c r="F41" s="601"/>
      <c r="G41" s="601"/>
      <c r="H41" s="601"/>
      <c r="I41" s="601"/>
      <c r="J41" s="601"/>
      <c r="K41" s="601"/>
      <c r="L41" s="601"/>
      <c r="M41" s="601"/>
    </row>
    <row r="42" spans="1:13" ht="36.75" customHeight="1" x14ac:dyDescent="0.2">
      <c r="A42" s="613" t="s">
        <v>129</v>
      </c>
      <c r="B42" s="602"/>
      <c r="C42" s="602"/>
      <c r="D42" s="602"/>
      <c r="E42" s="602"/>
      <c r="F42" s="602"/>
      <c r="G42" s="602"/>
      <c r="H42" s="602"/>
      <c r="I42" s="602"/>
      <c r="J42" s="602"/>
      <c r="K42" s="602"/>
      <c r="L42" s="602"/>
      <c r="M42" s="602"/>
    </row>
    <row r="43" spans="1:13" ht="15" customHeight="1" x14ac:dyDescent="0.2">
      <c r="A43" s="601"/>
      <c r="B43" s="601"/>
      <c r="C43" s="601"/>
      <c r="D43" s="601"/>
      <c r="E43" s="601"/>
      <c r="F43" s="601"/>
      <c r="G43" s="601"/>
      <c r="H43" s="601"/>
      <c r="I43" s="601"/>
      <c r="J43" s="601"/>
      <c r="K43" s="601"/>
      <c r="L43" s="601"/>
      <c r="M43" s="601"/>
    </row>
    <row r="44" spans="1:13" s="317" customFormat="1" ht="31.5" customHeight="1" x14ac:dyDescent="0.25">
      <c r="A44" s="615" t="s">
        <v>130</v>
      </c>
      <c r="B44" s="616"/>
      <c r="C44" s="616"/>
      <c r="D44" s="616"/>
      <c r="E44" s="616"/>
      <c r="F44" s="616"/>
      <c r="G44" s="616"/>
    </row>
    <row r="45" spans="1:13" ht="39" customHeight="1" x14ac:dyDescent="0.2">
      <c r="A45" s="614" t="s">
        <v>131</v>
      </c>
      <c r="B45" s="614"/>
      <c r="C45" s="614"/>
      <c r="D45" s="614"/>
      <c r="E45" s="614"/>
      <c r="F45" s="614"/>
      <c r="G45" s="614"/>
      <c r="H45" s="614"/>
      <c r="I45" s="614"/>
      <c r="J45" s="614"/>
      <c r="K45" s="614"/>
      <c r="L45" s="614"/>
      <c r="M45" s="614"/>
    </row>
  </sheetData>
  <mergeCells count="44">
    <mergeCell ref="A36:M36"/>
    <mergeCell ref="A37:M37"/>
    <mergeCell ref="A38:M38"/>
    <mergeCell ref="A39:M39"/>
    <mergeCell ref="A40:M40"/>
    <mergeCell ref="A41:M41"/>
    <mergeCell ref="A42:M42"/>
    <mergeCell ref="A43:M43"/>
    <mergeCell ref="A45:M45"/>
    <mergeCell ref="A44:G44"/>
    <mergeCell ref="A35:M35"/>
    <mergeCell ref="A29:M29"/>
    <mergeCell ref="A30:M30"/>
    <mergeCell ref="A31:M31"/>
    <mergeCell ref="A32:M32"/>
    <mergeCell ref="A33:M33"/>
    <mergeCell ref="A34:M34"/>
    <mergeCell ref="A28:M28"/>
    <mergeCell ref="A18:M18"/>
    <mergeCell ref="A19:M19"/>
    <mergeCell ref="A21:M21"/>
    <mergeCell ref="A22:M22"/>
    <mergeCell ref="A23:M23"/>
    <mergeCell ref="A24:M24"/>
    <mergeCell ref="A25:M25"/>
    <mergeCell ref="A26:M26"/>
    <mergeCell ref="A27:M27"/>
    <mergeCell ref="A1:M2"/>
    <mergeCell ref="A3:M4"/>
    <mergeCell ref="A20:M20"/>
    <mergeCell ref="A11:M11"/>
    <mergeCell ref="A12:M12"/>
    <mergeCell ref="A13:M13"/>
    <mergeCell ref="A9:M9"/>
    <mergeCell ref="A14:M14"/>
    <mergeCell ref="A16:M16"/>
    <mergeCell ref="A15:M15"/>
    <mergeCell ref="A17:M17"/>
    <mergeCell ref="A10:M10"/>
    <mergeCell ref="N3:N4"/>
    <mergeCell ref="A5:M5"/>
    <mergeCell ref="A6:M6"/>
    <mergeCell ref="A7:M7"/>
    <mergeCell ref="A8:M8"/>
  </mergeCells>
  <hyperlinks>
    <hyperlink ref="N3:N4" location="Índice!A1" display="Inicio" xr:uid="{4B1068FF-74CB-45EB-B2B9-7BA3165E2748}"/>
  </hyperlinks>
  <pageMargins left="0.7" right="0.7" top="0.75" bottom="0.75" header="0.3" footer="0.3"/>
  <pageSetup paperSize="9"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31"/>
  <sheetViews>
    <sheetView showGridLines="0" zoomScale="96" zoomScaleNormal="96" workbookViewId="0">
      <selection activeCell="I3" sqref="I3:I4"/>
    </sheetView>
  </sheetViews>
  <sheetFormatPr baseColWidth="10" defaultColWidth="11.42578125" defaultRowHeight="12.75" x14ac:dyDescent="0.2"/>
  <cols>
    <col min="1" max="1" width="19.42578125" customWidth="1"/>
    <col min="2" max="2" width="63" customWidth="1"/>
    <col min="3" max="3" width="23.7109375" customWidth="1"/>
    <col min="4" max="4" width="30.5703125" customWidth="1"/>
    <col min="5" max="5" width="12.28515625" customWidth="1"/>
    <col min="6" max="6" width="12.140625" bestFit="1" customWidth="1"/>
    <col min="7" max="8" width="14.140625" customWidth="1"/>
  </cols>
  <sheetData>
    <row r="1" spans="1:14" s="23" customFormat="1" ht="60" customHeight="1" x14ac:dyDescent="0.2">
      <c r="A1" s="662"/>
      <c r="B1" s="662"/>
      <c r="C1" s="662"/>
      <c r="D1" s="662"/>
      <c r="E1" s="662"/>
      <c r="F1" s="662"/>
      <c r="G1" s="662"/>
      <c r="H1" s="662"/>
    </row>
    <row r="2" spans="1:14" s="23" customFormat="1" ht="13.5" customHeight="1" x14ac:dyDescent="0.2">
      <c r="A2" s="662"/>
      <c r="B2" s="662"/>
      <c r="C2" s="662"/>
      <c r="D2" s="662"/>
      <c r="E2" s="662"/>
      <c r="F2" s="662"/>
      <c r="G2" s="662"/>
      <c r="H2" s="662"/>
    </row>
    <row r="3" spans="1:14" s="1" customFormat="1" ht="13.9" customHeight="1" x14ac:dyDescent="0.2">
      <c r="A3" s="769" t="s">
        <v>132</v>
      </c>
      <c r="B3" s="769"/>
      <c r="C3" s="769"/>
      <c r="D3" s="769"/>
      <c r="E3" s="769"/>
      <c r="F3" s="769"/>
      <c r="G3" s="769"/>
      <c r="H3" s="769"/>
      <c r="I3" s="761" t="s">
        <v>100</v>
      </c>
      <c r="N3" s="209"/>
    </row>
    <row r="4" spans="1:14" s="1" customFormat="1" ht="16.899999999999999" customHeight="1" x14ac:dyDescent="0.2">
      <c r="A4" s="769"/>
      <c r="B4" s="769"/>
      <c r="C4" s="769"/>
      <c r="D4" s="769"/>
      <c r="E4" s="769"/>
      <c r="F4" s="769"/>
      <c r="G4" s="769"/>
      <c r="H4" s="769"/>
      <c r="I4" s="761"/>
      <c r="N4" s="209"/>
    </row>
    <row r="5" spans="1:14" s="1" customFormat="1" ht="49.9" customHeight="1" x14ac:dyDescent="0.2">
      <c r="A5" s="632" t="s">
        <v>453</v>
      </c>
      <c r="B5" s="633"/>
      <c r="C5" s="633"/>
      <c r="D5" s="633"/>
      <c r="E5" s="633"/>
      <c r="F5" s="633"/>
      <c r="G5" s="633"/>
      <c r="H5" s="634"/>
    </row>
    <row r="6" spans="1:14" s="16" customFormat="1" ht="7.5" customHeight="1" x14ac:dyDescent="0.2">
      <c r="A6" s="200"/>
      <c r="B6" s="200"/>
      <c r="C6" s="200"/>
      <c r="D6" s="200"/>
      <c r="E6" s="200"/>
      <c r="F6" s="200"/>
      <c r="G6" s="200"/>
      <c r="H6" s="200"/>
    </row>
    <row r="7" spans="1:14" s="1" customFormat="1" ht="45.6" customHeight="1" x14ac:dyDescent="0.2">
      <c r="A7" s="684" t="s">
        <v>162</v>
      </c>
      <c r="B7" s="707" t="s">
        <v>163</v>
      </c>
      <c r="C7" s="765" t="s">
        <v>326</v>
      </c>
      <c r="D7" s="767" t="s">
        <v>327</v>
      </c>
      <c r="E7" s="762" t="s">
        <v>328</v>
      </c>
      <c r="F7" s="763"/>
      <c r="G7" s="763"/>
      <c r="H7" s="764"/>
      <c r="I7" s="3"/>
    </row>
    <row r="8" spans="1:14" s="1" customFormat="1" ht="34.9" customHeight="1" x14ac:dyDescent="0.2">
      <c r="A8" s="685"/>
      <c r="B8" s="708"/>
      <c r="C8" s="766"/>
      <c r="D8" s="768"/>
      <c r="E8" s="715" t="s">
        <v>309</v>
      </c>
      <c r="F8" s="692" t="s">
        <v>138</v>
      </c>
      <c r="G8" s="694" t="s">
        <v>139</v>
      </c>
      <c r="H8" s="695"/>
      <c r="I8" s="3"/>
    </row>
    <row r="9" spans="1:14" s="1" customFormat="1" ht="34.9" customHeight="1" x14ac:dyDescent="0.2">
      <c r="A9" s="731"/>
      <c r="B9" s="709"/>
      <c r="C9" s="766"/>
      <c r="D9" s="768"/>
      <c r="E9" s="686"/>
      <c r="F9" s="717"/>
      <c r="G9" s="252" t="s">
        <v>141</v>
      </c>
      <c r="H9" s="253" t="s">
        <v>142</v>
      </c>
      <c r="I9" s="3"/>
    </row>
    <row r="10" spans="1:14" s="1" customFormat="1" ht="14.25" x14ac:dyDescent="0.2">
      <c r="A10" s="35" t="s">
        <v>166</v>
      </c>
      <c r="B10" s="341" t="s">
        <v>167</v>
      </c>
      <c r="C10" s="302">
        <v>1323.8590688881013</v>
      </c>
      <c r="D10" s="302">
        <v>653.45206117806924</v>
      </c>
      <c r="E10" s="201">
        <v>49.359639295057171</v>
      </c>
      <c r="F10" s="201">
        <v>0.68488743649138495</v>
      </c>
      <c r="G10" s="201">
        <v>48.697045677327722</v>
      </c>
      <c r="H10" s="143">
        <v>50.02223291278662</v>
      </c>
      <c r="I10" s="62"/>
    </row>
    <row r="11" spans="1:14" s="1" customFormat="1" ht="14.25" x14ac:dyDescent="0.2">
      <c r="A11" s="305" t="s">
        <v>168</v>
      </c>
      <c r="B11" s="342" t="s">
        <v>169</v>
      </c>
      <c r="C11" s="310">
        <v>120</v>
      </c>
      <c r="D11" s="310">
        <v>68.400000000000006</v>
      </c>
      <c r="E11" s="311">
        <v>57.000000000000007</v>
      </c>
      <c r="F11" s="311">
        <v>0.10662963542407182</v>
      </c>
      <c r="G11" s="311">
        <v>56.880873371304233</v>
      </c>
      <c r="H11" s="312">
        <v>57.119126628695781</v>
      </c>
      <c r="I11" s="62"/>
    </row>
    <row r="12" spans="1:14" s="1" customFormat="1" ht="14.25" x14ac:dyDescent="0.2">
      <c r="A12" s="35" t="s">
        <v>170</v>
      </c>
      <c r="B12" s="341" t="s">
        <v>171</v>
      </c>
      <c r="C12" s="303">
        <v>854.30952380952385</v>
      </c>
      <c r="D12" s="303">
        <v>160.6547619047619</v>
      </c>
      <c r="E12" s="201">
        <v>18.805217245896156</v>
      </c>
      <c r="F12" s="201">
        <v>1.6584401370105295</v>
      </c>
      <c r="G12" s="201">
        <v>18.193945635406539</v>
      </c>
      <c r="H12" s="143">
        <v>19.416488856385772</v>
      </c>
      <c r="I12" s="62"/>
    </row>
    <row r="13" spans="1:14" s="1" customFormat="1" ht="57" x14ac:dyDescent="0.2">
      <c r="A13" s="305">
        <v>15</v>
      </c>
      <c r="B13" s="340" t="s">
        <v>172</v>
      </c>
      <c r="C13" s="310">
        <v>212.14619594964427</v>
      </c>
      <c r="D13" s="310">
        <v>48.172906403940893</v>
      </c>
      <c r="E13" s="311">
        <v>22.707409948267646</v>
      </c>
      <c r="F13" s="311">
        <v>0.35028093922277392</v>
      </c>
      <c r="G13" s="311">
        <v>22.551512079741329</v>
      </c>
      <c r="H13" s="312">
        <v>22.863307816793963</v>
      </c>
      <c r="I13" s="62"/>
    </row>
    <row r="14" spans="1:14" s="1" customFormat="1" ht="42.75" x14ac:dyDescent="0.2">
      <c r="A14" s="35">
        <v>16</v>
      </c>
      <c r="B14" s="341" t="s">
        <v>173</v>
      </c>
      <c r="C14" s="303">
        <v>133.51428571428571</v>
      </c>
      <c r="D14" s="303">
        <v>30.571428571428569</v>
      </c>
      <c r="E14" s="201">
        <v>22.897496255082388</v>
      </c>
      <c r="F14" s="201">
        <v>0.3781715484067571</v>
      </c>
      <c r="G14" s="201">
        <v>22.727776295459307</v>
      </c>
      <c r="H14" s="143">
        <v>23.067216214705468</v>
      </c>
      <c r="I14" s="62"/>
    </row>
    <row r="15" spans="1:14" s="1" customFormat="1" ht="14.25" x14ac:dyDescent="0.2">
      <c r="A15" s="305">
        <v>17</v>
      </c>
      <c r="B15" s="340" t="s">
        <v>174</v>
      </c>
      <c r="C15" s="310">
        <v>133.16666666666666</v>
      </c>
      <c r="D15" s="310">
        <v>66.7</v>
      </c>
      <c r="E15" s="311">
        <v>50.087609511889866</v>
      </c>
      <c r="F15" s="311">
        <v>0.10725783008285122</v>
      </c>
      <c r="G15" s="311">
        <v>49.982312661008329</v>
      </c>
      <c r="H15" s="312">
        <v>50.192906362771403</v>
      </c>
      <c r="I15" s="62"/>
    </row>
    <row r="16" spans="1:14" s="308" customFormat="1" ht="28.5" x14ac:dyDescent="0.2">
      <c r="A16" s="41">
        <v>18</v>
      </c>
      <c r="B16" s="341" t="s">
        <v>175</v>
      </c>
      <c r="C16" s="303">
        <v>324.64780219780221</v>
      </c>
      <c r="D16" s="303">
        <v>92.362820512820505</v>
      </c>
      <c r="E16" s="201">
        <v>28.450160416162458</v>
      </c>
      <c r="F16" s="201">
        <v>0.34491234294168543</v>
      </c>
      <c r="G16" s="201">
        <v>28.257829311032832</v>
      </c>
      <c r="H16" s="143">
        <v>28.642491521292083</v>
      </c>
      <c r="I16" s="62"/>
    </row>
    <row r="17" spans="1:9" s="1" customFormat="1" ht="28.5" x14ac:dyDescent="0.2">
      <c r="A17" s="305" t="s">
        <v>176</v>
      </c>
      <c r="B17" s="340" t="s">
        <v>177</v>
      </c>
      <c r="C17" s="310">
        <v>94</v>
      </c>
      <c r="D17" s="310">
        <v>59</v>
      </c>
      <c r="E17" s="311">
        <v>62.765957446808507</v>
      </c>
      <c r="F17" s="311">
        <v>0</v>
      </c>
      <c r="G17" s="311">
        <v>62.765957446808507</v>
      </c>
      <c r="H17" s="312">
        <v>62.765957446808507</v>
      </c>
      <c r="I17" s="62"/>
    </row>
    <row r="18" spans="1:9" s="308" customFormat="1" ht="14.25" x14ac:dyDescent="0.2">
      <c r="A18" s="41">
        <v>20</v>
      </c>
      <c r="B18" s="341" t="s">
        <v>178</v>
      </c>
      <c r="C18" s="303">
        <v>534.22500000000002</v>
      </c>
      <c r="D18" s="303">
        <v>256.07499999999999</v>
      </c>
      <c r="E18" s="201">
        <v>47.933922972530297</v>
      </c>
      <c r="F18" s="201">
        <v>0.45268090070687761</v>
      </c>
      <c r="G18" s="201">
        <v>47.50862705258816</v>
      </c>
      <c r="H18" s="143">
        <v>48.359218892472434</v>
      </c>
      <c r="I18" s="62"/>
    </row>
    <row r="19" spans="1:9" s="1" customFormat="1" ht="28.5" x14ac:dyDescent="0.2">
      <c r="A19" s="305">
        <v>21</v>
      </c>
      <c r="B19" s="340" t="s">
        <v>179</v>
      </c>
      <c r="C19" s="310">
        <v>177.42857142857144</v>
      </c>
      <c r="D19" s="310">
        <v>74.900000000000006</v>
      </c>
      <c r="E19" s="311">
        <v>42.214170692431566</v>
      </c>
      <c r="F19" s="311">
        <v>0.14069821268110891</v>
      </c>
      <c r="G19" s="311">
        <v>42.097757308453254</v>
      </c>
      <c r="H19" s="312">
        <v>42.330584076409878</v>
      </c>
      <c r="I19" s="62"/>
    </row>
    <row r="20" spans="1:9" s="308" customFormat="1" ht="14.25" x14ac:dyDescent="0.2">
      <c r="A20" s="41" t="s">
        <v>180</v>
      </c>
      <c r="B20" s="341" t="s">
        <v>181</v>
      </c>
      <c r="C20" s="303">
        <v>608.26233766233759</v>
      </c>
      <c r="D20" s="303">
        <v>213.09090909090909</v>
      </c>
      <c r="E20" s="201">
        <v>35.032731092616402</v>
      </c>
      <c r="F20" s="201">
        <v>0.78812397153948877</v>
      </c>
      <c r="G20" s="201">
        <v>34.491572443429682</v>
      </c>
      <c r="H20" s="143">
        <v>35.573889741803121</v>
      </c>
      <c r="I20" s="62"/>
    </row>
    <row r="21" spans="1:9" s="1" customFormat="1" ht="14.25" x14ac:dyDescent="0.2">
      <c r="A21" s="305" t="s">
        <v>182</v>
      </c>
      <c r="B21" s="340" t="s">
        <v>183</v>
      </c>
      <c r="C21" s="310">
        <v>414.69019607843137</v>
      </c>
      <c r="D21" s="310">
        <v>208.09411764705885</v>
      </c>
      <c r="E21" s="311">
        <v>50.180621489228919</v>
      </c>
      <c r="F21" s="311">
        <v>0.23453073166614316</v>
      </c>
      <c r="G21" s="311">
        <v>49.94995109091164</v>
      </c>
      <c r="H21" s="312">
        <v>50.411291887546199</v>
      </c>
      <c r="I21" s="62"/>
    </row>
    <row r="22" spans="1:9" s="308" customFormat="1" ht="28.5" x14ac:dyDescent="0.2">
      <c r="A22" s="41" t="s">
        <v>184</v>
      </c>
      <c r="B22" s="341" t="s">
        <v>185</v>
      </c>
      <c r="C22" s="303">
        <v>613.73009641038095</v>
      </c>
      <c r="D22" s="303">
        <v>198.19785350472958</v>
      </c>
      <c r="E22" s="201">
        <v>32.293976564610453</v>
      </c>
      <c r="F22" s="201">
        <v>0.50242364240134707</v>
      </c>
      <c r="G22" s="201">
        <v>31.975961520879434</v>
      </c>
      <c r="H22" s="143">
        <v>32.611991608341476</v>
      </c>
      <c r="I22" s="62"/>
    </row>
    <row r="23" spans="1:9" s="1" customFormat="1" ht="28.5" x14ac:dyDescent="0.2">
      <c r="A23" s="305" t="s">
        <v>186</v>
      </c>
      <c r="B23" s="340" t="s">
        <v>279</v>
      </c>
      <c r="C23" s="310">
        <v>169.10714285714286</v>
      </c>
      <c r="D23" s="310">
        <v>46.160714285714285</v>
      </c>
      <c r="E23" s="311">
        <v>27.296726504751845</v>
      </c>
      <c r="F23" s="311">
        <v>0.22187752984541581</v>
      </c>
      <c r="G23" s="311">
        <v>27.178018511856937</v>
      </c>
      <c r="H23" s="312">
        <v>27.415434497646753</v>
      </c>
      <c r="I23" s="62"/>
    </row>
    <row r="24" spans="1:9" s="308" customFormat="1" ht="14.25" x14ac:dyDescent="0.2">
      <c r="A24" s="307" t="s">
        <v>188</v>
      </c>
      <c r="B24" s="343" t="s">
        <v>189</v>
      </c>
      <c r="C24" s="304">
        <v>1022.6362399945735</v>
      </c>
      <c r="D24" s="304">
        <v>321.10078686745351</v>
      </c>
      <c r="E24" s="144">
        <v>31.399316228921965</v>
      </c>
      <c r="F24" s="144">
        <v>1.3675524943707698</v>
      </c>
      <c r="G24" s="144">
        <v>30.557688049606149</v>
      </c>
      <c r="H24" s="145">
        <v>32.24094440823778</v>
      </c>
      <c r="I24" s="62"/>
    </row>
    <row r="25" spans="1:9" s="1" customFormat="1" ht="9" customHeight="1" x14ac:dyDescent="0.2">
      <c r="A25" s="11"/>
      <c r="B25" s="11"/>
      <c r="C25" s="67"/>
      <c r="D25" s="67"/>
      <c r="E25" s="4"/>
      <c r="F25" s="5"/>
      <c r="G25" s="5"/>
      <c r="H25" s="5"/>
    </row>
    <row r="26" spans="1:9" s="3" customFormat="1" ht="20.100000000000001" customHeight="1" x14ac:dyDescent="0.2">
      <c r="A26" s="635" t="s">
        <v>130</v>
      </c>
      <c r="B26" s="690"/>
      <c r="C26" s="690"/>
      <c r="D26" s="690"/>
      <c r="E26" s="690"/>
      <c r="F26" s="690"/>
      <c r="G26" s="690"/>
      <c r="H26" s="691"/>
    </row>
    <row r="27" spans="1:9" s="3" customFormat="1" ht="20.100000000000001" customHeight="1" x14ac:dyDescent="0.2">
      <c r="A27" s="700" t="s">
        <v>280</v>
      </c>
      <c r="B27" s="597"/>
      <c r="C27" s="597"/>
      <c r="D27" s="597"/>
      <c r="E27" s="597"/>
      <c r="F27" s="597"/>
      <c r="G27" s="597"/>
      <c r="H27" s="625"/>
    </row>
    <row r="28" spans="1:9" s="10" customFormat="1" ht="20.100000000000001" customHeight="1" x14ac:dyDescent="0.2">
      <c r="A28" s="624" t="s">
        <v>329</v>
      </c>
      <c r="B28" s="597"/>
      <c r="C28" s="597"/>
      <c r="D28" s="597"/>
      <c r="E28" s="597"/>
      <c r="F28" s="597"/>
      <c r="G28" s="597"/>
      <c r="H28" s="625"/>
    </row>
    <row r="29" spans="1:9" s="3" customFormat="1" ht="30" customHeight="1" x14ac:dyDescent="0.2">
      <c r="A29" s="624" t="s">
        <v>191</v>
      </c>
      <c r="B29" s="597"/>
      <c r="C29" s="597"/>
      <c r="D29" s="597"/>
      <c r="E29" s="597"/>
      <c r="F29" s="597"/>
      <c r="G29" s="597"/>
      <c r="H29" s="625"/>
    </row>
    <row r="30" spans="1:9" s="3" customFormat="1" ht="30" customHeight="1" x14ac:dyDescent="0.2">
      <c r="A30" s="624" t="s">
        <v>192</v>
      </c>
      <c r="B30" s="597"/>
      <c r="C30" s="597"/>
      <c r="D30" s="597"/>
      <c r="E30" s="597"/>
      <c r="F30" s="597"/>
      <c r="G30" s="597"/>
      <c r="H30" s="625"/>
    </row>
    <row r="31" spans="1:9" s="3" customFormat="1" ht="20.100000000000001" customHeight="1" x14ac:dyDescent="0.2">
      <c r="A31" s="618" t="s">
        <v>98</v>
      </c>
      <c r="B31" s="619"/>
      <c r="C31" s="619"/>
      <c r="D31" s="619"/>
      <c r="E31" s="619"/>
      <c r="F31" s="619"/>
      <c r="G31" s="619"/>
      <c r="H31" s="620"/>
    </row>
  </sheetData>
  <mergeCells count="18">
    <mergeCell ref="A1:H2"/>
    <mergeCell ref="A7:A9"/>
    <mergeCell ref="E7:H7"/>
    <mergeCell ref="C7:C9"/>
    <mergeCell ref="D7:D9"/>
    <mergeCell ref="A3:H4"/>
    <mergeCell ref="B7:B9"/>
    <mergeCell ref="E8:E9"/>
    <mergeCell ref="F8:F9"/>
    <mergeCell ref="G8:H8"/>
    <mergeCell ref="I3:I4"/>
    <mergeCell ref="A5:H5"/>
    <mergeCell ref="A30:H30"/>
    <mergeCell ref="A31:H31"/>
    <mergeCell ref="A26:H26"/>
    <mergeCell ref="A27:H27"/>
    <mergeCell ref="A28:H28"/>
    <mergeCell ref="A29:H29"/>
  </mergeCells>
  <hyperlinks>
    <hyperlink ref="I3" location="Índice!A1" display="Inicio" xr:uid="{B6B57BEE-D4A6-418C-AEF2-8A71FA084BA9}"/>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78C71-4961-469D-BAA7-9974FDB14CEB}">
  <dimension ref="A1:P47"/>
  <sheetViews>
    <sheetView showGridLines="0" topLeftCell="D1" zoomScaleNormal="100" workbookViewId="0">
      <selection activeCell="D32" sqref="D32:H32"/>
    </sheetView>
  </sheetViews>
  <sheetFormatPr baseColWidth="10" defaultColWidth="30.7109375" defaultRowHeight="12.75" x14ac:dyDescent="0.2"/>
  <cols>
    <col min="1" max="3" width="9.42578125" style="81" hidden="1" customWidth="1"/>
    <col min="4" max="4" width="30.28515625" bestFit="1" customWidth="1"/>
    <col min="5" max="5" width="18.5703125" customWidth="1"/>
    <col min="6" max="6" width="11.7109375" customWidth="1"/>
    <col min="7" max="7" width="13.7109375" bestFit="1" customWidth="1"/>
    <col min="8" max="8" width="14.42578125" bestFit="1" customWidth="1"/>
    <col min="9" max="9" width="18.28515625" customWidth="1"/>
    <col min="10" max="10" width="13.7109375" bestFit="1" customWidth="1"/>
    <col min="11" max="11" width="14.42578125" bestFit="1" customWidth="1"/>
    <col min="12" max="12" width="18.42578125" customWidth="1"/>
    <col min="13" max="13" width="11.7109375" customWidth="1"/>
    <col min="14" max="14" width="13.7109375" bestFit="1" customWidth="1"/>
    <col min="15" max="15" width="14.42578125" bestFit="1" customWidth="1"/>
    <col min="16" max="16" width="11.7109375" customWidth="1"/>
    <col min="17" max="17" width="15.85546875" customWidth="1"/>
  </cols>
  <sheetData>
    <row r="1" spans="1:15" s="23" customFormat="1" ht="53.25" customHeight="1" x14ac:dyDescent="0.2">
      <c r="A1" s="80"/>
      <c r="B1" s="80"/>
      <c r="C1" s="80"/>
      <c r="D1" s="662"/>
      <c r="E1" s="662"/>
      <c r="F1" s="662"/>
      <c r="G1" s="662"/>
      <c r="H1" s="662"/>
      <c r="I1" s="662"/>
      <c r="J1" s="662"/>
      <c r="K1" s="662"/>
      <c r="L1" s="662"/>
      <c r="M1" s="662"/>
      <c r="N1" s="662"/>
      <c r="O1" s="662"/>
    </row>
    <row r="2" spans="1:15" s="23" customFormat="1" ht="9.75" customHeight="1" x14ac:dyDescent="0.2">
      <c r="A2" s="80"/>
      <c r="B2" s="80"/>
      <c r="C2" s="80"/>
      <c r="D2" s="662"/>
      <c r="E2" s="662"/>
      <c r="F2" s="662"/>
      <c r="G2" s="662"/>
      <c r="H2" s="662"/>
      <c r="I2" s="662"/>
      <c r="J2" s="662"/>
      <c r="K2" s="662"/>
      <c r="L2" s="662"/>
      <c r="M2" s="662"/>
      <c r="N2" s="662"/>
      <c r="O2" s="662"/>
    </row>
    <row r="3" spans="1:15" s="1" customFormat="1" ht="13.9" customHeight="1" x14ac:dyDescent="0.25">
      <c r="A3" s="208"/>
      <c r="B3" s="208"/>
      <c r="C3" s="208"/>
      <c r="D3" s="776" t="s">
        <v>132</v>
      </c>
      <c r="E3" s="777"/>
      <c r="F3" s="777"/>
      <c r="G3" s="777"/>
      <c r="H3" s="777"/>
      <c r="I3" s="775" t="s">
        <v>330</v>
      </c>
    </row>
    <row r="4" spans="1:15" s="1" customFormat="1" ht="16.899999999999999" customHeight="1" x14ac:dyDescent="0.25">
      <c r="A4" s="208"/>
      <c r="B4" s="208"/>
      <c r="C4" s="208"/>
      <c r="D4" s="778"/>
      <c r="E4" s="658"/>
      <c r="F4" s="658"/>
      <c r="G4" s="658"/>
      <c r="H4" s="658"/>
      <c r="I4" s="775"/>
    </row>
    <row r="5" spans="1:15" s="3" customFormat="1" ht="49.9" customHeight="1" x14ac:dyDescent="0.2">
      <c r="A5" s="261"/>
      <c r="B5" s="261"/>
      <c r="C5" s="261"/>
      <c r="D5" s="632" t="s">
        <v>331</v>
      </c>
      <c r="E5" s="633"/>
      <c r="F5" s="633"/>
      <c r="G5" s="633"/>
      <c r="H5" s="633"/>
    </row>
    <row r="6" spans="1:15" s="263" customFormat="1" ht="7.5" customHeight="1" x14ac:dyDescent="0.2">
      <c r="A6" s="262"/>
      <c r="B6" s="262"/>
      <c r="C6" s="262"/>
    </row>
    <row r="7" spans="1:15" s="3" customFormat="1" ht="40.9" customHeight="1" x14ac:dyDescent="0.2">
      <c r="A7" s="261"/>
      <c r="B7" s="261"/>
      <c r="C7" s="261"/>
      <c r="D7" s="687" t="s">
        <v>332</v>
      </c>
      <c r="E7" s="770" t="s">
        <v>333</v>
      </c>
      <c r="F7" s="771"/>
      <c r="G7" s="771"/>
      <c r="H7" s="772"/>
    </row>
    <row r="8" spans="1:15" s="3" customFormat="1" ht="30" customHeight="1" x14ac:dyDescent="0.2">
      <c r="A8" s="261"/>
      <c r="B8" s="261"/>
      <c r="C8" s="261"/>
      <c r="D8" s="688"/>
      <c r="E8" s="680" t="s">
        <v>334</v>
      </c>
      <c r="F8" s="692" t="s">
        <v>335</v>
      </c>
      <c r="G8" s="694" t="s">
        <v>139</v>
      </c>
      <c r="H8" s="695"/>
    </row>
    <row r="9" spans="1:15" s="3" customFormat="1" ht="34.9" customHeight="1" x14ac:dyDescent="0.2">
      <c r="A9" s="83" t="s">
        <v>336</v>
      </c>
      <c r="B9" s="83" t="s">
        <v>337</v>
      </c>
      <c r="C9" s="83" t="s">
        <v>338</v>
      </c>
      <c r="D9" s="689"/>
      <c r="E9" s="773"/>
      <c r="F9" s="717"/>
      <c r="G9" s="252" t="s">
        <v>141</v>
      </c>
      <c r="H9" s="253" t="s">
        <v>142</v>
      </c>
    </row>
    <row r="10" spans="1:15" ht="19.899999999999999" customHeight="1" x14ac:dyDescent="0.2">
      <c r="A10" s="81" t="s">
        <v>339</v>
      </c>
      <c r="B10" s="81" t="s">
        <v>340</v>
      </c>
      <c r="C10" s="81" t="s">
        <v>341</v>
      </c>
      <c r="D10" s="522" t="s">
        <v>342</v>
      </c>
      <c r="E10" s="523">
        <v>1830.3311950936948</v>
      </c>
      <c r="F10" s="524">
        <v>2.8622721835651599</v>
      </c>
      <c r="G10" s="525">
        <v>1727.6486361917009</v>
      </c>
      <c r="H10" s="526">
        <v>1933.0137539956886</v>
      </c>
    </row>
    <row r="11" spans="1:15" ht="19.899999999999999" customHeight="1" x14ac:dyDescent="0.2">
      <c r="A11" s="81" t="s">
        <v>343</v>
      </c>
      <c r="B11" s="81" t="s">
        <v>344</v>
      </c>
      <c r="C11" s="81" t="s">
        <v>345</v>
      </c>
      <c r="D11" s="527" t="s">
        <v>346</v>
      </c>
      <c r="E11" s="528">
        <v>1404.0035858528413</v>
      </c>
      <c r="F11" s="529">
        <v>3.475397948569686</v>
      </c>
      <c r="G11" s="530">
        <v>1308.3659506845154</v>
      </c>
      <c r="H11" s="531">
        <v>1499.6412210211672</v>
      </c>
    </row>
    <row r="12" spans="1:15" ht="19.899999999999999" customHeight="1" x14ac:dyDescent="0.2">
      <c r="A12" s="81" t="s">
        <v>347</v>
      </c>
      <c r="B12" s="81" t="s">
        <v>348</v>
      </c>
      <c r="C12" s="81" t="s">
        <v>349</v>
      </c>
      <c r="D12" s="522" t="s">
        <v>350</v>
      </c>
      <c r="E12" s="532">
        <v>807.64656141567548</v>
      </c>
      <c r="F12" s="533">
        <v>3.7397412885880361</v>
      </c>
      <c r="G12" s="534">
        <v>748.4469332463533</v>
      </c>
      <c r="H12" s="535">
        <v>866.84618958499766</v>
      </c>
    </row>
    <row r="13" spans="1:15" ht="19.899999999999999" customHeight="1" x14ac:dyDescent="0.2">
      <c r="A13" s="81" t="s">
        <v>351</v>
      </c>
      <c r="B13" s="81" t="s">
        <v>352</v>
      </c>
      <c r="C13" s="81" t="s">
        <v>353</v>
      </c>
      <c r="D13" s="527" t="s">
        <v>354</v>
      </c>
      <c r="E13" s="528">
        <v>485.27395052909822</v>
      </c>
      <c r="F13" s="529">
        <v>5.0869739254159718</v>
      </c>
      <c r="G13" s="530">
        <v>436.88986224180582</v>
      </c>
      <c r="H13" s="531">
        <v>533.65803881639067</v>
      </c>
    </row>
    <row r="14" spans="1:15" ht="19.899999999999999" customHeight="1" x14ac:dyDescent="0.2">
      <c r="A14" s="81" t="s">
        <v>355</v>
      </c>
      <c r="B14" s="81" t="s">
        <v>356</v>
      </c>
      <c r="C14" s="81" t="s">
        <v>357</v>
      </c>
      <c r="D14" s="522" t="s">
        <v>358</v>
      </c>
      <c r="E14" s="532">
        <v>596.48058595537623</v>
      </c>
      <c r="F14" s="533">
        <v>4.7674393035244211</v>
      </c>
      <c r="G14" s="534">
        <v>540.74436016562663</v>
      </c>
      <c r="H14" s="535">
        <v>652.21681174512582</v>
      </c>
    </row>
    <row r="15" spans="1:15" ht="19.899999999999999" customHeight="1" x14ac:dyDescent="0.2">
      <c r="A15" s="81" t="s">
        <v>359</v>
      </c>
      <c r="B15" s="81" t="s">
        <v>360</v>
      </c>
      <c r="C15" s="81" t="s">
        <v>361</v>
      </c>
      <c r="D15" s="527" t="s">
        <v>362</v>
      </c>
      <c r="E15" s="528">
        <v>185.04679793791567</v>
      </c>
      <c r="F15" s="529">
        <v>9.6992199025985517</v>
      </c>
      <c r="G15" s="530">
        <v>149.86853006267302</v>
      </c>
      <c r="H15" s="531">
        <v>220.22506581315832</v>
      </c>
    </row>
    <row r="16" spans="1:15" ht="19.899999999999999" customHeight="1" x14ac:dyDescent="0.2">
      <c r="A16" s="81" t="s">
        <v>363</v>
      </c>
      <c r="B16" s="81" t="s">
        <v>364</v>
      </c>
      <c r="C16" s="81" t="s">
        <v>365</v>
      </c>
      <c r="D16" s="536" t="s">
        <v>366</v>
      </c>
      <c r="E16" s="537">
        <v>1107.2879252288956</v>
      </c>
      <c r="F16" s="538">
        <v>3.5977305312194598</v>
      </c>
      <c r="G16" s="539">
        <v>1029.2069431501413</v>
      </c>
      <c r="H16" s="540">
        <v>1185.3689073076498</v>
      </c>
    </row>
    <row r="17" spans="4:16" customFormat="1" ht="19.899999999999999" customHeight="1" x14ac:dyDescent="0.2">
      <c r="D17" s="325"/>
      <c r="E17" s="93"/>
      <c r="F17" s="326"/>
      <c r="G17" s="93"/>
      <c r="H17" s="93"/>
      <c r="I17" s="93"/>
      <c r="J17" s="327"/>
      <c r="K17" s="327"/>
      <c r="L17" s="93"/>
      <c r="M17" s="92"/>
      <c r="N17" s="92"/>
      <c r="O17" s="92"/>
    </row>
    <row r="18" spans="4:16" customFormat="1" ht="19.899999999999999" customHeight="1" x14ac:dyDescent="0.2">
      <c r="D18" s="325"/>
      <c r="E18" s="93"/>
      <c r="F18" s="326"/>
      <c r="G18" s="93"/>
      <c r="H18" s="93"/>
      <c r="I18" s="93"/>
      <c r="J18" s="327"/>
      <c r="K18" s="327"/>
      <c r="L18" s="93"/>
      <c r="M18" s="92"/>
      <c r="N18" s="92"/>
      <c r="O18" s="92"/>
    </row>
    <row r="19" spans="4:16" customFormat="1" ht="33" customHeight="1" x14ac:dyDescent="0.2">
      <c r="D19" s="673" t="s">
        <v>367</v>
      </c>
      <c r="E19" s="673"/>
      <c r="F19" s="673"/>
      <c r="G19" s="673"/>
      <c r="H19" s="673"/>
      <c r="I19" s="93"/>
      <c r="J19" s="92"/>
      <c r="K19" s="92"/>
    </row>
    <row r="20" spans="4:16" customFormat="1" ht="19.899999999999999" customHeight="1" x14ac:dyDescent="0.2">
      <c r="D20" s="784" t="s">
        <v>368</v>
      </c>
      <c r="E20" s="680" t="s">
        <v>334</v>
      </c>
      <c r="F20" s="774" t="s">
        <v>335</v>
      </c>
      <c r="G20" s="733" t="s">
        <v>139</v>
      </c>
      <c r="H20" s="733"/>
      <c r="I20" s="327"/>
      <c r="J20" s="92"/>
      <c r="K20" s="92"/>
      <c r="L20" s="92"/>
    </row>
    <row r="21" spans="4:16" customFormat="1" ht="35.25" customHeight="1" x14ac:dyDescent="0.2">
      <c r="D21" s="785"/>
      <c r="E21" s="773"/>
      <c r="F21" s="774"/>
      <c r="G21" s="365" t="s">
        <v>141</v>
      </c>
      <c r="H21" s="365" t="s">
        <v>142</v>
      </c>
      <c r="I21" s="327"/>
      <c r="J21" s="92"/>
      <c r="K21" s="92"/>
      <c r="L21" s="92"/>
    </row>
    <row r="22" spans="4:16" customFormat="1" ht="19.899999999999999" customHeight="1" x14ac:dyDescent="0.2">
      <c r="D22" s="786"/>
      <c r="E22" s="541">
        <v>216</v>
      </c>
      <c r="F22" s="542">
        <v>10.7</v>
      </c>
      <c r="G22" s="543">
        <v>171</v>
      </c>
      <c r="H22" s="543">
        <v>261</v>
      </c>
      <c r="I22" s="327"/>
      <c r="J22" s="92"/>
      <c r="K22" s="92"/>
      <c r="L22" s="92"/>
    </row>
    <row r="23" spans="4:16" customFormat="1" ht="19.899999999999999" customHeight="1" x14ac:dyDescent="0.2">
      <c r="D23" s="325"/>
      <c r="E23" s="93"/>
      <c r="F23" s="326"/>
      <c r="G23" s="93"/>
      <c r="H23" s="93"/>
      <c r="I23" s="93"/>
      <c r="J23" s="327"/>
      <c r="K23" s="327"/>
      <c r="L23" s="93"/>
      <c r="M23" s="92"/>
      <c r="N23" s="92"/>
      <c r="O23" s="92"/>
    </row>
    <row r="24" spans="4:16" customFormat="1" ht="44.25" customHeight="1" x14ac:dyDescent="0.2">
      <c r="D24" s="673" t="s">
        <v>369</v>
      </c>
      <c r="E24" s="673"/>
      <c r="F24" s="673"/>
      <c r="G24" s="673"/>
      <c r="H24" s="673"/>
      <c r="I24" s="93"/>
      <c r="J24" s="327"/>
      <c r="K24" s="327"/>
      <c r="L24" s="93"/>
      <c r="M24" s="92"/>
      <c r="N24" s="92"/>
      <c r="O24" s="92"/>
    </row>
    <row r="25" spans="4:16" customFormat="1" ht="19.899999999999999" customHeight="1" x14ac:dyDescent="0.2">
      <c r="D25" s="784" t="s">
        <v>368</v>
      </c>
      <c r="E25" s="680" t="s">
        <v>334</v>
      </c>
      <c r="F25" s="774" t="s">
        <v>335</v>
      </c>
      <c r="G25" s="733" t="s">
        <v>139</v>
      </c>
      <c r="H25" s="733"/>
      <c r="I25" s="93"/>
      <c r="J25" s="326"/>
      <c r="K25" s="327"/>
      <c r="L25" s="327"/>
      <c r="M25" s="93"/>
      <c r="N25" s="92"/>
      <c r="O25" s="92"/>
      <c r="P25" s="92"/>
    </row>
    <row r="26" spans="4:16" customFormat="1" ht="32.25" customHeight="1" x14ac:dyDescent="0.2">
      <c r="D26" s="785"/>
      <c r="E26" s="773"/>
      <c r="F26" s="774"/>
      <c r="G26" s="365" t="s">
        <v>141</v>
      </c>
      <c r="H26" s="365" t="s">
        <v>142</v>
      </c>
      <c r="I26" s="93"/>
      <c r="J26" s="326"/>
      <c r="K26" s="327"/>
      <c r="L26" s="327"/>
      <c r="M26" s="93"/>
      <c r="N26" s="92"/>
      <c r="O26" s="92"/>
      <c r="P26" s="92"/>
    </row>
    <row r="27" spans="4:16" customFormat="1" ht="19.899999999999999" customHeight="1" x14ac:dyDescent="0.2">
      <c r="D27" s="786"/>
      <c r="E27" s="541">
        <v>72</v>
      </c>
      <c r="F27" s="544">
        <v>19</v>
      </c>
      <c r="G27" s="541">
        <v>45</v>
      </c>
      <c r="H27" s="541">
        <v>100</v>
      </c>
      <c r="I27" s="93"/>
      <c r="J27" s="326"/>
      <c r="K27" s="327"/>
      <c r="L27" s="327"/>
      <c r="M27" s="93"/>
      <c r="N27" s="92"/>
      <c r="O27" s="92"/>
      <c r="P27" s="92"/>
    </row>
    <row r="28" spans="4:16" ht="26.25" customHeight="1" x14ac:dyDescent="0.2"/>
    <row r="29" spans="4:16" ht="20.100000000000001" customHeight="1" x14ac:dyDescent="0.2">
      <c r="D29" s="635" t="s">
        <v>130</v>
      </c>
      <c r="E29" s="655"/>
      <c r="F29" s="655"/>
      <c r="G29" s="655"/>
      <c r="H29" s="656"/>
      <c r="I29" s="330"/>
      <c r="J29" s="330"/>
      <c r="K29" s="330"/>
      <c r="L29" s="330"/>
      <c r="M29" s="330"/>
      <c r="N29" s="330"/>
      <c r="O29" s="330"/>
    </row>
    <row r="30" spans="4:16" ht="39.950000000000003" customHeight="1" x14ac:dyDescent="0.2">
      <c r="D30" s="624" t="s">
        <v>370</v>
      </c>
      <c r="E30" s="782"/>
      <c r="F30" s="782"/>
      <c r="G30" s="782"/>
      <c r="H30" s="783"/>
      <c r="I30" s="54"/>
      <c r="J30" s="54"/>
      <c r="K30" s="54"/>
      <c r="L30" s="54"/>
      <c r="M30" s="54"/>
      <c r="N30" s="54"/>
      <c r="O30" s="54"/>
    </row>
    <row r="31" spans="4:16" ht="39.950000000000003" customHeight="1" x14ac:dyDescent="0.2">
      <c r="D31" s="624" t="s">
        <v>192</v>
      </c>
      <c r="E31" s="782"/>
      <c r="F31" s="782"/>
      <c r="G31" s="782"/>
      <c r="H31" s="783"/>
      <c r="I31" s="54"/>
      <c r="J31" s="54"/>
      <c r="K31" s="54"/>
      <c r="L31" s="54"/>
      <c r="M31" s="54"/>
      <c r="N31" s="54"/>
      <c r="O31" s="54"/>
    </row>
    <row r="32" spans="4:16" ht="48.75" customHeight="1" x14ac:dyDescent="0.2">
      <c r="D32" s="624" t="s">
        <v>191</v>
      </c>
      <c r="E32" s="597"/>
      <c r="F32" s="597"/>
      <c r="G32" s="597"/>
      <c r="H32" s="625"/>
      <c r="I32" s="54"/>
      <c r="J32" s="54"/>
      <c r="K32" s="54"/>
      <c r="L32" s="54"/>
      <c r="M32" s="54"/>
      <c r="N32" s="54"/>
      <c r="O32" s="54"/>
    </row>
    <row r="33" spans="4:15" ht="20.100000000000001" customHeight="1" x14ac:dyDescent="0.2">
      <c r="D33" s="779" t="s">
        <v>98</v>
      </c>
      <c r="E33" s="780"/>
      <c r="F33" s="780"/>
      <c r="G33" s="780"/>
      <c r="H33" s="781"/>
      <c r="I33" s="331"/>
      <c r="J33" s="331"/>
      <c r="K33" s="331"/>
      <c r="L33" s="331"/>
      <c r="M33" s="331"/>
      <c r="N33" s="331"/>
      <c r="O33" s="331"/>
    </row>
    <row r="37" spans="4:15" x14ac:dyDescent="0.2">
      <c r="D37" s="82"/>
      <c r="H37" s="82"/>
    </row>
    <row r="38" spans="4:15" x14ac:dyDescent="0.2">
      <c r="D38" s="82"/>
      <c r="E38" s="82"/>
      <c r="H38" s="82"/>
      <c r="I38" s="82"/>
    </row>
    <row r="39" spans="4:15" x14ac:dyDescent="0.2">
      <c r="D39" s="82"/>
      <c r="E39" s="82"/>
      <c r="H39" s="82"/>
      <c r="I39" s="82"/>
    </row>
    <row r="41" spans="4:15" x14ac:dyDescent="0.2">
      <c r="D41" s="82"/>
      <c r="H41" s="82"/>
    </row>
    <row r="42" spans="4:15" x14ac:dyDescent="0.2">
      <c r="D42" s="82"/>
      <c r="E42" s="82"/>
      <c r="H42" s="82"/>
      <c r="I42" s="82"/>
    </row>
    <row r="43" spans="4:15" x14ac:dyDescent="0.2">
      <c r="D43" s="82"/>
      <c r="E43" s="82"/>
      <c r="H43" s="82"/>
      <c r="I43" s="82"/>
    </row>
    <row r="45" spans="4:15" x14ac:dyDescent="0.2">
      <c r="D45" s="82"/>
      <c r="H45" s="82"/>
    </row>
    <row r="46" spans="4:15" x14ac:dyDescent="0.2">
      <c r="D46" s="82"/>
      <c r="E46" s="82"/>
      <c r="H46" s="82"/>
      <c r="I46" s="82"/>
    </row>
    <row r="47" spans="4:15" x14ac:dyDescent="0.2">
      <c r="D47" s="82"/>
      <c r="E47" s="82"/>
      <c r="H47" s="82"/>
      <c r="I47" s="82"/>
    </row>
  </sheetData>
  <mergeCells count="24">
    <mergeCell ref="D33:H33"/>
    <mergeCell ref="D19:H19"/>
    <mergeCell ref="D24:H24"/>
    <mergeCell ref="D29:H29"/>
    <mergeCell ref="D30:H30"/>
    <mergeCell ref="D31:H31"/>
    <mergeCell ref="E25:E26"/>
    <mergeCell ref="F25:F26"/>
    <mergeCell ref="G25:H25"/>
    <mergeCell ref="D20:D22"/>
    <mergeCell ref="D25:D27"/>
    <mergeCell ref="D32:H32"/>
    <mergeCell ref="D1:O2"/>
    <mergeCell ref="D7:D9"/>
    <mergeCell ref="E7:H7"/>
    <mergeCell ref="E20:E21"/>
    <mergeCell ref="F20:F21"/>
    <mergeCell ref="G20:H20"/>
    <mergeCell ref="I3:I4"/>
    <mergeCell ref="G8:H8"/>
    <mergeCell ref="F8:F9"/>
    <mergeCell ref="E8:E9"/>
    <mergeCell ref="D3:H4"/>
    <mergeCell ref="D5:H5"/>
  </mergeCells>
  <hyperlinks>
    <hyperlink ref="I3" location="Índice!A1" display="Inicio" xr:uid="{97A27758-E8A1-4C1C-8D05-D6CB50047446}"/>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94B8-FE26-4806-9488-E910779AF641}">
  <dimension ref="A1:Q38"/>
  <sheetViews>
    <sheetView showGridLines="0" zoomScaleNormal="100" workbookViewId="0">
      <selection activeCell="A26" sqref="A26:E26"/>
    </sheetView>
  </sheetViews>
  <sheetFormatPr baseColWidth="10" defaultColWidth="11.42578125" defaultRowHeight="12.75" x14ac:dyDescent="0.2"/>
  <cols>
    <col min="1" max="1" width="44.85546875" customWidth="1"/>
    <col min="2" max="2" width="23.140625" customWidth="1"/>
    <col min="3" max="3" width="11.7109375" customWidth="1"/>
    <col min="4" max="4" width="16" customWidth="1"/>
    <col min="5" max="5" width="17.28515625" customWidth="1"/>
  </cols>
  <sheetData>
    <row r="1" spans="1:17" s="23" customFormat="1" ht="49.9" customHeight="1" x14ac:dyDescent="0.2">
      <c r="A1" s="662"/>
      <c r="B1" s="662"/>
      <c r="C1" s="662"/>
      <c r="D1" s="662"/>
      <c r="E1" s="662"/>
    </row>
    <row r="2" spans="1:17" s="23" customFormat="1" ht="10.5" customHeight="1" x14ac:dyDescent="0.2">
      <c r="A2" s="662"/>
      <c r="B2" s="662"/>
      <c r="C2" s="662"/>
      <c r="D2" s="662"/>
      <c r="E2" s="662"/>
    </row>
    <row r="3" spans="1:17" s="1" customFormat="1" ht="13.9" customHeight="1" x14ac:dyDescent="0.25">
      <c r="A3" s="644" t="s">
        <v>132</v>
      </c>
      <c r="B3" s="644"/>
      <c r="C3" s="644"/>
      <c r="D3" s="644"/>
      <c r="E3" s="644"/>
      <c r="F3" s="761" t="s">
        <v>100</v>
      </c>
      <c r="G3" s="207"/>
      <c r="H3" s="207"/>
      <c r="Q3" s="209"/>
    </row>
    <row r="4" spans="1:17" s="1" customFormat="1" ht="16.899999999999999" customHeight="1" x14ac:dyDescent="0.25">
      <c r="A4" s="644"/>
      <c r="B4" s="644"/>
      <c r="C4" s="644"/>
      <c r="D4" s="644"/>
      <c r="E4" s="644"/>
      <c r="F4" s="761"/>
      <c r="G4" s="207"/>
      <c r="H4" s="207"/>
      <c r="Q4" s="209"/>
    </row>
    <row r="5" spans="1:17" s="3" customFormat="1" ht="55.15" customHeight="1" x14ac:dyDescent="0.2">
      <c r="A5" s="632" t="s">
        <v>371</v>
      </c>
      <c r="B5" s="633"/>
      <c r="C5" s="633"/>
      <c r="D5" s="633"/>
      <c r="E5" s="634"/>
    </row>
    <row r="6" spans="1:17" s="1" customFormat="1" ht="7.5" customHeight="1" x14ac:dyDescent="0.2">
      <c r="A6" s="58"/>
      <c r="B6" s="58"/>
      <c r="C6" s="58"/>
      <c r="D6" s="58"/>
      <c r="E6" s="58"/>
    </row>
    <row r="7" spans="1:17" s="1" customFormat="1" ht="25.15" customHeight="1" x14ac:dyDescent="0.2">
      <c r="A7" s="663" t="s">
        <v>372</v>
      </c>
      <c r="B7" s="791"/>
      <c r="C7" s="791"/>
      <c r="D7" s="791"/>
      <c r="E7" s="792"/>
    </row>
    <row r="8" spans="1:17" s="3" customFormat="1" ht="25.15" customHeight="1" x14ac:dyDescent="0.2">
      <c r="A8" s="787" t="s">
        <v>373</v>
      </c>
      <c r="B8" s="680" t="s">
        <v>334</v>
      </c>
      <c r="C8" s="722" t="s">
        <v>335</v>
      </c>
      <c r="D8" s="694" t="s">
        <v>139</v>
      </c>
      <c r="E8" s="695"/>
    </row>
    <row r="9" spans="1:17" s="3" customFormat="1" ht="25.15" customHeight="1" x14ac:dyDescent="0.2">
      <c r="A9" s="788"/>
      <c r="B9" s="773"/>
      <c r="C9" s="723"/>
      <c r="D9" s="252" t="s">
        <v>141</v>
      </c>
      <c r="E9" s="253" t="s">
        <v>142</v>
      </c>
    </row>
    <row r="10" spans="1:17" ht="19.899999999999999" customHeight="1" x14ac:dyDescent="0.2">
      <c r="A10" s="545" t="s">
        <v>374</v>
      </c>
      <c r="B10" s="546">
        <v>186.79562025385519</v>
      </c>
      <c r="C10" s="547">
        <v>9.3667730711807842</v>
      </c>
      <c r="D10" s="548">
        <v>152.50204541593206</v>
      </c>
      <c r="E10" s="549">
        <v>221.08919509177832</v>
      </c>
    </row>
    <row r="11" spans="1:17" ht="19.899999999999999" customHeight="1" x14ac:dyDescent="0.2">
      <c r="A11" s="550" t="s">
        <v>375</v>
      </c>
      <c r="B11" s="551">
        <v>77.862904757528412</v>
      </c>
      <c r="C11" s="552">
        <v>16.226658312096731</v>
      </c>
      <c r="D11" s="553">
        <v>53.099191644048616</v>
      </c>
      <c r="E11" s="554">
        <v>102.62661787100821</v>
      </c>
    </row>
    <row r="12" spans="1:17" ht="19.899999999999999" customHeight="1" x14ac:dyDescent="0.2">
      <c r="A12" s="555" t="s">
        <v>376</v>
      </c>
      <c r="B12" s="546">
        <v>65.152072310405657</v>
      </c>
      <c r="C12" s="547">
        <v>14.77392912197201</v>
      </c>
      <c r="D12" s="548">
        <v>46.286051180520502</v>
      </c>
      <c r="E12" s="549">
        <v>84.018093440290812</v>
      </c>
    </row>
    <row r="13" spans="1:17" ht="19.899999999999999" customHeight="1" x14ac:dyDescent="0.2">
      <c r="A13" s="550" t="s">
        <v>377</v>
      </c>
      <c r="B13" s="551">
        <v>174.58116871127496</v>
      </c>
      <c r="C13" s="552">
        <v>9.4057725512331842</v>
      </c>
      <c r="D13" s="553">
        <v>142.39658172459124</v>
      </c>
      <c r="E13" s="554">
        <v>206.76575569795867</v>
      </c>
    </row>
    <row r="14" spans="1:17" ht="19.899999999999999" customHeight="1" x14ac:dyDescent="0.2">
      <c r="A14" s="556" t="s">
        <v>378</v>
      </c>
      <c r="B14" s="557">
        <v>23.985406698564596</v>
      </c>
      <c r="C14" s="558">
        <v>19.155243555202411</v>
      </c>
      <c r="D14" s="559">
        <v>14.980259079765467</v>
      </c>
      <c r="E14" s="560">
        <v>32.990554317363724</v>
      </c>
    </row>
    <row r="15" spans="1:17" ht="15" customHeight="1" x14ac:dyDescent="0.2"/>
    <row r="16" spans="1:17" s="264" customFormat="1" ht="25.15" customHeight="1" x14ac:dyDescent="0.2">
      <c r="A16" s="663" t="s">
        <v>379</v>
      </c>
      <c r="B16" s="664"/>
      <c r="C16" s="664"/>
      <c r="D16" s="664"/>
      <c r="E16" s="665"/>
    </row>
    <row r="17" spans="1:5" s="263" customFormat="1" ht="22.5" customHeight="1" x14ac:dyDescent="0.2">
      <c r="A17" s="789" t="s">
        <v>380</v>
      </c>
      <c r="B17" s="680" t="s">
        <v>334</v>
      </c>
      <c r="C17" s="722" t="s">
        <v>335</v>
      </c>
      <c r="D17" s="629" t="s">
        <v>139</v>
      </c>
      <c r="E17" s="630"/>
    </row>
    <row r="18" spans="1:5" s="263" customFormat="1" ht="30" customHeight="1" x14ac:dyDescent="0.2">
      <c r="A18" s="790"/>
      <c r="B18" s="773"/>
      <c r="C18" s="723"/>
      <c r="D18" s="250" t="s">
        <v>141</v>
      </c>
      <c r="E18" s="245" t="s">
        <v>142</v>
      </c>
    </row>
    <row r="19" spans="1:5" ht="18" customHeight="1" x14ac:dyDescent="0.2">
      <c r="A19" s="545" t="s">
        <v>381</v>
      </c>
      <c r="B19" s="561">
        <v>833.40697398672683</v>
      </c>
      <c r="C19" s="562">
        <v>3.9997395927903177</v>
      </c>
      <c r="D19" s="563">
        <v>768.07212091978613</v>
      </c>
      <c r="E19" s="564">
        <v>898.74182705366752</v>
      </c>
    </row>
    <row r="20" spans="1:5" ht="18" customHeight="1" x14ac:dyDescent="0.2">
      <c r="A20" s="550" t="s">
        <v>382</v>
      </c>
      <c r="B20" s="551">
        <v>689.98050414822774</v>
      </c>
      <c r="C20" s="552">
        <v>4.5131786745893123</v>
      </c>
      <c r="D20" s="553">
        <v>628.94600032302617</v>
      </c>
      <c r="E20" s="554">
        <v>751.01500797342931</v>
      </c>
    </row>
    <row r="21" spans="1:5" ht="18" customHeight="1" x14ac:dyDescent="0.2">
      <c r="A21" s="555" t="s">
        <v>383</v>
      </c>
      <c r="B21" s="546">
        <v>192.43731291396693</v>
      </c>
      <c r="C21" s="547">
        <v>10.119626506812427</v>
      </c>
      <c r="D21" s="548">
        <v>154.26839575375377</v>
      </c>
      <c r="E21" s="549">
        <v>230.6062300741801</v>
      </c>
    </row>
    <row r="22" spans="1:5" ht="18" customHeight="1" x14ac:dyDescent="0.2">
      <c r="A22" s="565" t="s">
        <v>378</v>
      </c>
      <c r="B22" s="566">
        <v>73.876280081925259</v>
      </c>
      <c r="C22" s="567">
        <v>11.25578526008985</v>
      </c>
      <c r="D22" s="568">
        <v>57.578183411363746</v>
      </c>
      <c r="E22" s="569">
        <v>90.174376752486779</v>
      </c>
    </row>
    <row r="23" spans="1:5" ht="9" customHeight="1" x14ac:dyDescent="0.2"/>
    <row r="24" spans="1:5" ht="24.95" customHeight="1" x14ac:dyDescent="0.2">
      <c r="A24" s="635" t="s">
        <v>130</v>
      </c>
      <c r="B24" s="690"/>
      <c r="C24" s="690"/>
      <c r="D24" s="690"/>
      <c r="E24" s="691"/>
    </row>
    <row r="25" spans="1:5" ht="30" customHeight="1" x14ac:dyDescent="0.2">
      <c r="A25" s="624" t="s">
        <v>192</v>
      </c>
      <c r="B25" s="597"/>
      <c r="C25" s="597"/>
      <c r="D25" s="597"/>
      <c r="E25" s="625"/>
    </row>
    <row r="26" spans="1:5" ht="35.25" customHeight="1" x14ac:dyDescent="0.2">
      <c r="A26" s="624" t="s">
        <v>191</v>
      </c>
      <c r="B26" s="597"/>
      <c r="C26" s="597"/>
      <c r="D26" s="597"/>
      <c r="E26" s="625"/>
    </row>
    <row r="27" spans="1:5" ht="15" customHeight="1" x14ac:dyDescent="0.2">
      <c r="A27" s="645" t="s">
        <v>98</v>
      </c>
      <c r="B27" s="646"/>
      <c r="C27" s="646"/>
      <c r="D27" s="646"/>
      <c r="E27" s="647"/>
    </row>
    <row r="32" spans="1:5" x14ac:dyDescent="0.2">
      <c r="A32" s="82"/>
    </row>
    <row r="33" spans="1:1" x14ac:dyDescent="0.2">
      <c r="A33" s="82"/>
    </row>
    <row r="34" spans="1:1" x14ac:dyDescent="0.2">
      <c r="A34" s="82"/>
    </row>
    <row r="36" spans="1:1" x14ac:dyDescent="0.2">
      <c r="A36" s="82"/>
    </row>
    <row r="37" spans="1:1" x14ac:dyDescent="0.2">
      <c r="A37" s="82"/>
    </row>
    <row r="38" spans="1:1" x14ac:dyDescent="0.2">
      <c r="A38" s="82"/>
    </row>
  </sheetData>
  <mergeCells count="18">
    <mergeCell ref="A1:E2"/>
    <mergeCell ref="A7:E7"/>
    <mergeCell ref="A3:E4"/>
    <mergeCell ref="A5:E5"/>
    <mergeCell ref="A25:E25"/>
    <mergeCell ref="A27:E27"/>
    <mergeCell ref="A8:A9"/>
    <mergeCell ref="A16:E16"/>
    <mergeCell ref="A17:A18"/>
    <mergeCell ref="A24:E24"/>
    <mergeCell ref="A26:E26"/>
    <mergeCell ref="F3:F4"/>
    <mergeCell ref="D8:E8"/>
    <mergeCell ref="D17:E17"/>
    <mergeCell ref="B8:B9"/>
    <mergeCell ref="C8:C9"/>
    <mergeCell ref="B17:B18"/>
    <mergeCell ref="C17:C18"/>
  </mergeCells>
  <hyperlinks>
    <hyperlink ref="F3" location="Índice!A1" display="Inicio" xr:uid="{E7373E95-CF4C-44CB-9AFE-56CD8FD8ACE5}"/>
  </hyperlinks>
  <pageMargins left="0.7" right="0.7" top="0.75" bottom="0.75" header="0.3" footer="0.3"/>
  <pageSetup paperSize="9" orientation="portrait"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D506D-F9B4-4736-90BC-2ECE7BF41A07}">
  <sheetPr>
    <pageSetUpPr fitToPage="1"/>
  </sheetPr>
  <dimension ref="A1:U7887"/>
  <sheetViews>
    <sheetView showGridLines="0" zoomScaleNormal="100" workbookViewId="0">
      <selection activeCell="A27" sqref="A27:E27"/>
    </sheetView>
  </sheetViews>
  <sheetFormatPr baseColWidth="10" defaultColWidth="11.42578125" defaultRowHeight="14.25" x14ac:dyDescent="0.25"/>
  <cols>
    <col min="1" max="1" width="38.42578125" style="64" customWidth="1"/>
    <col min="2" max="2" width="16" style="64" bestFit="1" customWidth="1"/>
    <col min="3" max="5" width="14.5703125" style="64" customWidth="1"/>
    <col min="6" max="6" width="11.42578125" style="64"/>
    <col min="7" max="7" width="12.5703125" style="64" bestFit="1" customWidth="1"/>
    <col min="8" max="255" width="11.42578125" style="64"/>
    <col min="256" max="256" width="38.42578125" style="64" customWidth="1"/>
    <col min="257" max="260" width="14.5703125" style="64" customWidth="1"/>
    <col min="261" max="511" width="11.42578125" style="64"/>
    <col min="512" max="512" width="38.42578125" style="64" customWidth="1"/>
    <col min="513" max="516" width="14.5703125" style="64" customWidth="1"/>
    <col min="517" max="767" width="11.42578125" style="64"/>
    <col min="768" max="768" width="38.42578125" style="64" customWidth="1"/>
    <col min="769" max="772" width="14.5703125" style="64" customWidth="1"/>
    <col min="773" max="1023" width="11.42578125" style="64"/>
    <col min="1024" max="1024" width="38.42578125" style="64" customWidth="1"/>
    <col min="1025" max="1028" width="14.5703125" style="64" customWidth="1"/>
    <col min="1029" max="1279" width="11.42578125" style="64"/>
    <col min="1280" max="1280" width="38.42578125" style="64" customWidth="1"/>
    <col min="1281" max="1284" width="14.5703125" style="64" customWidth="1"/>
    <col min="1285" max="1535" width="11.42578125" style="64"/>
    <col min="1536" max="1536" width="38.42578125" style="64" customWidth="1"/>
    <col min="1537" max="1540" width="14.5703125" style="64" customWidth="1"/>
    <col min="1541" max="1791" width="11.42578125" style="64"/>
    <col min="1792" max="1792" width="38.42578125" style="64" customWidth="1"/>
    <col min="1793" max="1796" width="14.5703125" style="64" customWidth="1"/>
    <col min="1797" max="2047" width="11.42578125" style="64"/>
    <col min="2048" max="2048" width="38.42578125" style="64" customWidth="1"/>
    <col min="2049" max="2052" width="14.5703125" style="64" customWidth="1"/>
    <col min="2053" max="2303" width="11.42578125" style="64"/>
    <col min="2304" max="2304" width="38.42578125" style="64" customWidth="1"/>
    <col min="2305" max="2308" width="14.5703125" style="64" customWidth="1"/>
    <col min="2309" max="2559" width="11.42578125" style="64"/>
    <col min="2560" max="2560" width="38.42578125" style="64" customWidth="1"/>
    <col min="2561" max="2564" width="14.5703125" style="64" customWidth="1"/>
    <col min="2565" max="2815" width="11.42578125" style="64"/>
    <col min="2816" max="2816" width="38.42578125" style="64" customWidth="1"/>
    <col min="2817" max="2820" width="14.5703125" style="64" customWidth="1"/>
    <col min="2821" max="3071" width="11.42578125" style="64"/>
    <col min="3072" max="3072" width="38.42578125" style="64" customWidth="1"/>
    <col min="3073" max="3076" width="14.5703125" style="64" customWidth="1"/>
    <col min="3077" max="3327" width="11.42578125" style="64"/>
    <col min="3328" max="3328" width="38.42578125" style="64" customWidth="1"/>
    <col min="3329" max="3332" width="14.5703125" style="64" customWidth="1"/>
    <col min="3333" max="3583" width="11.42578125" style="64"/>
    <col min="3584" max="3584" width="38.42578125" style="64" customWidth="1"/>
    <col min="3585" max="3588" width="14.5703125" style="64" customWidth="1"/>
    <col min="3589" max="3839" width="11.42578125" style="64"/>
    <col min="3840" max="3840" width="38.42578125" style="64" customWidth="1"/>
    <col min="3841" max="3844" width="14.5703125" style="64" customWidth="1"/>
    <col min="3845" max="4095" width="11.42578125" style="64"/>
    <col min="4096" max="4096" width="38.42578125" style="64" customWidth="1"/>
    <col min="4097" max="4100" width="14.5703125" style="64" customWidth="1"/>
    <col min="4101" max="4351" width="11.42578125" style="64"/>
    <col min="4352" max="4352" width="38.42578125" style="64" customWidth="1"/>
    <col min="4353" max="4356" width="14.5703125" style="64" customWidth="1"/>
    <col min="4357" max="4607" width="11.42578125" style="64"/>
    <col min="4608" max="4608" width="38.42578125" style="64" customWidth="1"/>
    <col min="4609" max="4612" width="14.5703125" style="64" customWidth="1"/>
    <col min="4613" max="4863" width="11.42578125" style="64"/>
    <col min="4864" max="4864" width="38.42578125" style="64" customWidth="1"/>
    <col min="4865" max="4868" width="14.5703125" style="64" customWidth="1"/>
    <col min="4869" max="5119" width="11.42578125" style="64"/>
    <col min="5120" max="5120" width="38.42578125" style="64" customWidth="1"/>
    <col min="5121" max="5124" width="14.5703125" style="64" customWidth="1"/>
    <col min="5125" max="5375" width="11.42578125" style="64"/>
    <col min="5376" max="5376" width="38.42578125" style="64" customWidth="1"/>
    <col min="5377" max="5380" width="14.5703125" style="64" customWidth="1"/>
    <col min="5381" max="5631" width="11.42578125" style="64"/>
    <col min="5632" max="5632" width="38.42578125" style="64" customWidth="1"/>
    <col min="5633" max="5636" width="14.5703125" style="64" customWidth="1"/>
    <col min="5637" max="5887" width="11.42578125" style="64"/>
    <col min="5888" max="5888" width="38.42578125" style="64" customWidth="1"/>
    <col min="5889" max="5892" width="14.5703125" style="64" customWidth="1"/>
    <col min="5893" max="6143" width="11.42578125" style="64"/>
    <col min="6144" max="6144" width="38.42578125" style="64" customWidth="1"/>
    <col min="6145" max="6148" width="14.5703125" style="64" customWidth="1"/>
    <col min="6149" max="6399" width="11.42578125" style="64"/>
    <col min="6400" max="6400" width="38.42578125" style="64" customWidth="1"/>
    <col min="6401" max="6404" width="14.5703125" style="64" customWidth="1"/>
    <col min="6405" max="6655" width="11.42578125" style="64"/>
    <col min="6656" max="6656" width="38.42578125" style="64" customWidth="1"/>
    <col min="6657" max="6660" width="14.5703125" style="64" customWidth="1"/>
    <col min="6661" max="6911" width="11.42578125" style="64"/>
    <col min="6912" max="6912" width="38.42578125" style="64" customWidth="1"/>
    <col min="6913" max="6916" width="14.5703125" style="64" customWidth="1"/>
    <col min="6917" max="7167" width="11.42578125" style="64"/>
    <col min="7168" max="7168" width="38.42578125" style="64" customWidth="1"/>
    <col min="7169" max="7172" width="14.5703125" style="64" customWidth="1"/>
    <col min="7173" max="7423" width="11.42578125" style="64"/>
    <col min="7424" max="7424" width="38.42578125" style="64" customWidth="1"/>
    <col min="7425" max="7428" width="14.5703125" style="64" customWidth="1"/>
    <col min="7429" max="7679" width="11.42578125" style="64"/>
    <col min="7680" max="7680" width="38.42578125" style="64" customWidth="1"/>
    <col min="7681" max="7684" width="14.5703125" style="64" customWidth="1"/>
    <col min="7685" max="7935" width="11.42578125" style="64"/>
    <col min="7936" max="7936" width="38.42578125" style="64" customWidth="1"/>
    <col min="7937" max="7940" width="14.5703125" style="64" customWidth="1"/>
    <col min="7941" max="8191" width="11.42578125" style="64"/>
    <col min="8192" max="8192" width="38.42578125" style="64" customWidth="1"/>
    <col min="8193" max="8196" width="14.5703125" style="64" customWidth="1"/>
    <col min="8197" max="8447" width="11.42578125" style="64"/>
    <col min="8448" max="8448" width="38.42578125" style="64" customWidth="1"/>
    <col min="8449" max="8452" width="14.5703125" style="64" customWidth="1"/>
    <col min="8453" max="8703" width="11.42578125" style="64"/>
    <col min="8704" max="8704" width="38.42578125" style="64" customWidth="1"/>
    <col min="8705" max="8708" width="14.5703125" style="64" customWidth="1"/>
    <col min="8709" max="8959" width="11.42578125" style="64"/>
    <col min="8960" max="8960" width="38.42578125" style="64" customWidth="1"/>
    <col min="8961" max="8964" width="14.5703125" style="64" customWidth="1"/>
    <col min="8965" max="9215" width="11.42578125" style="64"/>
    <col min="9216" max="9216" width="38.42578125" style="64" customWidth="1"/>
    <col min="9217" max="9220" width="14.5703125" style="64" customWidth="1"/>
    <col min="9221" max="9471" width="11.42578125" style="64"/>
    <col min="9472" max="9472" width="38.42578125" style="64" customWidth="1"/>
    <col min="9473" max="9476" width="14.5703125" style="64" customWidth="1"/>
    <col min="9477" max="9727" width="11.42578125" style="64"/>
    <col min="9728" max="9728" width="38.42578125" style="64" customWidth="1"/>
    <col min="9729" max="9732" width="14.5703125" style="64" customWidth="1"/>
    <col min="9733" max="9983" width="11.42578125" style="64"/>
    <col min="9984" max="9984" width="38.42578125" style="64" customWidth="1"/>
    <col min="9985" max="9988" width="14.5703125" style="64" customWidth="1"/>
    <col min="9989" max="10239" width="11.42578125" style="64"/>
    <col min="10240" max="10240" width="38.42578125" style="64" customWidth="1"/>
    <col min="10241" max="10244" width="14.5703125" style="64" customWidth="1"/>
    <col min="10245" max="10495" width="11.42578125" style="64"/>
    <col min="10496" max="10496" width="38.42578125" style="64" customWidth="1"/>
    <col min="10497" max="10500" width="14.5703125" style="64" customWidth="1"/>
    <col min="10501" max="10751" width="11.42578125" style="64"/>
    <col min="10752" max="10752" width="38.42578125" style="64" customWidth="1"/>
    <col min="10753" max="10756" width="14.5703125" style="64" customWidth="1"/>
    <col min="10757" max="11007" width="11.42578125" style="64"/>
    <col min="11008" max="11008" width="38.42578125" style="64" customWidth="1"/>
    <col min="11009" max="11012" width="14.5703125" style="64" customWidth="1"/>
    <col min="11013" max="11263" width="11.42578125" style="64"/>
    <col min="11264" max="11264" width="38.42578125" style="64" customWidth="1"/>
    <col min="11265" max="11268" width="14.5703125" style="64" customWidth="1"/>
    <col min="11269" max="11519" width="11.42578125" style="64"/>
    <col min="11520" max="11520" width="38.42578125" style="64" customWidth="1"/>
    <col min="11521" max="11524" width="14.5703125" style="64" customWidth="1"/>
    <col min="11525" max="11775" width="11.42578125" style="64"/>
    <col min="11776" max="11776" width="38.42578125" style="64" customWidth="1"/>
    <col min="11777" max="11780" width="14.5703125" style="64" customWidth="1"/>
    <col min="11781" max="12031" width="11.42578125" style="64"/>
    <col min="12032" max="12032" width="38.42578125" style="64" customWidth="1"/>
    <col min="12033" max="12036" width="14.5703125" style="64" customWidth="1"/>
    <col min="12037" max="12287" width="11.42578125" style="64"/>
    <col min="12288" max="12288" width="38.42578125" style="64" customWidth="1"/>
    <col min="12289" max="12292" width="14.5703125" style="64" customWidth="1"/>
    <col min="12293" max="12543" width="11.42578125" style="64"/>
    <col min="12544" max="12544" width="38.42578125" style="64" customWidth="1"/>
    <col min="12545" max="12548" width="14.5703125" style="64" customWidth="1"/>
    <col min="12549" max="12799" width="11.42578125" style="64"/>
    <col min="12800" max="12800" width="38.42578125" style="64" customWidth="1"/>
    <col min="12801" max="12804" width="14.5703125" style="64" customWidth="1"/>
    <col min="12805" max="13055" width="11.42578125" style="64"/>
    <col min="13056" max="13056" width="38.42578125" style="64" customWidth="1"/>
    <col min="13057" max="13060" width="14.5703125" style="64" customWidth="1"/>
    <col min="13061" max="13311" width="11.42578125" style="64"/>
    <col min="13312" max="13312" width="38.42578125" style="64" customWidth="1"/>
    <col min="13313" max="13316" width="14.5703125" style="64" customWidth="1"/>
    <col min="13317" max="13567" width="11.42578125" style="64"/>
    <col min="13568" max="13568" width="38.42578125" style="64" customWidth="1"/>
    <col min="13569" max="13572" width="14.5703125" style="64" customWidth="1"/>
    <col min="13573" max="13823" width="11.42578125" style="64"/>
    <col min="13824" max="13824" width="38.42578125" style="64" customWidth="1"/>
    <col min="13825" max="13828" width="14.5703125" style="64" customWidth="1"/>
    <col min="13829" max="14079" width="11.42578125" style="64"/>
    <col min="14080" max="14080" width="38.42578125" style="64" customWidth="1"/>
    <col min="14081" max="14084" width="14.5703125" style="64" customWidth="1"/>
    <col min="14085" max="14335" width="11.42578125" style="64"/>
    <col min="14336" max="14336" width="38.42578125" style="64" customWidth="1"/>
    <col min="14337" max="14340" width="14.5703125" style="64" customWidth="1"/>
    <col min="14341" max="14591" width="11.42578125" style="64"/>
    <col min="14592" max="14592" width="38.42578125" style="64" customWidth="1"/>
    <col min="14593" max="14596" width="14.5703125" style="64" customWidth="1"/>
    <col min="14597" max="14847" width="11.42578125" style="64"/>
    <col min="14848" max="14848" width="38.42578125" style="64" customWidth="1"/>
    <col min="14849" max="14852" width="14.5703125" style="64" customWidth="1"/>
    <col min="14853" max="15103" width="11.42578125" style="64"/>
    <col min="15104" max="15104" width="38.42578125" style="64" customWidth="1"/>
    <col min="15105" max="15108" width="14.5703125" style="64" customWidth="1"/>
    <col min="15109" max="15359" width="11.42578125" style="64"/>
    <col min="15360" max="15360" width="38.42578125" style="64" customWidth="1"/>
    <col min="15361" max="15364" width="14.5703125" style="64" customWidth="1"/>
    <col min="15365" max="15615" width="11.42578125" style="64"/>
    <col min="15616" max="15616" width="38.42578125" style="64" customWidth="1"/>
    <col min="15617" max="15620" width="14.5703125" style="64" customWidth="1"/>
    <col min="15621" max="15871" width="11.42578125" style="64"/>
    <col min="15872" max="15872" width="38.42578125" style="64" customWidth="1"/>
    <col min="15873" max="15876" width="14.5703125" style="64" customWidth="1"/>
    <col min="15877" max="16127" width="11.42578125" style="64"/>
    <col min="16128" max="16128" width="38.42578125" style="64" customWidth="1"/>
    <col min="16129" max="16132" width="14.5703125" style="64" customWidth="1"/>
    <col min="16133" max="16384" width="11.42578125" style="64"/>
  </cols>
  <sheetData>
    <row r="1" spans="1:7" s="23" customFormat="1" ht="51.75" customHeight="1" x14ac:dyDescent="0.2">
      <c r="A1" s="662"/>
      <c r="B1" s="662"/>
      <c r="C1" s="662"/>
      <c r="D1" s="662"/>
      <c r="E1" s="662"/>
    </row>
    <row r="2" spans="1:7" s="23" customFormat="1" ht="9.75" customHeight="1" x14ac:dyDescent="0.2">
      <c r="A2" s="662"/>
      <c r="B2" s="662"/>
      <c r="C2" s="662"/>
      <c r="D2" s="662"/>
      <c r="E2" s="662"/>
    </row>
    <row r="3" spans="1:7" s="23" customFormat="1" ht="14.1" customHeight="1" x14ac:dyDescent="0.2">
      <c r="A3" s="644" t="s">
        <v>132</v>
      </c>
      <c r="B3" s="644"/>
      <c r="C3" s="644"/>
      <c r="D3" s="644"/>
      <c r="E3" s="644"/>
    </row>
    <row r="4" spans="1:7" s="23" customFormat="1" ht="17.100000000000001" customHeight="1" x14ac:dyDescent="0.2">
      <c r="A4" s="644"/>
      <c r="B4" s="644"/>
      <c r="C4" s="644"/>
      <c r="D4" s="644"/>
      <c r="E4" s="644"/>
      <c r="F4" s="761" t="s">
        <v>100</v>
      </c>
    </row>
    <row r="5" spans="1:7" s="23" customFormat="1" ht="51" customHeight="1" x14ac:dyDescent="0.2">
      <c r="A5" s="802" t="s">
        <v>384</v>
      </c>
      <c r="B5" s="803"/>
      <c r="C5" s="803"/>
      <c r="D5" s="803"/>
      <c r="E5" s="804"/>
      <c r="F5" s="761"/>
    </row>
    <row r="6" spans="1:7" s="23" customFormat="1" ht="12" x14ac:dyDescent="0.2">
      <c r="E6" s="332"/>
    </row>
    <row r="7" spans="1:7" s="23" customFormat="1" ht="18" customHeight="1" x14ac:dyDescent="0.3">
      <c r="A7" s="805" t="s">
        <v>385</v>
      </c>
      <c r="B7" s="806"/>
      <c r="C7" s="806"/>
      <c r="D7" s="806"/>
      <c r="E7" s="807"/>
    </row>
    <row r="8" spans="1:7" s="23" customFormat="1" ht="22.5" customHeight="1" x14ac:dyDescent="0.2">
      <c r="A8" s="808" t="s">
        <v>386</v>
      </c>
      <c r="B8" s="638" t="s">
        <v>387</v>
      </c>
      <c r="C8" s="810" t="s">
        <v>138</v>
      </c>
      <c r="D8" s="629" t="s">
        <v>139</v>
      </c>
      <c r="E8" s="630"/>
    </row>
    <row r="9" spans="1:7" s="23" customFormat="1" ht="33.75" customHeight="1" x14ac:dyDescent="0.2">
      <c r="A9" s="809"/>
      <c r="B9" s="639"/>
      <c r="C9" s="811"/>
      <c r="D9" s="250" t="s">
        <v>141</v>
      </c>
      <c r="E9" s="245" t="s">
        <v>142</v>
      </c>
    </row>
    <row r="10" spans="1:7" s="23" customFormat="1" ht="22.5" customHeight="1" x14ac:dyDescent="0.2">
      <c r="A10" s="570" t="s">
        <v>197</v>
      </c>
      <c r="B10" s="571">
        <v>711800560.15999997</v>
      </c>
      <c r="C10" s="572">
        <v>1.79</v>
      </c>
      <c r="D10" s="573">
        <v>686825280.13</v>
      </c>
      <c r="E10" s="574">
        <v>736775840.17999995</v>
      </c>
      <c r="G10" s="576"/>
    </row>
    <row r="11" spans="1:7" s="23" customFormat="1" ht="22.5" customHeight="1" x14ac:dyDescent="0.2">
      <c r="A11" s="338" t="s">
        <v>445</v>
      </c>
      <c r="B11" s="85">
        <v>128536829.40000001</v>
      </c>
      <c r="C11" s="324">
        <v>3.05</v>
      </c>
      <c r="D11" s="87">
        <v>120856734.69</v>
      </c>
      <c r="E11" s="88">
        <v>136216924.11000001</v>
      </c>
    </row>
    <row r="12" spans="1:7" s="23" customFormat="1" ht="22.5" customHeight="1" x14ac:dyDescent="0.2">
      <c r="A12" s="337" t="s">
        <v>388</v>
      </c>
      <c r="B12" s="123">
        <v>1812729.09</v>
      </c>
      <c r="C12" s="309">
        <v>9.4600000000000009</v>
      </c>
      <c r="D12" s="328">
        <v>1476452.49</v>
      </c>
      <c r="E12" s="329">
        <v>2149005.6800000002</v>
      </c>
    </row>
    <row r="13" spans="1:7" s="23" customFormat="1" ht="22.5" customHeight="1" x14ac:dyDescent="0.2">
      <c r="A13" s="338" t="s">
        <v>389</v>
      </c>
      <c r="B13" s="85">
        <v>43000414.390000001</v>
      </c>
      <c r="C13" s="324">
        <v>0.82</v>
      </c>
      <c r="D13" s="87">
        <v>42308133.939999998</v>
      </c>
      <c r="E13" s="88">
        <v>43692694.840000004</v>
      </c>
    </row>
    <row r="14" spans="1:7" s="23" customFormat="1" ht="22.5" customHeight="1" x14ac:dyDescent="0.2">
      <c r="A14" s="337" t="s">
        <v>390</v>
      </c>
      <c r="B14" s="123">
        <v>55740100</v>
      </c>
      <c r="C14" s="309">
        <v>0</v>
      </c>
      <c r="D14" s="328">
        <v>55740100</v>
      </c>
      <c r="E14" s="329">
        <v>55740100</v>
      </c>
    </row>
    <row r="15" spans="1:7" s="23" customFormat="1" ht="22.5" customHeight="1" x14ac:dyDescent="0.2">
      <c r="A15" s="338" t="s">
        <v>391</v>
      </c>
      <c r="B15" s="85">
        <v>387334361.60000002</v>
      </c>
      <c r="C15" s="324">
        <v>3.08</v>
      </c>
      <c r="D15" s="87">
        <v>363970173.92000002</v>
      </c>
      <c r="E15" s="88">
        <v>410698549.27999997</v>
      </c>
    </row>
    <row r="16" spans="1:7" s="23" customFormat="1" ht="22.5" customHeight="1" x14ac:dyDescent="0.2">
      <c r="A16" s="337" t="s">
        <v>392</v>
      </c>
      <c r="B16" s="123">
        <v>72163056.290000007</v>
      </c>
      <c r="C16" s="309">
        <v>1.32</v>
      </c>
      <c r="D16" s="328">
        <v>70292463.260000005</v>
      </c>
      <c r="E16" s="329">
        <v>74033649.310000002</v>
      </c>
    </row>
    <row r="17" spans="1:5" s="23" customFormat="1" ht="22.5" customHeight="1" x14ac:dyDescent="0.2">
      <c r="A17" s="338" t="s">
        <v>393</v>
      </c>
      <c r="B17" s="85">
        <v>6737959.71</v>
      </c>
      <c r="C17" s="324">
        <v>18.25</v>
      </c>
      <c r="D17" s="87">
        <v>4328318.87</v>
      </c>
      <c r="E17" s="88">
        <v>9147600.5600000005</v>
      </c>
    </row>
    <row r="18" spans="1:5" s="23" customFormat="1" ht="22.5" customHeight="1" x14ac:dyDescent="0.2">
      <c r="A18" s="337" t="s">
        <v>394</v>
      </c>
      <c r="B18" s="123">
        <v>546417.43000000005</v>
      </c>
      <c r="C18" s="309">
        <v>2.77</v>
      </c>
      <c r="D18" s="328">
        <v>516712.37</v>
      </c>
      <c r="E18" s="329">
        <v>576122.49</v>
      </c>
    </row>
    <row r="19" spans="1:5" s="23" customFormat="1" ht="22.5" customHeight="1" x14ac:dyDescent="0.2">
      <c r="A19" s="338" t="s">
        <v>395</v>
      </c>
      <c r="B19" s="85">
        <v>2415667.86</v>
      </c>
      <c r="C19" s="324">
        <v>9.09</v>
      </c>
      <c r="D19" s="87">
        <v>1985503.36</v>
      </c>
      <c r="E19" s="88">
        <v>2845832.36</v>
      </c>
    </row>
    <row r="20" spans="1:5" s="23" customFormat="1" ht="22.5" customHeight="1" x14ac:dyDescent="0.2">
      <c r="A20" s="339" t="s">
        <v>396</v>
      </c>
      <c r="B20" s="127">
        <v>13513024.4</v>
      </c>
      <c r="C20" s="334">
        <v>0.13</v>
      </c>
      <c r="D20" s="335">
        <v>13479286.51</v>
      </c>
      <c r="E20" s="336">
        <v>13546762.289999999</v>
      </c>
    </row>
    <row r="21" spans="1:5" s="23" customFormat="1" ht="12" x14ac:dyDescent="0.2">
      <c r="A21" s="235"/>
      <c r="B21" s="235"/>
      <c r="C21" s="235"/>
      <c r="D21" s="235"/>
      <c r="E21" s="235"/>
    </row>
    <row r="22" spans="1:5" s="26" customFormat="1" ht="20.100000000000001" customHeight="1" x14ac:dyDescent="0.2">
      <c r="A22" s="635" t="s">
        <v>397</v>
      </c>
      <c r="B22" s="690"/>
      <c r="C22" s="690"/>
      <c r="D22" s="690"/>
      <c r="E22" s="691"/>
    </row>
    <row r="23" spans="1:5" s="26" customFormat="1" ht="20.100000000000001" customHeight="1" x14ac:dyDescent="0.2">
      <c r="A23" s="799" t="s">
        <v>400</v>
      </c>
      <c r="B23" s="800"/>
      <c r="C23" s="800"/>
      <c r="D23" s="800"/>
      <c r="E23" s="801"/>
    </row>
    <row r="24" spans="1:5" s="26" customFormat="1" ht="20.100000000000001" customHeight="1" x14ac:dyDescent="0.2">
      <c r="A24" s="793" t="s">
        <v>398</v>
      </c>
      <c r="B24" s="794"/>
      <c r="C24" s="794"/>
      <c r="D24" s="794"/>
      <c r="E24" s="795"/>
    </row>
    <row r="25" spans="1:5" s="26" customFormat="1" ht="60" customHeight="1" x14ac:dyDescent="0.2">
      <c r="A25" s="793" t="s">
        <v>446</v>
      </c>
      <c r="B25" s="794"/>
      <c r="C25" s="794"/>
      <c r="D25" s="794"/>
      <c r="E25" s="795"/>
    </row>
    <row r="26" spans="1:5" s="26" customFormat="1" ht="39.950000000000003" customHeight="1" x14ac:dyDescent="0.2">
      <c r="A26" s="793" t="s">
        <v>399</v>
      </c>
      <c r="B26" s="794"/>
      <c r="C26" s="794"/>
      <c r="D26" s="794"/>
      <c r="E26" s="795"/>
    </row>
    <row r="27" spans="1:5" s="26" customFormat="1" ht="34.5" customHeight="1" x14ac:dyDescent="0.2">
      <c r="A27" s="796" t="s">
        <v>447</v>
      </c>
      <c r="B27" s="797"/>
      <c r="C27" s="797"/>
      <c r="D27" s="797"/>
      <c r="E27" s="798"/>
    </row>
    <row r="28" spans="1:5" s="26" customFormat="1" ht="30" customHeight="1" x14ac:dyDescent="0.2">
      <c r="A28" s="624" t="s">
        <v>192</v>
      </c>
      <c r="B28" s="782"/>
      <c r="C28" s="782"/>
      <c r="D28" s="782"/>
      <c r="E28" s="783"/>
    </row>
    <row r="29" spans="1:5" s="26" customFormat="1" ht="46.5" customHeight="1" x14ac:dyDescent="0.2">
      <c r="A29" s="624" t="s">
        <v>191</v>
      </c>
      <c r="B29" s="597"/>
      <c r="C29" s="597"/>
      <c r="D29" s="597"/>
      <c r="E29" s="625"/>
    </row>
    <row r="30" spans="1:5" s="26" customFormat="1" ht="20.100000000000001" customHeight="1" x14ac:dyDescent="0.2">
      <c r="A30" s="645" t="s">
        <v>98</v>
      </c>
      <c r="B30" s="646"/>
      <c r="C30" s="646"/>
      <c r="D30" s="646"/>
      <c r="E30" s="647"/>
    </row>
    <row r="32" spans="1:5" ht="81" customHeight="1" x14ac:dyDescent="0.25">
      <c r="A32" s="662"/>
      <c r="B32" s="662"/>
      <c r="C32" s="662"/>
      <c r="D32" s="662"/>
      <c r="E32" s="662"/>
    </row>
    <row r="3022" spans="21:21" x14ac:dyDescent="0.25">
      <c r="U3022" s="333"/>
    </row>
    <row r="3030" spans="21:21" x14ac:dyDescent="0.25">
      <c r="U3030" s="333"/>
    </row>
    <row r="3102" spans="17:17" x14ac:dyDescent="0.25">
      <c r="Q3102" s="333"/>
    </row>
    <row r="3242" spans="21:21" x14ac:dyDescent="0.25">
      <c r="U3242" s="333"/>
    </row>
    <row r="3250" spans="21:21" x14ac:dyDescent="0.25">
      <c r="U3250" s="333"/>
    </row>
    <row r="3717" spans="21:21" x14ac:dyDescent="0.25">
      <c r="U3717" s="333"/>
    </row>
    <row r="3725" spans="21:21" x14ac:dyDescent="0.25">
      <c r="U3725" s="333"/>
    </row>
    <row r="3754" spans="17:17" x14ac:dyDescent="0.25">
      <c r="Q3754" s="333"/>
    </row>
    <row r="3927" spans="21:21" x14ac:dyDescent="0.25">
      <c r="U3927" s="333"/>
    </row>
    <row r="3935" spans="21:21" x14ac:dyDescent="0.25">
      <c r="U3935" s="333"/>
    </row>
    <row r="4308" spans="21:21" x14ac:dyDescent="0.25">
      <c r="U4308" s="333"/>
    </row>
    <row r="4309" spans="21:21" x14ac:dyDescent="0.25">
      <c r="U4309" s="333"/>
    </row>
    <row r="4326" spans="20:20" x14ac:dyDescent="0.25">
      <c r="T4326" s="333"/>
    </row>
    <row r="4402" spans="15:17" x14ac:dyDescent="0.25">
      <c r="O4402" s="333"/>
    </row>
    <row r="4409" spans="15:17" x14ac:dyDescent="0.25">
      <c r="Q4409" s="333"/>
    </row>
    <row r="7887" spans="15:15" x14ac:dyDescent="0.25">
      <c r="O7887" s="333"/>
    </row>
  </sheetData>
  <mergeCells count="19">
    <mergeCell ref="A23:E23"/>
    <mergeCell ref="A22:E22"/>
    <mergeCell ref="F4:F5"/>
    <mergeCell ref="A1:E2"/>
    <mergeCell ref="A3:E4"/>
    <mergeCell ref="A5:E5"/>
    <mergeCell ref="A7:E7"/>
    <mergeCell ref="D8:E8"/>
    <mergeCell ref="A8:A9"/>
    <mergeCell ref="B8:B9"/>
    <mergeCell ref="C8:C9"/>
    <mergeCell ref="A29:E29"/>
    <mergeCell ref="A24:E24"/>
    <mergeCell ref="A32:E32"/>
    <mergeCell ref="A25:E25"/>
    <mergeCell ref="A26:E26"/>
    <mergeCell ref="A30:E30"/>
    <mergeCell ref="A27:E27"/>
    <mergeCell ref="A28:E28"/>
  </mergeCells>
  <hyperlinks>
    <hyperlink ref="F4" location="Índice!A1" display="Inicio" xr:uid="{D233C028-D5ED-4741-8B64-3CD79088483D}"/>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C26FC-CE44-4257-AAEB-29D2FF46247A}">
  <sheetPr>
    <pageSetUpPr fitToPage="1"/>
  </sheetPr>
  <dimension ref="A1:U7885"/>
  <sheetViews>
    <sheetView showGridLines="0" zoomScaleNormal="100" zoomScaleSheetLayoutView="100" workbookViewId="0">
      <selection activeCell="G25" sqref="G25"/>
    </sheetView>
  </sheetViews>
  <sheetFormatPr baseColWidth="10" defaultColWidth="11.42578125" defaultRowHeight="14.25" x14ac:dyDescent="0.25"/>
  <cols>
    <col min="1" max="1" width="38.42578125" style="64" customWidth="1"/>
    <col min="2" max="2" width="16" style="64" bestFit="1" customWidth="1"/>
    <col min="3" max="5" width="14.5703125" style="64" customWidth="1"/>
    <col min="6" max="255" width="11.42578125" style="64"/>
    <col min="256" max="256" width="38.42578125" style="64" customWidth="1"/>
    <col min="257" max="260" width="14.5703125" style="64" customWidth="1"/>
    <col min="261" max="511" width="11.42578125" style="64"/>
    <col min="512" max="512" width="38.42578125" style="64" customWidth="1"/>
    <col min="513" max="516" width="14.5703125" style="64" customWidth="1"/>
    <col min="517" max="767" width="11.42578125" style="64"/>
    <col min="768" max="768" width="38.42578125" style="64" customWidth="1"/>
    <col min="769" max="772" width="14.5703125" style="64" customWidth="1"/>
    <col min="773" max="1023" width="11.42578125" style="64"/>
    <col min="1024" max="1024" width="38.42578125" style="64" customWidth="1"/>
    <col min="1025" max="1028" width="14.5703125" style="64" customWidth="1"/>
    <col min="1029" max="1279" width="11.42578125" style="64"/>
    <col min="1280" max="1280" width="38.42578125" style="64" customWidth="1"/>
    <col min="1281" max="1284" width="14.5703125" style="64" customWidth="1"/>
    <col min="1285" max="1535" width="11.42578125" style="64"/>
    <col min="1536" max="1536" width="38.42578125" style="64" customWidth="1"/>
    <col min="1537" max="1540" width="14.5703125" style="64" customWidth="1"/>
    <col min="1541" max="1791" width="11.42578125" style="64"/>
    <col min="1792" max="1792" width="38.42578125" style="64" customWidth="1"/>
    <col min="1793" max="1796" width="14.5703125" style="64" customWidth="1"/>
    <col min="1797" max="2047" width="11.42578125" style="64"/>
    <col min="2048" max="2048" width="38.42578125" style="64" customWidth="1"/>
    <col min="2049" max="2052" width="14.5703125" style="64" customWidth="1"/>
    <col min="2053" max="2303" width="11.42578125" style="64"/>
    <col min="2304" max="2304" width="38.42578125" style="64" customWidth="1"/>
    <col min="2305" max="2308" width="14.5703125" style="64" customWidth="1"/>
    <col min="2309" max="2559" width="11.42578125" style="64"/>
    <col min="2560" max="2560" width="38.42578125" style="64" customWidth="1"/>
    <col min="2561" max="2564" width="14.5703125" style="64" customWidth="1"/>
    <col min="2565" max="2815" width="11.42578125" style="64"/>
    <col min="2816" max="2816" width="38.42578125" style="64" customWidth="1"/>
    <col min="2817" max="2820" width="14.5703125" style="64" customWidth="1"/>
    <col min="2821" max="3071" width="11.42578125" style="64"/>
    <col min="3072" max="3072" width="38.42578125" style="64" customWidth="1"/>
    <col min="3073" max="3076" width="14.5703125" style="64" customWidth="1"/>
    <col min="3077" max="3327" width="11.42578125" style="64"/>
    <col min="3328" max="3328" width="38.42578125" style="64" customWidth="1"/>
    <col min="3329" max="3332" width="14.5703125" style="64" customWidth="1"/>
    <col min="3333" max="3583" width="11.42578125" style="64"/>
    <col min="3584" max="3584" width="38.42578125" style="64" customWidth="1"/>
    <col min="3585" max="3588" width="14.5703125" style="64" customWidth="1"/>
    <col min="3589" max="3839" width="11.42578125" style="64"/>
    <col min="3840" max="3840" width="38.42578125" style="64" customWidth="1"/>
    <col min="3841" max="3844" width="14.5703125" style="64" customWidth="1"/>
    <col min="3845" max="4095" width="11.42578125" style="64"/>
    <col min="4096" max="4096" width="38.42578125" style="64" customWidth="1"/>
    <col min="4097" max="4100" width="14.5703125" style="64" customWidth="1"/>
    <col min="4101" max="4351" width="11.42578125" style="64"/>
    <col min="4352" max="4352" width="38.42578125" style="64" customWidth="1"/>
    <col min="4353" max="4356" width="14.5703125" style="64" customWidth="1"/>
    <col min="4357" max="4607" width="11.42578125" style="64"/>
    <col min="4608" max="4608" width="38.42578125" style="64" customWidth="1"/>
    <col min="4609" max="4612" width="14.5703125" style="64" customWidth="1"/>
    <col min="4613" max="4863" width="11.42578125" style="64"/>
    <col min="4864" max="4864" width="38.42578125" style="64" customWidth="1"/>
    <col min="4865" max="4868" width="14.5703125" style="64" customWidth="1"/>
    <col min="4869" max="5119" width="11.42578125" style="64"/>
    <col min="5120" max="5120" width="38.42578125" style="64" customWidth="1"/>
    <col min="5121" max="5124" width="14.5703125" style="64" customWidth="1"/>
    <col min="5125" max="5375" width="11.42578125" style="64"/>
    <col min="5376" max="5376" width="38.42578125" style="64" customWidth="1"/>
    <col min="5377" max="5380" width="14.5703125" style="64" customWidth="1"/>
    <col min="5381" max="5631" width="11.42578125" style="64"/>
    <col min="5632" max="5632" width="38.42578125" style="64" customWidth="1"/>
    <col min="5633" max="5636" width="14.5703125" style="64" customWidth="1"/>
    <col min="5637" max="5887" width="11.42578125" style="64"/>
    <col min="5888" max="5888" width="38.42578125" style="64" customWidth="1"/>
    <col min="5889" max="5892" width="14.5703125" style="64" customWidth="1"/>
    <col min="5893" max="6143" width="11.42578125" style="64"/>
    <col min="6144" max="6144" width="38.42578125" style="64" customWidth="1"/>
    <col min="6145" max="6148" width="14.5703125" style="64" customWidth="1"/>
    <col min="6149" max="6399" width="11.42578125" style="64"/>
    <col min="6400" max="6400" width="38.42578125" style="64" customWidth="1"/>
    <col min="6401" max="6404" width="14.5703125" style="64" customWidth="1"/>
    <col min="6405" max="6655" width="11.42578125" style="64"/>
    <col min="6656" max="6656" width="38.42578125" style="64" customWidth="1"/>
    <col min="6657" max="6660" width="14.5703125" style="64" customWidth="1"/>
    <col min="6661" max="6911" width="11.42578125" style="64"/>
    <col min="6912" max="6912" width="38.42578125" style="64" customWidth="1"/>
    <col min="6913" max="6916" width="14.5703125" style="64" customWidth="1"/>
    <col min="6917" max="7167" width="11.42578125" style="64"/>
    <col min="7168" max="7168" width="38.42578125" style="64" customWidth="1"/>
    <col min="7169" max="7172" width="14.5703125" style="64" customWidth="1"/>
    <col min="7173" max="7423" width="11.42578125" style="64"/>
    <col min="7424" max="7424" width="38.42578125" style="64" customWidth="1"/>
    <col min="7425" max="7428" width="14.5703125" style="64" customWidth="1"/>
    <col min="7429" max="7679" width="11.42578125" style="64"/>
    <col min="7680" max="7680" width="38.42578125" style="64" customWidth="1"/>
    <col min="7681" max="7684" width="14.5703125" style="64" customWidth="1"/>
    <col min="7685" max="7935" width="11.42578125" style="64"/>
    <col min="7936" max="7936" width="38.42578125" style="64" customWidth="1"/>
    <col min="7937" max="7940" width="14.5703125" style="64" customWidth="1"/>
    <col min="7941" max="8191" width="11.42578125" style="64"/>
    <col min="8192" max="8192" width="38.42578125" style="64" customWidth="1"/>
    <col min="8193" max="8196" width="14.5703125" style="64" customWidth="1"/>
    <col min="8197" max="8447" width="11.42578125" style="64"/>
    <col min="8448" max="8448" width="38.42578125" style="64" customWidth="1"/>
    <col min="8449" max="8452" width="14.5703125" style="64" customWidth="1"/>
    <col min="8453" max="8703" width="11.42578125" style="64"/>
    <col min="8704" max="8704" width="38.42578125" style="64" customWidth="1"/>
    <col min="8705" max="8708" width="14.5703125" style="64" customWidth="1"/>
    <col min="8709" max="8959" width="11.42578125" style="64"/>
    <col min="8960" max="8960" width="38.42578125" style="64" customWidth="1"/>
    <col min="8961" max="8964" width="14.5703125" style="64" customWidth="1"/>
    <col min="8965" max="9215" width="11.42578125" style="64"/>
    <col min="9216" max="9216" width="38.42578125" style="64" customWidth="1"/>
    <col min="9217" max="9220" width="14.5703125" style="64" customWidth="1"/>
    <col min="9221" max="9471" width="11.42578125" style="64"/>
    <col min="9472" max="9472" width="38.42578125" style="64" customWidth="1"/>
    <col min="9473" max="9476" width="14.5703125" style="64" customWidth="1"/>
    <col min="9477" max="9727" width="11.42578125" style="64"/>
    <col min="9728" max="9728" width="38.42578125" style="64" customWidth="1"/>
    <col min="9729" max="9732" width="14.5703125" style="64" customWidth="1"/>
    <col min="9733" max="9983" width="11.42578125" style="64"/>
    <col min="9984" max="9984" width="38.42578125" style="64" customWidth="1"/>
    <col min="9985" max="9988" width="14.5703125" style="64" customWidth="1"/>
    <col min="9989" max="10239" width="11.42578125" style="64"/>
    <col min="10240" max="10240" width="38.42578125" style="64" customWidth="1"/>
    <col min="10241" max="10244" width="14.5703125" style="64" customWidth="1"/>
    <col min="10245" max="10495" width="11.42578125" style="64"/>
    <col min="10496" max="10496" width="38.42578125" style="64" customWidth="1"/>
    <col min="10497" max="10500" width="14.5703125" style="64" customWidth="1"/>
    <col min="10501" max="10751" width="11.42578125" style="64"/>
    <col min="10752" max="10752" width="38.42578125" style="64" customWidth="1"/>
    <col min="10753" max="10756" width="14.5703125" style="64" customWidth="1"/>
    <col min="10757" max="11007" width="11.42578125" style="64"/>
    <col min="11008" max="11008" width="38.42578125" style="64" customWidth="1"/>
    <col min="11009" max="11012" width="14.5703125" style="64" customWidth="1"/>
    <col min="11013" max="11263" width="11.42578125" style="64"/>
    <col min="11264" max="11264" width="38.42578125" style="64" customWidth="1"/>
    <col min="11265" max="11268" width="14.5703125" style="64" customWidth="1"/>
    <col min="11269" max="11519" width="11.42578125" style="64"/>
    <col min="11520" max="11520" width="38.42578125" style="64" customWidth="1"/>
    <col min="11521" max="11524" width="14.5703125" style="64" customWidth="1"/>
    <col min="11525" max="11775" width="11.42578125" style="64"/>
    <col min="11776" max="11776" width="38.42578125" style="64" customWidth="1"/>
    <col min="11777" max="11780" width="14.5703125" style="64" customWidth="1"/>
    <col min="11781" max="12031" width="11.42578125" style="64"/>
    <col min="12032" max="12032" width="38.42578125" style="64" customWidth="1"/>
    <col min="12033" max="12036" width="14.5703125" style="64" customWidth="1"/>
    <col min="12037" max="12287" width="11.42578125" style="64"/>
    <col min="12288" max="12288" width="38.42578125" style="64" customWidth="1"/>
    <col min="12289" max="12292" width="14.5703125" style="64" customWidth="1"/>
    <col min="12293" max="12543" width="11.42578125" style="64"/>
    <col min="12544" max="12544" width="38.42578125" style="64" customWidth="1"/>
    <col min="12545" max="12548" width="14.5703125" style="64" customWidth="1"/>
    <col min="12549" max="12799" width="11.42578125" style="64"/>
    <col min="12800" max="12800" width="38.42578125" style="64" customWidth="1"/>
    <col min="12801" max="12804" width="14.5703125" style="64" customWidth="1"/>
    <col min="12805" max="13055" width="11.42578125" style="64"/>
    <col min="13056" max="13056" width="38.42578125" style="64" customWidth="1"/>
    <col min="13057" max="13060" width="14.5703125" style="64" customWidth="1"/>
    <col min="13061" max="13311" width="11.42578125" style="64"/>
    <col min="13312" max="13312" width="38.42578125" style="64" customWidth="1"/>
    <col min="13313" max="13316" width="14.5703125" style="64" customWidth="1"/>
    <col min="13317" max="13567" width="11.42578125" style="64"/>
    <col min="13568" max="13568" width="38.42578125" style="64" customWidth="1"/>
    <col min="13569" max="13572" width="14.5703125" style="64" customWidth="1"/>
    <col min="13573" max="13823" width="11.42578125" style="64"/>
    <col min="13824" max="13824" width="38.42578125" style="64" customWidth="1"/>
    <col min="13825" max="13828" width="14.5703125" style="64" customWidth="1"/>
    <col min="13829" max="14079" width="11.42578125" style="64"/>
    <col min="14080" max="14080" width="38.42578125" style="64" customWidth="1"/>
    <col min="14081" max="14084" width="14.5703125" style="64" customWidth="1"/>
    <col min="14085" max="14335" width="11.42578125" style="64"/>
    <col min="14336" max="14336" width="38.42578125" style="64" customWidth="1"/>
    <col min="14337" max="14340" width="14.5703125" style="64" customWidth="1"/>
    <col min="14341" max="14591" width="11.42578125" style="64"/>
    <col min="14592" max="14592" width="38.42578125" style="64" customWidth="1"/>
    <col min="14593" max="14596" width="14.5703125" style="64" customWidth="1"/>
    <col min="14597" max="14847" width="11.42578125" style="64"/>
    <col min="14848" max="14848" width="38.42578125" style="64" customWidth="1"/>
    <col min="14849" max="14852" width="14.5703125" style="64" customWidth="1"/>
    <col min="14853" max="15103" width="11.42578125" style="64"/>
    <col min="15104" max="15104" width="38.42578125" style="64" customWidth="1"/>
    <col min="15105" max="15108" width="14.5703125" style="64" customWidth="1"/>
    <col min="15109" max="15359" width="11.42578125" style="64"/>
    <col min="15360" max="15360" width="38.42578125" style="64" customWidth="1"/>
    <col min="15361" max="15364" width="14.5703125" style="64" customWidth="1"/>
    <col min="15365" max="15615" width="11.42578125" style="64"/>
    <col min="15616" max="15616" width="38.42578125" style="64" customWidth="1"/>
    <col min="15617" max="15620" width="14.5703125" style="64" customWidth="1"/>
    <col min="15621" max="15871" width="11.42578125" style="64"/>
    <col min="15872" max="15872" width="38.42578125" style="64" customWidth="1"/>
    <col min="15873" max="15876" width="14.5703125" style="64" customWidth="1"/>
    <col min="15877" max="16127" width="11.42578125" style="64"/>
    <col min="16128" max="16128" width="38.42578125" style="64" customWidth="1"/>
    <col min="16129" max="16132" width="14.5703125" style="64" customWidth="1"/>
    <col min="16133" max="16384" width="11.42578125" style="64"/>
  </cols>
  <sheetData>
    <row r="1" spans="1:6" s="23" customFormat="1" ht="49.5" customHeight="1" x14ac:dyDescent="0.2">
      <c r="A1" s="662"/>
      <c r="B1" s="662"/>
      <c r="C1" s="662"/>
      <c r="D1" s="662"/>
      <c r="E1" s="662"/>
    </row>
    <row r="2" spans="1:6" s="23" customFormat="1" ht="12.75" customHeight="1" x14ac:dyDescent="0.2">
      <c r="A2" s="662"/>
      <c r="B2" s="662"/>
      <c r="C2" s="662"/>
      <c r="D2" s="662"/>
      <c r="E2" s="662"/>
    </row>
    <row r="3" spans="1:6" s="23" customFormat="1" ht="14.1" customHeight="1" x14ac:dyDescent="0.2">
      <c r="A3" s="644" t="s">
        <v>132</v>
      </c>
      <c r="B3" s="644"/>
      <c r="C3" s="644"/>
      <c r="D3" s="644"/>
      <c r="E3" s="644"/>
    </row>
    <row r="4" spans="1:6" s="23" customFormat="1" ht="17.100000000000001" customHeight="1" x14ac:dyDescent="0.2">
      <c r="A4" s="644"/>
      <c r="B4" s="644"/>
      <c r="C4" s="644"/>
      <c r="D4" s="644"/>
      <c r="E4" s="644"/>
    </row>
    <row r="5" spans="1:6" s="23" customFormat="1" ht="81.75" customHeight="1" x14ac:dyDescent="0.2">
      <c r="A5" s="802" t="s">
        <v>401</v>
      </c>
      <c r="B5" s="803"/>
      <c r="C5" s="803"/>
      <c r="D5" s="803"/>
      <c r="E5" s="804"/>
      <c r="F5" s="761" t="s">
        <v>100</v>
      </c>
    </row>
    <row r="6" spans="1:6" s="23" customFormat="1" ht="12" x14ac:dyDescent="0.2">
      <c r="E6" s="332"/>
      <c r="F6" s="761"/>
    </row>
    <row r="7" spans="1:6" s="23" customFormat="1" ht="18" customHeight="1" x14ac:dyDescent="0.3">
      <c r="A7" s="805" t="s">
        <v>385</v>
      </c>
      <c r="B7" s="812"/>
      <c r="C7" s="812"/>
      <c r="D7" s="812"/>
      <c r="E7" s="813"/>
    </row>
    <row r="8" spans="1:6" s="23" customFormat="1" ht="18" customHeight="1" x14ac:dyDescent="0.2">
      <c r="A8" s="808" t="s">
        <v>386</v>
      </c>
      <c r="B8" s="638" t="s">
        <v>402</v>
      </c>
      <c r="C8" s="810" t="s">
        <v>138</v>
      </c>
      <c r="D8" s="629" t="s">
        <v>139</v>
      </c>
      <c r="E8" s="630"/>
    </row>
    <row r="9" spans="1:6" s="23" customFormat="1" ht="32.25" customHeight="1" x14ac:dyDescent="0.2">
      <c r="A9" s="809"/>
      <c r="B9" s="639"/>
      <c r="C9" s="811"/>
      <c r="D9" s="250" t="s">
        <v>141</v>
      </c>
      <c r="E9" s="245" t="s">
        <v>142</v>
      </c>
    </row>
    <row r="10" spans="1:6" s="23" customFormat="1" ht="22.5" customHeight="1" x14ac:dyDescent="0.2">
      <c r="A10" s="570" t="s">
        <v>197</v>
      </c>
      <c r="B10" s="571">
        <v>130548488.39</v>
      </c>
      <c r="C10" s="572">
        <v>1.33</v>
      </c>
      <c r="D10" s="573">
        <v>127155129.16</v>
      </c>
      <c r="E10" s="574">
        <v>133941847.61</v>
      </c>
    </row>
    <row r="11" spans="1:6" s="23" customFormat="1" ht="22.5" customHeight="1" x14ac:dyDescent="0.2">
      <c r="A11" s="338" t="s">
        <v>445</v>
      </c>
      <c r="B11" s="85">
        <v>12673265</v>
      </c>
      <c r="C11" s="324">
        <v>0</v>
      </c>
      <c r="D11" s="87">
        <v>12673265</v>
      </c>
      <c r="E11" s="88">
        <v>12673265</v>
      </c>
    </row>
    <row r="12" spans="1:6" s="23" customFormat="1" ht="22.5" customHeight="1" x14ac:dyDescent="0.2">
      <c r="A12" s="337" t="s">
        <v>388</v>
      </c>
      <c r="B12" s="123">
        <v>3864428.49</v>
      </c>
      <c r="C12" s="309">
        <v>2.31</v>
      </c>
      <c r="D12" s="328">
        <v>3689574.59</v>
      </c>
      <c r="E12" s="329">
        <v>4039282.38</v>
      </c>
    </row>
    <row r="13" spans="1:6" s="23" customFormat="1" ht="22.5" customHeight="1" x14ac:dyDescent="0.2">
      <c r="A13" s="338" t="s">
        <v>389</v>
      </c>
      <c r="B13" s="85">
        <v>43003232.899999999</v>
      </c>
      <c r="C13" s="324">
        <v>0.44</v>
      </c>
      <c r="D13" s="87">
        <v>42630966.909999996</v>
      </c>
      <c r="E13" s="88">
        <v>43375498.890000001</v>
      </c>
    </row>
    <row r="14" spans="1:6" s="23" customFormat="1" ht="22.5" customHeight="1" x14ac:dyDescent="0.2">
      <c r="A14" s="337" t="s">
        <v>390</v>
      </c>
      <c r="B14" s="123">
        <v>17789740</v>
      </c>
      <c r="C14" s="309">
        <v>0</v>
      </c>
      <c r="D14" s="328">
        <v>17789740</v>
      </c>
      <c r="E14" s="329">
        <v>17789740</v>
      </c>
    </row>
    <row r="15" spans="1:6" s="23" customFormat="1" ht="22.5" customHeight="1" x14ac:dyDescent="0.2">
      <c r="A15" s="338" t="s">
        <v>391</v>
      </c>
      <c r="B15" s="85">
        <v>26546552.539999999</v>
      </c>
      <c r="C15" s="324">
        <v>6.13</v>
      </c>
      <c r="D15" s="87">
        <v>23355601.02</v>
      </c>
      <c r="E15" s="88">
        <v>29737504.07</v>
      </c>
    </row>
    <row r="16" spans="1:6" s="23" customFormat="1" ht="22.5" customHeight="1" x14ac:dyDescent="0.2">
      <c r="A16" s="337" t="s">
        <v>392</v>
      </c>
      <c r="B16" s="123">
        <v>2585453.71</v>
      </c>
      <c r="C16" s="309">
        <v>0.23</v>
      </c>
      <c r="D16" s="328">
        <v>2573928.7999999998</v>
      </c>
      <c r="E16" s="329">
        <v>2596978.63</v>
      </c>
    </row>
    <row r="17" spans="1:5" s="23" customFormat="1" ht="22.5" customHeight="1" x14ac:dyDescent="0.2">
      <c r="A17" s="338" t="s">
        <v>393</v>
      </c>
      <c r="B17" s="85">
        <v>11448118.710000001</v>
      </c>
      <c r="C17" s="324">
        <v>0.19</v>
      </c>
      <c r="D17" s="87">
        <v>11406577.210000001</v>
      </c>
      <c r="E17" s="88">
        <v>11489660.220000001</v>
      </c>
    </row>
    <row r="18" spans="1:5" s="23" customFormat="1" ht="22.5" customHeight="1" x14ac:dyDescent="0.2">
      <c r="A18" s="337" t="s">
        <v>394</v>
      </c>
      <c r="B18" s="123">
        <v>676847.8</v>
      </c>
      <c r="C18" s="309">
        <v>4.21</v>
      </c>
      <c r="D18" s="328">
        <v>620995.04</v>
      </c>
      <c r="E18" s="329">
        <v>732700.56</v>
      </c>
    </row>
    <row r="19" spans="1:5" s="23" customFormat="1" ht="22.5" customHeight="1" x14ac:dyDescent="0.2">
      <c r="A19" s="338" t="s">
        <v>395</v>
      </c>
      <c r="B19" s="85">
        <v>7706724.2300000004</v>
      </c>
      <c r="C19" s="324">
        <v>6.88</v>
      </c>
      <c r="D19" s="87">
        <v>6667574.4100000001</v>
      </c>
      <c r="E19" s="88">
        <v>8745874.0500000007</v>
      </c>
    </row>
    <row r="20" spans="1:5" s="23" customFormat="1" ht="22.5" customHeight="1" x14ac:dyDescent="0.2">
      <c r="A20" s="339" t="s">
        <v>396</v>
      </c>
      <c r="B20" s="127">
        <v>4254125</v>
      </c>
      <c r="C20" s="334">
        <v>1.99</v>
      </c>
      <c r="D20" s="335">
        <v>4088255.48</v>
      </c>
      <c r="E20" s="336">
        <v>4419994.5199999996</v>
      </c>
    </row>
    <row r="21" spans="1:5" s="23" customFormat="1" ht="12" x14ac:dyDescent="0.2">
      <c r="A21" s="235"/>
      <c r="B21" s="235"/>
      <c r="C21" s="235"/>
      <c r="D21" s="235"/>
      <c r="E21" s="235"/>
    </row>
    <row r="22" spans="1:5" s="26" customFormat="1" ht="20.100000000000001" customHeight="1" x14ac:dyDescent="0.2">
      <c r="A22" s="635" t="s">
        <v>397</v>
      </c>
      <c r="B22" s="690"/>
      <c r="C22" s="690"/>
      <c r="D22" s="690"/>
      <c r="E22" s="691"/>
    </row>
    <row r="23" spans="1:5" s="26" customFormat="1" ht="20.100000000000001" customHeight="1" x14ac:dyDescent="0.2">
      <c r="A23" s="799" t="s">
        <v>400</v>
      </c>
      <c r="B23" s="800"/>
      <c r="C23" s="800"/>
      <c r="D23" s="800"/>
      <c r="E23" s="801"/>
    </row>
    <row r="24" spans="1:5" s="400" customFormat="1" ht="21" customHeight="1" x14ac:dyDescent="0.2">
      <c r="A24" s="793" t="s">
        <v>398</v>
      </c>
      <c r="B24" s="794"/>
      <c r="C24" s="794"/>
      <c r="D24" s="794"/>
      <c r="E24" s="795"/>
    </row>
    <row r="25" spans="1:5" s="400" customFormat="1" ht="55.5" customHeight="1" x14ac:dyDescent="0.2">
      <c r="A25" s="793" t="s">
        <v>446</v>
      </c>
      <c r="B25" s="794"/>
      <c r="C25" s="794"/>
      <c r="D25" s="794"/>
      <c r="E25" s="795"/>
    </row>
    <row r="26" spans="1:5" s="400" customFormat="1" ht="36.75" customHeight="1" x14ac:dyDescent="0.2">
      <c r="A26" s="793" t="s">
        <v>399</v>
      </c>
      <c r="B26" s="794"/>
      <c r="C26" s="794"/>
      <c r="D26" s="794"/>
      <c r="E26" s="795"/>
    </row>
    <row r="27" spans="1:5" s="400" customFormat="1" ht="28.5" customHeight="1" x14ac:dyDescent="0.2">
      <c r="A27" s="796" t="s">
        <v>447</v>
      </c>
      <c r="B27" s="797"/>
      <c r="C27" s="797"/>
      <c r="D27" s="797"/>
      <c r="E27" s="798"/>
    </row>
    <row r="28" spans="1:5" s="26" customFormat="1" ht="37.5" customHeight="1" x14ac:dyDescent="0.2">
      <c r="A28" s="624" t="s">
        <v>192</v>
      </c>
      <c r="B28" s="782"/>
      <c r="C28" s="782"/>
      <c r="D28" s="782"/>
      <c r="E28" s="783"/>
    </row>
    <row r="29" spans="1:5" ht="39.75" customHeight="1" x14ac:dyDescent="0.25">
      <c r="A29" s="624" t="s">
        <v>191</v>
      </c>
      <c r="B29" s="597"/>
      <c r="C29" s="597"/>
      <c r="D29" s="597"/>
      <c r="E29" s="625"/>
    </row>
    <row r="30" spans="1:5" ht="20.100000000000001" customHeight="1" x14ac:dyDescent="0.25">
      <c r="A30" s="645" t="s">
        <v>98</v>
      </c>
      <c r="B30" s="646"/>
      <c r="C30" s="646"/>
      <c r="D30" s="646"/>
      <c r="E30" s="647"/>
    </row>
    <row r="32" spans="1:5" x14ac:dyDescent="0.25">
      <c r="A32" s="662"/>
      <c r="B32" s="662"/>
      <c r="C32" s="662"/>
      <c r="D32" s="662"/>
      <c r="E32" s="662"/>
    </row>
    <row r="3020" spans="21:21" x14ac:dyDescent="0.25">
      <c r="U3020" s="333"/>
    </row>
    <row r="3028" spans="21:21" x14ac:dyDescent="0.25">
      <c r="U3028" s="333"/>
    </row>
    <row r="3100" spans="17:17" x14ac:dyDescent="0.25">
      <c r="Q3100" s="333"/>
    </row>
    <row r="3240" spans="21:21" x14ac:dyDescent="0.25">
      <c r="U3240" s="333"/>
    </row>
    <row r="3248" spans="21:21" x14ac:dyDescent="0.25">
      <c r="U3248" s="333"/>
    </row>
    <row r="3715" spans="21:21" x14ac:dyDescent="0.25">
      <c r="U3715" s="333"/>
    </row>
    <row r="3723" spans="21:21" x14ac:dyDescent="0.25">
      <c r="U3723" s="333"/>
    </row>
    <row r="3752" spans="17:17" x14ac:dyDescent="0.25">
      <c r="Q3752" s="333"/>
    </row>
    <row r="3925" spans="21:21" x14ac:dyDescent="0.25">
      <c r="U3925" s="333"/>
    </row>
    <row r="3933" spans="21:21" x14ac:dyDescent="0.25">
      <c r="U3933" s="333"/>
    </row>
    <row r="4306" spans="21:21" x14ac:dyDescent="0.25">
      <c r="U4306" s="333"/>
    </row>
    <row r="4307" spans="21:21" x14ac:dyDescent="0.25">
      <c r="U4307" s="333"/>
    </row>
    <row r="4324" spans="20:20" x14ac:dyDescent="0.25">
      <c r="T4324" s="333"/>
    </row>
    <row r="4400" spans="15:15" x14ac:dyDescent="0.25">
      <c r="O4400" s="333"/>
    </row>
    <row r="4407" spans="17:17" x14ac:dyDescent="0.25">
      <c r="Q4407" s="333"/>
    </row>
    <row r="7885" spans="15:15" x14ac:dyDescent="0.25">
      <c r="O7885" s="333"/>
    </row>
  </sheetData>
  <mergeCells count="19">
    <mergeCell ref="A32:E32"/>
    <mergeCell ref="A1:E2"/>
    <mergeCell ref="A3:E4"/>
    <mergeCell ref="A25:E25"/>
    <mergeCell ref="A28:E28"/>
    <mergeCell ref="A30:E30"/>
    <mergeCell ref="A29:E29"/>
    <mergeCell ref="A26:E26"/>
    <mergeCell ref="A27:E27"/>
    <mergeCell ref="A23:E23"/>
    <mergeCell ref="F5:F6"/>
    <mergeCell ref="A5:E5"/>
    <mergeCell ref="A7:E7"/>
    <mergeCell ref="A22:E22"/>
    <mergeCell ref="A24:E24"/>
    <mergeCell ref="A8:A9"/>
    <mergeCell ref="B8:B9"/>
    <mergeCell ref="C8:C9"/>
    <mergeCell ref="D8:E8"/>
  </mergeCells>
  <hyperlinks>
    <hyperlink ref="F5" location="Índice!A1" display="Inicio" xr:uid="{2AAAFD95-85A3-4B54-98AF-8240208022B1}"/>
  </hyperlinks>
  <printOptions horizontalCentered="1" verticalCentered="1"/>
  <pageMargins left="0.75000000000000011" right="0.75000000000000011" top="1" bottom="1" header="0.5" footer="0.5"/>
  <pageSetup scale="58" orientation="portrait" horizontalDpi="4294967292" verticalDpi="4294967292"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30"/>
  <sheetViews>
    <sheetView showGridLines="0" zoomScaleNormal="100" workbookViewId="0">
      <selection activeCell="A25" sqref="A25:D25"/>
    </sheetView>
  </sheetViews>
  <sheetFormatPr baseColWidth="10" defaultColWidth="11.42578125" defaultRowHeight="12.75" x14ac:dyDescent="0.2"/>
  <cols>
    <col min="1" max="1" width="53.28515625" customWidth="1"/>
    <col min="2" max="2" width="2.28515625" customWidth="1"/>
    <col min="3" max="4" width="22.85546875" customWidth="1"/>
  </cols>
  <sheetData>
    <row r="1" spans="1:15" s="23" customFormat="1" ht="46.5" customHeight="1" x14ac:dyDescent="0.2">
      <c r="A1" s="626"/>
      <c r="B1" s="626"/>
      <c r="C1" s="626"/>
      <c r="D1" s="626"/>
    </row>
    <row r="2" spans="1:15" s="23" customFormat="1" ht="13.5" customHeight="1" x14ac:dyDescent="0.2">
      <c r="A2" s="626"/>
      <c r="B2" s="626"/>
      <c r="C2" s="626"/>
      <c r="D2" s="626"/>
    </row>
    <row r="3" spans="1:15" s="1" customFormat="1" ht="13.9" customHeight="1" x14ac:dyDescent="0.25">
      <c r="A3" s="644" t="s">
        <v>132</v>
      </c>
      <c r="B3" s="644"/>
      <c r="C3" s="644"/>
      <c r="D3" s="644"/>
      <c r="E3" s="761" t="s">
        <v>100</v>
      </c>
      <c r="F3" s="207"/>
      <c r="O3" s="209"/>
    </row>
    <row r="4" spans="1:15" s="1" customFormat="1" ht="16.899999999999999" customHeight="1" x14ac:dyDescent="0.25">
      <c r="A4" s="644"/>
      <c r="B4" s="644"/>
      <c r="C4" s="644"/>
      <c r="D4" s="644"/>
      <c r="E4" s="761"/>
      <c r="F4" s="207"/>
      <c r="O4" s="209"/>
    </row>
    <row r="5" spans="1:15" s="23" customFormat="1" ht="64.900000000000006" customHeight="1" x14ac:dyDescent="0.2">
      <c r="A5" s="632" t="s">
        <v>403</v>
      </c>
      <c r="B5" s="633"/>
      <c r="C5" s="633"/>
      <c r="D5" s="634"/>
    </row>
    <row r="6" spans="1:15" s="23" customFormat="1" ht="7.5" customHeight="1" x14ac:dyDescent="0.2">
      <c r="A6" s="827"/>
      <c r="B6" s="827"/>
      <c r="C6" s="827"/>
      <c r="D6" s="827"/>
    </row>
    <row r="7" spans="1:15" s="23" customFormat="1" ht="27" customHeight="1" x14ac:dyDescent="0.2">
      <c r="A7" s="823" t="s">
        <v>404</v>
      </c>
      <c r="B7" s="824"/>
      <c r="C7" s="260" t="s">
        <v>405</v>
      </c>
      <c r="D7" s="260" t="s">
        <v>406</v>
      </c>
    </row>
    <row r="8" spans="1:15" s="23" customFormat="1" ht="37.15" customHeight="1" x14ac:dyDescent="0.3">
      <c r="A8" s="825"/>
      <c r="B8" s="826"/>
      <c r="C8" s="236" t="s">
        <v>407</v>
      </c>
      <c r="D8" s="236" t="s">
        <v>407</v>
      </c>
    </row>
    <row r="9" spans="1:15" s="205" customFormat="1" ht="19.899999999999999" customHeight="1" x14ac:dyDescent="0.3">
      <c r="A9" s="715" t="s">
        <v>197</v>
      </c>
      <c r="B9" s="814"/>
      <c r="C9" s="202">
        <v>0.70685931731360085</v>
      </c>
      <c r="D9" s="203">
        <v>2.1437998250754049</v>
      </c>
      <c r="E9" s="204"/>
    </row>
    <row r="10" spans="1:15" s="23" customFormat="1" ht="19.899999999999999" customHeight="1" x14ac:dyDescent="0.2">
      <c r="A10" s="815" t="s">
        <v>144</v>
      </c>
      <c r="B10" s="816"/>
      <c r="C10" s="68">
        <v>151.47313085348168</v>
      </c>
      <c r="D10" s="69">
        <v>13.184526556104515</v>
      </c>
      <c r="E10" s="48"/>
    </row>
    <row r="11" spans="1:15" s="23" customFormat="1" ht="19.899999999999999" customHeight="1" x14ac:dyDescent="0.2">
      <c r="A11" s="819" t="s">
        <v>145</v>
      </c>
      <c r="B11" s="820"/>
      <c r="C11" s="70">
        <v>32.785251697208679</v>
      </c>
      <c r="D11" s="71">
        <v>7.7721804450158629</v>
      </c>
      <c r="E11" s="48"/>
    </row>
    <row r="12" spans="1:15" s="23" customFormat="1" ht="19.899999999999999" customHeight="1" x14ac:dyDescent="0.2">
      <c r="A12" s="815" t="s">
        <v>408</v>
      </c>
      <c r="B12" s="816"/>
      <c r="C12" s="68">
        <v>-47.455587700788051</v>
      </c>
      <c r="D12" s="69">
        <v>-1.738813615904391</v>
      </c>
      <c r="E12" s="48"/>
    </row>
    <row r="13" spans="1:15" s="23" customFormat="1" ht="19.899999999999999" customHeight="1" x14ac:dyDescent="0.2">
      <c r="A13" s="819" t="s">
        <v>409</v>
      </c>
      <c r="B13" s="820"/>
      <c r="C13" s="70">
        <v>34.517174342461743</v>
      </c>
      <c r="D13" s="71">
        <v>15.751237413900654</v>
      </c>
      <c r="E13" s="48"/>
    </row>
    <row r="14" spans="1:15" s="23" customFormat="1" ht="19.899999999999999" customHeight="1" x14ac:dyDescent="0.2">
      <c r="A14" s="815" t="s">
        <v>148</v>
      </c>
      <c r="B14" s="816"/>
      <c r="C14" s="68">
        <v>-56.415140410446263</v>
      </c>
      <c r="D14" s="69">
        <v>-61.867229335621673</v>
      </c>
      <c r="E14" s="48"/>
    </row>
    <row r="15" spans="1:15" s="23" customFormat="1" ht="19.899999999999999" customHeight="1" x14ac:dyDescent="0.2">
      <c r="A15" s="819" t="s">
        <v>149</v>
      </c>
      <c r="B15" s="820"/>
      <c r="C15" s="70">
        <v>68.019974834921527</v>
      </c>
      <c r="D15" s="71">
        <v>16.476595116750815</v>
      </c>
      <c r="E15" s="48"/>
    </row>
    <row r="16" spans="1:15" s="23" customFormat="1" ht="19.899999999999999" customHeight="1" x14ac:dyDescent="0.2">
      <c r="A16" s="815" t="s">
        <v>150</v>
      </c>
      <c r="B16" s="816"/>
      <c r="C16" s="68">
        <v>43.413084984503428</v>
      </c>
      <c r="D16" s="69">
        <v>17.555233406146954</v>
      </c>
      <c r="E16" s="48"/>
    </row>
    <row r="17" spans="1:5" s="1" customFormat="1" ht="19.899999999999999" customHeight="1" x14ac:dyDescent="0.2">
      <c r="A17" s="817" t="s">
        <v>151</v>
      </c>
      <c r="B17" s="818"/>
      <c r="C17" s="72">
        <v>-18.991516586005773</v>
      </c>
      <c r="D17" s="73" t="s">
        <v>152</v>
      </c>
      <c r="E17" s="48"/>
    </row>
    <row r="18" spans="1:5" s="1" customFormat="1" ht="9" customHeight="1" x14ac:dyDescent="0.2"/>
    <row r="19" spans="1:5" s="56" customFormat="1" ht="20.100000000000001" customHeight="1" x14ac:dyDescent="0.2">
      <c r="A19" s="635" t="s">
        <v>298</v>
      </c>
      <c r="B19" s="655"/>
      <c r="C19" s="655"/>
      <c r="D19" s="656"/>
    </row>
    <row r="20" spans="1:5" s="56" customFormat="1" ht="20.100000000000001" customHeight="1" x14ac:dyDescent="0.2">
      <c r="A20" s="624" t="s">
        <v>410</v>
      </c>
      <c r="B20" s="597"/>
      <c r="C20" s="597"/>
      <c r="D20" s="625"/>
    </row>
    <row r="21" spans="1:5" s="56" customFormat="1" ht="30" customHeight="1" x14ac:dyDescent="0.2">
      <c r="A21" s="624" t="s">
        <v>411</v>
      </c>
      <c r="B21" s="597"/>
      <c r="C21" s="597"/>
      <c r="D21" s="625"/>
    </row>
    <row r="22" spans="1:5" s="56" customFormat="1" ht="30" customHeight="1" x14ac:dyDescent="0.2">
      <c r="A22" s="624" t="s">
        <v>412</v>
      </c>
      <c r="B22" s="597"/>
      <c r="C22" s="597"/>
      <c r="D22" s="625"/>
    </row>
    <row r="23" spans="1:5" s="56" customFormat="1" ht="20.100000000000001" customHeight="1" x14ac:dyDescent="0.2">
      <c r="A23" s="624" t="s">
        <v>413</v>
      </c>
      <c r="B23" s="597"/>
      <c r="C23" s="597"/>
      <c r="D23" s="625"/>
    </row>
    <row r="24" spans="1:5" s="56" customFormat="1" ht="30" customHeight="1" x14ac:dyDescent="0.2">
      <c r="A24" s="667" t="s">
        <v>204</v>
      </c>
      <c r="B24" s="597"/>
      <c r="C24" s="597"/>
      <c r="D24" s="625"/>
    </row>
    <row r="25" spans="1:5" s="56" customFormat="1" ht="30" customHeight="1" x14ac:dyDescent="0.2">
      <c r="A25" s="624" t="s">
        <v>205</v>
      </c>
      <c r="B25" s="597"/>
      <c r="C25" s="597"/>
      <c r="D25" s="625"/>
    </row>
    <row r="26" spans="1:5" s="56" customFormat="1" ht="30" customHeight="1" x14ac:dyDescent="0.2">
      <c r="A26" s="624" t="s">
        <v>414</v>
      </c>
      <c r="B26" s="597"/>
      <c r="C26" s="597"/>
      <c r="D26" s="625"/>
    </row>
    <row r="27" spans="1:5" s="158" customFormat="1" ht="30" customHeight="1" x14ac:dyDescent="0.2">
      <c r="A27" s="624" t="s">
        <v>192</v>
      </c>
      <c r="B27" s="597"/>
      <c r="C27" s="597"/>
      <c r="D27" s="625"/>
    </row>
    <row r="28" spans="1:5" s="158" customFormat="1" ht="20.100000000000001" customHeight="1" x14ac:dyDescent="0.2">
      <c r="A28" s="624" t="s">
        <v>415</v>
      </c>
      <c r="B28" s="821"/>
      <c r="C28" s="821"/>
      <c r="D28" s="822"/>
    </row>
    <row r="29" spans="1:5" s="158" customFormat="1" ht="20.100000000000001" customHeight="1" x14ac:dyDescent="0.2">
      <c r="A29" s="645" t="s">
        <v>98</v>
      </c>
      <c r="B29" s="646"/>
      <c r="C29" s="646"/>
      <c r="D29" s="647"/>
    </row>
    <row r="30" spans="1:5" x14ac:dyDescent="0.2">
      <c r="A30" s="1"/>
      <c r="B30" s="1"/>
      <c r="C30" s="1"/>
    </row>
  </sheetData>
  <mergeCells count="26">
    <mergeCell ref="A24:D24"/>
    <mergeCell ref="A25:D25"/>
    <mergeCell ref="A27:D27"/>
    <mergeCell ref="E3:E4"/>
    <mergeCell ref="A5:D5"/>
    <mergeCell ref="A1:D2"/>
    <mergeCell ref="A3:D4"/>
    <mergeCell ref="A7:B8"/>
    <mergeCell ref="A6:D6"/>
    <mergeCell ref="A19:D19"/>
    <mergeCell ref="A29:D29"/>
    <mergeCell ref="A9:B9"/>
    <mergeCell ref="A16:B16"/>
    <mergeCell ref="A17:B17"/>
    <mergeCell ref="A11:B11"/>
    <mergeCell ref="A12:B12"/>
    <mergeCell ref="A13:B13"/>
    <mergeCell ref="A14:B14"/>
    <mergeCell ref="A15:B15"/>
    <mergeCell ref="A20:D20"/>
    <mergeCell ref="A21:D21"/>
    <mergeCell ref="A22:D22"/>
    <mergeCell ref="A23:D23"/>
    <mergeCell ref="A10:B10"/>
    <mergeCell ref="A28:D28"/>
    <mergeCell ref="A26:D26"/>
  </mergeCells>
  <hyperlinks>
    <hyperlink ref="E3" location="Índice!A1" display="Inicio" xr:uid="{D96B2F77-7E25-452E-9A7D-61FFF37ABD4B}"/>
  </hyperlink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34"/>
  <sheetViews>
    <sheetView showGridLines="0" zoomScale="92" zoomScaleNormal="92" zoomScalePageLayoutView="85" workbookViewId="0">
      <selection activeCell="C33" sqref="C33"/>
    </sheetView>
  </sheetViews>
  <sheetFormatPr baseColWidth="10" defaultColWidth="29.140625" defaultRowHeight="12.75" x14ac:dyDescent="0.2"/>
  <cols>
    <col min="1" max="1" width="19.7109375" customWidth="1"/>
    <col min="2" max="2" width="52.140625" customWidth="1"/>
    <col min="3" max="3" width="21.85546875" customWidth="1"/>
    <col min="4" max="4" width="21" customWidth="1"/>
    <col min="5" max="5" width="11.7109375" customWidth="1"/>
  </cols>
  <sheetData>
    <row r="1" spans="1:15" s="23" customFormat="1" ht="48" customHeight="1" x14ac:dyDescent="0.2">
      <c r="A1" s="626"/>
      <c r="B1" s="626"/>
      <c r="C1" s="626"/>
      <c r="D1" s="626"/>
    </row>
    <row r="2" spans="1:15" s="23" customFormat="1" ht="15.75" customHeight="1" x14ac:dyDescent="0.2">
      <c r="A2" s="626"/>
      <c r="B2" s="626"/>
      <c r="C2" s="626"/>
      <c r="D2" s="626"/>
    </row>
    <row r="3" spans="1:15" s="1" customFormat="1" ht="13.9" customHeight="1" x14ac:dyDescent="0.25">
      <c r="A3" s="644" t="s">
        <v>132</v>
      </c>
      <c r="B3" s="644"/>
      <c r="C3" s="644"/>
      <c r="D3" s="644"/>
      <c r="E3" s="761" t="s">
        <v>100</v>
      </c>
      <c r="F3" s="207"/>
      <c r="O3" s="209"/>
    </row>
    <row r="4" spans="1:15" s="1" customFormat="1" ht="16.899999999999999" customHeight="1" x14ac:dyDescent="0.25">
      <c r="A4" s="644"/>
      <c r="B4" s="644"/>
      <c r="C4" s="644"/>
      <c r="D4" s="644"/>
      <c r="E4" s="761"/>
      <c r="F4" s="207"/>
      <c r="O4" s="209"/>
    </row>
    <row r="5" spans="1:15" s="23" customFormat="1" ht="64.900000000000006" customHeight="1" x14ac:dyDescent="0.2">
      <c r="A5" s="632" t="s">
        <v>416</v>
      </c>
      <c r="B5" s="633"/>
      <c r="C5" s="633"/>
      <c r="D5" s="634"/>
    </row>
    <row r="6" spans="1:15" s="23" customFormat="1" ht="7.5" customHeight="1" x14ac:dyDescent="0.2">
      <c r="A6" s="59"/>
      <c r="B6" s="60"/>
      <c r="C6" s="60"/>
      <c r="D6" s="60"/>
    </row>
    <row r="7" spans="1:15" s="26" customFormat="1" ht="30" customHeight="1" x14ac:dyDescent="0.2">
      <c r="A7" s="684" t="s">
        <v>162</v>
      </c>
      <c r="B7" s="707" t="s">
        <v>295</v>
      </c>
      <c r="C7" s="260" t="s">
        <v>405</v>
      </c>
      <c r="D7" s="260" t="s">
        <v>406</v>
      </c>
    </row>
    <row r="8" spans="1:15" s="26" customFormat="1" ht="43.5" customHeight="1" x14ac:dyDescent="0.2">
      <c r="A8" s="731"/>
      <c r="B8" s="709"/>
      <c r="C8" s="259" t="s">
        <v>407</v>
      </c>
      <c r="D8" s="259" t="s">
        <v>407</v>
      </c>
    </row>
    <row r="9" spans="1:15" s="205" customFormat="1" ht="19.899999999999999" customHeight="1" x14ac:dyDescent="0.3">
      <c r="A9" s="195"/>
      <c r="B9" s="169" t="s">
        <v>197</v>
      </c>
      <c r="C9" s="206">
        <v>0.70685931731360085</v>
      </c>
      <c r="D9" s="206">
        <v>2.1437998250754049</v>
      </c>
      <c r="E9" s="204"/>
    </row>
    <row r="10" spans="1:15" s="23" customFormat="1" ht="14.25" x14ac:dyDescent="0.2">
      <c r="A10" s="35" t="s">
        <v>166</v>
      </c>
      <c r="B10" s="341" t="s">
        <v>167</v>
      </c>
      <c r="C10" s="76">
        <v>14.224918771515547</v>
      </c>
      <c r="D10" s="76">
        <v>14.446768067416144</v>
      </c>
      <c r="E10" s="48"/>
    </row>
    <row r="11" spans="1:15" s="23" customFormat="1" ht="28.5" x14ac:dyDescent="0.2">
      <c r="A11" s="305" t="s">
        <v>168</v>
      </c>
      <c r="B11" s="342" t="s">
        <v>169</v>
      </c>
      <c r="C11" s="78">
        <v>10.441493360305486</v>
      </c>
      <c r="D11" s="78">
        <v>24.95396700341503</v>
      </c>
      <c r="E11" s="48"/>
    </row>
    <row r="12" spans="1:15" s="23" customFormat="1" ht="28.5" x14ac:dyDescent="0.2">
      <c r="A12" s="35" t="s">
        <v>170</v>
      </c>
      <c r="B12" s="341" t="s">
        <v>171</v>
      </c>
      <c r="C12" s="76">
        <v>159.78434431312422</v>
      </c>
      <c r="D12" s="76">
        <v>13.413765557055427</v>
      </c>
      <c r="E12" s="48"/>
    </row>
    <row r="13" spans="1:15" s="23" customFormat="1" ht="57" x14ac:dyDescent="0.2">
      <c r="A13" s="305">
        <v>15</v>
      </c>
      <c r="B13" s="340" t="s">
        <v>172</v>
      </c>
      <c r="C13" s="78">
        <v>144.64194040275208</v>
      </c>
      <c r="D13" s="78">
        <v>43.856117619134096</v>
      </c>
      <c r="E13" s="48"/>
    </row>
    <row r="14" spans="1:15" s="23" customFormat="1" ht="42.75" x14ac:dyDescent="0.2">
      <c r="A14" s="41">
        <v>16</v>
      </c>
      <c r="B14" s="341" t="s">
        <v>173</v>
      </c>
      <c r="C14" s="76">
        <v>132.97885563200157</v>
      </c>
      <c r="D14" s="76">
        <v>17.157282013662595</v>
      </c>
      <c r="E14" s="48"/>
    </row>
    <row r="15" spans="1:15" s="23" customFormat="1" ht="14.25" x14ac:dyDescent="0.2">
      <c r="A15" s="305">
        <v>17</v>
      </c>
      <c r="B15" s="340" t="s">
        <v>174</v>
      </c>
      <c r="C15" s="78">
        <v>115.22645780219713</v>
      </c>
      <c r="D15" s="78">
        <v>19.802878987550329</v>
      </c>
      <c r="E15" s="48"/>
    </row>
    <row r="16" spans="1:15" s="23" customFormat="1" ht="28.5" x14ac:dyDescent="0.2">
      <c r="A16" s="41">
        <v>18</v>
      </c>
      <c r="B16" s="341" t="s">
        <v>175</v>
      </c>
      <c r="C16" s="76">
        <v>122.18435119987262</v>
      </c>
      <c r="D16" s="76">
        <v>-9.9061347384258482</v>
      </c>
      <c r="E16" s="48"/>
    </row>
    <row r="17" spans="1:5" s="23" customFormat="1" ht="28.5" x14ac:dyDescent="0.2">
      <c r="A17" s="305" t="s">
        <v>176</v>
      </c>
      <c r="B17" s="340" t="s">
        <v>177</v>
      </c>
      <c r="C17" s="78">
        <v>-46.449153108960836</v>
      </c>
      <c r="D17" s="78">
        <v>-18.351069931233638</v>
      </c>
      <c r="E17" s="48"/>
    </row>
    <row r="18" spans="1:5" s="23" customFormat="1" ht="14.25" x14ac:dyDescent="0.2">
      <c r="A18" s="41">
        <v>20</v>
      </c>
      <c r="B18" s="341" t="s">
        <v>178</v>
      </c>
      <c r="C18" s="76">
        <v>2.0973532639674062</v>
      </c>
      <c r="D18" s="76">
        <v>8.1208407932498403</v>
      </c>
      <c r="E18" s="48"/>
    </row>
    <row r="19" spans="1:5" s="23" customFormat="1" ht="42.75" x14ac:dyDescent="0.2">
      <c r="A19" s="305">
        <v>21</v>
      </c>
      <c r="B19" s="340" t="s">
        <v>179</v>
      </c>
      <c r="C19" s="78">
        <v>36.357308378287769</v>
      </c>
      <c r="D19" s="78">
        <v>16.045654778510055</v>
      </c>
      <c r="E19" s="48"/>
    </row>
    <row r="20" spans="1:5" s="23" customFormat="1" ht="14.25" x14ac:dyDescent="0.2">
      <c r="A20" s="41" t="s">
        <v>180</v>
      </c>
      <c r="B20" s="341" t="s">
        <v>181</v>
      </c>
      <c r="C20" s="76">
        <v>196.68712598311674</v>
      </c>
      <c r="D20" s="76">
        <v>16.987632762263331</v>
      </c>
      <c r="E20" s="48"/>
    </row>
    <row r="21" spans="1:5" s="23" customFormat="1" ht="14.25" x14ac:dyDescent="0.2">
      <c r="A21" s="36" t="s">
        <v>182</v>
      </c>
      <c r="B21" s="340" t="s">
        <v>183</v>
      </c>
      <c r="C21" s="78">
        <v>31.571607370971805</v>
      </c>
      <c r="D21" s="78">
        <v>15.659320814798079</v>
      </c>
      <c r="E21" s="48"/>
    </row>
    <row r="22" spans="1:5" s="23" customFormat="1" ht="42.75" x14ac:dyDescent="0.2">
      <c r="A22" s="41" t="s">
        <v>184</v>
      </c>
      <c r="B22" s="341" t="s">
        <v>185</v>
      </c>
      <c r="C22" s="76">
        <v>92.47813241788603</v>
      </c>
      <c r="D22" s="76">
        <v>-2.5367518312131523</v>
      </c>
      <c r="E22" s="48"/>
    </row>
    <row r="23" spans="1:5" s="23" customFormat="1" ht="42.75" x14ac:dyDescent="0.2">
      <c r="A23" s="36" t="s">
        <v>186</v>
      </c>
      <c r="B23" s="340" t="s">
        <v>279</v>
      </c>
      <c r="C23" s="78">
        <v>-44.492847507844736</v>
      </c>
      <c r="D23" s="78">
        <v>43.786771907528788</v>
      </c>
      <c r="E23" s="48"/>
    </row>
    <row r="24" spans="1:5" s="23" customFormat="1" ht="14.25" x14ac:dyDescent="0.2">
      <c r="A24" s="307" t="s">
        <v>188</v>
      </c>
      <c r="B24" s="343" t="s">
        <v>189</v>
      </c>
      <c r="C24" s="79">
        <v>-44.460191775982992</v>
      </c>
      <c r="D24" s="79">
        <v>16.921397617113882</v>
      </c>
      <c r="E24" s="48"/>
    </row>
    <row r="25" spans="1:5" s="1" customFormat="1" ht="9" customHeight="1" x14ac:dyDescent="0.2"/>
    <row r="26" spans="1:5" s="3" customFormat="1" ht="20.100000000000001" customHeight="1" x14ac:dyDescent="0.2">
      <c r="A26" s="635" t="s">
        <v>130</v>
      </c>
      <c r="B26" s="690"/>
      <c r="C26" s="690"/>
      <c r="D26" s="691"/>
    </row>
    <row r="27" spans="1:5" s="3" customFormat="1" ht="20.100000000000001" customHeight="1" x14ac:dyDescent="0.2">
      <c r="A27" s="624" t="s">
        <v>413</v>
      </c>
      <c r="B27" s="597"/>
      <c r="C27" s="597"/>
      <c r="D27" s="183"/>
    </row>
    <row r="28" spans="1:5" s="3" customFormat="1" ht="30" customHeight="1" x14ac:dyDescent="0.2">
      <c r="A28" s="667" t="s">
        <v>204</v>
      </c>
      <c r="B28" s="597"/>
      <c r="C28" s="597"/>
      <c r="D28" s="625"/>
    </row>
    <row r="29" spans="1:5" s="3" customFormat="1" ht="20.100000000000001" customHeight="1" x14ac:dyDescent="0.2">
      <c r="A29" s="624" t="s">
        <v>448</v>
      </c>
      <c r="B29" s="597"/>
      <c r="C29" s="597"/>
      <c r="D29" s="625"/>
    </row>
    <row r="30" spans="1:5" s="3" customFormat="1" ht="30" customHeight="1" x14ac:dyDescent="0.2">
      <c r="A30" s="624" t="s">
        <v>192</v>
      </c>
      <c r="B30" s="597"/>
      <c r="C30" s="597"/>
      <c r="D30" s="625"/>
    </row>
    <row r="31" spans="1:5" s="3" customFormat="1" ht="20.100000000000001" customHeight="1" x14ac:dyDescent="0.2">
      <c r="A31" s="624" t="s">
        <v>415</v>
      </c>
      <c r="B31" s="821"/>
      <c r="C31" s="821"/>
      <c r="D31" s="822"/>
    </row>
    <row r="32" spans="1:5" s="3" customFormat="1" ht="20.100000000000001" customHeight="1" x14ac:dyDescent="0.2">
      <c r="A32" s="645" t="s">
        <v>98</v>
      </c>
      <c r="B32" s="646"/>
      <c r="C32" s="646"/>
      <c r="D32" s="647"/>
    </row>
    <row r="33" s="1" customFormat="1" ht="12" x14ac:dyDescent="0.2"/>
    <row r="34" ht="13.5" customHeight="1" x14ac:dyDescent="0.2"/>
  </sheetData>
  <mergeCells count="13">
    <mergeCell ref="A1:D2"/>
    <mergeCell ref="A3:D4"/>
    <mergeCell ref="A7:A8"/>
    <mergeCell ref="B7:B8"/>
    <mergeCell ref="A5:D5"/>
    <mergeCell ref="E3:E4"/>
    <mergeCell ref="A32:D32"/>
    <mergeCell ref="A30:D30"/>
    <mergeCell ref="A31:D31"/>
    <mergeCell ref="A26:D26"/>
    <mergeCell ref="A28:D28"/>
    <mergeCell ref="A29:D29"/>
    <mergeCell ref="A27:C27"/>
  </mergeCells>
  <hyperlinks>
    <hyperlink ref="E3" location="Índice!A1" display="Inicio" xr:uid="{35EB49DD-89B3-4556-952A-5326C9FCBF0B}"/>
  </hyperlinks>
  <pageMargins left="0.7" right="0.7" top="0.75" bottom="0.75" header="0.3" footer="0.3"/>
  <drawing r:id="rId1"/>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30"/>
  <sheetViews>
    <sheetView showGridLines="0" zoomScale="90" zoomScaleNormal="90" workbookViewId="0">
      <selection activeCell="D27" sqref="D27"/>
    </sheetView>
  </sheetViews>
  <sheetFormatPr baseColWidth="10" defaultColWidth="11.42578125" defaultRowHeight="12.75" x14ac:dyDescent="0.2"/>
  <cols>
    <col min="1" max="1" width="60.140625" customWidth="1"/>
    <col min="2" max="3" width="20" customWidth="1"/>
    <col min="4" max="4" width="11.7109375" customWidth="1"/>
  </cols>
  <sheetData>
    <row r="1" spans="1:14" s="23" customFormat="1" ht="47.25" customHeight="1" x14ac:dyDescent="0.2">
      <c r="A1" s="626"/>
      <c r="B1" s="626"/>
      <c r="C1" s="626"/>
    </row>
    <row r="2" spans="1:14" s="23" customFormat="1" ht="12.75" customHeight="1" x14ac:dyDescent="0.2">
      <c r="A2" s="626"/>
      <c r="B2" s="626"/>
      <c r="C2" s="626"/>
    </row>
    <row r="3" spans="1:14" s="1" customFormat="1" ht="13.9" customHeight="1" x14ac:dyDescent="0.25">
      <c r="A3" s="776" t="s">
        <v>132</v>
      </c>
      <c r="B3" s="777"/>
      <c r="C3" s="828"/>
      <c r="D3" s="775" t="s">
        <v>100</v>
      </c>
      <c r="E3" s="207"/>
      <c r="N3" s="209"/>
    </row>
    <row r="4" spans="1:14" s="1" customFormat="1" ht="16.899999999999999" customHeight="1" x14ac:dyDescent="0.25">
      <c r="A4" s="829"/>
      <c r="B4" s="644"/>
      <c r="C4" s="830"/>
      <c r="D4" s="775"/>
      <c r="E4" s="207"/>
      <c r="N4" s="209"/>
    </row>
    <row r="5" spans="1:14" s="23" customFormat="1" ht="75" customHeight="1" x14ac:dyDescent="0.2">
      <c r="A5" s="833" t="s">
        <v>417</v>
      </c>
      <c r="B5" s="834"/>
      <c r="C5" s="835"/>
    </row>
    <row r="6" spans="1:14" s="23" customFormat="1" ht="11.45" customHeight="1" x14ac:dyDescent="0.2">
      <c r="A6" s="59"/>
      <c r="B6" s="60"/>
      <c r="C6" s="60"/>
    </row>
    <row r="7" spans="1:14" s="26" customFormat="1" ht="27" customHeight="1" x14ac:dyDescent="0.2">
      <c r="A7" s="831" t="s">
        <v>194</v>
      </c>
      <c r="B7" s="260" t="s">
        <v>405</v>
      </c>
      <c r="C7" s="260" t="s">
        <v>406</v>
      </c>
    </row>
    <row r="8" spans="1:14" s="26" customFormat="1" ht="37.5" customHeight="1" x14ac:dyDescent="0.2">
      <c r="A8" s="832"/>
      <c r="B8" s="259" t="s">
        <v>407</v>
      </c>
      <c r="C8" s="259" t="s">
        <v>407</v>
      </c>
    </row>
    <row r="9" spans="1:14" s="23" customFormat="1" ht="19.899999999999999" customHeight="1" x14ac:dyDescent="0.2">
      <c r="A9" s="169" t="s">
        <v>197</v>
      </c>
      <c r="B9" s="210">
        <v>0.70685931731362928</v>
      </c>
      <c r="C9" s="210">
        <v>2.1437998250754049</v>
      </c>
      <c r="D9" s="48"/>
    </row>
    <row r="10" spans="1:14" s="23" customFormat="1" ht="19.899999999999999" customHeight="1" x14ac:dyDescent="0.2">
      <c r="A10" s="42" t="s">
        <v>198</v>
      </c>
      <c r="B10" s="76">
        <v>619.61428121131291</v>
      </c>
      <c r="C10" s="76">
        <v>-9.7185463105131333</v>
      </c>
      <c r="D10" s="48"/>
    </row>
    <row r="11" spans="1:14" s="23" customFormat="1" ht="19.899999999999999" customHeight="1" x14ac:dyDescent="0.2">
      <c r="A11" s="43" t="s">
        <v>199</v>
      </c>
      <c r="B11" s="78">
        <v>74.6184080724002</v>
      </c>
      <c r="C11" s="78">
        <v>12.786940793719452</v>
      </c>
      <c r="D11" s="48"/>
    </row>
    <row r="12" spans="1:14" s="23" customFormat="1" ht="19.899999999999999" customHeight="1" x14ac:dyDescent="0.2">
      <c r="A12" s="42" t="s">
        <v>200</v>
      </c>
      <c r="B12" s="76">
        <v>11.708848985137593</v>
      </c>
      <c r="C12" s="76">
        <v>6.6012985106220157</v>
      </c>
      <c r="D12" s="48"/>
    </row>
    <row r="13" spans="1:14" s="23" customFormat="1" ht="19.899999999999999" customHeight="1" x14ac:dyDescent="0.2">
      <c r="A13" s="43" t="s">
        <v>201</v>
      </c>
      <c r="B13" s="78">
        <v>44.145771919761046</v>
      </c>
      <c r="C13" s="78">
        <v>17.254939503869011</v>
      </c>
      <c r="D13" s="48"/>
    </row>
    <row r="14" spans="1:14" s="23" customFormat="1" ht="19.899999999999999" customHeight="1" x14ac:dyDescent="0.2">
      <c r="A14" s="42" t="s">
        <v>202</v>
      </c>
      <c r="B14" s="76">
        <v>-30.083772882352321</v>
      </c>
      <c r="C14" s="76">
        <v>-11.008973713934751</v>
      </c>
      <c r="D14" s="48"/>
    </row>
    <row r="15" spans="1:14" s="23" customFormat="1" ht="19.899999999999999" customHeight="1" x14ac:dyDescent="0.2">
      <c r="A15" s="44" t="s">
        <v>203</v>
      </c>
      <c r="B15" s="77">
        <v>66.909694684304441</v>
      </c>
      <c r="C15" s="77">
        <v>19.096124840488798</v>
      </c>
      <c r="D15" s="48"/>
    </row>
    <row r="16" spans="1:14" s="1" customFormat="1" ht="9" customHeight="1" x14ac:dyDescent="0.2"/>
    <row r="17" spans="1:3" s="3" customFormat="1" ht="20.100000000000001" customHeight="1" x14ac:dyDescent="0.2">
      <c r="A17" s="635" t="s">
        <v>130</v>
      </c>
      <c r="B17" s="690"/>
      <c r="C17" s="691"/>
    </row>
    <row r="18" spans="1:3" s="3" customFormat="1" ht="20.100000000000001" customHeight="1" x14ac:dyDescent="0.2">
      <c r="A18" s="624" t="s">
        <v>418</v>
      </c>
      <c r="B18" s="597"/>
      <c r="C18" s="625"/>
    </row>
    <row r="19" spans="1:3" s="3" customFormat="1" ht="30" customHeight="1" x14ac:dyDescent="0.2">
      <c r="A19" s="667" t="s">
        <v>206</v>
      </c>
      <c r="B19" s="597"/>
      <c r="C19" s="625"/>
    </row>
    <row r="20" spans="1:3" s="3" customFormat="1" ht="20.100000000000001" customHeight="1" x14ac:dyDescent="0.2">
      <c r="A20" s="624" t="s">
        <v>419</v>
      </c>
      <c r="B20" s="597"/>
      <c r="C20" s="625"/>
    </row>
    <row r="21" spans="1:3" s="3" customFormat="1" ht="20.100000000000001" customHeight="1" x14ac:dyDescent="0.2">
      <c r="A21" s="624" t="s">
        <v>420</v>
      </c>
      <c r="B21" s="597"/>
      <c r="C21" s="625"/>
    </row>
    <row r="22" spans="1:3" s="3" customFormat="1" ht="20.100000000000001" customHeight="1" x14ac:dyDescent="0.2">
      <c r="A22" s="624" t="s">
        <v>421</v>
      </c>
      <c r="B22" s="597"/>
      <c r="C22" s="625"/>
    </row>
    <row r="23" spans="1:3" s="3" customFormat="1" ht="20.100000000000001" customHeight="1" x14ac:dyDescent="0.2">
      <c r="A23" s="624" t="s">
        <v>422</v>
      </c>
      <c r="B23" s="597"/>
      <c r="C23" s="625"/>
    </row>
    <row r="24" spans="1:3" s="3" customFormat="1" ht="20.100000000000001" customHeight="1" x14ac:dyDescent="0.2">
      <c r="A24" s="624" t="s">
        <v>423</v>
      </c>
      <c r="B24" s="597"/>
      <c r="C24" s="625"/>
    </row>
    <row r="25" spans="1:3" s="3" customFormat="1" ht="30" customHeight="1" x14ac:dyDescent="0.2">
      <c r="A25" s="624" t="s">
        <v>424</v>
      </c>
      <c r="B25" s="597"/>
      <c r="C25" s="625"/>
    </row>
    <row r="26" spans="1:3" s="3" customFormat="1" ht="30" customHeight="1" x14ac:dyDescent="0.2">
      <c r="A26" s="624" t="s">
        <v>449</v>
      </c>
      <c r="B26" s="597"/>
      <c r="C26" s="625"/>
    </row>
    <row r="27" spans="1:3" s="3" customFormat="1" ht="30" customHeight="1" x14ac:dyDescent="0.2">
      <c r="A27" s="624" t="s">
        <v>192</v>
      </c>
      <c r="B27" s="597"/>
      <c r="C27" s="625"/>
    </row>
    <row r="28" spans="1:3" s="3" customFormat="1" ht="20.100000000000001" customHeight="1" x14ac:dyDescent="0.2">
      <c r="A28" s="624" t="s">
        <v>415</v>
      </c>
      <c r="B28" s="597"/>
      <c r="C28" s="625"/>
    </row>
    <row r="29" spans="1:3" s="3" customFormat="1" ht="20.100000000000001" customHeight="1" x14ac:dyDescent="0.2">
      <c r="A29" s="618" t="s">
        <v>98</v>
      </c>
      <c r="B29" s="619"/>
      <c r="C29" s="620"/>
    </row>
    <row r="30" spans="1:3" s="1" customFormat="1" ht="15" customHeight="1" x14ac:dyDescent="0.2"/>
  </sheetData>
  <mergeCells count="18">
    <mergeCell ref="A29:C29"/>
    <mergeCell ref="A27:C27"/>
    <mergeCell ref="A28:C28"/>
    <mergeCell ref="A1:C2"/>
    <mergeCell ref="A3:C4"/>
    <mergeCell ref="A7:A8"/>
    <mergeCell ref="A5:C5"/>
    <mergeCell ref="A17:C17"/>
    <mergeCell ref="A25:C25"/>
    <mergeCell ref="A26:C26"/>
    <mergeCell ref="A19:C19"/>
    <mergeCell ref="A18:C18"/>
    <mergeCell ref="A24:C24"/>
    <mergeCell ref="D3:D4"/>
    <mergeCell ref="A20:C20"/>
    <mergeCell ref="A21:C21"/>
    <mergeCell ref="A22:C22"/>
    <mergeCell ref="A23:C23"/>
  </mergeCells>
  <hyperlinks>
    <hyperlink ref="D3" location="Índice!A1" display="Inicio" xr:uid="{FFEB3042-ED46-45A2-B9DF-E3E59D5788D6}"/>
  </hyperlinks>
  <pageMargins left="0.7" right="0.7" top="0.75" bottom="0.75" header="0.3" footer="0.3"/>
  <drawing r:id="rId1"/>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24"/>
  <sheetViews>
    <sheetView showGridLines="0" zoomScale="90" zoomScaleNormal="90" zoomScalePageLayoutView="85" workbookViewId="0">
      <selection activeCell="A21" sqref="A21:B21"/>
    </sheetView>
  </sheetViews>
  <sheetFormatPr baseColWidth="10" defaultColWidth="11.42578125" defaultRowHeight="12.75" x14ac:dyDescent="0.2"/>
  <cols>
    <col min="1" max="1" width="76.140625" customWidth="1"/>
    <col min="2" max="2" width="34.7109375" customWidth="1"/>
  </cols>
  <sheetData>
    <row r="1" spans="1:15" s="23" customFormat="1" ht="45" customHeight="1" x14ac:dyDescent="0.2">
      <c r="A1" s="626"/>
      <c r="B1" s="626"/>
    </row>
    <row r="2" spans="1:15" s="23" customFormat="1" ht="16.5" customHeight="1" x14ac:dyDescent="0.2">
      <c r="A2" s="626"/>
      <c r="B2" s="626"/>
    </row>
    <row r="3" spans="1:15" s="1" customFormat="1" ht="13.9" customHeight="1" x14ac:dyDescent="0.25">
      <c r="A3" s="644" t="s">
        <v>132</v>
      </c>
      <c r="B3" s="644"/>
      <c r="C3" s="761" t="s">
        <v>100</v>
      </c>
      <c r="D3" s="207"/>
      <c r="E3" s="207"/>
      <c r="F3" s="207"/>
      <c r="O3" s="209"/>
    </row>
    <row r="4" spans="1:15" s="1" customFormat="1" ht="16.899999999999999" customHeight="1" x14ac:dyDescent="0.25">
      <c r="A4" s="644"/>
      <c r="B4" s="644"/>
      <c r="C4" s="761"/>
      <c r="D4" s="207"/>
      <c r="E4" s="207"/>
      <c r="F4" s="207"/>
      <c r="O4" s="209"/>
    </row>
    <row r="5" spans="1:15" s="23" customFormat="1" ht="64.900000000000006" customHeight="1" x14ac:dyDescent="0.2">
      <c r="A5" s="632" t="s">
        <v>425</v>
      </c>
      <c r="B5" s="634"/>
    </row>
    <row r="6" spans="1:15" s="23" customFormat="1" ht="7.5" customHeight="1" x14ac:dyDescent="0.2">
      <c r="A6" s="60"/>
      <c r="B6" s="60"/>
    </row>
    <row r="7" spans="1:15" s="26" customFormat="1" ht="30" customHeight="1" x14ac:dyDescent="0.2">
      <c r="A7" s="687" t="s">
        <v>426</v>
      </c>
      <c r="B7" s="260" t="s">
        <v>427</v>
      </c>
    </row>
    <row r="8" spans="1:15" s="26" customFormat="1" ht="40.15" customHeight="1" x14ac:dyDescent="0.2">
      <c r="A8" s="688"/>
      <c r="B8" s="259" t="s">
        <v>428</v>
      </c>
    </row>
    <row r="9" spans="1:15" s="23" customFormat="1" ht="19.899999999999999" customHeight="1" x14ac:dyDescent="0.2">
      <c r="A9" s="239" t="s">
        <v>218</v>
      </c>
      <c r="B9" s="237">
        <v>-6.0351241899624029</v>
      </c>
    </row>
    <row r="10" spans="1:15" s="23" customFormat="1" ht="19.899999999999999" customHeight="1" x14ac:dyDescent="0.2">
      <c r="A10" s="240" t="s">
        <v>219</v>
      </c>
      <c r="B10" s="238">
        <v>16.873076706999043</v>
      </c>
    </row>
    <row r="11" spans="1:15" s="23" customFormat="1" ht="19.899999999999999" customHeight="1" x14ac:dyDescent="0.2">
      <c r="A11" s="239" t="s">
        <v>220</v>
      </c>
      <c r="B11" s="237">
        <v>10.099050963108255</v>
      </c>
    </row>
    <row r="12" spans="1:15" s="23" customFormat="1" ht="19.899999999999999" customHeight="1" x14ac:dyDescent="0.2">
      <c r="A12" s="240" t="s">
        <v>221</v>
      </c>
      <c r="B12" s="238">
        <v>52.997268330631471</v>
      </c>
    </row>
    <row r="13" spans="1:15" s="23" customFormat="1" ht="19.899999999999999" customHeight="1" x14ac:dyDescent="0.2">
      <c r="A13" s="239" t="s">
        <v>222</v>
      </c>
      <c r="B13" s="237">
        <v>16.454890622546216</v>
      </c>
    </row>
    <row r="14" spans="1:15" s="23" customFormat="1" ht="19.899999999999999" customHeight="1" x14ac:dyDescent="0.2">
      <c r="A14" s="240" t="s">
        <v>223</v>
      </c>
      <c r="B14" s="238">
        <v>19.710894283592737</v>
      </c>
    </row>
    <row r="15" spans="1:15" s="23" customFormat="1" ht="19.899999999999999" customHeight="1" x14ac:dyDescent="0.2">
      <c r="A15" s="241" t="s">
        <v>226</v>
      </c>
      <c r="B15" s="74">
        <v>23.989455219211493</v>
      </c>
    </row>
    <row r="16" spans="1:15" s="23" customFormat="1" ht="19.899999999999999" customHeight="1" x14ac:dyDescent="0.2">
      <c r="A16" s="242" t="s">
        <v>224</v>
      </c>
      <c r="B16" s="238">
        <v>38.194500236885034</v>
      </c>
    </row>
    <row r="17" spans="1:2" s="23" customFormat="1" ht="19.899999999999999" customHeight="1" x14ac:dyDescent="0.2">
      <c r="A17" s="243" t="s">
        <v>225</v>
      </c>
      <c r="B17" s="75">
        <v>290.3069249559249</v>
      </c>
    </row>
    <row r="18" spans="1:2" s="1" customFormat="1" ht="19.5" customHeight="1" x14ac:dyDescent="0.2">
      <c r="A18" s="30"/>
    </row>
    <row r="19" spans="1:2" s="3" customFormat="1" ht="20.100000000000001" customHeight="1" x14ac:dyDescent="0.2">
      <c r="A19" s="635" t="s">
        <v>397</v>
      </c>
      <c r="B19" s="691"/>
    </row>
    <row r="20" spans="1:2" s="3" customFormat="1" ht="20.100000000000001" customHeight="1" x14ac:dyDescent="0.2">
      <c r="A20" s="624" t="s">
        <v>413</v>
      </c>
      <c r="B20" s="625"/>
    </row>
    <row r="21" spans="1:2" s="3" customFormat="1" ht="30" customHeight="1" x14ac:dyDescent="0.2">
      <c r="A21" s="624" t="s">
        <v>192</v>
      </c>
      <c r="B21" s="625"/>
    </row>
    <row r="22" spans="1:2" s="3" customFormat="1" ht="20.100000000000001" customHeight="1" x14ac:dyDescent="0.2">
      <c r="A22" s="624" t="s">
        <v>415</v>
      </c>
      <c r="B22" s="625"/>
    </row>
    <row r="23" spans="1:2" s="3" customFormat="1" ht="20.100000000000001" customHeight="1" x14ac:dyDescent="0.2">
      <c r="A23" s="645" t="s">
        <v>98</v>
      </c>
      <c r="B23" s="647"/>
    </row>
    <row r="24" spans="1:2" s="1" customFormat="1" ht="12" x14ac:dyDescent="0.2"/>
  </sheetData>
  <mergeCells count="10">
    <mergeCell ref="A1:B2"/>
    <mergeCell ref="A3:B4"/>
    <mergeCell ref="C3:C4"/>
    <mergeCell ref="A5:B5"/>
    <mergeCell ref="A23:B23"/>
    <mergeCell ref="A21:B21"/>
    <mergeCell ref="A19:B19"/>
    <mergeCell ref="A20:B20"/>
    <mergeCell ref="A22:B22"/>
    <mergeCell ref="A7:A8"/>
  </mergeCells>
  <hyperlinks>
    <hyperlink ref="C3" location="Índice!A1" display="Inicio" xr:uid="{F15E7707-3E6B-4393-92F4-438C6FEBED83}"/>
  </hyperlinks>
  <pageMargins left="0.7" right="0.7" top="0.75" bottom="0.75" header="0.3" footer="0.3"/>
  <drawing r:id="rId1"/>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31"/>
  <sheetViews>
    <sheetView showGridLines="0" zoomScale="90" zoomScaleNormal="90" workbookViewId="0">
      <selection activeCell="A28" sqref="A28:D28"/>
    </sheetView>
  </sheetViews>
  <sheetFormatPr baseColWidth="10" defaultColWidth="11.42578125" defaultRowHeight="12.75" x14ac:dyDescent="0.2"/>
  <cols>
    <col min="1" max="1" width="19.5703125" customWidth="1"/>
    <col min="2" max="2" width="49.28515625" customWidth="1"/>
    <col min="3" max="3" width="23.85546875" customWidth="1"/>
    <col min="4" max="4" width="24" customWidth="1"/>
    <col min="5" max="5" width="11.7109375" customWidth="1"/>
  </cols>
  <sheetData>
    <row r="1" spans="1:14" s="23" customFormat="1" ht="42.75" customHeight="1" x14ac:dyDescent="0.2">
      <c r="A1" s="626"/>
      <c r="B1" s="626"/>
      <c r="C1" s="626"/>
      <c r="D1" s="626"/>
    </row>
    <row r="2" spans="1:14" s="23" customFormat="1" ht="15.75" customHeight="1" x14ac:dyDescent="0.2">
      <c r="A2" s="626"/>
      <c r="B2" s="626"/>
      <c r="C2" s="626"/>
      <c r="D2" s="626"/>
    </row>
    <row r="3" spans="1:14" s="1" customFormat="1" ht="13.9" customHeight="1" x14ac:dyDescent="0.2">
      <c r="A3" s="644" t="s">
        <v>132</v>
      </c>
      <c r="B3" s="644"/>
      <c r="C3" s="644"/>
      <c r="D3" s="644"/>
      <c r="E3" s="836" t="s">
        <v>100</v>
      </c>
      <c r="N3" s="209"/>
    </row>
    <row r="4" spans="1:14" s="1" customFormat="1" ht="16.899999999999999" customHeight="1" x14ac:dyDescent="0.2">
      <c r="A4" s="644"/>
      <c r="B4" s="644"/>
      <c r="C4" s="644"/>
      <c r="D4" s="644"/>
      <c r="E4" s="836"/>
      <c r="N4" s="209"/>
    </row>
    <row r="5" spans="1:14" s="23" customFormat="1" ht="64.900000000000006" customHeight="1" x14ac:dyDescent="0.2">
      <c r="A5" s="632" t="s">
        <v>429</v>
      </c>
      <c r="B5" s="633"/>
      <c r="C5" s="633"/>
      <c r="D5" s="634"/>
    </row>
    <row r="6" spans="1:14" s="23" customFormat="1" ht="7.5" customHeight="1" x14ac:dyDescent="0.2">
      <c r="A6" s="60"/>
      <c r="B6" s="60"/>
      <c r="C6" s="60"/>
      <c r="D6" s="60"/>
    </row>
    <row r="7" spans="1:14" s="235" customFormat="1" ht="30" customHeight="1" x14ac:dyDescent="0.2">
      <c r="A7" s="733" t="s">
        <v>162</v>
      </c>
      <c r="B7" s="837" t="s">
        <v>163</v>
      </c>
      <c r="C7" s="260" t="s">
        <v>430</v>
      </c>
      <c r="D7" s="260" t="s">
        <v>431</v>
      </c>
    </row>
    <row r="8" spans="1:14" s="235" customFormat="1" ht="40.15" customHeight="1" x14ac:dyDescent="0.2">
      <c r="A8" s="733"/>
      <c r="B8" s="837"/>
      <c r="C8" s="265" t="s">
        <v>407</v>
      </c>
      <c r="D8" s="259" t="s">
        <v>407</v>
      </c>
    </row>
    <row r="9" spans="1:14" s="205" customFormat="1" ht="19.899999999999999" customHeight="1" x14ac:dyDescent="0.3">
      <c r="A9" s="195"/>
      <c r="B9" s="169" t="s">
        <v>197</v>
      </c>
      <c r="C9" s="206">
        <v>5.3303279991675225</v>
      </c>
      <c r="D9" s="206">
        <v>-2.0432205305683482</v>
      </c>
    </row>
    <row r="10" spans="1:14" s="23" customFormat="1" ht="19.899999999999999" customHeight="1" x14ac:dyDescent="0.2">
      <c r="A10" s="35" t="s">
        <v>166</v>
      </c>
      <c r="B10" s="341" t="s">
        <v>167</v>
      </c>
      <c r="C10" s="76">
        <v>7.9538284629779668</v>
      </c>
      <c r="D10" s="76">
        <v>-3.3916259628791181</v>
      </c>
    </row>
    <row r="11" spans="1:14" s="23" customFormat="1" ht="30" customHeight="1" x14ac:dyDescent="0.2">
      <c r="A11" s="305" t="s">
        <v>168</v>
      </c>
      <c r="B11" s="342" t="s">
        <v>169</v>
      </c>
      <c r="C11" s="78">
        <v>2.5427120934013772</v>
      </c>
      <c r="D11" s="78">
        <v>12.047519891442221</v>
      </c>
    </row>
    <row r="12" spans="1:14" s="23" customFormat="1" ht="30" customHeight="1" x14ac:dyDescent="0.2">
      <c r="A12" s="35" t="s">
        <v>170</v>
      </c>
      <c r="B12" s="341" t="s">
        <v>171</v>
      </c>
      <c r="C12" s="76">
        <v>-0.93715627948364499</v>
      </c>
      <c r="D12" s="76">
        <v>-37.746984001502057</v>
      </c>
    </row>
    <row r="13" spans="1:14" s="23" customFormat="1" ht="57" x14ac:dyDescent="0.2">
      <c r="A13" s="305">
        <v>15</v>
      </c>
      <c r="B13" s="340" t="s">
        <v>172</v>
      </c>
      <c r="C13" s="78">
        <v>1.1171835812884723</v>
      </c>
      <c r="D13" s="78">
        <v>8.5969971489967776</v>
      </c>
    </row>
    <row r="14" spans="1:14" s="23" customFormat="1" ht="42.75" x14ac:dyDescent="0.2">
      <c r="A14" s="41">
        <v>16</v>
      </c>
      <c r="B14" s="341" t="s">
        <v>173</v>
      </c>
      <c r="C14" s="76">
        <v>-2.9618343373847011</v>
      </c>
      <c r="D14" s="76">
        <v>15.793445066846175</v>
      </c>
    </row>
    <row r="15" spans="1:14" s="23" customFormat="1" ht="30" customHeight="1" x14ac:dyDescent="0.2">
      <c r="A15" s="305">
        <v>17</v>
      </c>
      <c r="B15" s="340" t="s">
        <v>174</v>
      </c>
      <c r="C15" s="78">
        <v>2.137372340377496</v>
      </c>
      <c r="D15" s="78">
        <v>-0.74098217771035024</v>
      </c>
    </row>
    <row r="16" spans="1:14" s="23" customFormat="1" ht="30" customHeight="1" x14ac:dyDescent="0.2">
      <c r="A16" s="41">
        <v>18</v>
      </c>
      <c r="B16" s="341" t="s">
        <v>175</v>
      </c>
      <c r="C16" s="76">
        <v>9.1505748091841923</v>
      </c>
      <c r="D16" s="76">
        <v>-7.4642635249636555</v>
      </c>
    </row>
    <row r="17" spans="1:4" s="23" customFormat="1" ht="28.5" x14ac:dyDescent="0.2">
      <c r="A17" s="305" t="s">
        <v>176</v>
      </c>
      <c r="B17" s="340" t="s">
        <v>177</v>
      </c>
      <c r="C17" s="78">
        <v>-27.970090642070474</v>
      </c>
      <c r="D17" s="78">
        <v>-27.898828516630616</v>
      </c>
    </row>
    <row r="18" spans="1:4" s="23" customFormat="1" ht="30" customHeight="1" x14ac:dyDescent="0.2">
      <c r="A18" s="41">
        <v>20</v>
      </c>
      <c r="B18" s="341" t="s">
        <v>178</v>
      </c>
      <c r="C18" s="76">
        <v>19.531557071347265</v>
      </c>
      <c r="D18" s="76">
        <v>28.519602598039171</v>
      </c>
    </row>
    <row r="19" spans="1:4" s="23" customFormat="1" ht="42.75" x14ac:dyDescent="0.2">
      <c r="A19" s="305">
        <v>21</v>
      </c>
      <c r="B19" s="340" t="s">
        <v>179</v>
      </c>
      <c r="C19" s="78">
        <v>48.717577073826703</v>
      </c>
      <c r="D19" s="78">
        <v>86.945983563120677</v>
      </c>
    </row>
    <row r="20" spans="1:4" s="23" customFormat="1" ht="30" customHeight="1" x14ac:dyDescent="0.2">
      <c r="A20" s="41" t="s">
        <v>180</v>
      </c>
      <c r="B20" s="341" t="s">
        <v>181</v>
      </c>
      <c r="C20" s="76">
        <v>4.3016561777303224</v>
      </c>
      <c r="D20" s="76">
        <v>2.9965222716304538</v>
      </c>
    </row>
    <row r="21" spans="1:4" s="23" customFormat="1" ht="14.25" x14ac:dyDescent="0.2">
      <c r="A21" s="36" t="s">
        <v>182</v>
      </c>
      <c r="B21" s="340" t="s">
        <v>183</v>
      </c>
      <c r="C21" s="78">
        <v>-13.199738227256958</v>
      </c>
      <c r="D21" s="78">
        <v>-6.7136228060906404</v>
      </c>
    </row>
    <row r="22" spans="1:4" s="23" customFormat="1" ht="42.75" x14ac:dyDescent="0.2">
      <c r="A22" s="41" t="s">
        <v>184</v>
      </c>
      <c r="B22" s="341" t="s">
        <v>185</v>
      </c>
      <c r="C22" s="76">
        <v>-3.5550207627207726</v>
      </c>
      <c r="D22" s="76">
        <v>-12.816172239273499</v>
      </c>
    </row>
    <row r="23" spans="1:4" s="23" customFormat="1" ht="42.75" x14ac:dyDescent="0.2">
      <c r="A23" s="36" t="s">
        <v>186</v>
      </c>
      <c r="B23" s="340" t="s">
        <v>279</v>
      </c>
      <c r="C23" s="78">
        <v>4.0714008280514662</v>
      </c>
      <c r="D23" s="78">
        <v>30.786514508310319</v>
      </c>
    </row>
    <row r="24" spans="1:4" s="23" customFormat="1" ht="19.899999999999999" customHeight="1" x14ac:dyDescent="0.2">
      <c r="A24" s="307" t="s">
        <v>188</v>
      </c>
      <c r="B24" s="343" t="s">
        <v>189</v>
      </c>
      <c r="C24" s="79">
        <v>7.3661808492327765</v>
      </c>
      <c r="D24" s="79">
        <v>8.0114648630053296</v>
      </c>
    </row>
    <row r="25" spans="1:4" s="1" customFormat="1" ht="9" customHeight="1" x14ac:dyDescent="0.2">
      <c r="A25" s="30"/>
      <c r="B25" s="7"/>
      <c r="C25" s="7"/>
    </row>
    <row r="26" spans="1:4" s="3" customFormat="1" ht="20.100000000000001" customHeight="1" x14ac:dyDescent="0.2">
      <c r="A26" s="635" t="s">
        <v>130</v>
      </c>
      <c r="B26" s="690"/>
      <c r="C26" s="690"/>
      <c r="D26" s="691"/>
    </row>
    <row r="27" spans="1:4" s="3" customFormat="1" ht="30" customHeight="1" x14ac:dyDescent="0.2">
      <c r="A27" s="624" t="s">
        <v>192</v>
      </c>
      <c r="B27" s="597"/>
      <c r="C27" s="597"/>
      <c r="D27" s="625"/>
    </row>
    <row r="28" spans="1:4" s="3" customFormat="1" ht="20.100000000000001" customHeight="1" x14ac:dyDescent="0.2">
      <c r="A28" s="624" t="s">
        <v>415</v>
      </c>
      <c r="B28" s="597"/>
      <c r="C28" s="597"/>
      <c r="D28" s="625"/>
    </row>
    <row r="29" spans="1:4" s="3" customFormat="1" ht="20.100000000000001" customHeight="1" x14ac:dyDescent="0.2">
      <c r="A29" s="645" t="s">
        <v>98</v>
      </c>
      <c r="B29" s="646"/>
      <c r="C29" s="646"/>
      <c r="D29" s="647"/>
    </row>
    <row r="30" spans="1:4" s="1" customFormat="1" ht="12" x14ac:dyDescent="0.2"/>
    <row r="31" spans="1:4" x14ac:dyDescent="0.2">
      <c r="A31" s="82"/>
    </row>
  </sheetData>
  <mergeCells count="10">
    <mergeCell ref="A1:D2"/>
    <mergeCell ref="A5:D5"/>
    <mergeCell ref="A3:D4"/>
    <mergeCell ref="A7:A8"/>
    <mergeCell ref="B7:B8"/>
    <mergeCell ref="E3:E4"/>
    <mergeCell ref="A27:D27"/>
    <mergeCell ref="A29:D29"/>
    <mergeCell ref="A26:D26"/>
    <mergeCell ref="A28:D28"/>
  </mergeCells>
  <hyperlinks>
    <hyperlink ref="E3:E4" location="Índice!A1" display="Inicio" xr:uid="{1C54A88A-4C7B-4DFC-8BE6-C6AE78D001FC}"/>
  </hyperlink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0"/>
  <sheetViews>
    <sheetView showGridLines="0" topLeftCell="B1" zoomScaleNormal="100" zoomScalePageLayoutView="85" workbookViewId="0">
      <selection activeCell="A42" sqref="A42:M42"/>
    </sheetView>
  </sheetViews>
  <sheetFormatPr baseColWidth="10" defaultColWidth="11.42578125" defaultRowHeight="12.75" x14ac:dyDescent="0.2"/>
  <cols>
    <col min="1" max="1" width="49.140625" customWidth="1"/>
    <col min="2" max="2" width="17.5703125" bestFit="1" customWidth="1"/>
    <col min="3" max="3" width="9.28515625" bestFit="1" customWidth="1"/>
    <col min="4" max="5" width="17.5703125" bestFit="1" customWidth="1"/>
    <col min="6" max="6" width="14.140625" bestFit="1" customWidth="1"/>
    <col min="7" max="7" width="9.28515625" bestFit="1" customWidth="1"/>
    <col min="8" max="8" width="15.5703125" bestFit="1" customWidth="1"/>
    <col min="9" max="9" width="16.5703125" bestFit="1" customWidth="1"/>
    <col min="10" max="10" width="19.42578125" bestFit="1" customWidth="1"/>
    <col min="11" max="11" width="17.140625" customWidth="1"/>
    <col min="12" max="12" width="17.5703125" bestFit="1" customWidth="1"/>
    <col min="13" max="13" width="19.42578125" bestFit="1" customWidth="1"/>
    <col min="14" max="14" width="14.140625" bestFit="1" customWidth="1"/>
    <col min="15" max="15" width="10.140625" bestFit="1" customWidth="1"/>
    <col min="16" max="16" width="15.5703125" bestFit="1" customWidth="1"/>
    <col min="17" max="17" width="16.5703125" bestFit="1" customWidth="1"/>
  </cols>
  <sheetData>
    <row r="1" spans="1:18" s="23" customFormat="1" ht="60" customHeight="1" x14ac:dyDescent="0.2">
      <c r="A1" s="626"/>
      <c r="B1" s="626"/>
      <c r="C1" s="626"/>
      <c r="D1" s="626"/>
      <c r="E1" s="626"/>
      <c r="F1" s="626"/>
      <c r="G1" s="626"/>
      <c r="H1" s="626"/>
      <c r="I1" s="626"/>
      <c r="J1" s="626"/>
      <c r="K1" s="626"/>
      <c r="L1" s="626"/>
      <c r="M1" s="626"/>
      <c r="N1" s="626"/>
      <c r="O1" s="626"/>
      <c r="P1" s="626"/>
      <c r="Q1" s="626"/>
    </row>
    <row r="2" spans="1:18" s="23" customFormat="1" ht="19.899999999999999" customHeight="1" x14ac:dyDescent="0.2">
      <c r="A2" s="626"/>
      <c r="B2" s="626"/>
      <c r="C2" s="626"/>
      <c r="D2" s="626"/>
      <c r="E2" s="626"/>
      <c r="F2" s="626"/>
      <c r="G2" s="626"/>
      <c r="H2" s="626"/>
      <c r="I2" s="626"/>
      <c r="J2" s="626"/>
      <c r="K2" s="626"/>
      <c r="L2" s="626"/>
      <c r="M2" s="626"/>
      <c r="N2" s="626"/>
      <c r="O2" s="626"/>
      <c r="P2" s="626"/>
      <c r="Q2" s="626"/>
    </row>
    <row r="3" spans="1:18" s="1" customFormat="1" ht="13.9" customHeight="1" x14ac:dyDescent="0.2">
      <c r="A3" s="644" t="s">
        <v>132</v>
      </c>
      <c r="B3" s="644"/>
      <c r="C3" s="644"/>
      <c r="D3" s="644"/>
      <c r="E3" s="644"/>
      <c r="F3" s="644"/>
      <c r="G3" s="644"/>
      <c r="H3" s="644"/>
      <c r="I3" s="644"/>
      <c r="J3" s="644"/>
      <c r="K3" s="644"/>
      <c r="L3" s="644"/>
      <c r="M3" s="644"/>
      <c r="N3" s="644"/>
      <c r="O3" s="644"/>
      <c r="P3" s="644"/>
      <c r="Q3" s="644"/>
      <c r="R3" s="631" t="s">
        <v>100</v>
      </c>
    </row>
    <row r="4" spans="1:18" s="1" customFormat="1" ht="16.899999999999999" customHeight="1" x14ac:dyDescent="0.2">
      <c r="A4" s="644"/>
      <c r="B4" s="644"/>
      <c r="C4" s="644"/>
      <c r="D4" s="644"/>
      <c r="E4" s="644"/>
      <c r="F4" s="644"/>
      <c r="G4" s="644"/>
      <c r="H4" s="644"/>
      <c r="I4" s="644"/>
      <c r="J4" s="644"/>
      <c r="K4" s="644"/>
      <c r="L4" s="644"/>
      <c r="M4" s="644"/>
      <c r="N4" s="644"/>
      <c r="O4" s="644"/>
      <c r="P4" s="644"/>
      <c r="Q4" s="644"/>
      <c r="R4" s="631"/>
    </row>
    <row r="5" spans="1:18" s="23" customFormat="1" ht="72.599999999999994" customHeight="1" x14ac:dyDescent="0.2">
      <c r="A5" s="632" t="s">
        <v>133</v>
      </c>
      <c r="B5" s="633"/>
      <c r="C5" s="633"/>
      <c r="D5" s="633"/>
      <c r="E5" s="633"/>
      <c r="F5" s="633"/>
      <c r="G5" s="633"/>
      <c r="H5" s="633"/>
      <c r="I5" s="633"/>
      <c r="J5" s="633"/>
      <c r="K5" s="633"/>
      <c r="L5" s="633"/>
      <c r="M5" s="633"/>
      <c r="N5" s="633"/>
      <c r="O5" s="633"/>
      <c r="P5" s="633"/>
      <c r="Q5" s="634"/>
    </row>
    <row r="6" spans="1:18" s="23" customFormat="1" ht="7.5" customHeight="1" x14ac:dyDescent="0.2">
      <c r="J6" s="24"/>
      <c r="K6" s="24"/>
      <c r="L6" s="24"/>
      <c r="M6" s="24"/>
      <c r="N6" s="24"/>
      <c r="O6" s="24"/>
      <c r="P6" s="24"/>
      <c r="Q6" s="24"/>
    </row>
    <row r="7" spans="1:18" s="26" customFormat="1" ht="34.9" customHeight="1" x14ac:dyDescent="0.2">
      <c r="A7" s="628" t="s">
        <v>134</v>
      </c>
      <c r="B7" s="627" t="s">
        <v>135</v>
      </c>
      <c r="C7" s="627"/>
      <c r="D7" s="627"/>
      <c r="E7" s="627"/>
      <c r="F7" s="627"/>
      <c r="G7" s="627"/>
      <c r="H7" s="627"/>
      <c r="I7" s="627"/>
      <c r="J7" s="642" t="s">
        <v>136</v>
      </c>
      <c r="K7" s="642"/>
      <c r="L7" s="642"/>
      <c r="M7" s="642"/>
      <c r="N7" s="642"/>
      <c r="O7" s="642"/>
      <c r="P7" s="642"/>
      <c r="Q7" s="643"/>
    </row>
    <row r="8" spans="1:18" s="26" customFormat="1" ht="30" customHeight="1" x14ac:dyDescent="0.2">
      <c r="A8" s="628"/>
      <c r="B8" s="638" t="s">
        <v>137</v>
      </c>
      <c r="C8" s="640" t="s">
        <v>138</v>
      </c>
      <c r="D8" s="629" t="s">
        <v>139</v>
      </c>
      <c r="E8" s="630"/>
      <c r="F8" s="638" t="s">
        <v>140</v>
      </c>
      <c r="G8" s="640" t="s">
        <v>138</v>
      </c>
      <c r="H8" s="629" t="s">
        <v>139</v>
      </c>
      <c r="I8" s="630"/>
      <c r="J8" s="638" t="s">
        <v>137</v>
      </c>
      <c r="K8" s="640" t="s">
        <v>138</v>
      </c>
      <c r="L8" s="629" t="s">
        <v>139</v>
      </c>
      <c r="M8" s="630"/>
      <c r="N8" s="638" t="s">
        <v>140</v>
      </c>
      <c r="O8" s="640" t="s">
        <v>138</v>
      </c>
      <c r="P8" s="629" t="s">
        <v>139</v>
      </c>
      <c r="Q8" s="630"/>
    </row>
    <row r="9" spans="1:18" s="26" customFormat="1" ht="26.25" customHeight="1" x14ac:dyDescent="0.2">
      <c r="A9" s="628"/>
      <c r="B9" s="639"/>
      <c r="C9" s="641"/>
      <c r="D9" s="250" t="s">
        <v>141</v>
      </c>
      <c r="E9" s="245" t="s">
        <v>142</v>
      </c>
      <c r="F9" s="639"/>
      <c r="G9" s="641"/>
      <c r="H9" s="250" t="s">
        <v>141</v>
      </c>
      <c r="I9" s="245" t="s">
        <v>142</v>
      </c>
      <c r="J9" s="639"/>
      <c r="K9" s="641"/>
      <c r="L9" s="250" t="s">
        <v>141</v>
      </c>
      <c r="M9" s="245" t="s">
        <v>142</v>
      </c>
      <c r="N9" s="639"/>
      <c r="O9" s="641"/>
      <c r="P9" s="250" t="s">
        <v>141</v>
      </c>
      <c r="Q9" s="245" t="s">
        <v>142</v>
      </c>
    </row>
    <row r="10" spans="1:18" s="23" customFormat="1" ht="25.15" customHeight="1" x14ac:dyDescent="0.3">
      <c r="A10" s="160" t="s">
        <v>143</v>
      </c>
      <c r="B10" s="274">
        <v>523562889.07680178</v>
      </c>
      <c r="C10" s="275">
        <v>1.8020703164270218</v>
      </c>
      <c r="D10" s="276">
        <v>505070345.10951543</v>
      </c>
      <c r="E10" s="276">
        <v>542055433.04408813</v>
      </c>
      <c r="F10" s="288">
        <f>SUM(F11:F18)</f>
        <v>99.999999999999972</v>
      </c>
      <c r="G10" s="289"/>
      <c r="H10" s="289"/>
      <c r="I10" s="290"/>
      <c r="J10" s="274">
        <v>1007212453.2154034</v>
      </c>
      <c r="K10" s="275">
        <v>1.2705819891115673</v>
      </c>
      <c r="L10" s="276">
        <v>982129431.5710218</v>
      </c>
      <c r="M10" s="276">
        <v>1032295474.8597851</v>
      </c>
      <c r="N10" s="288">
        <f>SUM(N11:N18)</f>
        <v>100.00000000000006</v>
      </c>
      <c r="O10" s="291"/>
      <c r="P10" s="291"/>
      <c r="Q10" s="292"/>
      <c r="R10" s="49"/>
    </row>
    <row r="11" spans="1:18" s="23" customFormat="1" ht="25.15" customHeight="1" x14ac:dyDescent="0.3">
      <c r="A11" s="401" t="s">
        <v>144</v>
      </c>
      <c r="B11" s="402">
        <v>211050555.96983483</v>
      </c>
      <c r="C11" s="403">
        <v>3.1252007955541012</v>
      </c>
      <c r="D11" s="404">
        <v>198122878.80762118</v>
      </c>
      <c r="E11" s="405">
        <v>223978233.13204849</v>
      </c>
      <c r="F11" s="406">
        <v>40.310449875845897</v>
      </c>
      <c r="G11" s="403">
        <v>1.9591861580671468</v>
      </c>
      <c r="H11" s="403">
        <v>38.762526637570446</v>
      </c>
      <c r="I11" s="407">
        <v>41.858373114121349</v>
      </c>
      <c r="J11" s="402">
        <v>52124710.640851967</v>
      </c>
      <c r="K11" s="403">
        <v>2.4029574121783801</v>
      </c>
      <c r="L11" s="404">
        <v>49669742.828927033</v>
      </c>
      <c r="M11" s="405">
        <v>54579678.452776901</v>
      </c>
      <c r="N11" s="406">
        <v>5.1751455687874151</v>
      </c>
      <c r="O11" s="408">
        <v>2.5345982234450593</v>
      </c>
      <c r="P11" s="408">
        <v>4.9180540393989389</v>
      </c>
      <c r="Q11" s="409">
        <v>5.4322370981758912</v>
      </c>
      <c r="R11" s="49"/>
    </row>
    <row r="12" spans="1:18" s="23" customFormat="1" ht="25.15" customHeight="1" x14ac:dyDescent="0.3">
      <c r="A12" s="410" t="s">
        <v>145</v>
      </c>
      <c r="B12" s="411">
        <v>102711463.30997373</v>
      </c>
      <c r="C12" s="412">
        <v>2.2823820021807504</v>
      </c>
      <c r="D12" s="413">
        <v>98116698.12255761</v>
      </c>
      <c r="E12" s="414">
        <v>107306228.49738985</v>
      </c>
      <c r="F12" s="415">
        <v>19.617789085678861</v>
      </c>
      <c r="G12" s="412">
        <v>1.6107060508896593</v>
      </c>
      <c r="H12" s="412">
        <v>18.998458650605411</v>
      </c>
      <c r="I12" s="416">
        <v>20.237119520752312</v>
      </c>
      <c r="J12" s="411">
        <v>344394783.06841499</v>
      </c>
      <c r="K12" s="412">
        <v>0.37506435246037295</v>
      </c>
      <c r="L12" s="413">
        <v>341863047.02489018</v>
      </c>
      <c r="M12" s="414">
        <v>346926519.11193979</v>
      </c>
      <c r="N12" s="415">
        <v>34.192863875836373</v>
      </c>
      <c r="O12" s="417">
        <v>1.2051828246808243</v>
      </c>
      <c r="P12" s="417">
        <v>33.38517429134815</v>
      </c>
      <c r="Q12" s="418">
        <v>35.000553460324596</v>
      </c>
      <c r="R12" s="49"/>
    </row>
    <row r="13" spans="1:18" s="23" customFormat="1" ht="25.15" customHeight="1" x14ac:dyDescent="0.3">
      <c r="A13" s="577" t="s">
        <v>146</v>
      </c>
      <c r="B13" s="402">
        <v>168437273.5898993</v>
      </c>
      <c r="C13" s="403">
        <v>1.9395100463019261</v>
      </c>
      <c r="D13" s="404">
        <v>162034232.21763271</v>
      </c>
      <c r="E13" s="405">
        <v>174840314.96216589</v>
      </c>
      <c r="F13" s="406">
        <v>32.171354598280381</v>
      </c>
      <c r="G13" s="403">
        <v>1.4111974886262404</v>
      </c>
      <c r="H13" s="403">
        <v>31.28151195591035</v>
      </c>
      <c r="I13" s="407">
        <v>33.061197240650415</v>
      </c>
      <c r="J13" s="402">
        <v>396761664.50388569</v>
      </c>
      <c r="K13" s="403">
        <v>3.0652428562511425</v>
      </c>
      <c r="L13" s="404">
        <v>372924715.69189066</v>
      </c>
      <c r="M13" s="405">
        <v>420598613.31588072</v>
      </c>
      <c r="N13" s="406">
        <v>39.392053110272045</v>
      </c>
      <c r="O13" s="408">
        <v>1.8335259962725565</v>
      </c>
      <c r="P13" s="408">
        <v>37.976416583157075</v>
      </c>
      <c r="Q13" s="409">
        <v>40.807689637387014</v>
      </c>
      <c r="R13" s="49"/>
    </row>
    <row r="14" spans="1:18" s="23" customFormat="1" ht="25.15" customHeight="1" x14ac:dyDescent="0.3">
      <c r="A14" s="410" t="s">
        <v>147</v>
      </c>
      <c r="B14" s="411">
        <v>28052639.968889184</v>
      </c>
      <c r="C14" s="412">
        <v>0.41699561759298259</v>
      </c>
      <c r="D14" s="413">
        <v>27823362.541481949</v>
      </c>
      <c r="E14" s="414">
        <v>28281917.396296419</v>
      </c>
      <c r="F14" s="415">
        <v>5.35802681094422</v>
      </c>
      <c r="G14" s="412">
        <v>1.8356987387983927</v>
      </c>
      <c r="H14" s="412">
        <v>5.1652466389819738</v>
      </c>
      <c r="I14" s="416">
        <v>5.5508069829064661</v>
      </c>
      <c r="J14" s="411">
        <v>184229813.49194565</v>
      </c>
      <c r="K14" s="412">
        <v>0.44606061065774272</v>
      </c>
      <c r="L14" s="413">
        <v>182619131.29503709</v>
      </c>
      <c r="M14" s="414">
        <v>185840495.68885422</v>
      </c>
      <c r="N14" s="415">
        <v>18.291057949473753</v>
      </c>
      <c r="O14" s="417">
        <v>1.2612327774412355</v>
      </c>
      <c r="P14" s="417">
        <v>17.838900025802666</v>
      </c>
      <c r="Q14" s="418">
        <v>18.743215873144841</v>
      </c>
      <c r="R14" s="49"/>
    </row>
    <row r="15" spans="1:18" s="23" customFormat="1" ht="25.15" customHeight="1" x14ac:dyDescent="0.3">
      <c r="A15" s="401" t="s">
        <v>148</v>
      </c>
      <c r="B15" s="402">
        <v>3266355.5993208829</v>
      </c>
      <c r="C15" s="403">
        <v>0.12740165060572683</v>
      </c>
      <c r="D15" s="404">
        <v>3258199.2730624354</v>
      </c>
      <c r="E15" s="405">
        <v>3274511.9255793304</v>
      </c>
      <c r="F15" s="406">
        <v>0.62387072641463315</v>
      </c>
      <c r="G15" s="403">
        <v>1.8060684532132818</v>
      </c>
      <c r="H15" s="403">
        <v>0.60178636295256294</v>
      </c>
      <c r="I15" s="407">
        <v>0.64595508987670336</v>
      </c>
      <c r="J15" s="402">
        <v>18068846.937476214</v>
      </c>
      <c r="K15" s="403">
        <v>3.0589978593485387</v>
      </c>
      <c r="L15" s="404">
        <v>16985504.681064546</v>
      </c>
      <c r="M15" s="405">
        <v>19152189.193887882</v>
      </c>
      <c r="N15" s="406">
        <v>1.7939459425659019</v>
      </c>
      <c r="O15" s="408">
        <v>3.1949971743741155</v>
      </c>
      <c r="P15" s="408">
        <v>1.6816055591033336</v>
      </c>
      <c r="Q15" s="409">
        <v>1.9062863260284701</v>
      </c>
      <c r="R15" s="49"/>
    </row>
    <row r="16" spans="1:18" s="23" customFormat="1" ht="25.15" customHeight="1" x14ac:dyDescent="0.3">
      <c r="A16" s="410" t="s">
        <v>149</v>
      </c>
      <c r="B16" s="411">
        <v>5703824.885263579</v>
      </c>
      <c r="C16" s="412">
        <v>10.216049944070898</v>
      </c>
      <c r="D16" s="413">
        <v>4561721.9112218702</v>
      </c>
      <c r="E16" s="414">
        <v>6845927.8593052877</v>
      </c>
      <c r="F16" s="415">
        <v>1.0894249772593949</v>
      </c>
      <c r="G16" s="412">
        <v>10.246924932659423</v>
      </c>
      <c r="H16" s="412">
        <v>0.87062516040926696</v>
      </c>
      <c r="I16" s="416">
        <v>1.3082247941095229</v>
      </c>
      <c r="J16" s="411">
        <v>4937290.7833558964</v>
      </c>
      <c r="K16" s="412">
        <v>2.9482358067990573</v>
      </c>
      <c r="L16" s="413">
        <v>4651987.3528249478</v>
      </c>
      <c r="M16" s="414">
        <v>5222594.2138868449</v>
      </c>
      <c r="N16" s="415">
        <v>0.49019358007282327</v>
      </c>
      <c r="O16" s="417">
        <v>2.9433440152696786</v>
      </c>
      <c r="P16" s="417">
        <v>0.46191453660429643</v>
      </c>
      <c r="Q16" s="418">
        <v>0.51847262354135015</v>
      </c>
      <c r="R16" s="49"/>
    </row>
    <row r="17" spans="1:18" s="23" customFormat="1" ht="25.15" customHeight="1" x14ac:dyDescent="0.3">
      <c r="A17" s="401" t="s">
        <v>150</v>
      </c>
      <c r="B17" s="402">
        <v>2187595.8452380951</v>
      </c>
      <c r="C17" s="403">
        <v>0.40533161203604867</v>
      </c>
      <c r="D17" s="404">
        <v>2170216.4909295943</v>
      </c>
      <c r="E17" s="405">
        <v>2204975.199546596</v>
      </c>
      <c r="F17" s="406">
        <v>0.41782866793624013</v>
      </c>
      <c r="G17" s="403">
        <v>1.8459892409552672</v>
      </c>
      <c r="H17" s="403">
        <v>0.40271104631500992</v>
      </c>
      <c r="I17" s="407">
        <v>0.43294628955747033</v>
      </c>
      <c r="J17" s="402">
        <v>6695343.7894736845</v>
      </c>
      <c r="K17" s="403">
        <v>0.34612502660241468</v>
      </c>
      <c r="L17" s="404">
        <v>6649922.2389477044</v>
      </c>
      <c r="M17" s="405">
        <v>6740765.3399996646</v>
      </c>
      <c r="N17" s="406">
        <v>0.6647399729917568</v>
      </c>
      <c r="O17" s="408">
        <v>1.311620193280536</v>
      </c>
      <c r="P17" s="408">
        <v>0.64765100010336463</v>
      </c>
      <c r="Q17" s="409">
        <v>0.68182894588014897</v>
      </c>
      <c r="R17" s="49"/>
    </row>
    <row r="18" spans="1:18" s="23" customFormat="1" ht="25.15" customHeight="1" x14ac:dyDescent="0.3">
      <c r="A18" s="419" t="s">
        <v>151</v>
      </c>
      <c r="B18" s="420">
        <v>2153179.9083820665</v>
      </c>
      <c r="C18" s="421">
        <v>3.2816603584066213</v>
      </c>
      <c r="D18" s="422">
        <v>2014686.2074449081</v>
      </c>
      <c r="E18" s="423">
        <v>2291673.609319225</v>
      </c>
      <c r="F18" s="424">
        <v>0.41125525764035104</v>
      </c>
      <c r="G18" s="425">
        <v>3.7291737068428157</v>
      </c>
      <c r="H18" s="425">
        <v>0.38119586868592303</v>
      </c>
      <c r="I18" s="426">
        <v>0.44131464659477904</v>
      </c>
      <c r="J18" s="420" t="s">
        <v>152</v>
      </c>
      <c r="K18" s="422" t="s">
        <v>152</v>
      </c>
      <c r="L18" s="422" t="s">
        <v>152</v>
      </c>
      <c r="M18" s="423" t="s">
        <v>152</v>
      </c>
      <c r="N18" s="424" t="s">
        <v>152</v>
      </c>
      <c r="O18" s="427" t="s">
        <v>152</v>
      </c>
      <c r="P18" s="427" t="s">
        <v>152</v>
      </c>
      <c r="Q18" s="428" t="s">
        <v>152</v>
      </c>
    </row>
    <row r="19" spans="1:18" s="1" customFormat="1" ht="9" customHeight="1" x14ac:dyDescent="0.2"/>
    <row r="20" spans="1:18" s="3" customFormat="1" ht="20.100000000000001" customHeight="1" x14ac:dyDescent="0.2">
      <c r="A20" s="635" t="s">
        <v>130</v>
      </c>
      <c r="B20" s="636"/>
      <c r="C20" s="636"/>
      <c r="D20" s="636"/>
      <c r="E20" s="636"/>
      <c r="F20" s="636"/>
      <c r="G20" s="636"/>
      <c r="H20" s="636"/>
      <c r="I20" s="636"/>
      <c r="J20" s="636"/>
      <c r="K20" s="636"/>
      <c r="L20" s="636"/>
      <c r="M20" s="636"/>
      <c r="N20" s="636"/>
      <c r="O20" s="636"/>
      <c r="P20" s="636"/>
      <c r="Q20" s="637"/>
    </row>
    <row r="21" spans="1:18" s="3" customFormat="1" ht="20.100000000000001" customHeight="1" x14ac:dyDescent="0.2">
      <c r="A21" s="621" t="s">
        <v>153</v>
      </c>
      <c r="B21" s="622"/>
      <c r="C21" s="622"/>
      <c r="D21" s="622"/>
      <c r="E21" s="622"/>
      <c r="F21" s="622"/>
      <c r="G21" s="622"/>
      <c r="H21" s="622"/>
      <c r="I21" s="622"/>
      <c r="J21" s="622"/>
      <c r="K21" s="622"/>
      <c r="L21" s="622"/>
      <c r="M21" s="622"/>
      <c r="N21" s="622"/>
      <c r="O21" s="622"/>
      <c r="P21" s="622"/>
      <c r="Q21" s="623"/>
    </row>
    <row r="22" spans="1:18" s="3" customFormat="1" ht="20.100000000000001" customHeight="1" x14ac:dyDescent="0.2">
      <c r="A22" s="621" t="s">
        <v>154</v>
      </c>
      <c r="B22" s="622"/>
      <c r="C22" s="622"/>
      <c r="D22" s="622"/>
      <c r="E22" s="622"/>
      <c r="F22" s="622"/>
      <c r="G22" s="622"/>
      <c r="H22" s="622"/>
      <c r="I22" s="622"/>
      <c r="J22" s="622"/>
      <c r="K22" s="622"/>
      <c r="L22" s="622"/>
      <c r="M22" s="622"/>
      <c r="N22" s="622"/>
      <c r="O22" s="622"/>
      <c r="P22" s="622"/>
      <c r="Q22" s="623"/>
    </row>
    <row r="23" spans="1:18" s="3" customFormat="1" ht="20.100000000000001" customHeight="1" x14ac:dyDescent="0.2">
      <c r="A23" s="621" t="s">
        <v>155</v>
      </c>
      <c r="B23" s="622"/>
      <c r="C23" s="622"/>
      <c r="D23" s="622"/>
      <c r="E23" s="622"/>
      <c r="F23" s="622"/>
      <c r="G23" s="622"/>
      <c r="H23" s="622"/>
      <c r="I23" s="622"/>
      <c r="J23" s="622"/>
      <c r="K23" s="622"/>
      <c r="L23" s="622"/>
      <c r="M23" s="622"/>
      <c r="N23" s="622"/>
      <c r="O23" s="622"/>
      <c r="P23" s="622"/>
      <c r="Q23" s="623"/>
    </row>
    <row r="24" spans="1:18" s="3" customFormat="1" ht="20.100000000000001" customHeight="1" x14ac:dyDescent="0.2">
      <c r="A24" s="621" t="s">
        <v>156</v>
      </c>
      <c r="B24" s="622"/>
      <c r="C24" s="622"/>
      <c r="D24" s="622"/>
      <c r="E24" s="622"/>
      <c r="F24" s="622"/>
      <c r="G24" s="622"/>
      <c r="H24" s="622"/>
      <c r="I24" s="622"/>
      <c r="J24" s="622"/>
      <c r="K24" s="622"/>
      <c r="L24" s="622"/>
      <c r="M24" s="622"/>
      <c r="N24" s="622"/>
      <c r="O24" s="622"/>
      <c r="P24" s="622"/>
      <c r="Q24" s="623"/>
    </row>
    <row r="25" spans="1:18" s="3" customFormat="1" ht="20.100000000000001" customHeight="1" x14ac:dyDescent="0.2">
      <c r="A25" s="621" t="s">
        <v>157</v>
      </c>
      <c r="B25" s="622"/>
      <c r="C25" s="622"/>
      <c r="D25" s="622"/>
      <c r="E25" s="622"/>
      <c r="F25" s="622"/>
      <c r="G25" s="622"/>
      <c r="H25" s="622"/>
      <c r="I25" s="622"/>
      <c r="J25" s="622"/>
      <c r="K25" s="622"/>
      <c r="L25" s="622"/>
      <c r="M25" s="622"/>
      <c r="N25" s="622"/>
      <c r="O25" s="622"/>
      <c r="P25" s="622"/>
      <c r="Q25" s="623"/>
    </row>
    <row r="26" spans="1:18" s="3" customFormat="1" ht="20.100000000000001" customHeight="1" x14ac:dyDescent="0.2">
      <c r="A26" s="621" t="s">
        <v>158</v>
      </c>
      <c r="B26" s="622"/>
      <c r="C26" s="622"/>
      <c r="D26" s="622"/>
      <c r="E26" s="622"/>
      <c r="F26" s="622"/>
      <c r="G26" s="622"/>
      <c r="H26" s="622"/>
      <c r="I26" s="622"/>
      <c r="J26" s="622"/>
      <c r="K26" s="622"/>
      <c r="L26" s="622"/>
      <c r="M26" s="622"/>
      <c r="N26" s="622"/>
      <c r="O26" s="622"/>
      <c r="P26" s="622"/>
      <c r="Q26" s="623"/>
    </row>
    <row r="27" spans="1:18" s="3" customFormat="1" ht="20.100000000000001" customHeight="1" x14ac:dyDescent="0.2">
      <c r="A27" s="621" t="s">
        <v>159</v>
      </c>
      <c r="B27" s="622"/>
      <c r="C27" s="622"/>
      <c r="D27" s="622"/>
      <c r="E27" s="622"/>
      <c r="F27" s="622"/>
      <c r="G27" s="622"/>
      <c r="H27" s="622"/>
      <c r="I27" s="622"/>
      <c r="J27" s="622"/>
      <c r="K27" s="622"/>
      <c r="L27" s="622"/>
      <c r="M27" s="622"/>
      <c r="N27" s="622"/>
      <c r="O27" s="622"/>
      <c r="P27" s="622"/>
      <c r="Q27" s="623"/>
    </row>
    <row r="28" spans="1:18" s="3" customFormat="1" ht="20.100000000000001" customHeight="1" x14ac:dyDescent="0.2">
      <c r="A28" s="624" t="s">
        <v>160</v>
      </c>
      <c r="B28" s="597"/>
      <c r="C28" s="597"/>
      <c r="D28" s="597"/>
      <c r="E28" s="597"/>
      <c r="F28" s="597"/>
      <c r="G28" s="597"/>
      <c r="H28" s="597"/>
      <c r="I28" s="597"/>
      <c r="J28" s="597"/>
      <c r="K28" s="597"/>
      <c r="L28" s="597"/>
      <c r="M28" s="597"/>
      <c r="N28" s="597"/>
      <c r="O28" s="597"/>
      <c r="P28" s="597"/>
      <c r="Q28" s="625"/>
    </row>
    <row r="29" spans="1:18" s="3" customFormat="1" ht="20.100000000000001" customHeight="1" x14ac:dyDescent="0.2">
      <c r="A29" s="618" t="s">
        <v>98</v>
      </c>
      <c r="B29" s="619"/>
      <c r="C29" s="619"/>
      <c r="D29" s="619"/>
      <c r="E29" s="619"/>
      <c r="F29" s="619"/>
      <c r="G29" s="619"/>
      <c r="H29" s="619"/>
      <c r="I29" s="619"/>
      <c r="J29" s="619"/>
      <c r="K29" s="619"/>
      <c r="L29" s="619"/>
      <c r="M29" s="619"/>
      <c r="N29" s="619"/>
      <c r="O29" s="619"/>
      <c r="P29" s="619"/>
      <c r="Q29" s="620"/>
    </row>
    <row r="30" spans="1:18" s="1" customFormat="1" ht="12" x14ac:dyDescent="0.2">
      <c r="A30" s="158"/>
      <c r="B30" s="575"/>
      <c r="C30" s="158"/>
      <c r="D30" s="158"/>
      <c r="E30" s="158"/>
      <c r="F30" s="158"/>
      <c r="G30" s="158"/>
      <c r="H30" s="158"/>
      <c r="I30" s="158"/>
      <c r="J30" s="158"/>
      <c r="K30" s="158"/>
      <c r="L30" s="158"/>
      <c r="M30" s="158"/>
      <c r="N30" s="158"/>
      <c r="O30" s="158"/>
      <c r="P30" s="158"/>
      <c r="Q30" s="158"/>
    </row>
  </sheetData>
  <mergeCells count="29">
    <mergeCell ref="R3:R4"/>
    <mergeCell ref="A5:Q5"/>
    <mergeCell ref="A20:Q20"/>
    <mergeCell ref="A21:Q21"/>
    <mergeCell ref="A22:Q22"/>
    <mergeCell ref="B8:B9"/>
    <mergeCell ref="C8:C9"/>
    <mergeCell ref="F8:F9"/>
    <mergeCell ref="G8:G9"/>
    <mergeCell ref="J8:J9"/>
    <mergeCell ref="K8:K9"/>
    <mergeCell ref="N8:N9"/>
    <mergeCell ref="O8:O9"/>
    <mergeCell ref="J7:Q7"/>
    <mergeCell ref="A3:Q4"/>
    <mergeCell ref="A1:Q2"/>
    <mergeCell ref="B7:I7"/>
    <mergeCell ref="A7:A9"/>
    <mergeCell ref="D8:E8"/>
    <mergeCell ref="H8:I8"/>
    <mergeCell ref="L8:M8"/>
    <mergeCell ref="P8:Q8"/>
    <mergeCell ref="A29:Q29"/>
    <mergeCell ref="A26:Q26"/>
    <mergeCell ref="A28:Q28"/>
    <mergeCell ref="A23:Q23"/>
    <mergeCell ref="A24:Q24"/>
    <mergeCell ref="A25:Q25"/>
    <mergeCell ref="A27:Q27"/>
  </mergeCells>
  <hyperlinks>
    <hyperlink ref="R3" location="Índice!A1" display="Inicio" xr:uid="{8471264A-64B8-40B2-9C6A-0EABEADF810E}"/>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27"/>
  <sheetViews>
    <sheetView showGridLines="0" zoomScale="90" zoomScaleNormal="90" workbookViewId="0">
      <selection activeCell="D3" sqref="D3:D4"/>
    </sheetView>
  </sheetViews>
  <sheetFormatPr baseColWidth="10" defaultColWidth="11.42578125" defaultRowHeight="12.75" x14ac:dyDescent="0.2"/>
  <cols>
    <col min="1" max="1" width="40.5703125" customWidth="1"/>
    <col min="2" max="3" width="25.7109375" customWidth="1"/>
  </cols>
  <sheetData>
    <row r="1" spans="1:13" s="23" customFormat="1" ht="44.25" customHeight="1" x14ac:dyDescent="0.2">
      <c r="A1" s="626"/>
      <c r="B1" s="626"/>
      <c r="C1" s="626"/>
    </row>
    <row r="2" spans="1:13" s="23" customFormat="1" ht="15" customHeight="1" x14ac:dyDescent="0.2">
      <c r="A2" s="626"/>
      <c r="B2" s="626"/>
      <c r="C2" s="626"/>
    </row>
    <row r="3" spans="1:13" s="1" customFormat="1" ht="13.9" customHeight="1" x14ac:dyDescent="0.25">
      <c r="A3" s="644" t="s">
        <v>132</v>
      </c>
      <c r="B3" s="644"/>
      <c r="C3" s="644"/>
      <c r="D3" s="761" t="s">
        <v>100</v>
      </c>
      <c r="E3" s="207"/>
      <c r="M3" s="209"/>
    </row>
    <row r="4" spans="1:13" s="1" customFormat="1" ht="16.899999999999999" customHeight="1" x14ac:dyDescent="0.25">
      <c r="A4" s="644"/>
      <c r="B4" s="644"/>
      <c r="C4" s="644"/>
      <c r="D4" s="761"/>
      <c r="E4" s="207"/>
      <c r="M4" s="209"/>
    </row>
    <row r="5" spans="1:13" s="23" customFormat="1" ht="64.900000000000006" customHeight="1" x14ac:dyDescent="0.2">
      <c r="A5" s="632" t="s">
        <v>432</v>
      </c>
      <c r="B5" s="633"/>
      <c r="C5" s="634"/>
    </row>
    <row r="6" spans="1:13" s="23" customFormat="1" ht="7.5" customHeight="1" x14ac:dyDescent="0.2">
      <c r="A6" s="60"/>
      <c r="B6" s="60"/>
      <c r="C6" s="60"/>
    </row>
    <row r="7" spans="1:13" s="23" customFormat="1" ht="30" customHeight="1" x14ac:dyDescent="0.2">
      <c r="A7" s="707" t="s">
        <v>194</v>
      </c>
      <c r="B7" s="260" t="s">
        <v>430</v>
      </c>
      <c r="C7" s="260" t="s">
        <v>433</v>
      </c>
    </row>
    <row r="8" spans="1:13" s="23" customFormat="1" ht="40.15" customHeight="1" x14ac:dyDescent="0.2">
      <c r="A8" s="709"/>
      <c r="B8" s="259" t="s">
        <v>407</v>
      </c>
      <c r="C8" s="259" t="s">
        <v>434</v>
      </c>
    </row>
    <row r="9" spans="1:13" s="205" customFormat="1" ht="19.899999999999999" customHeight="1" x14ac:dyDescent="0.3">
      <c r="A9" s="169" t="s">
        <v>197</v>
      </c>
      <c r="B9" s="211">
        <v>5.3303279991675225</v>
      </c>
      <c r="C9" s="211">
        <v>-2.0432205305683482</v>
      </c>
    </row>
    <row r="10" spans="1:13" s="64" customFormat="1" ht="19.899999999999999" customHeight="1" x14ac:dyDescent="0.25">
      <c r="A10" s="45" t="s">
        <v>198</v>
      </c>
      <c r="B10" s="212">
        <v>6.2225124363214803</v>
      </c>
      <c r="C10" s="213">
        <v>-28.943115054787214</v>
      </c>
    </row>
    <row r="11" spans="1:13" s="64" customFormat="1" ht="19.899999999999999" customHeight="1" x14ac:dyDescent="0.25">
      <c r="A11" s="46" t="s">
        <v>199</v>
      </c>
      <c r="B11" s="214">
        <v>0.23652611727081307</v>
      </c>
      <c r="C11" s="215">
        <v>-9.2721024521583644</v>
      </c>
    </row>
    <row r="12" spans="1:13" s="64" customFormat="1" ht="19.899999999999999" customHeight="1" x14ac:dyDescent="0.25">
      <c r="A12" s="45" t="s">
        <v>200</v>
      </c>
      <c r="B12" s="212">
        <v>12.369603304006986</v>
      </c>
      <c r="C12" s="213">
        <v>7.5585149510317251E-2</v>
      </c>
    </row>
    <row r="13" spans="1:13" s="64" customFormat="1" ht="19.899999999999999" customHeight="1" x14ac:dyDescent="0.25">
      <c r="A13" s="46" t="s">
        <v>201</v>
      </c>
      <c r="B13" s="214">
        <v>-3.7766254311392089</v>
      </c>
      <c r="C13" s="215">
        <v>-4.0285380910190867</v>
      </c>
    </row>
    <row r="14" spans="1:13" s="64" customFormat="1" ht="19.899999999999999" customHeight="1" x14ac:dyDescent="0.25">
      <c r="A14" s="45" t="s">
        <v>202</v>
      </c>
      <c r="B14" s="212">
        <v>-2.7954063791076749</v>
      </c>
      <c r="C14" s="213">
        <v>-9.6240191589367754</v>
      </c>
    </row>
    <row r="15" spans="1:13" s="64" customFormat="1" ht="19.899999999999999" customHeight="1" x14ac:dyDescent="0.25">
      <c r="A15" s="47" t="s">
        <v>203</v>
      </c>
      <c r="B15" s="216">
        <v>9.7463170477565484</v>
      </c>
      <c r="C15" s="217">
        <v>4.1792582630868225</v>
      </c>
    </row>
    <row r="16" spans="1:13" s="1" customFormat="1" ht="9" customHeight="1" x14ac:dyDescent="0.2">
      <c r="A16" s="30"/>
      <c r="B16" s="30"/>
    </row>
    <row r="17" spans="1:5" s="3" customFormat="1" ht="20.100000000000001" customHeight="1" x14ac:dyDescent="0.2">
      <c r="A17" s="635" t="s">
        <v>397</v>
      </c>
      <c r="B17" s="844"/>
      <c r="C17" s="845"/>
    </row>
    <row r="18" spans="1:5" s="3" customFormat="1" ht="30" customHeight="1" x14ac:dyDescent="0.2">
      <c r="A18" s="624" t="s">
        <v>192</v>
      </c>
      <c r="B18" s="597"/>
      <c r="C18" s="625"/>
    </row>
    <row r="19" spans="1:5" s="3" customFormat="1" ht="30" customHeight="1" x14ac:dyDescent="0.15">
      <c r="A19" s="843" t="s">
        <v>206</v>
      </c>
      <c r="B19" s="841"/>
      <c r="C19" s="842"/>
    </row>
    <row r="20" spans="1:5" s="3" customFormat="1" ht="20.100000000000001" customHeight="1" x14ac:dyDescent="0.15">
      <c r="A20" s="840" t="s">
        <v>207</v>
      </c>
      <c r="B20" s="841"/>
      <c r="C20" s="842"/>
    </row>
    <row r="21" spans="1:5" s="3" customFormat="1" ht="20.100000000000001" customHeight="1" x14ac:dyDescent="0.15">
      <c r="A21" s="840" t="s">
        <v>208</v>
      </c>
      <c r="B21" s="841"/>
      <c r="C21" s="842"/>
    </row>
    <row r="22" spans="1:5" s="3" customFormat="1" ht="20.100000000000001" customHeight="1" x14ac:dyDescent="0.15">
      <c r="A22" s="840" t="s">
        <v>209</v>
      </c>
      <c r="B22" s="841"/>
      <c r="C22" s="842"/>
      <c r="D22" s="28"/>
      <c r="E22" s="28"/>
    </row>
    <row r="23" spans="1:5" s="3" customFormat="1" ht="20.100000000000001" customHeight="1" x14ac:dyDescent="0.15">
      <c r="A23" s="840" t="s">
        <v>210</v>
      </c>
      <c r="B23" s="841"/>
      <c r="C23" s="842"/>
      <c r="D23" s="28"/>
      <c r="E23" s="28"/>
    </row>
    <row r="24" spans="1:5" s="3" customFormat="1" ht="30" customHeight="1" x14ac:dyDescent="0.15">
      <c r="A24" s="840" t="s">
        <v>211</v>
      </c>
      <c r="B24" s="841"/>
      <c r="C24" s="842"/>
      <c r="D24" s="28"/>
      <c r="E24" s="28"/>
    </row>
    <row r="25" spans="1:5" s="3" customFormat="1" ht="20.100000000000001" customHeight="1" x14ac:dyDescent="0.15">
      <c r="A25" s="840" t="s">
        <v>415</v>
      </c>
      <c r="B25" s="841"/>
      <c r="C25" s="842"/>
    </row>
    <row r="26" spans="1:5" s="3" customFormat="1" ht="20.100000000000001" customHeight="1" x14ac:dyDescent="0.2">
      <c r="A26" s="779" t="s">
        <v>98</v>
      </c>
      <c r="B26" s="838"/>
      <c r="C26" s="839"/>
    </row>
    <row r="27" spans="1:5" s="1" customFormat="1" ht="12" x14ac:dyDescent="0.2"/>
  </sheetData>
  <mergeCells count="15">
    <mergeCell ref="A1:C2"/>
    <mergeCell ref="A3:C4"/>
    <mergeCell ref="A17:C17"/>
    <mergeCell ref="A18:C18"/>
    <mergeCell ref="A5:C5"/>
    <mergeCell ref="A7:A8"/>
    <mergeCell ref="D3:D4"/>
    <mergeCell ref="A26:C26"/>
    <mergeCell ref="A20:C20"/>
    <mergeCell ref="A21:C21"/>
    <mergeCell ref="A23:C23"/>
    <mergeCell ref="A24:C24"/>
    <mergeCell ref="A22:C22"/>
    <mergeCell ref="A25:C25"/>
    <mergeCell ref="A19:C19"/>
  </mergeCells>
  <hyperlinks>
    <hyperlink ref="D3" location="Índice!A1" display="Inicio" xr:uid="{7C1FEA40-BC96-43F1-A77B-42AB6DDA3C59}"/>
  </hyperlink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M20"/>
  <sheetViews>
    <sheetView showGridLines="0" zoomScale="90" zoomScaleNormal="90" workbookViewId="0">
      <selection activeCell="H9" sqref="H9"/>
    </sheetView>
  </sheetViews>
  <sheetFormatPr baseColWidth="10" defaultColWidth="11.42578125" defaultRowHeight="12.75" x14ac:dyDescent="0.2"/>
  <cols>
    <col min="1" max="1" width="55" customWidth="1"/>
    <col min="2" max="2" width="30.7109375" customWidth="1"/>
  </cols>
  <sheetData>
    <row r="1" spans="1:13" s="23" customFormat="1" ht="48" customHeight="1" x14ac:dyDescent="0.2">
      <c r="A1" s="626"/>
      <c r="B1" s="626"/>
    </row>
    <row r="2" spans="1:13" s="23" customFormat="1" ht="9" customHeight="1" x14ac:dyDescent="0.2">
      <c r="A2" s="626"/>
      <c r="B2" s="626"/>
    </row>
    <row r="3" spans="1:13" s="1" customFormat="1" ht="13.9" customHeight="1" x14ac:dyDescent="0.25">
      <c r="A3" s="644" t="s">
        <v>132</v>
      </c>
      <c r="B3" s="644"/>
      <c r="C3" s="761" t="s">
        <v>100</v>
      </c>
      <c r="D3" s="207"/>
      <c r="M3" s="209"/>
    </row>
    <row r="4" spans="1:13" s="1" customFormat="1" ht="16.899999999999999" customHeight="1" x14ac:dyDescent="0.25">
      <c r="A4" s="644"/>
      <c r="B4" s="644"/>
      <c r="C4" s="761"/>
      <c r="D4" s="207"/>
      <c r="M4" s="209"/>
    </row>
    <row r="5" spans="1:13" s="23" customFormat="1" ht="64.900000000000006" customHeight="1" x14ac:dyDescent="0.2">
      <c r="A5" s="632" t="s">
        <v>460</v>
      </c>
      <c r="B5" s="634"/>
    </row>
    <row r="6" spans="1:13" s="23" customFormat="1" ht="7.5" customHeight="1" x14ac:dyDescent="0.2">
      <c r="A6" s="60"/>
      <c r="B6" s="60"/>
    </row>
    <row r="7" spans="1:13" s="23" customFormat="1" ht="30" customHeight="1" x14ac:dyDescent="0.2">
      <c r="A7" s="687" t="s">
        <v>285</v>
      </c>
      <c r="B7" s="260" t="s">
        <v>461</v>
      </c>
    </row>
    <row r="8" spans="1:13" s="156" customFormat="1" ht="40.15" customHeight="1" x14ac:dyDescent="0.2">
      <c r="A8" s="689"/>
      <c r="B8" s="266" t="s">
        <v>407</v>
      </c>
    </row>
    <row r="9" spans="1:13" s="23" customFormat="1" ht="19.899999999999999" customHeight="1" x14ac:dyDescent="0.2">
      <c r="A9" s="162" t="s">
        <v>197</v>
      </c>
      <c r="B9" s="220">
        <v>3.1662019295866486</v>
      </c>
    </row>
    <row r="10" spans="1:13" s="23" customFormat="1" ht="19.899999999999999" customHeight="1" x14ac:dyDescent="0.2">
      <c r="A10" s="45" t="s">
        <v>288</v>
      </c>
      <c r="B10" s="218">
        <v>4.2669948552722019</v>
      </c>
    </row>
    <row r="11" spans="1:13" s="23" customFormat="1" ht="19.899999999999999" customHeight="1" x14ac:dyDescent="0.2">
      <c r="A11" s="46" t="s">
        <v>289</v>
      </c>
      <c r="B11" s="219">
        <v>7.7368505199080886</v>
      </c>
    </row>
    <row r="12" spans="1:13" s="23" customFormat="1" ht="19.899999999999999" customHeight="1" x14ac:dyDescent="0.2">
      <c r="A12" s="45" t="s">
        <v>290</v>
      </c>
      <c r="B12" s="218">
        <v>3.6661410187321053E-2</v>
      </c>
    </row>
    <row r="13" spans="1:13" s="23" customFormat="1" ht="19.899999999999999" customHeight="1" x14ac:dyDescent="0.2">
      <c r="A13" s="46" t="s">
        <v>292</v>
      </c>
      <c r="B13" s="219">
        <v>17.633747997610016</v>
      </c>
    </row>
    <row r="14" spans="1:13" s="23" customFormat="1" ht="19.899999999999999" customHeight="1" x14ac:dyDescent="0.2">
      <c r="A14" s="313" t="s">
        <v>291</v>
      </c>
      <c r="B14" s="314">
        <v>59.514248779295627</v>
      </c>
    </row>
    <row r="15" spans="1:13" s="1" customFormat="1" ht="9" customHeight="1" x14ac:dyDescent="0.2">
      <c r="A15" s="30"/>
    </row>
    <row r="16" spans="1:13" s="3" customFormat="1" ht="20.100000000000001" customHeight="1" x14ac:dyDescent="0.2">
      <c r="A16" s="635" t="s">
        <v>130</v>
      </c>
      <c r="B16" s="691"/>
    </row>
    <row r="17" spans="1:2" s="3" customFormat="1" ht="30" customHeight="1" x14ac:dyDescent="0.2">
      <c r="A17" s="624" t="s">
        <v>192</v>
      </c>
      <c r="B17" s="625"/>
    </row>
    <row r="18" spans="1:2" s="3" customFormat="1" ht="20.100000000000001" customHeight="1" x14ac:dyDescent="0.2">
      <c r="A18" s="624" t="s">
        <v>415</v>
      </c>
      <c r="B18" s="625"/>
    </row>
    <row r="19" spans="1:2" s="3" customFormat="1" ht="20.100000000000001" customHeight="1" x14ac:dyDescent="0.2">
      <c r="A19" s="645" t="s">
        <v>98</v>
      </c>
      <c r="B19" s="647"/>
    </row>
    <row r="20" spans="1:2" s="1" customFormat="1" ht="12" x14ac:dyDescent="0.2"/>
  </sheetData>
  <mergeCells count="9">
    <mergeCell ref="C3:C4"/>
    <mergeCell ref="A5:B5"/>
    <mergeCell ref="A19:B19"/>
    <mergeCell ref="A1:B2"/>
    <mergeCell ref="A3:B4"/>
    <mergeCell ref="A16:B16"/>
    <mergeCell ref="A17:B17"/>
    <mergeCell ref="A18:B18"/>
    <mergeCell ref="A7:A8"/>
  </mergeCells>
  <hyperlinks>
    <hyperlink ref="C3" location="Índice!A1" display="Inicio" xr:uid="{A0BEE0D1-5461-4F8C-9EAF-B86C0FD978E4}"/>
  </hyperlinks>
  <pageMargins left="0.7" right="0.7" top="0.75" bottom="0.75" header="0.3" footer="0.3"/>
  <drawing r:id="rId1"/>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30"/>
  <sheetViews>
    <sheetView showGridLines="0" topLeftCell="A4" zoomScale="90" zoomScaleNormal="90" zoomScalePageLayoutView="90" workbookViewId="0">
      <selection activeCell="D8" sqref="D8:D9"/>
    </sheetView>
  </sheetViews>
  <sheetFormatPr baseColWidth="10" defaultColWidth="11.42578125" defaultRowHeight="12.75" x14ac:dyDescent="0.2"/>
  <cols>
    <col min="1" max="1" width="19" customWidth="1"/>
    <col min="2" max="2" width="70.42578125" customWidth="1"/>
    <col min="3" max="3" width="35.85546875" customWidth="1"/>
  </cols>
  <sheetData>
    <row r="1" spans="1:12" s="23" customFormat="1" ht="50.25" customHeight="1" x14ac:dyDescent="0.2">
      <c r="A1" s="626"/>
      <c r="B1" s="626"/>
      <c r="C1" s="626"/>
    </row>
    <row r="2" spans="1:12" s="23" customFormat="1" ht="8.25" customHeight="1" x14ac:dyDescent="0.2">
      <c r="A2" s="626"/>
      <c r="B2" s="626"/>
      <c r="C2" s="626"/>
    </row>
    <row r="3" spans="1:12" s="1" customFormat="1" ht="13.9" customHeight="1" x14ac:dyDescent="0.25">
      <c r="A3" s="644" t="s">
        <v>132</v>
      </c>
      <c r="B3" s="644"/>
      <c r="C3" s="846"/>
      <c r="D3" s="207"/>
      <c r="L3" s="209"/>
    </row>
    <row r="4" spans="1:12" s="1" customFormat="1" ht="16.899999999999999" customHeight="1" x14ac:dyDescent="0.25">
      <c r="A4" s="644"/>
      <c r="B4" s="644"/>
      <c r="C4" s="846"/>
      <c r="D4" s="207"/>
      <c r="L4" s="209"/>
    </row>
    <row r="5" spans="1:12" s="23" customFormat="1" ht="64.900000000000006" customHeight="1" x14ac:dyDescent="0.2">
      <c r="A5" s="632" t="s">
        <v>454</v>
      </c>
      <c r="B5" s="633"/>
      <c r="C5" s="634"/>
    </row>
    <row r="6" spans="1:12" s="23" customFormat="1" ht="7.5" customHeight="1" x14ac:dyDescent="0.2">
      <c r="A6" s="60"/>
      <c r="B6" s="60"/>
      <c r="C6" s="60"/>
    </row>
    <row r="7" spans="1:12" s="23" customFormat="1" ht="30" customHeight="1" x14ac:dyDescent="0.2">
      <c r="A7" s="701" t="s">
        <v>162</v>
      </c>
      <c r="B7" s="707" t="s">
        <v>163</v>
      </c>
      <c r="C7" s="260" t="s">
        <v>435</v>
      </c>
    </row>
    <row r="8" spans="1:12" s="23" customFormat="1" ht="40.15" customHeight="1" x14ac:dyDescent="0.2">
      <c r="A8" s="703"/>
      <c r="B8" s="709"/>
      <c r="C8" s="259" t="s">
        <v>436</v>
      </c>
      <c r="D8" s="761" t="s">
        <v>100</v>
      </c>
    </row>
    <row r="9" spans="1:12" s="205" customFormat="1" ht="19.899999999999999" customHeight="1" x14ac:dyDescent="0.3">
      <c r="A9" s="195"/>
      <c r="B9" s="169" t="s">
        <v>197</v>
      </c>
      <c r="C9" s="206">
        <v>3.1662019295866486</v>
      </c>
      <c r="D9" s="761"/>
    </row>
    <row r="10" spans="1:12" s="23" customFormat="1" ht="14.25" x14ac:dyDescent="0.2">
      <c r="A10" s="35" t="s">
        <v>166</v>
      </c>
      <c r="B10" s="341" t="s">
        <v>167</v>
      </c>
      <c r="C10" s="76">
        <v>-0.1561679771146629</v>
      </c>
    </row>
    <row r="11" spans="1:12" s="23" customFormat="1" ht="14.25" x14ac:dyDescent="0.2">
      <c r="A11" s="305" t="s">
        <v>168</v>
      </c>
      <c r="B11" s="342" t="s">
        <v>169</v>
      </c>
      <c r="C11" s="78">
        <v>22.724227086359221</v>
      </c>
    </row>
    <row r="12" spans="1:12" s="23" customFormat="1" ht="14.25" x14ac:dyDescent="0.2">
      <c r="A12" s="35" t="s">
        <v>170</v>
      </c>
      <c r="B12" s="341" t="s">
        <v>171</v>
      </c>
      <c r="C12" s="76">
        <v>-2.4504970850280472</v>
      </c>
    </row>
    <row r="13" spans="1:12" s="23" customFormat="1" ht="42.75" x14ac:dyDescent="0.2">
      <c r="A13" s="305">
        <v>15</v>
      </c>
      <c r="B13" s="340" t="s">
        <v>172</v>
      </c>
      <c r="C13" s="78">
        <v>-5.4121915289899789</v>
      </c>
    </row>
    <row r="14" spans="1:12" s="23" customFormat="1" ht="28.5" x14ac:dyDescent="0.2">
      <c r="A14" s="41">
        <v>16</v>
      </c>
      <c r="B14" s="341" t="s">
        <v>173</v>
      </c>
      <c r="C14" s="76">
        <v>1.4975053635369591</v>
      </c>
    </row>
    <row r="15" spans="1:12" s="23" customFormat="1" ht="14.25" x14ac:dyDescent="0.2">
      <c r="A15" s="305">
        <v>17</v>
      </c>
      <c r="B15" s="340" t="s">
        <v>174</v>
      </c>
      <c r="C15" s="78">
        <v>9.940587089634306</v>
      </c>
    </row>
    <row r="16" spans="1:12" s="23" customFormat="1" ht="28.5" x14ac:dyDescent="0.2">
      <c r="A16" s="41">
        <v>18</v>
      </c>
      <c r="B16" s="341" t="s">
        <v>175</v>
      </c>
      <c r="C16" s="76">
        <v>3.3896008231460826</v>
      </c>
    </row>
    <row r="17" spans="1:3" s="23" customFormat="1" ht="28.5" x14ac:dyDescent="0.2">
      <c r="A17" s="305" t="s">
        <v>176</v>
      </c>
      <c r="B17" s="340" t="s">
        <v>177</v>
      </c>
      <c r="C17" s="78">
        <v>-1.4808178006867792</v>
      </c>
    </row>
    <row r="18" spans="1:3" s="23" customFormat="1" ht="14.25" x14ac:dyDescent="0.2">
      <c r="A18" s="41">
        <v>20</v>
      </c>
      <c r="B18" s="341" t="s">
        <v>178</v>
      </c>
      <c r="C18" s="76">
        <v>-7.9647684354257962</v>
      </c>
    </row>
    <row r="19" spans="1:3" s="23" customFormat="1" ht="28.5" x14ac:dyDescent="0.2">
      <c r="A19" s="305">
        <v>21</v>
      </c>
      <c r="B19" s="340" t="s">
        <v>179</v>
      </c>
      <c r="C19" s="78">
        <v>6.9047778609223229</v>
      </c>
    </row>
    <row r="20" spans="1:3" s="23" customFormat="1" ht="14.25" x14ac:dyDescent="0.2">
      <c r="A20" s="41" t="s">
        <v>180</v>
      </c>
      <c r="B20" s="341" t="s">
        <v>181</v>
      </c>
      <c r="C20" s="76">
        <v>2.7282667938369087</v>
      </c>
    </row>
    <row r="21" spans="1:3" s="23" customFormat="1" ht="14.25" x14ac:dyDescent="0.2">
      <c r="A21" s="36" t="s">
        <v>182</v>
      </c>
      <c r="B21" s="340" t="s">
        <v>183</v>
      </c>
      <c r="C21" s="78">
        <v>-6.0789153927727426</v>
      </c>
    </row>
    <row r="22" spans="1:3" s="23" customFormat="1" ht="28.5" x14ac:dyDescent="0.2">
      <c r="A22" s="41" t="s">
        <v>184</v>
      </c>
      <c r="B22" s="341" t="s">
        <v>185</v>
      </c>
      <c r="C22" s="76">
        <v>23.147878550139424</v>
      </c>
    </row>
    <row r="23" spans="1:3" s="23" customFormat="1" ht="28.5" x14ac:dyDescent="0.2">
      <c r="A23" s="36" t="s">
        <v>186</v>
      </c>
      <c r="B23" s="340" t="s">
        <v>279</v>
      </c>
      <c r="C23" s="78">
        <v>3.8727527004025717</v>
      </c>
    </row>
    <row r="24" spans="1:3" s="23" customFormat="1" ht="28.5" x14ac:dyDescent="0.2">
      <c r="A24" s="307" t="s">
        <v>188</v>
      </c>
      <c r="B24" s="343" t="s">
        <v>189</v>
      </c>
      <c r="C24" s="79">
        <v>2.0464259583629314</v>
      </c>
    </row>
    <row r="25" spans="1:3" s="52" customFormat="1" ht="9" customHeight="1" x14ac:dyDescent="0.2">
      <c r="A25" s="50"/>
      <c r="B25" s="50"/>
      <c r="C25" s="51"/>
    </row>
    <row r="26" spans="1:3" s="3" customFormat="1" ht="20.100000000000001" customHeight="1" x14ac:dyDescent="0.2">
      <c r="A26" s="635" t="s">
        <v>130</v>
      </c>
      <c r="B26" s="690"/>
      <c r="C26" s="691"/>
    </row>
    <row r="27" spans="1:3" s="3" customFormat="1" ht="30" customHeight="1" x14ac:dyDescent="0.2">
      <c r="A27" s="624" t="s">
        <v>192</v>
      </c>
      <c r="B27" s="597"/>
      <c r="C27" s="625"/>
    </row>
    <row r="28" spans="1:3" s="3" customFormat="1" ht="20.100000000000001" customHeight="1" x14ac:dyDescent="0.2">
      <c r="A28" s="624" t="s">
        <v>415</v>
      </c>
      <c r="B28" s="597"/>
      <c r="C28" s="625"/>
    </row>
    <row r="29" spans="1:3" s="3" customFormat="1" ht="20.100000000000001" customHeight="1" x14ac:dyDescent="0.2">
      <c r="A29" s="645" t="s">
        <v>98</v>
      </c>
      <c r="B29" s="646"/>
      <c r="C29" s="647"/>
    </row>
    <row r="30" spans="1:3" s="1" customFormat="1" ht="12" x14ac:dyDescent="0.2"/>
  </sheetData>
  <mergeCells count="10">
    <mergeCell ref="D8:D9"/>
    <mergeCell ref="A5:C5"/>
    <mergeCell ref="A29:C29"/>
    <mergeCell ref="A1:C2"/>
    <mergeCell ref="A3:C4"/>
    <mergeCell ref="A26:C26"/>
    <mergeCell ref="A27:C27"/>
    <mergeCell ref="A28:C28"/>
    <mergeCell ref="A7:A8"/>
    <mergeCell ref="B7:B8"/>
  </mergeCells>
  <hyperlinks>
    <hyperlink ref="D8" location="Índice!A1" display="Inicio" xr:uid="{BA31D15E-8AAC-4B8E-9A21-5BFEFEFA1297}"/>
  </hyperlinks>
  <pageMargins left="0.7" right="0.7" top="0.75" bottom="0.75" header="0.3" footer="0.3"/>
  <drawing r:id="rId1"/>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M28"/>
  <sheetViews>
    <sheetView showGridLines="0" zoomScale="90" zoomScaleNormal="90" workbookViewId="0">
      <selection activeCell="C3" sqref="C3:C4"/>
    </sheetView>
  </sheetViews>
  <sheetFormatPr baseColWidth="10" defaultColWidth="11.42578125" defaultRowHeight="12.75" x14ac:dyDescent="0.2"/>
  <cols>
    <col min="1" max="1" width="70.42578125" customWidth="1"/>
    <col min="2" max="2" width="30.7109375" customWidth="1"/>
  </cols>
  <sheetData>
    <row r="1" spans="1:13" s="23" customFormat="1" ht="51" customHeight="1" x14ac:dyDescent="0.2">
      <c r="A1" s="626"/>
      <c r="B1" s="626"/>
    </row>
    <row r="2" spans="1:13" s="23" customFormat="1" ht="12" customHeight="1" x14ac:dyDescent="0.2">
      <c r="A2" s="626"/>
      <c r="B2" s="626"/>
    </row>
    <row r="3" spans="1:13" s="1" customFormat="1" ht="13.9" customHeight="1" x14ac:dyDescent="0.25">
      <c r="A3" s="644" t="s">
        <v>132</v>
      </c>
      <c r="B3" s="644"/>
      <c r="C3" s="761" t="s">
        <v>100</v>
      </c>
      <c r="D3" s="207"/>
      <c r="M3" s="209"/>
    </row>
    <row r="4" spans="1:13" s="1" customFormat="1" ht="16.899999999999999" customHeight="1" x14ac:dyDescent="0.25">
      <c r="A4" s="644"/>
      <c r="B4" s="644"/>
      <c r="C4" s="761"/>
      <c r="D4" s="207"/>
      <c r="M4" s="209"/>
    </row>
    <row r="5" spans="1:13" s="23" customFormat="1" ht="64.900000000000006" customHeight="1" x14ac:dyDescent="0.2">
      <c r="A5" s="632" t="s">
        <v>455</v>
      </c>
      <c r="B5" s="634"/>
    </row>
    <row r="6" spans="1:13" s="23" customFormat="1" ht="7.5" customHeight="1" x14ac:dyDescent="0.2">
      <c r="A6" s="61"/>
      <c r="B6" s="61"/>
    </row>
    <row r="7" spans="1:13" s="23" customFormat="1" ht="30" customHeight="1" x14ac:dyDescent="0.2">
      <c r="A7" s="707" t="s">
        <v>194</v>
      </c>
      <c r="B7" s="260" t="s">
        <v>437</v>
      </c>
    </row>
    <row r="8" spans="1:13" s="23" customFormat="1" ht="40.15" customHeight="1" x14ac:dyDescent="0.2">
      <c r="A8" s="709"/>
      <c r="B8" s="259" t="s">
        <v>407</v>
      </c>
    </row>
    <row r="9" spans="1:13" s="23" customFormat="1" ht="19.899999999999999" customHeight="1" x14ac:dyDescent="0.2">
      <c r="A9" s="169" t="s">
        <v>197</v>
      </c>
      <c r="B9" s="221">
        <v>3.1662019295866486</v>
      </c>
    </row>
    <row r="10" spans="1:13" s="23" customFormat="1" ht="19.899999999999999" customHeight="1" x14ac:dyDescent="0.2">
      <c r="A10" s="42" t="s">
        <v>198</v>
      </c>
      <c r="B10" s="222">
        <v>-8.6993037328728491</v>
      </c>
    </row>
    <row r="11" spans="1:13" s="23" customFormat="1" ht="19.899999999999999" customHeight="1" x14ac:dyDescent="0.2">
      <c r="A11" s="43" t="s">
        <v>199</v>
      </c>
      <c r="B11" s="223">
        <v>-2.0933403470385343</v>
      </c>
    </row>
    <row r="12" spans="1:13" s="23" customFormat="1" ht="19.899999999999999" customHeight="1" x14ac:dyDescent="0.2">
      <c r="A12" s="42" t="s">
        <v>200</v>
      </c>
      <c r="B12" s="222">
        <v>4.8540141811737669</v>
      </c>
    </row>
    <row r="13" spans="1:13" s="23" customFormat="1" ht="19.899999999999999" customHeight="1" x14ac:dyDescent="0.2">
      <c r="A13" s="43" t="s">
        <v>201</v>
      </c>
      <c r="B13" s="223">
        <v>11.765488688303634</v>
      </c>
    </row>
    <row r="14" spans="1:13" s="1" customFormat="1" ht="19.899999999999999" customHeight="1" x14ac:dyDescent="0.2">
      <c r="A14" s="42" t="s">
        <v>202</v>
      </c>
      <c r="B14" s="222">
        <v>-2.9937797502195593</v>
      </c>
    </row>
    <row r="15" spans="1:13" s="1" customFormat="1" ht="19.899999999999999" customHeight="1" x14ac:dyDescent="0.2">
      <c r="A15" s="44" t="s">
        <v>203</v>
      </c>
      <c r="B15" s="224">
        <v>4.1185581509715945</v>
      </c>
    </row>
    <row r="16" spans="1:13" s="1" customFormat="1" ht="9" customHeight="1" x14ac:dyDescent="0.2">
      <c r="A16" s="31"/>
      <c r="B16" s="32"/>
    </row>
    <row r="17" spans="1:2" s="3" customFormat="1" ht="20.100000000000001" customHeight="1" x14ac:dyDescent="0.2">
      <c r="A17" s="635" t="s">
        <v>397</v>
      </c>
      <c r="B17" s="656"/>
    </row>
    <row r="18" spans="1:2" s="1" customFormat="1" ht="30" customHeight="1" x14ac:dyDescent="0.2">
      <c r="A18" s="624" t="s">
        <v>192</v>
      </c>
      <c r="B18" s="625"/>
    </row>
    <row r="19" spans="1:2" s="1" customFormat="1" ht="30" customHeight="1" x14ac:dyDescent="0.2">
      <c r="A19" s="843" t="s">
        <v>438</v>
      </c>
      <c r="B19" s="842"/>
    </row>
    <row r="20" spans="1:2" s="1" customFormat="1" ht="20.100000000000001" customHeight="1" x14ac:dyDescent="0.2">
      <c r="A20" s="840" t="s">
        <v>207</v>
      </c>
      <c r="B20" s="842"/>
    </row>
    <row r="21" spans="1:2" s="3" customFormat="1" ht="20.100000000000001" customHeight="1" x14ac:dyDescent="0.15">
      <c r="A21" s="840" t="s">
        <v>208</v>
      </c>
      <c r="B21" s="842"/>
    </row>
    <row r="22" spans="1:2" s="3" customFormat="1" ht="20.100000000000001" customHeight="1" x14ac:dyDescent="0.15">
      <c r="A22" s="840" t="s">
        <v>209</v>
      </c>
      <c r="B22" s="842"/>
    </row>
    <row r="23" spans="1:2" s="3" customFormat="1" ht="20.100000000000001" customHeight="1" x14ac:dyDescent="0.15">
      <c r="A23" s="840" t="s">
        <v>210</v>
      </c>
      <c r="B23" s="842"/>
    </row>
    <row r="24" spans="1:2" s="3" customFormat="1" ht="30" customHeight="1" x14ac:dyDescent="0.15">
      <c r="A24" s="840" t="s">
        <v>211</v>
      </c>
      <c r="B24" s="842"/>
    </row>
    <row r="25" spans="1:2" s="3" customFormat="1" ht="20.100000000000001" customHeight="1" x14ac:dyDescent="0.2">
      <c r="A25" s="719" t="s">
        <v>415</v>
      </c>
      <c r="B25" s="849"/>
    </row>
    <row r="26" spans="1:2" s="3" customFormat="1" ht="20.100000000000001" customHeight="1" x14ac:dyDescent="0.2">
      <c r="A26" s="847" t="s">
        <v>98</v>
      </c>
      <c r="B26" s="848"/>
    </row>
    <row r="27" spans="1:2" s="3" customFormat="1" ht="17.100000000000001" customHeight="1" x14ac:dyDescent="0.2">
      <c r="A27" s="1"/>
      <c r="B27" s="1"/>
    </row>
    <row r="28" spans="1:2" s="1" customFormat="1" x14ac:dyDescent="0.2">
      <c r="A28"/>
      <c r="B28"/>
    </row>
  </sheetData>
  <mergeCells count="15">
    <mergeCell ref="C3:C4"/>
    <mergeCell ref="A5:B5"/>
    <mergeCell ref="A22:B22"/>
    <mergeCell ref="A26:B26"/>
    <mergeCell ref="A1:B2"/>
    <mergeCell ref="A3:B4"/>
    <mergeCell ref="A17:B17"/>
    <mergeCell ref="A24:B24"/>
    <mergeCell ref="A18:B18"/>
    <mergeCell ref="A19:B19"/>
    <mergeCell ref="A20:B20"/>
    <mergeCell ref="A21:B21"/>
    <mergeCell ref="A23:B23"/>
    <mergeCell ref="A25:B25"/>
    <mergeCell ref="A7:A8"/>
  </mergeCells>
  <hyperlinks>
    <hyperlink ref="C3" location="Índice!A1" display="Inicio" xr:uid="{F4C1BA97-0E1F-4C37-A6CC-F84BD54FECF0}"/>
  </hyperlinks>
  <pageMargins left="0.7" right="0.7" top="0.75" bottom="0.75" header="0.3" footer="0.3"/>
  <drawing r:id="rId1"/>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30"/>
  <sheetViews>
    <sheetView showGridLines="0" zoomScale="90" zoomScaleNormal="90" workbookViewId="0">
      <selection activeCell="D3" sqref="D3:D4"/>
    </sheetView>
  </sheetViews>
  <sheetFormatPr baseColWidth="10" defaultColWidth="11.42578125" defaultRowHeight="12.75" x14ac:dyDescent="0.2"/>
  <cols>
    <col min="1" max="1" width="19.7109375" customWidth="1"/>
    <col min="2" max="2" width="67.140625" customWidth="1"/>
    <col min="3" max="3" width="34.28515625" customWidth="1"/>
  </cols>
  <sheetData>
    <row r="1" spans="1:13" s="23" customFormat="1" ht="48.75" customHeight="1" x14ac:dyDescent="0.2">
      <c r="A1" s="626"/>
      <c r="B1" s="626"/>
      <c r="C1" s="626"/>
    </row>
    <row r="2" spans="1:13" s="23" customFormat="1" ht="12.75" customHeight="1" x14ac:dyDescent="0.2">
      <c r="A2" s="626"/>
      <c r="B2" s="626"/>
      <c r="C2" s="626"/>
    </row>
    <row r="3" spans="1:13" s="1" customFormat="1" ht="13.9" customHeight="1" x14ac:dyDescent="0.2">
      <c r="A3" s="644" t="s">
        <v>132</v>
      </c>
      <c r="B3" s="644"/>
      <c r="C3" s="846"/>
      <c r="D3" s="850" t="s">
        <v>100</v>
      </c>
      <c r="M3" s="209"/>
    </row>
    <row r="4" spans="1:13" s="1" customFormat="1" ht="16.899999999999999" customHeight="1" x14ac:dyDescent="0.2">
      <c r="A4" s="644"/>
      <c r="B4" s="644"/>
      <c r="C4" s="846"/>
      <c r="D4" s="850"/>
      <c r="M4" s="209"/>
    </row>
    <row r="5" spans="1:13" s="23" customFormat="1" ht="64.900000000000006" customHeight="1" x14ac:dyDescent="0.2">
      <c r="A5" s="632" t="s">
        <v>457</v>
      </c>
      <c r="B5" s="633"/>
      <c r="C5" s="634"/>
    </row>
    <row r="6" spans="1:13" s="23" customFormat="1" ht="7.5" customHeight="1" x14ac:dyDescent="0.2">
      <c r="A6" s="60"/>
      <c r="B6" s="60"/>
      <c r="C6" s="60"/>
    </row>
    <row r="7" spans="1:13" s="23" customFormat="1" ht="30" customHeight="1" x14ac:dyDescent="0.2">
      <c r="A7" s="684" t="s">
        <v>162</v>
      </c>
      <c r="B7" s="707" t="s">
        <v>163</v>
      </c>
      <c r="C7" s="260" t="s">
        <v>439</v>
      </c>
    </row>
    <row r="8" spans="1:13" s="23" customFormat="1" ht="40.15" customHeight="1" x14ac:dyDescent="0.2">
      <c r="A8" s="731"/>
      <c r="B8" s="709"/>
      <c r="C8" s="259" t="s">
        <v>407</v>
      </c>
    </row>
    <row r="9" spans="1:13" s="23" customFormat="1" ht="16.5" x14ac:dyDescent="0.2">
      <c r="A9" s="195"/>
      <c r="B9" s="169" t="s">
        <v>197</v>
      </c>
      <c r="C9" s="206">
        <v>0.93521555583760119</v>
      </c>
    </row>
    <row r="10" spans="1:13" s="23" customFormat="1" ht="14.25" x14ac:dyDescent="0.2">
      <c r="A10" s="35" t="s">
        <v>166</v>
      </c>
      <c r="B10" s="341" t="s">
        <v>167</v>
      </c>
      <c r="C10" s="76">
        <v>-2.0356459390997372</v>
      </c>
    </row>
    <row r="11" spans="1:13" s="23" customFormat="1" ht="14.25" x14ac:dyDescent="0.2">
      <c r="A11" s="305" t="s">
        <v>168</v>
      </c>
      <c r="B11" s="342" t="s">
        <v>169</v>
      </c>
      <c r="C11" s="78">
        <v>5.5805791045476809</v>
      </c>
    </row>
    <row r="12" spans="1:13" s="23" customFormat="1" ht="14.25" x14ac:dyDescent="0.2">
      <c r="A12" s="35" t="s">
        <v>170</v>
      </c>
      <c r="B12" s="341" t="s">
        <v>171</v>
      </c>
      <c r="C12" s="76">
        <v>-2.1613195595679855</v>
      </c>
    </row>
    <row r="13" spans="1:13" s="23" customFormat="1" ht="42.75" x14ac:dyDescent="0.2">
      <c r="A13" s="305">
        <v>15</v>
      </c>
      <c r="B13" s="340" t="s">
        <v>172</v>
      </c>
      <c r="C13" s="78">
        <v>-2.9144532328933508</v>
      </c>
    </row>
    <row r="14" spans="1:13" s="23" customFormat="1" ht="28.5" x14ac:dyDescent="0.2">
      <c r="A14" s="41">
        <v>16</v>
      </c>
      <c r="B14" s="341" t="s">
        <v>173</v>
      </c>
      <c r="C14" s="76">
        <v>-3.9879678573877158</v>
      </c>
    </row>
    <row r="15" spans="1:13" s="23" customFormat="1" ht="14.25" x14ac:dyDescent="0.2">
      <c r="A15" s="305">
        <v>17</v>
      </c>
      <c r="B15" s="340" t="s">
        <v>174</v>
      </c>
      <c r="C15" s="78">
        <v>9.9952209635519011</v>
      </c>
    </row>
    <row r="16" spans="1:13" s="23" customFormat="1" ht="28.5" x14ac:dyDescent="0.2">
      <c r="A16" s="41">
        <v>18</v>
      </c>
      <c r="B16" s="341" t="s">
        <v>175</v>
      </c>
      <c r="C16" s="76">
        <v>4.053771263121277</v>
      </c>
    </row>
    <row r="17" spans="1:3" s="23" customFormat="1" ht="28.5" x14ac:dyDescent="0.2">
      <c r="A17" s="305" t="s">
        <v>176</v>
      </c>
      <c r="B17" s="340" t="s">
        <v>177</v>
      </c>
      <c r="C17" s="78">
        <v>-5.5465089131668748</v>
      </c>
    </row>
    <row r="18" spans="1:3" s="23" customFormat="1" ht="14.25" x14ac:dyDescent="0.2">
      <c r="A18" s="41">
        <v>20</v>
      </c>
      <c r="B18" s="341" t="s">
        <v>178</v>
      </c>
      <c r="C18" s="76">
        <v>-15.979662578315299</v>
      </c>
    </row>
    <row r="19" spans="1:3" s="23" customFormat="1" ht="28.5" x14ac:dyDescent="0.2">
      <c r="A19" s="305">
        <v>21</v>
      </c>
      <c r="B19" s="340" t="s">
        <v>179</v>
      </c>
      <c r="C19" s="78">
        <v>12.539790673360159</v>
      </c>
    </row>
    <row r="20" spans="1:3" s="23" customFormat="1" ht="14.25" x14ac:dyDescent="0.2">
      <c r="A20" s="41" t="s">
        <v>180</v>
      </c>
      <c r="B20" s="341" t="s">
        <v>181</v>
      </c>
      <c r="C20" s="76">
        <v>4.4288972959788566</v>
      </c>
    </row>
    <row r="21" spans="1:3" s="23" customFormat="1" ht="14.25" x14ac:dyDescent="0.2">
      <c r="A21" s="36" t="s">
        <v>182</v>
      </c>
      <c r="B21" s="340" t="s">
        <v>183</v>
      </c>
      <c r="C21" s="78">
        <v>-4.5144728238419702</v>
      </c>
    </row>
    <row r="22" spans="1:3" s="23" customFormat="1" ht="28.5" x14ac:dyDescent="0.2">
      <c r="A22" s="41" t="s">
        <v>184</v>
      </c>
      <c r="B22" s="341" t="s">
        <v>185</v>
      </c>
      <c r="C22" s="76">
        <v>29.550123505422562</v>
      </c>
    </row>
    <row r="23" spans="1:3" s="23" customFormat="1" ht="28.5" x14ac:dyDescent="0.2">
      <c r="A23" s="36" t="s">
        <v>186</v>
      </c>
      <c r="B23" s="340" t="s">
        <v>279</v>
      </c>
      <c r="C23" s="78">
        <v>4.9610821191246544</v>
      </c>
    </row>
    <row r="24" spans="1:3" s="23" customFormat="1" ht="14.25" x14ac:dyDescent="0.2">
      <c r="A24" s="307" t="s">
        <v>188</v>
      </c>
      <c r="B24" s="343" t="s">
        <v>189</v>
      </c>
      <c r="C24" s="79">
        <v>0.84931551754057466</v>
      </c>
    </row>
    <row r="25" spans="1:3" s="1" customFormat="1" ht="9" customHeight="1" x14ac:dyDescent="0.2">
      <c r="A25" s="30"/>
      <c r="B25" s="30"/>
      <c r="C25" s="8"/>
    </row>
    <row r="26" spans="1:3" s="3" customFormat="1" ht="20.100000000000001" customHeight="1" x14ac:dyDescent="0.2">
      <c r="A26" s="635" t="s">
        <v>130</v>
      </c>
      <c r="B26" s="690"/>
      <c r="C26" s="691"/>
    </row>
    <row r="27" spans="1:3" s="3" customFormat="1" ht="30" customHeight="1" x14ac:dyDescent="0.2">
      <c r="A27" s="624" t="s">
        <v>192</v>
      </c>
      <c r="B27" s="597"/>
      <c r="C27" s="625"/>
    </row>
    <row r="28" spans="1:3" s="3" customFormat="1" ht="20.100000000000001" customHeight="1" x14ac:dyDescent="0.2">
      <c r="A28" s="624" t="s">
        <v>415</v>
      </c>
      <c r="B28" s="597"/>
      <c r="C28" s="625"/>
    </row>
    <row r="29" spans="1:3" s="3" customFormat="1" ht="20.100000000000001" customHeight="1" x14ac:dyDescent="0.2">
      <c r="A29" s="645" t="s">
        <v>98</v>
      </c>
      <c r="B29" s="646"/>
      <c r="C29" s="647"/>
    </row>
    <row r="30" spans="1:3" s="1" customFormat="1" ht="12" x14ac:dyDescent="0.2"/>
  </sheetData>
  <mergeCells count="10">
    <mergeCell ref="A29:C29"/>
    <mergeCell ref="A1:C2"/>
    <mergeCell ref="A3:C4"/>
    <mergeCell ref="A28:C28"/>
    <mergeCell ref="D3:D4"/>
    <mergeCell ref="A5:C5"/>
    <mergeCell ref="A26:C26"/>
    <mergeCell ref="A27:C27"/>
    <mergeCell ref="A7:A8"/>
    <mergeCell ref="B7:B8"/>
  </mergeCells>
  <hyperlinks>
    <hyperlink ref="D3" location="Índice!A1" display="Inicio" xr:uid="{C2EF013F-7849-4018-91F3-4C6C0FAAD6E7}"/>
  </hyperlinks>
  <pageMargins left="0.7" right="0.7" top="0.75" bottom="0.75" header="0.3" footer="0.3"/>
  <drawing r:id="rId1"/>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27"/>
  <sheetViews>
    <sheetView showGridLines="0" zoomScale="85" zoomScaleNormal="85" workbookViewId="0">
      <selection activeCell="C3" sqref="C3:C4"/>
    </sheetView>
  </sheetViews>
  <sheetFormatPr baseColWidth="10" defaultColWidth="11.42578125" defaultRowHeight="12.75" x14ac:dyDescent="0.2"/>
  <cols>
    <col min="1" max="1" width="70.42578125" customWidth="1"/>
    <col min="2" max="2" width="35.42578125" customWidth="1"/>
  </cols>
  <sheetData>
    <row r="1" spans="1:14" s="23" customFormat="1" ht="51.75" customHeight="1" x14ac:dyDescent="0.2">
      <c r="A1" s="626"/>
      <c r="B1" s="626"/>
    </row>
    <row r="2" spans="1:14" s="23" customFormat="1" ht="15.75" customHeight="1" x14ac:dyDescent="0.2">
      <c r="A2" s="626"/>
      <c r="B2" s="626"/>
    </row>
    <row r="3" spans="1:14" s="1" customFormat="1" ht="13.9" customHeight="1" x14ac:dyDescent="0.25">
      <c r="A3" s="644" t="s">
        <v>132</v>
      </c>
      <c r="B3" s="644"/>
      <c r="C3" s="761" t="s">
        <v>100</v>
      </c>
      <c r="D3" s="207"/>
      <c r="E3" s="207"/>
      <c r="N3" s="209"/>
    </row>
    <row r="4" spans="1:14" s="1" customFormat="1" ht="16.899999999999999" customHeight="1" x14ac:dyDescent="0.25">
      <c r="A4" s="644"/>
      <c r="B4" s="644"/>
      <c r="C4" s="761"/>
      <c r="D4" s="207"/>
      <c r="E4" s="207"/>
      <c r="N4" s="209"/>
    </row>
    <row r="5" spans="1:14" s="23" customFormat="1" ht="60" customHeight="1" x14ac:dyDescent="0.2">
      <c r="A5" s="632" t="s">
        <v>459</v>
      </c>
      <c r="B5" s="634"/>
    </row>
    <row r="6" spans="1:14" s="23" customFormat="1" ht="7.5" customHeight="1" x14ac:dyDescent="0.2">
      <c r="A6" s="61"/>
      <c r="B6" s="61"/>
    </row>
    <row r="7" spans="1:14" s="23" customFormat="1" ht="30" customHeight="1" x14ac:dyDescent="0.2">
      <c r="A7" s="707" t="s">
        <v>194</v>
      </c>
      <c r="B7" s="260" t="s">
        <v>439</v>
      </c>
    </row>
    <row r="8" spans="1:14" s="23" customFormat="1" ht="40.15" customHeight="1" x14ac:dyDescent="0.2">
      <c r="A8" s="709"/>
      <c r="B8" s="259" t="s">
        <v>436</v>
      </c>
    </row>
    <row r="9" spans="1:14" s="23" customFormat="1" ht="19.899999999999999" customHeight="1" x14ac:dyDescent="0.2">
      <c r="A9" s="169" t="s">
        <v>197</v>
      </c>
      <c r="B9" s="225">
        <v>0.9352155558376154</v>
      </c>
    </row>
    <row r="10" spans="1:14" s="23" customFormat="1" ht="19.899999999999999" customHeight="1" x14ac:dyDescent="0.2">
      <c r="A10" s="42" t="s">
        <v>198</v>
      </c>
      <c r="B10" s="226">
        <v>-13.681230107070846</v>
      </c>
    </row>
    <row r="11" spans="1:14" s="23" customFormat="1" ht="19.899999999999999" customHeight="1" x14ac:dyDescent="0.2">
      <c r="A11" s="43" t="s">
        <v>199</v>
      </c>
      <c r="B11" s="227">
        <v>0.79239620507387087</v>
      </c>
    </row>
    <row r="12" spans="1:14" s="23" customFormat="1" ht="19.899999999999999" customHeight="1" x14ac:dyDescent="0.2">
      <c r="A12" s="42" t="s">
        <v>200</v>
      </c>
      <c r="B12" s="226">
        <v>1.1788590729493933</v>
      </c>
    </row>
    <row r="13" spans="1:14" s="23" customFormat="1" ht="19.899999999999999" customHeight="1" x14ac:dyDescent="0.2">
      <c r="A13" s="43" t="s">
        <v>201</v>
      </c>
      <c r="B13" s="227">
        <v>-0.18741410721294471</v>
      </c>
    </row>
    <row r="14" spans="1:14" s="1" customFormat="1" ht="19.899999999999999" customHeight="1" x14ac:dyDescent="0.2">
      <c r="A14" s="42" t="s">
        <v>202</v>
      </c>
      <c r="B14" s="226">
        <v>-6.4134401599140602</v>
      </c>
    </row>
    <row r="15" spans="1:14" s="1" customFormat="1" ht="19.899999999999999" customHeight="1" x14ac:dyDescent="0.2">
      <c r="A15" s="44" t="s">
        <v>203</v>
      </c>
      <c r="B15" s="228">
        <v>4.2915067802254896</v>
      </c>
    </row>
    <row r="16" spans="1:14" s="1" customFormat="1" ht="9" customHeight="1" x14ac:dyDescent="0.2">
      <c r="A16" s="31"/>
      <c r="B16" s="32"/>
    </row>
    <row r="17" spans="1:2" s="3" customFormat="1" ht="20.100000000000001" customHeight="1" x14ac:dyDescent="0.2">
      <c r="A17" s="635" t="s">
        <v>130</v>
      </c>
      <c r="B17" s="691"/>
    </row>
    <row r="18" spans="1:2" s="3" customFormat="1" ht="30" customHeight="1" x14ac:dyDescent="0.15">
      <c r="A18" s="843" t="s">
        <v>206</v>
      </c>
      <c r="B18" s="842"/>
    </row>
    <row r="19" spans="1:2" s="3" customFormat="1" ht="20.100000000000001" customHeight="1" x14ac:dyDescent="0.15">
      <c r="A19" s="840" t="s">
        <v>207</v>
      </c>
      <c r="B19" s="842"/>
    </row>
    <row r="20" spans="1:2" s="3" customFormat="1" ht="20.100000000000001" customHeight="1" x14ac:dyDescent="0.15">
      <c r="A20" s="840" t="s">
        <v>208</v>
      </c>
      <c r="B20" s="842"/>
    </row>
    <row r="21" spans="1:2" s="3" customFormat="1" ht="20.100000000000001" customHeight="1" x14ac:dyDescent="0.15">
      <c r="A21" s="840" t="s">
        <v>209</v>
      </c>
      <c r="B21" s="842"/>
    </row>
    <row r="22" spans="1:2" s="3" customFormat="1" ht="20.100000000000001" customHeight="1" x14ac:dyDescent="0.15">
      <c r="A22" s="840" t="s">
        <v>210</v>
      </c>
      <c r="B22" s="842"/>
    </row>
    <row r="23" spans="1:2" s="3" customFormat="1" ht="20.100000000000001" customHeight="1" x14ac:dyDescent="0.15">
      <c r="A23" s="840" t="s">
        <v>211</v>
      </c>
      <c r="B23" s="842"/>
    </row>
    <row r="24" spans="1:2" s="3" customFormat="1" ht="30" customHeight="1" x14ac:dyDescent="0.2">
      <c r="A24" s="624" t="s">
        <v>192</v>
      </c>
      <c r="B24" s="625"/>
    </row>
    <row r="25" spans="1:2" s="3" customFormat="1" ht="20.100000000000001" customHeight="1" x14ac:dyDescent="0.2">
      <c r="A25" s="624" t="s">
        <v>415</v>
      </c>
      <c r="B25" s="625"/>
    </row>
    <row r="26" spans="1:2" s="3" customFormat="1" ht="20.100000000000001" customHeight="1" x14ac:dyDescent="0.2">
      <c r="A26" s="645" t="s">
        <v>98</v>
      </c>
      <c r="B26" s="647"/>
    </row>
    <row r="27" spans="1:2" s="1" customFormat="1" ht="12" x14ac:dyDescent="0.2"/>
  </sheetData>
  <mergeCells count="15">
    <mergeCell ref="A26:B26"/>
    <mergeCell ref="A1:B2"/>
    <mergeCell ref="A3:B4"/>
    <mergeCell ref="A25:B25"/>
    <mergeCell ref="C3:C4"/>
    <mergeCell ref="A5:B5"/>
    <mergeCell ref="A17:B17"/>
    <mergeCell ref="A24:B24"/>
    <mergeCell ref="A7:A8"/>
    <mergeCell ref="A18:B18"/>
    <mergeCell ref="A19:B19"/>
    <mergeCell ref="A20:B20"/>
    <mergeCell ref="A21:B21"/>
    <mergeCell ref="A22:B22"/>
    <mergeCell ref="A23:B23"/>
  </mergeCells>
  <hyperlinks>
    <hyperlink ref="C3" location="Índice!A1" display="Inicio" xr:uid="{8268AFAF-5B68-426F-8DF8-6508C1A20C0A}"/>
  </hyperlink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2"/>
  <sheetViews>
    <sheetView showGridLines="0" zoomScale="80" zoomScaleNormal="80" workbookViewId="0">
      <selection activeCell="B36" sqref="B36"/>
    </sheetView>
  </sheetViews>
  <sheetFormatPr baseColWidth="10" defaultColWidth="11.42578125" defaultRowHeight="12.75" x14ac:dyDescent="0.2"/>
  <cols>
    <col min="1" max="1" width="20.5703125" customWidth="1"/>
    <col min="2" max="2" width="63" customWidth="1"/>
    <col min="3" max="3" width="16.5703125" bestFit="1" customWidth="1"/>
    <col min="4" max="4" width="9.28515625" bestFit="1" customWidth="1"/>
    <col min="5" max="5" width="15.5703125" bestFit="1" customWidth="1"/>
    <col min="6" max="6" width="16.5703125" bestFit="1" customWidth="1"/>
    <col min="7" max="7" width="16.7109375" bestFit="1" customWidth="1"/>
    <col min="8" max="8" width="9.28515625" bestFit="1" customWidth="1"/>
    <col min="9" max="9" width="15.5703125" bestFit="1" customWidth="1"/>
    <col min="10" max="11" width="16.5703125" bestFit="1" customWidth="1"/>
    <col min="12" max="12" width="9.28515625" bestFit="1" customWidth="1"/>
    <col min="13" max="13" width="15.5703125" bestFit="1" customWidth="1"/>
    <col min="14" max="14" width="16.5703125" bestFit="1" customWidth="1"/>
    <col min="15" max="15" width="16.7109375" bestFit="1" customWidth="1"/>
    <col min="16" max="16" width="9.28515625" bestFit="1" customWidth="1"/>
    <col min="17" max="17" width="15.5703125" bestFit="1" customWidth="1"/>
    <col min="18" max="18" width="16.5703125" bestFit="1" customWidth="1"/>
  </cols>
  <sheetData>
    <row r="1" spans="1:19" s="23" customFormat="1" ht="60" customHeight="1" x14ac:dyDescent="0.2">
      <c r="A1" s="626"/>
      <c r="B1" s="626"/>
      <c r="C1" s="626"/>
      <c r="D1" s="626"/>
      <c r="E1" s="626"/>
      <c r="F1" s="626"/>
      <c r="G1" s="626"/>
      <c r="H1" s="626"/>
      <c r="I1" s="626"/>
      <c r="J1" s="626"/>
      <c r="K1" s="626"/>
      <c r="L1" s="626"/>
      <c r="M1" s="626"/>
      <c r="N1" s="626"/>
      <c r="O1" s="626"/>
      <c r="P1" s="626"/>
      <c r="Q1" s="626"/>
    </row>
    <row r="2" spans="1:19" s="23" customFormat="1" ht="19.899999999999999" customHeight="1" x14ac:dyDescent="0.2">
      <c r="A2" s="626"/>
      <c r="B2" s="626"/>
      <c r="C2" s="626"/>
      <c r="D2" s="626"/>
      <c r="E2" s="626"/>
      <c r="F2" s="626"/>
      <c r="G2" s="626"/>
      <c r="H2" s="626"/>
      <c r="I2" s="626"/>
      <c r="J2" s="626"/>
      <c r="K2" s="626"/>
      <c r="L2" s="626"/>
      <c r="M2" s="626"/>
      <c r="N2" s="626"/>
      <c r="O2" s="626"/>
      <c r="P2" s="626"/>
      <c r="Q2" s="626"/>
    </row>
    <row r="3" spans="1:19" s="1" customFormat="1" ht="13.9" customHeight="1" x14ac:dyDescent="0.2">
      <c r="A3" s="644" t="s">
        <v>132</v>
      </c>
      <c r="B3" s="644"/>
      <c r="C3" s="644"/>
      <c r="D3" s="644"/>
      <c r="E3" s="644"/>
      <c r="F3" s="644"/>
      <c r="G3" s="644"/>
      <c r="H3" s="644"/>
      <c r="I3" s="644"/>
      <c r="J3" s="644"/>
      <c r="K3" s="644"/>
      <c r="L3" s="644"/>
      <c r="M3" s="644"/>
      <c r="N3" s="644"/>
      <c r="O3" s="644"/>
      <c r="P3" s="644"/>
      <c r="Q3" s="644"/>
      <c r="R3" s="657"/>
      <c r="S3" s="654" t="s">
        <v>100</v>
      </c>
    </row>
    <row r="4" spans="1:19" s="1" customFormat="1" ht="17.100000000000001" customHeight="1" x14ac:dyDescent="0.2">
      <c r="A4" s="658"/>
      <c r="B4" s="658"/>
      <c r="C4" s="658"/>
      <c r="D4" s="658"/>
      <c r="E4" s="658"/>
      <c r="F4" s="658"/>
      <c r="G4" s="658"/>
      <c r="H4" s="658"/>
      <c r="I4" s="658"/>
      <c r="J4" s="658"/>
      <c r="K4" s="658"/>
      <c r="L4" s="658"/>
      <c r="M4" s="658"/>
      <c r="N4" s="658"/>
      <c r="O4" s="658"/>
      <c r="P4" s="658"/>
      <c r="Q4" s="658"/>
      <c r="R4" s="657"/>
      <c r="S4" s="654"/>
    </row>
    <row r="5" spans="1:19" s="1" customFormat="1" ht="72.599999999999994" customHeight="1" x14ac:dyDescent="0.2">
      <c r="A5" s="632" t="s">
        <v>161</v>
      </c>
      <c r="B5" s="633"/>
      <c r="C5" s="633"/>
      <c r="D5" s="633"/>
      <c r="E5" s="633"/>
      <c r="F5" s="633"/>
      <c r="G5" s="633"/>
      <c r="H5" s="633"/>
      <c r="I5" s="633"/>
      <c r="J5" s="633"/>
      <c r="K5" s="633"/>
      <c r="L5" s="633"/>
      <c r="M5" s="633"/>
      <c r="N5" s="633"/>
      <c r="O5" s="633"/>
      <c r="P5" s="633"/>
      <c r="Q5" s="633"/>
      <c r="R5" s="634"/>
    </row>
    <row r="6" spans="1:19" s="1" customFormat="1" ht="7.5" customHeight="1" x14ac:dyDescent="0.2"/>
    <row r="7" spans="1:19" s="3" customFormat="1" ht="34.9" customHeight="1" x14ac:dyDescent="0.2">
      <c r="A7" s="648" t="s">
        <v>162</v>
      </c>
      <c r="B7" s="648" t="s">
        <v>163</v>
      </c>
      <c r="C7" s="651" t="s">
        <v>135</v>
      </c>
      <c r="D7" s="652"/>
      <c r="E7" s="652"/>
      <c r="F7" s="652"/>
      <c r="G7" s="652"/>
      <c r="H7" s="652"/>
      <c r="I7" s="652"/>
      <c r="J7" s="653"/>
      <c r="K7" s="651" t="s">
        <v>136</v>
      </c>
      <c r="L7" s="652"/>
      <c r="M7" s="652"/>
      <c r="N7" s="652"/>
      <c r="O7" s="652"/>
      <c r="P7" s="652"/>
      <c r="Q7" s="652"/>
      <c r="R7" s="653"/>
    </row>
    <row r="8" spans="1:19" s="3" customFormat="1" ht="30" customHeight="1" x14ac:dyDescent="0.2">
      <c r="A8" s="649"/>
      <c r="B8" s="649"/>
      <c r="C8" s="638" t="s">
        <v>164</v>
      </c>
      <c r="D8" s="640" t="s">
        <v>138</v>
      </c>
      <c r="E8" s="629" t="s">
        <v>139</v>
      </c>
      <c r="F8" s="630"/>
      <c r="G8" s="638" t="s">
        <v>165</v>
      </c>
      <c r="H8" s="640" t="s">
        <v>138</v>
      </c>
      <c r="I8" s="629" t="s">
        <v>139</v>
      </c>
      <c r="J8" s="630"/>
      <c r="K8" s="246"/>
      <c r="L8" s="247"/>
      <c r="M8" s="629" t="s">
        <v>139</v>
      </c>
      <c r="N8" s="630"/>
      <c r="O8" s="246"/>
      <c r="P8" s="247"/>
      <c r="Q8" s="629" t="s">
        <v>139</v>
      </c>
      <c r="R8" s="630"/>
    </row>
    <row r="9" spans="1:19" s="3" customFormat="1" ht="32.25" customHeight="1" x14ac:dyDescent="0.2">
      <c r="A9" s="650"/>
      <c r="B9" s="650"/>
      <c r="C9" s="639"/>
      <c r="D9" s="641"/>
      <c r="E9" s="250" t="s">
        <v>141</v>
      </c>
      <c r="F9" s="245" t="s">
        <v>142</v>
      </c>
      <c r="G9" s="639"/>
      <c r="H9" s="641"/>
      <c r="I9" s="250" t="s">
        <v>141</v>
      </c>
      <c r="J9" s="245" t="s">
        <v>142</v>
      </c>
      <c r="K9" s="248" t="s">
        <v>164</v>
      </c>
      <c r="L9" s="249" t="s">
        <v>138</v>
      </c>
      <c r="M9" s="250" t="s">
        <v>141</v>
      </c>
      <c r="N9" s="245" t="s">
        <v>142</v>
      </c>
      <c r="O9" s="248" t="s">
        <v>165</v>
      </c>
      <c r="P9" s="249" t="s">
        <v>138</v>
      </c>
      <c r="Q9" s="250" t="s">
        <v>141</v>
      </c>
      <c r="R9" s="245" t="s">
        <v>142</v>
      </c>
    </row>
    <row r="10" spans="1:19" s="64" customFormat="1" ht="25.15" customHeight="1" x14ac:dyDescent="0.25">
      <c r="A10" s="34"/>
      <c r="B10" s="429" t="s">
        <v>143</v>
      </c>
      <c r="C10" s="430">
        <v>523562889.07680178</v>
      </c>
      <c r="D10" s="431">
        <v>1.8020703164270218</v>
      </c>
      <c r="E10" s="432">
        <v>505070345.10951543</v>
      </c>
      <c r="F10" s="433">
        <v>542055433.04408813</v>
      </c>
      <c r="G10" s="434">
        <f>SUM(G11:G25)</f>
        <v>99.999999999999972</v>
      </c>
      <c r="H10" s="434"/>
      <c r="I10" s="435"/>
      <c r="J10" s="436"/>
      <c r="K10" s="430">
        <v>1007212453.2154034</v>
      </c>
      <c r="L10" s="431">
        <v>1.2705819891115673</v>
      </c>
      <c r="M10" s="432">
        <v>982129431.5710218</v>
      </c>
      <c r="N10" s="433">
        <v>1032295474.8597851</v>
      </c>
      <c r="O10" s="434">
        <f>SUM(O11:O25)</f>
        <v>100.00000000000004</v>
      </c>
      <c r="P10" s="434"/>
      <c r="Q10" s="435"/>
      <c r="R10" s="437"/>
      <c r="S10" s="161"/>
    </row>
    <row r="11" spans="1:19" s="64" customFormat="1" ht="14.25" x14ac:dyDescent="0.25">
      <c r="A11" s="35" t="s">
        <v>166</v>
      </c>
      <c r="B11" s="341" t="s">
        <v>167</v>
      </c>
      <c r="C11" s="190">
        <v>140593379.43842608</v>
      </c>
      <c r="D11" s="344">
        <v>4.803153097340064</v>
      </c>
      <c r="E11" s="345">
        <v>127357665.53048849</v>
      </c>
      <c r="F11" s="346">
        <v>153829093.34636366</v>
      </c>
      <c r="G11" s="344">
        <v>26.853198034401238</v>
      </c>
      <c r="H11" s="344">
        <v>3.7319594484131322</v>
      </c>
      <c r="I11" s="344">
        <v>24.888983130359222</v>
      </c>
      <c r="J11" s="347">
        <v>28.817412938443255</v>
      </c>
      <c r="K11" s="190">
        <v>255039291.98784935</v>
      </c>
      <c r="L11" s="344">
        <v>4.7821796774724357</v>
      </c>
      <c r="M11" s="345">
        <v>231134275.09346482</v>
      </c>
      <c r="N11" s="346">
        <v>278944308.88223386</v>
      </c>
      <c r="O11" s="344">
        <v>25.32130050354991</v>
      </c>
      <c r="P11" s="344">
        <v>3.5919412359414769</v>
      </c>
      <c r="Q11" s="344">
        <v>23.538629084393126</v>
      </c>
      <c r="R11" s="347">
        <v>27.103971922706695</v>
      </c>
      <c r="S11" s="161"/>
    </row>
    <row r="12" spans="1:19" s="64" customFormat="1" ht="14.25" x14ac:dyDescent="0.25">
      <c r="A12" s="36" t="s">
        <v>168</v>
      </c>
      <c r="B12" s="342" t="s">
        <v>169</v>
      </c>
      <c r="C12" s="348">
        <v>9133233.4000000004</v>
      </c>
      <c r="D12" s="349">
        <v>0.10826222345449481</v>
      </c>
      <c r="E12" s="350">
        <v>9113853.2305578291</v>
      </c>
      <c r="F12" s="351">
        <v>9152613.5694421716</v>
      </c>
      <c r="G12" s="349">
        <v>1.7444386511245338</v>
      </c>
      <c r="H12" s="349">
        <v>1.8052061414746463</v>
      </c>
      <c r="I12" s="349">
        <v>1.682716852342393</v>
      </c>
      <c r="J12" s="352">
        <v>1.8061604499066746</v>
      </c>
      <c r="K12" s="348">
        <v>64136643.799999997</v>
      </c>
      <c r="L12" s="349">
        <v>1.3733632261998874</v>
      </c>
      <c r="M12" s="350">
        <v>62410218.802282698</v>
      </c>
      <c r="N12" s="351">
        <v>65863068.797717296</v>
      </c>
      <c r="O12" s="349">
        <v>6.3677373721156396</v>
      </c>
      <c r="P12" s="349">
        <v>1.8056295222376209</v>
      </c>
      <c r="Q12" s="349">
        <v>6.1423809901722626</v>
      </c>
      <c r="R12" s="352">
        <v>6.5930937540590167</v>
      </c>
      <c r="S12" s="161"/>
    </row>
    <row r="13" spans="1:19" s="64" customFormat="1" ht="14.25" x14ac:dyDescent="0.25">
      <c r="A13" s="35" t="s">
        <v>170</v>
      </c>
      <c r="B13" s="341" t="s">
        <v>171</v>
      </c>
      <c r="C13" s="190">
        <v>42544449.607142858</v>
      </c>
      <c r="D13" s="344">
        <v>12.954040748652309</v>
      </c>
      <c r="E13" s="345">
        <v>31742447.943880558</v>
      </c>
      <c r="F13" s="346">
        <v>53346451.270405158</v>
      </c>
      <c r="G13" s="344">
        <v>8.1259482852502138</v>
      </c>
      <c r="H13" s="344">
        <v>11.990945799128694</v>
      </c>
      <c r="I13" s="344">
        <v>6.2161672983330352</v>
      </c>
      <c r="J13" s="347">
        <v>10.035729272167393</v>
      </c>
      <c r="K13" s="190">
        <v>66527459.000000007</v>
      </c>
      <c r="L13" s="344">
        <v>4.2921877534522137</v>
      </c>
      <c r="M13" s="345">
        <v>60930711.442153357</v>
      </c>
      <c r="N13" s="346">
        <v>72124206.55784665</v>
      </c>
      <c r="O13" s="344">
        <v>6.6051068756764444</v>
      </c>
      <c r="P13" s="344">
        <v>4.1956588328158704</v>
      </c>
      <c r="Q13" s="344">
        <v>6.0619364855858002</v>
      </c>
      <c r="R13" s="347">
        <v>7.1482772657670886</v>
      </c>
      <c r="S13" s="161"/>
    </row>
    <row r="14" spans="1:19" s="64" customFormat="1" ht="57" x14ac:dyDescent="0.25">
      <c r="A14" s="305">
        <v>15</v>
      </c>
      <c r="B14" s="340" t="s">
        <v>172</v>
      </c>
      <c r="C14" s="198">
        <v>1209124.1034482759</v>
      </c>
      <c r="D14" s="355">
        <v>21.475878939903282</v>
      </c>
      <c r="E14" s="353">
        <v>700170.84721638029</v>
      </c>
      <c r="F14" s="354">
        <v>1718077.3596801716</v>
      </c>
      <c r="G14" s="355">
        <v>0.23094152176834459</v>
      </c>
      <c r="H14" s="355">
        <v>21.501873576210674</v>
      </c>
      <c r="I14" s="355">
        <v>0.13361428383895585</v>
      </c>
      <c r="J14" s="356">
        <v>0.32826875969773334</v>
      </c>
      <c r="K14" s="198">
        <v>8782585.7187192123</v>
      </c>
      <c r="L14" s="355">
        <v>1.386253705899976</v>
      </c>
      <c r="M14" s="353">
        <v>8543957.8355200216</v>
      </c>
      <c r="N14" s="354">
        <v>9021213.6019184031</v>
      </c>
      <c r="O14" s="355">
        <v>0.87196953241412711</v>
      </c>
      <c r="P14" s="355">
        <v>1.8715140028136332</v>
      </c>
      <c r="Q14" s="355">
        <v>0.83998422989130517</v>
      </c>
      <c r="R14" s="356">
        <v>0.90395483493694906</v>
      </c>
      <c r="S14" s="161"/>
    </row>
    <row r="15" spans="1:19" s="64" customFormat="1" ht="42.75" x14ac:dyDescent="0.25">
      <c r="A15" s="35">
        <v>16</v>
      </c>
      <c r="B15" s="341" t="s">
        <v>173</v>
      </c>
      <c r="C15" s="190">
        <v>2766258</v>
      </c>
      <c r="D15" s="344">
        <v>1.6873775185897684</v>
      </c>
      <c r="E15" s="345">
        <v>2674770.6574275456</v>
      </c>
      <c r="F15" s="346">
        <v>2857745.3425724544</v>
      </c>
      <c r="G15" s="344">
        <v>0.528352573819306</v>
      </c>
      <c r="H15" s="344">
        <v>2.4626435701096878</v>
      </c>
      <c r="I15" s="344">
        <v>0.50285015007343248</v>
      </c>
      <c r="J15" s="347">
        <v>0.55385499756517953</v>
      </c>
      <c r="K15" s="190">
        <v>6348939.4571428569</v>
      </c>
      <c r="L15" s="344">
        <v>1.7471047197241591</v>
      </c>
      <c r="M15" s="345">
        <v>6131531.1201628391</v>
      </c>
      <c r="N15" s="346">
        <v>6566347.7941228747</v>
      </c>
      <c r="O15" s="344">
        <v>0.63034759318896816</v>
      </c>
      <c r="P15" s="344">
        <v>2.1513419879882894</v>
      </c>
      <c r="Q15" s="344">
        <v>0.60376816560157431</v>
      </c>
      <c r="R15" s="347">
        <v>0.656927020776362</v>
      </c>
      <c r="S15" s="161"/>
    </row>
    <row r="16" spans="1:19" s="64" customFormat="1" ht="25.15" customHeight="1" x14ac:dyDescent="0.25">
      <c r="A16" s="305">
        <v>17</v>
      </c>
      <c r="B16" s="340" t="s">
        <v>174</v>
      </c>
      <c r="C16" s="198">
        <v>20187905.664285716</v>
      </c>
      <c r="D16" s="355">
        <v>0.23835851784650336</v>
      </c>
      <c r="E16" s="353">
        <v>20093591.262543458</v>
      </c>
      <c r="F16" s="354">
        <v>20282220.066027973</v>
      </c>
      <c r="G16" s="355">
        <v>3.8558702470075832</v>
      </c>
      <c r="H16" s="355">
        <v>1.816560155829654</v>
      </c>
      <c r="I16" s="355">
        <v>3.718583609975028</v>
      </c>
      <c r="J16" s="356">
        <v>3.9931568840401384</v>
      </c>
      <c r="K16" s="198">
        <v>56433692.921428569</v>
      </c>
      <c r="L16" s="355">
        <v>0.13159465282693239</v>
      </c>
      <c r="M16" s="353">
        <v>56288136.02576492</v>
      </c>
      <c r="N16" s="354">
        <v>56579249.817092218</v>
      </c>
      <c r="O16" s="355">
        <v>5.6029582181267568</v>
      </c>
      <c r="P16" s="355">
        <v>1.2766186580384711</v>
      </c>
      <c r="Q16" s="355">
        <v>5.4627625344979327</v>
      </c>
      <c r="R16" s="356">
        <v>5.7431539017555808</v>
      </c>
      <c r="S16" s="161"/>
    </row>
    <row r="17" spans="1:19" s="64" customFormat="1" ht="28.5" x14ac:dyDescent="0.25">
      <c r="A17" s="35">
        <v>18</v>
      </c>
      <c r="B17" s="341" t="s">
        <v>175</v>
      </c>
      <c r="C17" s="190">
        <v>1782488.5641025642</v>
      </c>
      <c r="D17" s="344">
        <v>12.358015995349218</v>
      </c>
      <c r="E17" s="345">
        <v>1350739.3292431158</v>
      </c>
      <c r="F17" s="346">
        <v>2214237.7989620129</v>
      </c>
      <c r="G17" s="344">
        <v>0.34045357325566478</v>
      </c>
      <c r="H17" s="344">
        <v>12.447012957489342</v>
      </c>
      <c r="I17" s="344">
        <v>0.25739602451602339</v>
      </c>
      <c r="J17" s="347">
        <v>0.42351112199530616</v>
      </c>
      <c r="K17" s="190">
        <v>7002617.2172161164</v>
      </c>
      <c r="L17" s="344">
        <v>1.1278557481141187</v>
      </c>
      <c r="M17" s="345">
        <v>6847817.552442627</v>
      </c>
      <c r="N17" s="346">
        <v>7157416.8819896057</v>
      </c>
      <c r="O17" s="344">
        <v>0.69524728321826357</v>
      </c>
      <c r="P17" s="344">
        <v>1.693738254292269</v>
      </c>
      <c r="Q17" s="344">
        <v>0.67216697159058447</v>
      </c>
      <c r="R17" s="347">
        <v>0.71832759484594266</v>
      </c>
      <c r="S17" s="161"/>
    </row>
    <row r="18" spans="1:19" s="64" customFormat="1" ht="25.15" customHeight="1" x14ac:dyDescent="0.25">
      <c r="A18" s="305" t="s">
        <v>176</v>
      </c>
      <c r="B18" s="340" t="s">
        <v>177</v>
      </c>
      <c r="C18" s="198">
        <v>122848863</v>
      </c>
      <c r="D18" s="355">
        <v>0</v>
      </c>
      <c r="E18" s="353">
        <v>122848863</v>
      </c>
      <c r="F18" s="354">
        <v>122848863</v>
      </c>
      <c r="G18" s="355">
        <v>23.464012740975463</v>
      </c>
      <c r="H18" s="355">
        <v>1.8020703164270218</v>
      </c>
      <c r="I18" s="355">
        <v>22.635250244025826</v>
      </c>
      <c r="J18" s="356">
        <v>24.292775237925099</v>
      </c>
      <c r="K18" s="198">
        <v>298679682</v>
      </c>
      <c r="L18" s="355">
        <v>0</v>
      </c>
      <c r="M18" s="353">
        <v>298679682</v>
      </c>
      <c r="N18" s="354">
        <v>298679682</v>
      </c>
      <c r="O18" s="355">
        <v>29.654089467073348</v>
      </c>
      <c r="P18" s="355">
        <v>1.2705819891115644</v>
      </c>
      <c r="Q18" s="355">
        <v>28.915601608258168</v>
      </c>
      <c r="R18" s="356">
        <v>30.392577325888528</v>
      </c>
      <c r="S18" s="161"/>
    </row>
    <row r="19" spans="1:19" s="64" customFormat="1" ht="25.15" customHeight="1" x14ac:dyDescent="0.25">
      <c r="A19" s="35">
        <v>20</v>
      </c>
      <c r="B19" s="341" t="s">
        <v>178</v>
      </c>
      <c r="C19" s="190">
        <v>45957403.788888887</v>
      </c>
      <c r="D19" s="344">
        <v>1.7885406909004666</v>
      </c>
      <c r="E19" s="345">
        <v>44346348.729087293</v>
      </c>
      <c r="F19" s="346">
        <v>47568458.84869048</v>
      </c>
      <c r="G19" s="344">
        <v>8.777819197599273</v>
      </c>
      <c r="H19" s="344">
        <v>2.4258507391333817</v>
      </c>
      <c r="I19" s="344">
        <v>8.360463085505156</v>
      </c>
      <c r="J19" s="347">
        <v>9.1951753096933899</v>
      </c>
      <c r="K19" s="190">
        <v>76484556.725000009</v>
      </c>
      <c r="L19" s="344">
        <v>1.4721751238432568</v>
      </c>
      <c r="M19" s="345">
        <v>74277622.954333022</v>
      </c>
      <c r="N19" s="346">
        <v>78691490.495666996</v>
      </c>
      <c r="O19" s="344">
        <v>7.5936865634288324</v>
      </c>
      <c r="P19" s="344">
        <v>1.8580964210740385</v>
      </c>
      <c r="Q19" s="344">
        <v>7.3171344476340359</v>
      </c>
      <c r="R19" s="347">
        <v>7.870238679223629</v>
      </c>
      <c r="S19" s="161"/>
    </row>
    <row r="20" spans="1:19" s="64" customFormat="1" ht="25.15" customHeight="1" x14ac:dyDescent="0.25">
      <c r="A20" s="305">
        <v>21</v>
      </c>
      <c r="B20" s="340" t="s">
        <v>179</v>
      </c>
      <c r="C20" s="198">
        <v>8211580.2857142854</v>
      </c>
      <c r="D20" s="355">
        <v>0.60303622699958248</v>
      </c>
      <c r="E20" s="353">
        <v>8114523.4300075397</v>
      </c>
      <c r="F20" s="354">
        <v>8308637.1414210312</v>
      </c>
      <c r="G20" s="355">
        <v>1.5684038072663558</v>
      </c>
      <c r="H20" s="355">
        <v>1.8972883363150734</v>
      </c>
      <c r="I20" s="355">
        <v>1.5100798079632469</v>
      </c>
      <c r="J20" s="356">
        <v>1.6267278065694646</v>
      </c>
      <c r="K20" s="198">
        <v>20198374.909523811</v>
      </c>
      <c r="L20" s="355">
        <v>0.74838407769964099</v>
      </c>
      <c r="M20" s="353">
        <v>19902098.522840977</v>
      </c>
      <c r="N20" s="354">
        <v>20494651.296206646</v>
      </c>
      <c r="O20" s="355">
        <v>2.005373826052582</v>
      </c>
      <c r="P20" s="355">
        <v>1.4669676119075343</v>
      </c>
      <c r="Q20" s="355">
        <v>1.9477141843818919</v>
      </c>
      <c r="R20" s="356">
        <v>2.063033467723272</v>
      </c>
      <c r="S20" s="161"/>
    </row>
    <row r="21" spans="1:19" s="64" customFormat="1" ht="25.15" customHeight="1" x14ac:dyDescent="0.25">
      <c r="A21" s="35" t="s">
        <v>180</v>
      </c>
      <c r="B21" s="341" t="s">
        <v>181</v>
      </c>
      <c r="C21" s="190">
        <v>34239204.18181818</v>
      </c>
      <c r="D21" s="344">
        <v>10.057570543719505</v>
      </c>
      <c r="E21" s="345">
        <v>27489685.237996917</v>
      </c>
      <c r="F21" s="346">
        <v>40988723.125639446</v>
      </c>
      <c r="G21" s="344">
        <v>6.5396545278814848</v>
      </c>
      <c r="H21" s="344">
        <v>9.5483948142264392</v>
      </c>
      <c r="I21" s="344">
        <v>5.3157677416167068</v>
      </c>
      <c r="J21" s="347">
        <v>7.7635413141462628</v>
      </c>
      <c r="K21" s="190">
        <v>20944353.735064939</v>
      </c>
      <c r="L21" s="344">
        <v>2.3533089738634083</v>
      </c>
      <c r="M21" s="345">
        <v>19978298.437373579</v>
      </c>
      <c r="N21" s="346">
        <v>21910409.032756299</v>
      </c>
      <c r="O21" s="344">
        <v>2.0794375276241506</v>
      </c>
      <c r="P21" s="344">
        <v>2.6309923207052952</v>
      </c>
      <c r="Q21" s="344">
        <v>1.9722062379594658</v>
      </c>
      <c r="R21" s="347">
        <v>2.1866688172888353</v>
      </c>
      <c r="S21" s="161"/>
    </row>
    <row r="22" spans="1:19" s="64" customFormat="1" ht="25.15" customHeight="1" x14ac:dyDescent="0.25">
      <c r="A22" s="305" t="s">
        <v>182</v>
      </c>
      <c r="B22" s="340" t="s">
        <v>183</v>
      </c>
      <c r="C22" s="198">
        <v>22726183.078431372</v>
      </c>
      <c r="D22" s="355">
        <v>0.49915547366522156</v>
      </c>
      <c r="E22" s="353">
        <v>22503842.664320678</v>
      </c>
      <c r="F22" s="354">
        <v>22948523.492542066</v>
      </c>
      <c r="G22" s="355">
        <v>4.3406787517932068</v>
      </c>
      <c r="H22" s="355">
        <v>1.8641307553149589</v>
      </c>
      <c r="I22" s="355">
        <v>4.1820835336940734</v>
      </c>
      <c r="J22" s="356">
        <v>4.4992739698923403</v>
      </c>
      <c r="K22" s="198">
        <v>46153313.917647049</v>
      </c>
      <c r="L22" s="355">
        <v>0.93608630928362235</v>
      </c>
      <c r="M22" s="353">
        <v>45306525.606034026</v>
      </c>
      <c r="N22" s="354">
        <v>47000102.229260072</v>
      </c>
      <c r="O22" s="355">
        <v>4.5822818979559079</v>
      </c>
      <c r="P22" s="355">
        <v>1.552524068957182</v>
      </c>
      <c r="Q22" s="355">
        <v>4.4428454803843707</v>
      </c>
      <c r="R22" s="356">
        <v>4.7217183155274451</v>
      </c>
      <c r="S22" s="161"/>
    </row>
    <row r="23" spans="1:19" s="64" customFormat="1" ht="39.6" customHeight="1" x14ac:dyDescent="0.25">
      <c r="A23" s="35" t="s">
        <v>184</v>
      </c>
      <c r="B23" s="341" t="s">
        <v>185</v>
      </c>
      <c r="C23" s="190">
        <v>62528698.938495427</v>
      </c>
      <c r="D23" s="344">
        <v>0.88492819110947973</v>
      </c>
      <c r="E23" s="345">
        <v>61444164.132991619</v>
      </c>
      <c r="F23" s="346">
        <v>63613233.743999235</v>
      </c>
      <c r="G23" s="344">
        <v>11.942920371753669</v>
      </c>
      <c r="H23" s="344">
        <v>1.9604861159138482</v>
      </c>
      <c r="I23" s="344">
        <v>11.48400735213683</v>
      </c>
      <c r="J23" s="347">
        <v>12.401833391370507</v>
      </c>
      <c r="K23" s="190">
        <v>40572170.654559784</v>
      </c>
      <c r="L23" s="344">
        <v>0.65968414193120306</v>
      </c>
      <c r="M23" s="345">
        <v>40047580.229902804</v>
      </c>
      <c r="N23" s="346">
        <v>41096761.079216763</v>
      </c>
      <c r="O23" s="344">
        <v>4.0281641201951048</v>
      </c>
      <c r="P23" s="344">
        <v>1.419331523563278</v>
      </c>
      <c r="Q23" s="344">
        <v>3.9161050339646675</v>
      </c>
      <c r="R23" s="347">
        <v>4.1402232064255422</v>
      </c>
      <c r="S23" s="161"/>
    </row>
    <row r="24" spans="1:19" s="64" customFormat="1" ht="39" customHeight="1" x14ac:dyDescent="0.25">
      <c r="A24" s="305" t="s">
        <v>186</v>
      </c>
      <c r="B24" s="340" t="s">
        <v>187</v>
      </c>
      <c r="C24" s="198">
        <v>944575.64285714284</v>
      </c>
      <c r="D24" s="355">
        <v>2.6968237469572403</v>
      </c>
      <c r="E24" s="353">
        <v>894647.50397783378</v>
      </c>
      <c r="F24" s="354">
        <v>994503.7817364519</v>
      </c>
      <c r="G24" s="355">
        <v>0.18041302440719448</v>
      </c>
      <c r="H24" s="355">
        <v>3.2394557228306406</v>
      </c>
      <c r="I24" s="355">
        <v>0.1689580003211687</v>
      </c>
      <c r="J24" s="356">
        <v>0.19186804849322026</v>
      </c>
      <c r="K24" s="198">
        <v>10508511.142857142</v>
      </c>
      <c r="L24" s="355">
        <v>13.947639021984646</v>
      </c>
      <c r="M24" s="353">
        <v>7635760.3093072772</v>
      </c>
      <c r="N24" s="354">
        <v>13381261.976407006</v>
      </c>
      <c r="O24" s="355">
        <v>1.043326173074012</v>
      </c>
      <c r="P24" s="355">
        <v>13.859715351880919</v>
      </c>
      <c r="Q24" s="355">
        <v>0.75990617902574009</v>
      </c>
      <c r="R24" s="356">
        <v>1.326746167122284</v>
      </c>
      <c r="S24" s="161"/>
    </row>
    <row r="25" spans="1:19" s="64" customFormat="1" ht="25.15" customHeight="1" x14ac:dyDescent="0.25">
      <c r="A25" s="37" t="s">
        <v>188</v>
      </c>
      <c r="B25" s="343" t="s">
        <v>189</v>
      </c>
      <c r="C25" s="191">
        <v>7889541.3831908833</v>
      </c>
      <c r="D25" s="357">
        <v>3.263480887791022</v>
      </c>
      <c r="E25" s="358">
        <v>7384892.9798482796</v>
      </c>
      <c r="F25" s="359">
        <v>8394189.786533488</v>
      </c>
      <c r="G25" s="357">
        <v>1.5068946916964472</v>
      </c>
      <c r="H25" s="357">
        <v>3.6846691972877239</v>
      </c>
      <c r="I25" s="357">
        <v>1.3980674859970617</v>
      </c>
      <c r="J25" s="360">
        <v>1.6157218973958327</v>
      </c>
      <c r="K25" s="191">
        <v>29400260.028395064</v>
      </c>
      <c r="L25" s="357">
        <v>4.944476670985912</v>
      </c>
      <c r="M25" s="358">
        <v>26551029.591701213</v>
      </c>
      <c r="N25" s="359">
        <v>32249490.465088915</v>
      </c>
      <c r="O25" s="357">
        <v>2.9189730463060006</v>
      </c>
      <c r="P25" s="357">
        <v>4.9633633620208713</v>
      </c>
      <c r="Q25" s="357">
        <v>2.6350097383998721</v>
      </c>
      <c r="R25" s="360">
        <v>3.2029363542121292</v>
      </c>
      <c r="S25" s="161"/>
    </row>
    <row r="26" spans="1:19" s="1" customFormat="1" ht="23.25" customHeight="1" x14ac:dyDescent="0.2">
      <c r="A26" s="23"/>
      <c r="B26" s="23"/>
      <c r="C26" s="23"/>
      <c r="D26" s="23"/>
      <c r="E26" s="23"/>
      <c r="F26" s="23"/>
      <c r="G26" s="23"/>
      <c r="H26" s="23"/>
      <c r="I26" s="23"/>
      <c r="J26" s="23"/>
      <c r="K26" s="23"/>
      <c r="L26" s="23"/>
      <c r="M26" s="23"/>
      <c r="N26" s="23"/>
      <c r="O26" s="23"/>
      <c r="P26" s="23"/>
      <c r="Q26" s="23"/>
      <c r="R26" s="23"/>
    </row>
    <row r="27" spans="1:19" s="3" customFormat="1" ht="17.25" customHeight="1" x14ac:dyDescent="0.2">
      <c r="A27" s="635" t="s">
        <v>130</v>
      </c>
      <c r="B27" s="655"/>
      <c r="C27" s="655"/>
      <c r="D27" s="655"/>
      <c r="E27" s="655"/>
      <c r="F27" s="655"/>
      <c r="G27" s="655"/>
      <c r="H27" s="655"/>
      <c r="I27" s="655"/>
      <c r="J27" s="655"/>
      <c r="K27" s="655"/>
      <c r="L27" s="655"/>
      <c r="M27" s="655"/>
      <c r="N27" s="655"/>
      <c r="O27" s="655"/>
      <c r="P27" s="655"/>
      <c r="Q27" s="655"/>
      <c r="R27" s="656"/>
    </row>
    <row r="28" spans="1:19" s="3" customFormat="1" ht="19.899999999999999" customHeight="1" x14ac:dyDescent="0.2">
      <c r="A28" s="624" t="s">
        <v>190</v>
      </c>
      <c r="B28" s="597"/>
      <c r="C28" s="597"/>
      <c r="D28" s="597"/>
      <c r="E28" s="597"/>
      <c r="F28" s="597"/>
      <c r="G28" s="597"/>
      <c r="H28" s="597"/>
      <c r="I28" s="597"/>
      <c r="J28" s="597"/>
      <c r="K28" s="597"/>
      <c r="L28" s="597"/>
      <c r="M28" s="597"/>
      <c r="N28" s="597"/>
      <c r="O28" s="597"/>
      <c r="P28" s="597"/>
      <c r="Q28" s="597"/>
      <c r="R28" s="625"/>
    </row>
    <row r="29" spans="1:19" s="3" customFormat="1" ht="19.899999999999999" customHeight="1" x14ac:dyDescent="0.2">
      <c r="A29" s="624" t="s">
        <v>205</v>
      </c>
      <c r="B29" s="597"/>
      <c r="C29" s="597"/>
      <c r="D29" s="597"/>
      <c r="E29" s="597"/>
      <c r="F29" s="597"/>
      <c r="G29" s="597"/>
      <c r="H29" s="597"/>
      <c r="I29" s="597"/>
      <c r="J29" s="597"/>
      <c r="K29" s="597"/>
      <c r="L29" s="597"/>
      <c r="M29" s="597"/>
      <c r="N29" s="597"/>
      <c r="O29" s="597"/>
      <c r="P29" s="597"/>
      <c r="Q29" s="597"/>
      <c r="R29" s="625"/>
    </row>
    <row r="30" spans="1:19" s="3" customFormat="1" ht="19.899999999999999" customHeight="1" x14ac:dyDescent="0.2">
      <c r="A30" s="624" t="s">
        <v>191</v>
      </c>
      <c r="B30" s="597"/>
      <c r="C30" s="597"/>
      <c r="D30" s="597"/>
      <c r="E30" s="597"/>
      <c r="F30" s="597"/>
      <c r="G30" s="597"/>
      <c r="H30" s="597"/>
      <c r="I30" s="597"/>
      <c r="J30" s="597"/>
      <c r="K30" s="597"/>
      <c r="L30" s="597"/>
      <c r="M30" s="597"/>
      <c r="N30" s="597"/>
      <c r="O30" s="597"/>
      <c r="P30" s="597"/>
      <c r="Q30" s="597"/>
      <c r="R30" s="625"/>
    </row>
    <row r="31" spans="1:19" s="3" customFormat="1" ht="19.899999999999999" customHeight="1" x14ac:dyDescent="0.2">
      <c r="A31" s="624" t="s">
        <v>192</v>
      </c>
      <c r="B31" s="597"/>
      <c r="C31" s="597"/>
      <c r="D31" s="597"/>
      <c r="E31" s="597"/>
      <c r="F31" s="597"/>
      <c r="G31" s="597"/>
      <c r="H31" s="597"/>
      <c r="I31" s="597"/>
      <c r="J31" s="597"/>
      <c r="K31" s="597"/>
      <c r="L31" s="597"/>
      <c r="M31" s="597"/>
      <c r="N31" s="597"/>
      <c r="O31" s="597"/>
      <c r="P31" s="597"/>
      <c r="Q31" s="597"/>
      <c r="R31" s="625"/>
    </row>
    <row r="32" spans="1:19" s="3" customFormat="1" ht="19.899999999999999" customHeight="1" x14ac:dyDescent="0.2">
      <c r="A32" s="645" t="s">
        <v>98</v>
      </c>
      <c r="B32" s="646"/>
      <c r="C32" s="646"/>
      <c r="D32" s="646"/>
      <c r="E32" s="646"/>
      <c r="F32" s="646"/>
      <c r="G32" s="646"/>
      <c r="H32" s="646"/>
      <c r="I32" s="646"/>
      <c r="J32" s="646"/>
      <c r="K32" s="646"/>
      <c r="L32" s="646"/>
      <c r="M32" s="646"/>
      <c r="N32" s="646"/>
      <c r="O32" s="646"/>
      <c r="P32" s="646"/>
      <c r="Q32" s="646"/>
      <c r="R32" s="647"/>
    </row>
  </sheetData>
  <mergeCells count="22">
    <mergeCell ref="A5:R5"/>
    <mergeCell ref="A1:Q2"/>
    <mergeCell ref="A30:R30"/>
    <mergeCell ref="S3:S4"/>
    <mergeCell ref="A27:R27"/>
    <mergeCell ref="A28:R28"/>
    <mergeCell ref="A29:R29"/>
    <mergeCell ref="C8:C9"/>
    <mergeCell ref="D8:D9"/>
    <mergeCell ref="G8:G9"/>
    <mergeCell ref="H8:H9"/>
    <mergeCell ref="A3:R4"/>
    <mergeCell ref="K7:R7"/>
    <mergeCell ref="B7:B9"/>
    <mergeCell ref="E8:F8"/>
    <mergeCell ref="A31:R31"/>
    <mergeCell ref="A32:R32"/>
    <mergeCell ref="A7:A9"/>
    <mergeCell ref="C7:J7"/>
    <mergeCell ref="I8:J8"/>
    <mergeCell ref="M8:N8"/>
    <mergeCell ref="Q8:R8"/>
  </mergeCells>
  <hyperlinks>
    <hyperlink ref="S3" location="Índice!A1" display="Inicio" xr:uid="{217F437E-FF73-4438-8A5B-CDF6E004B28C}"/>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0"/>
  <sheetViews>
    <sheetView showGridLines="0" zoomScale="80" zoomScaleNormal="80" workbookViewId="0">
      <selection activeCell="A42" sqref="A42:M42"/>
    </sheetView>
  </sheetViews>
  <sheetFormatPr baseColWidth="10" defaultColWidth="11.42578125" defaultRowHeight="12.75" x14ac:dyDescent="0.2"/>
  <cols>
    <col min="1" max="1" width="30.5703125" bestFit="1" customWidth="1"/>
    <col min="2" max="2" width="17.5703125" bestFit="1" customWidth="1"/>
    <col min="3" max="3" width="9.28515625" bestFit="1" customWidth="1"/>
    <col min="4" max="5" width="17.5703125" bestFit="1" customWidth="1"/>
    <col min="6" max="6" width="16.7109375" bestFit="1" customWidth="1"/>
    <col min="7" max="7" width="9.28515625" bestFit="1" customWidth="1"/>
    <col min="8" max="8" width="14.5703125" bestFit="1" customWidth="1"/>
    <col min="9" max="9" width="15.28515625" bestFit="1" customWidth="1"/>
    <col min="10" max="10" width="19.42578125" bestFit="1" customWidth="1"/>
    <col min="11" max="11" width="9.28515625" bestFit="1" customWidth="1"/>
    <col min="12" max="12" width="17.5703125" bestFit="1" customWidth="1"/>
    <col min="13" max="13" width="19.42578125" bestFit="1" customWidth="1"/>
    <col min="14" max="14" width="16.7109375" bestFit="1" customWidth="1"/>
    <col min="15" max="15" width="9.28515625" bestFit="1" customWidth="1"/>
    <col min="16" max="16" width="14.5703125" bestFit="1" customWidth="1"/>
    <col min="17" max="17" width="15.28515625" bestFit="1" customWidth="1"/>
    <col min="18" max="18" width="5.28515625" bestFit="1" customWidth="1"/>
  </cols>
  <sheetData>
    <row r="1" spans="1:19" s="23" customFormat="1" ht="60" customHeight="1" x14ac:dyDescent="0.2">
      <c r="A1" s="662"/>
      <c r="B1" s="662"/>
      <c r="C1" s="662"/>
      <c r="D1" s="662"/>
      <c r="E1" s="662"/>
      <c r="F1" s="662"/>
      <c r="G1" s="662"/>
      <c r="H1" s="662"/>
      <c r="I1" s="662"/>
      <c r="J1" s="662"/>
      <c r="K1" s="662"/>
      <c r="L1" s="662"/>
      <c r="M1" s="662"/>
      <c r="N1" s="662"/>
      <c r="O1" s="662"/>
      <c r="P1" s="662"/>
      <c r="Q1" s="662"/>
    </row>
    <row r="2" spans="1:19" s="23" customFormat="1" ht="19.899999999999999" customHeight="1" x14ac:dyDescent="0.2">
      <c r="A2" s="662"/>
      <c r="B2" s="662"/>
      <c r="C2" s="662"/>
      <c r="D2" s="662"/>
      <c r="E2" s="662"/>
      <c r="F2" s="662"/>
      <c r="G2" s="662"/>
      <c r="H2" s="662"/>
      <c r="I2" s="662"/>
      <c r="J2" s="662"/>
      <c r="K2" s="662"/>
      <c r="L2" s="662"/>
      <c r="M2" s="662"/>
      <c r="N2" s="662"/>
      <c r="O2" s="662"/>
      <c r="P2" s="662"/>
      <c r="Q2" s="662"/>
    </row>
    <row r="3" spans="1:19" s="1" customFormat="1" ht="13.9" customHeight="1" x14ac:dyDescent="0.2">
      <c r="A3" s="644" t="s">
        <v>132</v>
      </c>
      <c r="B3" s="644"/>
      <c r="C3" s="644"/>
      <c r="D3" s="644"/>
      <c r="E3" s="644"/>
      <c r="F3" s="644"/>
      <c r="G3" s="644"/>
      <c r="H3" s="644"/>
      <c r="I3" s="644"/>
      <c r="J3" s="644"/>
      <c r="K3" s="644"/>
      <c r="L3" s="644"/>
      <c r="M3" s="644"/>
      <c r="N3" s="644"/>
      <c r="O3" s="644"/>
      <c r="P3" s="644"/>
      <c r="Q3" s="644"/>
      <c r="R3" s="654" t="s">
        <v>100</v>
      </c>
      <c r="S3" s="244"/>
    </row>
    <row r="4" spans="1:19" s="1" customFormat="1" ht="16.899999999999999" customHeight="1" x14ac:dyDescent="0.2">
      <c r="A4" s="658"/>
      <c r="B4" s="658"/>
      <c r="C4" s="658"/>
      <c r="D4" s="658"/>
      <c r="E4" s="658"/>
      <c r="F4" s="658"/>
      <c r="G4" s="658"/>
      <c r="H4" s="658"/>
      <c r="I4" s="658"/>
      <c r="J4" s="658"/>
      <c r="K4" s="658"/>
      <c r="L4" s="658"/>
      <c r="M4" s="658"/>
      <c r="N4" s="658"/>
      <c r="O4" s="658"/>
      <c r="P4" s="658"/>
      <c r="Q4" s="658"/>
      <c r="R4" s="654"/>
      <c r="S4" s="244"/>
    </row>
    <row r="5" spans="1:19" s="1" customFormat="1" ht="60.6" customHeight="1" x14ac:dyDescent="0.2">
      <c r="A5" s="632" t="s">
        <v>193</v>
      </c>
      <c r="B5" s="633"/>
      <c r="C5" s="633"/>
      <c r="D5" s="633"/>
      <c r="E5" s="633"/>
      <c r="F5" s="633"/>
      <c r="G5" s="633"/>
      <c r="H5" s="633"/>
      <c r="I5" s="633"/>
      <c r="J5" s="633"/>
      <c r="K5" s="633"/>
      <c r="L5" s="633"/>
      <c r="M5" s="633"/>
      <c r="N5" s="633"/>
      <c r="O5" s="633"/>
      <c r="P5" s="633"/>
      <c r="Q5" s="634"/>
    </row>
    <row r="6" spans="1:19" s="1" customFormat="1" ht="7.5" customHeight="1" x14ac:dyDescent="0.2"/>
    <row r="7" spans="1:19" s="3" customFormat="1" ht="34.9" customHeight="1" x14ac:dyDescent="0.2">
      <c r="A7" s="666" t="s">
        <v>194</v>
      </c>
      <c r="B7" s="651" t="s">
        <v>135</v>
      </c>
      <c r="C7" s="652"/>
      <c r="D7" s="652"/>
      <c r="E7" s="652"/>
      <c r="F7" s="652"/>
      <c r="G7" s="652"/>
      <c r="H7" s="652"/>
      <c r="I7" s="653"/>
      <c r="J7" s="663" t="s">
        <v>136</v>
      </c>
      <c r="K7" s="664"/>
      <c r="L7" s="664"/>
      <c r="M7" s="664"/>
      <c r="N7" s="664"/>
      <c r="O7" s="664"/>
      <c r="P7" s="664"/>
      <c r="Q7" s="665"/>
    </row>
    <row r="8" spans="1:19" s="3" customFormat="1" ht="30" customHeight="1" x14ac:dyDescent="0.2">
      <c r="A8" s="666"/>
      <c r="B8" s="638" t="s">
        <v>195</v>
      </c>
      <c r="C8" s="640" t="s">
        <v>138</v>
      </c>
      <c r="D8" s="629" t="s">
        <v>139</v>
      </c>
      <c r="E8" s="630"/>
      <c r="F8" s="638" t="s">
        <v>165</v>
      </c>
      <c r="G8" s="640" t="s">
        <v>138</v>
      </c>
      <c r="H8" s="629" t="s">
        <v>139</v>
      </c>
      <c r="I8" s="630"/>
      <c r="J8" s="638" t="s">
        <v>196</v>
      </c>
      <c r="K8" s="640" t="s">
        <v>138</v>
      </c>
      <c r="L8" s="629" t="s">
        <v>139</v>
      </c>
      <c r="M8" s="630"/>
      <c r="N8" s="638" t="s">
        <v>165</v>
      </c>
      <c r="O8" s="640" t="s">
        <v>138</v>
      </c>
      <c r="P8" s="629" t="s">
        <v>139</v>
      </c>
      <c r="Q8" s="630"/>
    </row>
    <row r="9" spans="1:19" s="3" customFormat="1" ht="45" customHeight="1" x14ac:dyDescent="0.2">
      <c r="A9" s="666"/>
      <c r="B9" s="639"/>
      <c r="C9" s="641"/>
      <c r="D9" s="250" t="s">
        <v>141</v>
      </c>
      <c r="E9" s="245" t="s">
        <v>142</v>
      </c>
      <c r="F9" s="639"/>
      <c r="G9" s="641"/>
      <c r="H9" s="250" t="s">
        <v>141</v>
      </c>
      <c r="I9" s="245" t="s">
        <v>142</v>
      </c>
      <c r="J9" s="639"/>
      <c r="K9" s="641"/>
      <c r="L9" s="250" t="s">
        <v>141</v>
      </c>
      <c r="M9" s="245" t="s">
        <v>142</v>
      </c>
      <c r="N9" s="639"/>
      <c r="O9" s="641"/>
      <c r="P9" s="250" t="s">
        <v>141</v>
      </c>
      <c r="Q9" s="245" t="s">
        <v>142</v>
      </c>
    </row>
    <row r="10" spans="1:19" s="205" customFormat="1" ht="25.15" customHeight="1" x14ac:dyDescent="0.3">
      <c r="A10" s="162" t="s">
        <v>197</v>
      </c>
      <c r="B10" s="278">
        <f>'Cuadro 2'!C10</f>
        <v>523562889.07680178</v>
      </c>
      <c r="C10" s="279">
        <f>'Cuadro 2'!D10</f>
        <v>1.8020703164270218</v>
      </c>
      <c r="D10" s="280">
        <f>'Cuadro 2'!E10</f>
        <v>505070345.10951543</v>
      </c>
      <c r="E10" s="277">
        <f>'Cuadro 2'!F10</f>
        <v>542055433.04408813</v>
      </c>
      <c r="F10" s="229">
        <f>SUM(F11:F16)</f>
        <v>99.999999999999986</v>
      </c>
      <c r="G10" s="229"/>
      <c r="H10" s="229"/>
      <c r="I10" s="230"/>
      <c r="J10" s="283">
        <f>'Cuadro 2'!K10</f>
        <v>1007212453.2154034</v>
      </c>
      <c r="K10" s="284">
        <f>'Cuadro 2'!L10</f>
        <v>1.2705819891115673</v>
      </c>
      <c r="L10" s="285">
        <f>'Cuadro 2'!M10</f>
        <v>982129431.5710218</v>
      </c>
      <c r="M10" s="286">
        <f>'Cuadro 2'!N10</f>
        <v>1032295474.8597851</v>
      </c>
      <c r="N10" s="281">
        <f>SUM(N11:N16)</f>
        <v>100.00000000000004</v>
      </c>
      <c r="O10" s="281"/>
      <c r="P10" s="281"/>
      <c r="Q10" s="282"/>
      <c r="R10" s="438"/>
      <c r="S10" s="438"/>
    </row>
    <row r="11" spans="1:19" s="453" customFormat="1" ht="30" customHeight="1" x14ac:dyDescent="0.3">
      <c r="A11" s="439" t="s">
        <v>198</v>
      </c>
      <c r="B11" s="440">
        <v>6301029</v>
      </c>
      <c r="C11" s="441">
        <v>0</v>
      </c>
      <c r="D11" s="442">
        <v>6301029</v>
      </c>
      <c r="E11" s="443">
        <v>6301029</v>
      </c>
      <c r="F11" s="444">
        <v>1.2034903793717315</v>
      </c>
      <c r="G11" s="444">
        <v>1.8020703164270218</v>
      </c>
      <c r="H11" s="444">
        <v>1.1609824033118141</v>
      </c>
      <c r="I11" s="445">
        <v>1.2459983554316489</v>
      </c>
      <c r="J11" s="446">
        <v>3028988</v>
      </c>
      <c r="K11" s="447">
        <v>0</v>
      </c>
      <c r="L11" s="448">
        <v>3028988</v>
      </c>
      <c r="M11" s="449">
        <v>3028988</v>
      </c>
      <c r="N11" s="450">
        <v>0.30072980038425101</v>
      </c>
      <c r="O11" s="450">
        <v>1.2705819891115644</v>
      </c>
      <c r="P11" s="450">
        <v>0.29324060377228706</v>
      </c>
      <c r="Q11" s="451">
        <v>0.30821899699621497</v>
      </c>
      <c r="R11" s="452"/>
      <c r="S11" s="452"/>
    </row>
    <row r="12" spans="1:19" s="453" customFormat="1" ht="30" customHeight="1" x14ac:dyDescent="0.3">
      <c r="A12" s="454" t="s">
        <v>199</v>
      </c>
      <c r="B12" s="455">
        <v>46472977.828083299</v>
      </c>
      <c r="C12" s="456">
        <v>1.5020590028703935</v>
      </c>
      <c r="D12" s="457">
        <v>45104796.79524067</v>
      </c>
      <c r="E12" s="458">
        <v>47841158.860925928</v>
      </c>
      <c r="F12" s="456">
        <v>8.8762933350813089</v>
      </c>
      <c r="G12" s="456">
        <v>2.2590060075054605</v>
      </c>
      <c r="H12" s="456">
        <v>8.4832819757020541</v>
      </c>
      <c r="I12" s="459">
        <v>9.2693046944605637</v>
      </c>
      <c r="J12" s="460">
        <v>133960707.35465424</v>
      </c>
      <c r="K12" s="461">
        <v>1.0350913368892429</v>
      </c>
      <c r="L12" s="462">
        <v>131242940.62839362</v>
      </c>
      <c r="M12" s="463">
        <v>136678474.08091486</v>
      </c>
      <c r="N12" s="461">
        <v>13.300144068612433</v>
      </c>
      <c r="O12" s="461">
        <v>1.5494493975209493</v>
      </c>
      <c r="P12" s="461">
        <v>12.896229224416986</v>
      </c>
      <c r="Q12" s="464">
        <v>13.704058912807879</v>
      </c>
      <c r="R12" s="452"/>
      <c r="S12" s="452"/>
    </row>
    <row r="13" spans="1:19" s="453" customFormat="1" ht="30" customHeight="1" x14ac:dyDescent="0.3">
      <c r="A13" s="439" t="s">
        <v>200</v>
      </c>
      <c r="B13" s="440">
        <v>59374800.44395604</v>
      </c>
      <c r="C13" s="444">
        <v>0.14075289627147744</v>
      </c>
      <c r="D13" s="442">
        <v>59210999.811446697</v>
      </c>
      <c r="E13" s="443">
        <v>59538601.076465383</v>
      </c>
      <c r="F13" s="444">
        <v>11.340528842418836</v>
      </c>
      <c r="G13" s="444">
        <v>1.8063154135220181</v>
      </c>
      <c r="H13" s="444">
        <v>10.939031230326014</v>
      </c>
      <c r="I13" s="445">
        <v>11.742026454511658</v>
      </c>
      <c r="J13" s="446">
        <v>109769929.51401097</v>
      </c>
      <c r="K13" s="450">
        <v>0.49009303844239166</v>
      </c>
      <c r="L13" s="448">
        <v>108715498.93962245</v>
      </c>
      <c r="M13" s="449">
        <v>110824360.08839948</v>
      </c>
      <c r="N13" s="450">
        <v>10.89838883182826</v>
      </c>
      <c r="O13" s="450">
        <v>1.3424663267778507</v>
      </c>
      <c r="P13" s="450">
        <v>10.61162671938018</v>
      </c>
      <c r="Q13" s="451">
        <v>11.185150944276341</v>
      </c>
      <c r="R13" s="452"/>
      <c r="S13" s="452"/>
    </row>
    <row r="14" spans="1:19" s="453" customFormat="1" ht="30" customHeight="1" x14ac:dyDescent="0.3">
      <c r="A14" s="454" t="s">
        <v>201</v>
      </c>
      <c r="B14" s="455">
        <v>105721862.95308889</v>
      </c>
      <c r="C14" s="456">
        <v>5.6328642444861359</v>
      </c>
      <c r="D14" s="457">
        <v>94049731.679986104</v>
      </c>
      <c r="E14" s="458">
        <v>117393994.22619168</v>
      </c>
      <c r="F14" s="456">
        <v>20.192772474670274</v>
      </c>
      <c r="G14" s="456">
        <v>4.7077195127938429</v>
      </c>
      <c r="H14" s="456">
        <v>18.329559058340607</v>
      </c>
      <c r="I14" s="459">
        <v>22.055985890999942</v>
      </c>
      <c r="J14" s="460">
        <v>184647570.10442308</v>
      </c>
      <c r="K14" s="461">
        <v>1.6400566646952794</v>
      </c>
      <c r="L14" s="462">
        <v>178712053.53621992</v>
      </c>
      <c r="M14" s="463">
        <v>190583086.67262623</v>
      </c>
      <c r="N14" s="461">
        <v>18.33253446330594</v>
      </c>
      <c r="O14" s="461">
        <v>1.8215248045711723</v>
      </c>
      <c r="P14" s="461">
        <v>17.678028404696814</v>
      </c>
      <c r="Q14" s="464">
        <v>18.987040521915066</v>
      </c>
      <c r="R14" s="452"/>
      <c r="S14" s="452"/>
    </row>
    <row r="15" spans="1:19" s="453" customFormat="1" ht="30" customHeight="1" x14ac:dyDescent="0.3">
      <c r="A15" s="439" t="s">
        <v>202</v>
      </c>
      <c r="B15" s="440">
        <v>218559290.6958293</v>
      </c>
      <c r="C15" s="444">
        <v>3.3326098018719921</v>
      </c>
      <c r="D15" s="442">
        <v>204283183.14035234</v>
      </c>
      <c r="E15" s="443">
        <v>232835398.25130627</v>
      </c>
      <c r="F15" s="444">
        <v>41.744610868278841</v>
      </c>
      <c r="G15" s="444">
        <v>2.2541499562894094</v>
      </c>
      <c r="H15" s="444">
        <v>39.900278058103474</v>
      </c>
      <c r="I15" s="445">
        <v>43.588943678454207</v>
      </c>
      <c r="J15" s="446">
        <v>420739139.37002128</v>
      </c>
      <c r="K15" s="450">
        <v>2.8889205698561731</v>
      </c>
      <c r="L15" s="448">
        <v>396915693.06633639</v>
      </c>
      <c r="M15" s="449">
        <v>444562585.67370617</v>
      </c>
      <c r="N15" s="450">
        <v>41.772630791732432</v>
      </c>
      <c r="O15" s="450">
        <v>1.7284873043959066</v>
      </c>
      <c r="P15" s="450">
        <v>40.357442936635785</v>
      </c>
      <c r="Q15" s="451">
        <v>43.187818646829079</v>
      </c>
      <c r="R15" s="452"/>
      <c r="S15" s="452"/>
    </row>
    <row r="16" spans="1:19" s="453" customFormat="1" ht="30" customHeight="1" x14ac:dyDescent="0.3">
      <c r="A16" s="465" t="s">
        <v>203</v>
      </c>
      <c r="B16" s="466">
        <v>87132928.155844152</v>
      </c>
      <c r="C16" s="467">
        <v>0.10063402451625537</v>
      </c>
      <c r="D16" s="468">
        <v>86961064.826171264</v>
      </c>
      <c r="E16" s="469">
        <v>87304791.48551704</v>
      </c>
      <c r="F16" s="467">
        <v>16.64230410017899</v>
      </c>
      <c r="G16" s="467">
        <v>1.8039439656216141</v>
      </c>
      <c r="H16" s="467">
        <v>16.053877132690058</v>
      </c>
      <c r="I16" s="470">
        <v>17.230731067667922</v>
      </c>
      <c r="J16" s="471">
        <v>155066118.8722944</v>
      </c>
      <c r="K16" s="472">
        <v>1.3909933772603638</v>
      </c>
      <c r="L16" s="473">
        <v>150838478.36227334</v>
      </c>
      <c r="M16" s="474">
        <v>159293759.38231546</v>
      </c>
      <c r="N16" s="472">
        <v>15.395572044136729</v>
      </c>
      <c r="O16" s="472">
        <v>1.7185676719522276</v>
      </c>
      <c r="P16" s="472">
        <v>14.876988728973938</v>
      </c>
      <c r="Q16" s="475">
        <v>15.914155359299521</v>
      </c>
      <c r="R16" s="452"/>
      <c r="S16" s="452"/>
    </row>
    <row r="17" spans="1:17" s="1" customFormat="1" ht="9" customHeight="1" x14ac:dyDescent="0.2">
      <c r="A17" s="6"/>
      <c r="B17" s="7"/>
      <c r="C17" s="8"/>
      <c r="D17" s="8"/>
      <c r="E17" s="8"/>
      <c r="F17" s="8"/>
      <c r="G17" s="8"/>
      <c r="H17" s="8"/>
      <c r="I17" s="8"/>
      <c r="J17" s="7"/>
      <c r="K17" s="8"/>
      <c r="L17" s="8"/>
      <c r="M17" s="8"/>
      <c r="N17" s="8"/>
      <c r="O17" s="8"/>
      <c r="P17" s="8"/>
      <c r="Q17" s="8"/>
    </row>
    <row r="18" spans="1:17" s="3" customFormat="1" ht="20.100000000000001" customHeight="1" x14ac:dyDescent="0.2">
      <c r="A18" s="635" t="s">
        <v>130</v>
      </c>
      <c r="B18" s="655"/>
      <c r="C18" s="655"/>
      <c r="D18" s="655"/>
      <c r="E18" s="655"/>
      <c r="F18" s="655"/>
      <c r="G18" s="655"/>
      <c r="H18" s="655"/>
      <c r="I18" s="655"/>
      <c r="J18" s="655"/>
      <c r="K18" s="655"/>
      <c r="L18" s="655"/>
      <c r="M18" s="655"/>
      <c r="N18" s="655"/>
      <c r="O18" s="655"/>
      <c r="P18" s="655"/>
      <c r="Q18" s="656"/>
    </row>
    <row r="19" spans="1:17" s="3" customFormat="1" ht="20.100000000000001" customHeight="1" x14ac:dyDescent="0.2">
      <c r="A19" s="624" t="s">
        <v>205</v>
      </c>
      <c r="B19" s="597"/>
      <c r="C19" s="597"/>
      <c r="D19" s="597"/>
      <c r="E19" s="597"/>
      <c r="F19" s="597"/>
      <c r="G19" s="597"/>
      <c r="H19" s="597"/>
      <c r="I19" s="597"/>
      <c r="J19" s="597"/>
      <c r="K19" s="597"/>
      <c r="L19" s="597"/>
      <c r="M19" s="597"/>
      <c r="N19" s="597"/>
      <c r="O19" s="597"/>
      <c r="P19" s="597"/>
      <c r="Q19" s="625"/>
    </row>
    <row r="20" spans="1:17" s="3" customFormat="1" ht="30" customHeight="1" x14ac:dyDescent="0.2">
      <c r="A20" s="624" t="s">
        <v>191</v>
      </c>
      <c r="B20" s="597"/>
      <c r="C20" s="597"/>
      <c r="D20" s="597"/>
      <c r="E20" s="597"/>
      <c r="F20" s="597"/>
      <c r="G20" s="597"/>
      <c r="H20" s="597"/>
      <c r="I20" s="597"/>
      <c r="J20" s="597"/>
      <c r="K20" s="597"/>
      <c r="L20" s="597"/>
      <c r="M20" s="597"/>
      <c r="N20" s="597"/>
      <c r="O20" s="597"/>
      <c r="P20" s="597"/>
      <c r="Q20" s="625"/>
    </row>
    <row r="21" spans="1:17" s="3" customFormat="1" ht="20.100000000000001" customHeight="1" x14ac:dyDescent="0.2">
      <c r="A21" s="621" t="s">
        <v>206</v>
      </c>
      <c r="B21" s="660"/>
      <c r="C21" s="660"/>
      <c r="D21" s="660"/>
      <c r="E21" s="660"/>
      <c r="F21" s="660"/>
      <c r="G21" s="660"/>
      <c r="H21" s="660"/>
      <c r="I21" s="660"/>
      <c r="J21" s="660"/>
      <c r="K21" s="660"/>
      <c r="L21" s="660"/>
      <c r="M21" s="660"/>
      <c r="N21" s="660"/>
      <c r="O21" s="660"/>
      <c r="P21" s="660"/>
      <c r="Q21" s="661"/>
    </row>
    <row r="22" spans="1:17" s="3" customFormat="1" ht="20.100000000000001" customHeight="1" x14ac:dyDescent="0.2">
      <c r="A22" s="659" t="s">
        <v>207</v>
      </c>
      <c r="B22" s="660"/>
      <c r="C22" s="660"/>
      <c r="D22" s="660"/>
      <c r="E22" s="660"/>
      <c r="F22" s="660"/>
      <c r="G22" s="660"/>
      <c r="H22" s="660"/>
      <c r="I22" s="660"/>
      <c r="J22" s="660"/>
      <c r="K22" s="660"/>
      <c r="L22" s="660"/>
      <c r="M22" s="660"/>
      <c r="N22" s="660"/>
      <c r="O22" s="660"/>
      <c r="P22" s="660"/>
      <c r="Q22" s="661"/>
    </row>
    <row r="23" spans="1:17" s="3" customFormat="1" ht="20.100000000000001" customHeight="1" x14ac:dyDescent="0.2">
      <c r="A23" s="659" t="s">
        <v>208</v>
      </c>
      <c r="B23" s="660"/>
      <c r="C23" s="660"/>
      <c r="D23" s="660"/>
      <c r="E23" s="660"/>
      <c r="F23" s="660"/>
      <c r="G23" s="660"/>
      <c r="H23" s="660"/>
      <c r="I23" s="660"/>
      <c r="J23" s="660"/>
      <c r="K23" s="660"/>
      <c r="L23" s="660"/>
      <c r="M23" s="660"/>
      <c r="N23" s="660"/>
      <c r="O23" s="660"/>
      <c r="P23" s="660"/>
      <c r="Q23" s="661"/>
    </row>
    <row r="24" spans="1:17" s="3" customFormat="1" ht="20.100000000000001" customHeight="1" x14ac:dyDescent="0.2">
      <c r="A24" s="659" t="s">
        <v>209</v>
      </c>
      <c r="B24" s="660"/>
      <c r="C24" s="660"/>
      <c r="D24" s="660"/>
      <c r="E24" s="660"/>
      <c r="F24" s="660"/>
      <c r="G24" s="660"/>
      <c r="H24" s="660"/>
      <c r="I24" s="660"/>
      <c r="J24" s="660"/>
      <c r="K24" s="660"/>
      <c r="L24" s="660"/>
      <c r="M24" s="660"/>
      <c r="N24" s="660"/>
      <c r="O24" s="660"/>
      <c r="P24" s="660"/>
      <c r="Q24" s="661"/>
    </row>
    <row r="25" spans="1:17" s="3" customFormat="1" ht="20.100000000000001" customHeight="1" x14ac:dyDescent="0.2">
      <c r="A25" s="659" t="s">
        <v>210</v>
      </c>
      <c r="B25" s="660"/>
      <c r="C25" s="660"/>
      <c r="D25" s="660"/>
      <c r="E25" s="660"/>
      <c r="F25" s="660"/>
      <c r="G25" s="660"/>
      <c r="H25" s="660"/>
      <c r="I25" s="660"/>
      <c r="J25" s="660"/>
      <c r="K25" s="660"/>
      <c r="L25" s="660"/>
      <c r="M25" s="660"/>
      <c r="N25" s="660"/>
      <c r="O25" s="660"/>
      <c r="P25" s="660"/>
      <c r="Q25" s="661"/>
    </row>
    <row r="26" spans="1:17" s="1" customFormat="1" ht="20.100000000000001" customHeight="1" x14ac:dyDescent="0.2">
      <c r="A26" s="659" t="s">
        <v>211</v>
      </c>
      <c r="B26" s="660"/>
      <c r="C26" s="660"/>
      <c r="D26" s="660"/>
      <c r="E26" s="660"/>
      <c r="F26" s="660"/>
      <c r="G26" s="660"/>
      <c r="H26" s="660"/>
      <c r="I26" s="660"/>
      <c r="J26" s="660"/>
      <c r="K26" s="660"/>
      <c r="L26" s="660"/>
      <c r="M26" s="660"/>
      <c r="N26" s="660"/>
      <c r="O26" s="660"/>
      <c r="P26" s="660"/>
      <c r="Q26" s="661"/>
    </row>
    <row r="27" spans="1:17" s="1" customFormat="1" ht="20.100000000000001" customHeight="1" x14ac:dyDescent="0.2">
      <c r="A27" s="624" t="s">
        <v>192</v>
      </c>
      <c r="B27" s="597"/>
      <c r="C27" s="597"/>
      <c r="D27" s="597"/>
      <c r="E27" s="597"/>
      <c r="F27" s="597"/>
      <c r="G27" s="597"/>
      <c r="H27" s="597"/>
      <c r="I27" s="597"/>
      <c r="J27" s="597"/>
      <c r="K27" s="597"/>
      <c r="L27" s="597"/>
      <c r="M27" s="597"/>
      <c r="N27" s="597"/>
      <c r="O27" s="597"/>
      <c r="P27" s="597"/>
      <c r="Q27" s="625"/>
    </row>
    <row r="28" spans="1:17" s="3" customFormat="1" ht="20.100000000000001" customHeight="1" x14ac:dyDescent="0.2">
      <c r="A28" s="645" t="s">
        <v>98</v>
      </c>
      <c r="B28" s="646"/>
      <c r="C28" s="646"/>
      <c r="D28" s="646"/>
      <c r="E28" s="646"/>
      <c r="F28" s="646"/>
      <c r="G28" s="646"/>
      <c r="H28" s="646"/>
      <c r="I28" s="646"/>
      <c r="J28" s="646"/>
      <c r="K28" s="646"/>
      <c r="L28" s="646"/>
      <c r="M28" s="646"/>
      <c r="N28" s="646"/>
      <c r="O28" s="646"/>
      <c r="P28" s="646"/>
      <c r="Q28" s="647"/>
    </row>
    <row r="30" spans="1:17" x14ac:dyDescent="0.2">
      <c r="B30" s="54"/>
      <c r="C30" s="54"/>
      <c r="D30" s="54"/>
      <c r="E30" s="54"/>
      <c r="F30" s="54"/>
      <c r="G30" s="54"/>
      <c r="H30" s="54"/>
      <c r="I30" s="54"/>
    </row>
  </sheetData>
  <mergeCells count="30">
    <mergeCell ref="A26:Q26"/>
    <mergeCell ref="A28:Q28"/>
    <mergeCell ref="A5:Q5"/>
    <mergeCell ref="R3:R4"/>
    <mergeCell ref="B8:B9"/>
    <mergeCell ref="C8:C9"/>
    <mergeCell ref="F8:F9"/>
    <mergeCell ref="G8:G9"/>
    <mergeCell ref="J8:J9"/>
    <mergeCell ref="K8:K9"/>
    <mergeCell ref="N8:N9"/>
    <mergeCell ref="O8:O9"/>
    <mergeCell ref="A3:Q4"/>
    <mergeCell ref="A20:Q20"/>
    <mergeCell ref="A27:Q27"/>
    <mergeCell ref="A18:Q18"/>
    <mergeCell ref="A1:Q2"/>
    <mergeCell ref="J7:Q7"/>
    <mergeCell ref="A7:A9"/>
    <mergeCell ref="B7:I7"/>
    <mergeCell ref="D8:E8"/>
    <mergeCell ref="H8:I8"/>
    <mergeCell ref="L8:M8"/>
    <mergeCell ref="P8:Q8"/>
    <mergeCell ref="A23:Q23"/>
    <mergeCell ref="A24:Q24"/>
    <mergeCell ref="A25:Q25"/>
    <mergeCell ref="A19:Q19"/>
    <mergeCell ref="A21:Q21"/>
    <mergeCell ref="A22:Q22"/>
  </mergeCells>
  <hyperlinks>
    <hyperlink ref="R3" location="Índice!A1" display="Inicio" xr:uid="{A973CD35-FB6A-4F4D-9109-58F4DC903D55}"/>
    <hyperlink ref="R3:R4" location="Índice!A1" display="Inicio" xr:uid="{5D443B74-3EB7-40E5-A78A-9D5E3C965858}"/>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4"/>
  <sheetViews>
    <sheetView showGridLines="0" zoomScale="90" zoomScaleNormal="90" workbookViewId="0">
      <selection activeCell="A42" sqref="A42:M42"/>
    </sheetView>
  </sheetViews>
  <sheetFormatPr baseColWidth="10" defaultColWidth="11.42578125" defaultRowHeight="12.75" x14ac:dyDescent="0.2"/>
  <cols>
    <col min="1" max="1" width="68.5703125" customWidth="1"/>
    <col min="2" max="2" width="18.5703125" customWidth="1"/>
    <col min="4" max="4" width="15.5703125" bestFit="1" customWidth="1"/>
    <col min="5" max="5" width="18.7109375" customWidth="1"/>
  </cols>
  <sheetData>
    <row r="1" spans="1:15" s="23" customFormat="1" ht="60" customHeight="1" x14ac:dyDescent="0.25">
      <c r="A1" s="578" t="s">
        <v>212</v>
      </c>
      <c r="B1" s="156"/>
      <c r="C1" s="156"/>
      <c r="D1" s="156"/>
      <c r="E1" s="156"/>
    </row>
    <row r="2" spans="1:15" s="23" customFormat="1" ht="19.899999999999999" customHeight="1" x14ac:dyDescent="0.25">
      <c r="A2" s="578" t="s">
        <v>213</v>
      </c>
      <c r="B2" s="156"/>
      <c r="C2" s="156"/>
      <c r="D2" s="156"/>
      <c r="E2" s="156"/>
    </row>
    <row r="3" spans="1:15" s="1" customFormat="1" ht="13.9" customHeight="1" x14ac:dyDescent="0.2">
      <c r="A3" s="644" t="s">
        <v>132</v>
      </c>
      <c r="B3" s="644"/>
      <c r="C3" s="644"/>
      <c r="D3" s="644"/>
      <c r="E3" s="644"/>
      <c r="F3" s="654" t="s">
        <v>100</v>
      </c>
      <c r="O3" s="209"/>
    </row>
    <row r="4" spans="1:15" s="1" customFormat="1" ht="16.899999999999999" customHeight="1" x14ac:dyDescent="0.2">
      <c r="A4" s="658"/>
      <c r="B4" s="658"/>
      <c r="C4" s="658"/>
      <c r="D4" s="658"/>
      <c r="E4" s="658"/>
      <c r="F4" s="654"/>
      <c r="O4" s="209"/>
    </row>
    <row r="5" spans="1:15" s="1" customFormat="1" ht="78" customHeight="1" x14ac:dyDescent="0.2">
      <c r="A5" s="632" t="s">
        <v>214</v>
      </c>
      <c r="B5" s="633"/>
      <c r="C5" s="633"/>
      <c r="D5" s="633"/>
      <c r="E5" s="634"/>
    </row>
    <row r="6" spans="1:15" s="16" customFormat="1" ht="7.5" customHeight="1" x14ac:dyDescent="0.2">
      <c r="A6" s="166"/>
      <c r="B6" s="166"/>
      <c r="C6" s="166"/>
      <c r="D6" s="166"/>
      <c r="E6" s="166"/>
    </row>
    <row r="7" spans="1:15" s="1" customFormat="1" ht="30" customHeight="1" x14ac:dyDescent="0.2">
      <c r="A7" s="670" t="s">
        <v>215</v>
      </c>
      <c r="B7" s="671" t="s">
        <v>216</v>
      </c>
      <c r="C7" s="672"/>
      <c r="D7" s="672"/>
      <c r="E7" s="672"/>
    </row>
    <row r="8" spans="1:15" s="1" customFormat="1" ht="30" customHeight="1" x14ac:dyDescent="0.2">
      <c r="A8" s="670"/>
      <c r="B8" s="669" t="s">
        <v>217</v>
      </c>
      <c r="C8" s="640" t="s">
        <v>138</v>
      </c>
      <c r="D8" s="629" t="s">
        <v>139</v>
      </c>
      <c r="E8" s="630"/>
      <c r="F8" s="16"/>
    </row>
    <row r="9" spans="1:15" s="1" customFormat="1" ht="34.9" customHeight="1" x14ac:dyDescent="0.2">
      <c r="A9" s="670"/>
      <c r="B9" s="669"/>
      <c r="C9" s="641"/>
      <c r="D9" s="250" t="s">
        <v>141</v>
      </c>
      <c r="E9" s="245" t="s">
        <v>142</v>
      </c>
      <c r="F9" s="16"/>
    </row>
    <row r="10" spans="1:15" s="82" customFormat="1" ht="36" customHeight="1" x14ac:dyDescent="0.2">
      <c r="A10" s="439" t="s">
        <v>218</v>
      </c>
      <c r="B10" s="476">
        <v>26286018.958280966</v>
      </c>
      <c r="C10" s="477">
        <v>1.1775474995116322</v>
      </c>
      <c r="D10" s="478">
        <v>25679339.454710759</v>
      </c>
      <c r="E10" s="479">
        <v>26892698.461851172</v>
      </c>
      <c r="F10" s="163"/>
      <c r="G10" s="163"/>
      <c r="H10" s="164"/>
      <c r="I10" s="165"/>
      <c r="J10" s="165"/>
      <c r="K10" s="165"/>
      <c r="L10" s="163"/>
    </row>
    <row r="11" spans="1:15" s="82" customFormat="1" ht="25.15" customHeight="1" x14ac:dyDescent="0.2">
      <c r="A11" s="454" t="s">
        <v>219</v>
      </c>
      <c r="B11" s="480">
        <v>3742998.8816418843</v>
      </c>
      <c r="C11" s="481">
        <v>1.6483942628931696</v>
      </c>
      <c r="D11" s="482">
        <v>3622068.0991446092</v>
      </c>
      <c r="E11" s="483">
        <v>3863929.6641391595</v>
      </c>
      <c r="F11" s="163"/>
      <c r="G11" s="163"/>
      <c r="H11" s="164"/>
      <c r="I11" s="165"/>
      <c r="J11" s="165"/>
      <c r="K11" s="165"/>
      <c r="L11" s="163"/>
    </row>
    <row r="12" spans="1:15" s="82" customFormat="1" ht="25.15" customHeight="1" x14ac:dyDescent="0.2">
      <c r="A12" s="439" t="s">
        <v>220</v>
      </c>
      <c r="B12" s="476">
        <v>8633241.1038800981</v>
      </c>
      <c r="C12" s="477">
        <v>0.97696295050403414</v>
      </c>
      <c r="D12" s="478">
        <v>8467927.712535413</v>
      </c>
      <c r="E12" s="479">
        <v>8798554.4952247832</v>
      </c>
      <c r="F12" s="163"/>
      <c r="G12" s="163"/>
      <c r="H12" s="164"/>
      <c r="I12" s="165"/>
      <c r="J12" s="165"/>
      <c r="K12" s="165"/>
      <c r="L12" s="163"/>
    </row>
    <row r="13" spans="1:15" s="82" customFormat="1" ht="25.15" customHeight="1" x14ac:dyDescent="0.2">
      <c r="A13" s="454" t="s">
        <v>221</v>
      </c>
      <c r="B13" s="480">
        <v>4120115.1348414347</v>
      </c>
      <c r="C13" s="481">
        <v>9.4145517740554477E-2</v>
      </c>
      <c r="D13" s="482">
        <v>4112512.4835400358</v>
      </c>
      <c r="E13" s="483">
        <v>4127717.7861428335</v>
      </c>
      <c r="F13" s="163"/>
      <c r="G13" s="163"/>
      <c r="H13" s="164"/>
      <c r="I13" s="165"/>
      <c r="J13" s="165"/>
      <c r="K13" s="165"/>
      <c r="L13" s="163"/>
    </row>
    <row r="14" spans="1:15" s="82" customFormat="1" ht="25.15" customHeight="1" x14ac:dyDescent="0.2">
      <c r="A14" s="439" t="s">
        <v>222</v>
      </c>
      <c r="B14" s="476">
        <v>245045398.61095643</v>
      </c>
      <c r="C14" s="477">
        <v>0.71151673751219369</v>
      </c>
      <c r="D14" s="478">
        <v>241628062.12074038</v>
      </c>
      <c r="E14" s="479">
        <v>248462735.10117248</v>
      </c>
      <c r="F14" s="163"/>
      <c r="G14" s="163"/>
      <c r="H14" s="164"/>
      <c r="I14" s="165"/>
      <c r="J14" s="165"/>
      <c r="K14" s="165"/>
      <c r="L14" s="163"/>
    </row>
    <row r="15" spans="1:15" s="82" customFormat="1" ht="30" customHeight="1" x14ac:dyDescent="0.2">
      <c r="A15" s="454" t="s">
        <v>223</v>
      </c>
      <c r="B15" s="480">
        <v>17349669.013696771</v>
      </c>
      <c r="C15" s="481">
        <v>1.2801252427665455</v>
      </c>
      <c r="D15" s="482">
        <v>16914357.928238448</v>
      </c>
      <c r="E15" s="483">
        <v>17784980.099155094</v>
      </c>
      <c r="F15" s="163"/>
      <c r="G15" s="163"/>
      <c r="H15" s="164"/>
      <c r="I15" s="165"/>
      <c r="J15" s="165"/>
      <c r="K15" s="165"/>
      <c r="L15" s="163"/>
    </row>
    <row r="16" spans="1:15" s="82" customFormat="1" ht="27" customHeight="1" x14ac:dyDescent="0.2">
      <c r="A16" s="439" t="s">
        <v>224</v>
      </c>
      <c r="B16" s="476">
        <v>2296503.245985155</v>
      </c>
      <c r="C16" s="477">
        <v>18.326542813405116</v>
      </c>
      <c r="D16" s="478">
        <v>1471598.7308352082</v>
      </c>
      <c r="E16" s="479">
        <v>3121407.7611351018</v>
      </c>
      <c r="F16" s="163"/>
      <c r="G16" s="163"/>
      <c r="H16" s="164"/>
      <c r="I16" s="165"/>
      <c r="J16" s="165"/>
      <c r="K16" s="165"/>
      <c r="L16" s="163"/>
    </row>
    <row r="17" spans="1:12" s="82" customFormat="1" ht="25.15" customHeight="1" x14ac:dyDescent="0.2">
      <c r="A17" s="484" t="s">
        <v>225</v>
      </c>
      <c r="B17" s="480">
        <v>6017202.7904983247</v>
      </c>
      <c r="C17" s="481">
        <v>3.0277690764724485</v>
      </c>
      <c r="D17" s="482">
        <v>5660116.2599940076</v>
      </c>
      <c r="E17" s="483">
        <v>6374289.3210026417</v>
      </c>
      <c r="F17" s="163"/>
      <c r="G17" s="163"/>
      <c r="H17" s="164"/>
      <c r="I17" s="165"/>
      <c r="J17" s="165"/>
      <c r="K17" s="165"/>
      <c r="L17" s="163"/>
    </row>
    <row r="18" spans="1:12" s="82" customFormat="1" ht="25.15" customHeight="1" x14ac:dyDescent="0.2">
      <c r="A18" s="485" t="s">
        <v>226</v>
      </c>
      <c r="B18" s="486">
        <v>38550593.757129274</v>
      </c>
      <c r="C18" s="487">
        <v>0.5302178558533146</v>
      </c>
      <c r="D18" s="488">
        <v>38149965.579119243</v>
      </c>
      <c r="E18" s="489">
        <v>38951221.935139306</v>
      </c>
      <c r="F18" s="163"/>
      <c r="G18" s="163"/>
      <c r="H18" s="164"/>
      <c r="I18" s="165"/>
      <c r="J18" s="165"/>
      <c r="K18" s="165"/>
      <c r="L18" s="163"/>
    </row>
    <row r="19" spans="1:12" s="1" customFormat="1" ht="9" customHeight="1" x14ac:dyDescent="0.2">
      <c r="A19" s="6"/>
      <c r="B19" s="7"/>
      <c r="C19" s="8"/>
      <c r="D19" s="8"/>
      <c r="E19" s="8"/>
    </row>
    <row r="20" spans="1:12" s="3" customFormat="1" ht="20.100000000000001" customHeight="1" x14ac:dyDescent="0.2">
      <c r="A20" s="635" t="s">
        <v>130</v>
      </c>
      <c r="B20" s="655"/>
      <c r="C20" s="655"/>
      <c r="D20" s="655"/>
      <c r="E20" s="656"/>
    </row>
    <row r="21" spans="1:12" s="3" customFormat="1" ht="30" customHeight="1" x14ac:dyDescent="0.2">
      <c r="A21" s="624" t="s">
        <v>227</v>
      </c>
      <c r="B21" s="597"/>
      <c r="C21" s="597"/>
      <c r="D21" s="597"/>
      <c r="E21" s="625"/>
    </row>
    <row r="22" spans="1:12" s="3" customFormat="1" ht="30" customHeight="1" x14ac:dyDescent="0.2">
      <c r="A22" s="667" t="s">
        <v>228</v>
      </c>
      <c r="B22" s="596"/>
      <c r="C22" s="596"/>
      <c r="D22" s="596"/>
      <c r="E22" s="668"/>
    </row>
    <row r="23" spans="1:12" s="3" customFormat="1" ht="20.100000000000001" customHeight="1" x14ac:dyDescent="0.2">
      <c r="A23" s="645" t="s">
        <v>98</v>
      </c>
      <c r="B23" s="646"/>
      <c r="C23" s="646"/>
      <c r="D23" s="646"/>
      <c r="E23" s="647"/>
      <c r="F23" s="57"/>
    </row>
    <row r="24" spans="1:12" s="1" customFormat="1" ht="12" x14ac:dyDescent="0.2">
      <c r="A24" s="28"/>
      <c r="B24" s="28"/>
      <c r="C24" s="28"/>
      <c r="D24" s="28"/>
      <c r="E24" s="28"/>
    </row>
  </sheetData>
  <mergeCells count="12">
    <mergeCell ref="A23:E23"/>
    <mergeCell ref="F3:F4"/>
    <mergeCell ref="A22:E22"/>
    <mergeCell ref="D8:E8"/>
    <mergeCell ref="A21:E21"/>
    <mergeCell ref="B8:B9"/>
    <mergeCell ref="A3:E4"/>
    <mergeCell ref="A20:E20"/>
    <mergeCell ref="A7:A9"/>
    <mergeCell ref="B7:E7"/>
    <mergeCell ref="A5:E5"/>
    <mergeCell ref="C8:C9"/>
  </mergeCells>
  <hyperlinks>
    <hyperlink ref="F3" location="Índice!A1" display="Inicio" xr:uid="{9C2FA802-B81A-4BA0-9012-050AE2E85803}"/>
    <hyperlink ref="F3:F4" location="Índice!A1" display="Inicio" xr:uid="{5A4F2F37-52E5-4CC8-A569-F5C45238E37C}"/>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25"/>
  <sheetViews>
    <sheetView showGridLines="0" topLeftCell="D1" zoomScale="85" zoomScaleNormal="85" workbookViewId="0">
      <selection sqref="A1:AC2"/>
    </sheetView>
  </sheetViews>
  <sheetFormatPr baseColWidth="10" defaultColWidth="11.42578125" defaultRowHeight="12.75" x14ac:dyDescent="0.2"/>
  <cols>
    <col min="1" max="1" width="7.7109375" customWidth="1"/>
    <col min="2" max="2" width="17.5703125" bestFit="1" customWidth="1"/>
    <col min="3" max="3" width="9.28515625" bestFit="1" customWidth="1"/>
    <col min="4" max="5" width="10.85546875" bestFit="1" customWidth="1"/>
    <col min="6" max="6" width="10.28515625" bestFit="1" customWidth="1"/>
    <col min="7" max="7" width="9.28515625" bestFit="1" customWidth="1"/>
    <col min="8" max="8" width="8.7109375" bestFit="1" customWidth="1"/>
    <col min="9" max="9" width="9.5703125" bestFit="1" customWidth="1"/>
    <col min="10" max="10" width="13.42578125" bestFit="1" customWidth="1"/>
    <col min="11" max="11" width="9.28515625" bestFit="1" customWidth="1"/>
    <col min="12" max="12" width="8.7109375" bestFit="1" customWidth="1"/>
    <col min="13" max="13" width="9.5703125" bestFit="1" customWidth="1"/>
    <col min="14" max="14" width="14.5703125" bestFit="1" customWidth="1"/>
    <col min="15" max="15" width="9.28515625" bestFit="1" customWidth="1"/>
    <col min="16" max="16" width="15.5703125" bestFit="1" customWidth="1"/>
    <col min="17" max="17" width="16.5703125" bestFit="1" customWidth="1"/>
    <col min="18" max="18" width="25.42578125" bestFit="1" customWidth="1"/>
    <col min="19" max="19" width="9.28515625" bestFit="1" customWidth="1"/>
    <col min="20" max="20" width="15.5703125" bestFit="1" customWidth="1"/>
    <col min="21" max="21" width="16.5703125" bestFit="1" customWidth="1"/>
    <col min="22" max="22" width="25.140625" customWidth="1"/>
    <col min="23" max="23" width="9.28515625" bestFit="1" customWidth="1"/>
    <col min="24" max="24" width="15.5703125" bestFit="1" customWidth="1"/>
    <col min="25" max="25" width="16.5703125" bestFit="1" customWidth="1"/>
    <col min="26" max="26" width="25.7109375" bestFit="1" customWidth="1"/>
    <col min="27" max="27" width="9.28515625" bestFit="1" customWidth="1"/>
    <col min="28" max="28" width="8.7109375" bestFit="1" customWidth="1"/>
    <col min="29" max="29" width="9.5703125" bestFit="1" customWidth="1"/>
    <col min="30" max="30" width="5.5703125" bestFit="1" customWidth="1"/>
  </cols>
  <sheetData>
    <row r="1" spans="1:30" s="23" customFormat="1" ht="60" customHeight="1" x14ac:dyDescent="0.2">
      <c r="A1" s="662"/>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row>
    <row r="2" spans="1:30" s="23" customFormat="1" ht="19.899999999999999" customHeight="1" x14ac:dyDescent="0.2">
      <c r="A2" s="662"/>
      <c r="B2" s="662"/>
      <c r="C2" s="662"/>
      <c r="D2" s="662"/>
      <c r="E2" s="662"/>
      <c r="F2" s="662"/>
      <c r="G2" s="662"/>
      <c r="H2" s="662"/>
      <c r="I2" s="662"/>
      <c r="J2" s="662"/>
      <c r="K2" s="662"/>
      <c r="L2" s="662"/>
      <c r="M2" s="662"/>
      <c r="N2" s="662"/>
      <c r="O2" s="662"/>
      <c r="P2" s="662"/>
      <c r="Q2" s="662"/>
      <c r="R2" s="662"/>
      <c r="S2" s="662"/>
      <c r="T2" s="662"/>
      <c r="U2" s="662"/>
      <c r="V2" s="662"/>
      <c r="W2" s="662"/>
      <c r="X2" s="662"/>
      <c r="Y2" s="662"/>
      <c r="Z2" s="662"/>
      <c r="AA2" s="662"/>
      <c r="AB2" s="662"/>
      <c r="AC2" s="662"/>
    </row>
    <row r="3" spans="1:30" s="1" customFormat="1" ht="13.9" customHeight="1" x14ac:dyDescent="0.2">
      <c r="A3" s="644" t="s">
        <v>132</v>
      </c>
      <c r="B3" s="644"/>
      <c r="C3" s="644"/>
      <c r="D3" s="644"/>
      <c r="E3" s="644"/>
      <c r="F3" s="644"/>
      <c r="G3" s="644"/>
      <c r="H3" s="644"/>
      <c r="I3" s="644"/>
      <c r="J3" s="644"/>
      <c r="K3" s="644"/>
      <c r="L3" s="644"/>
      <c r="M3" s="644"/>
      <c r="N3" s="644"/>
      <c r="O3" s="644"/>
      <c r="P3" s="644"/>
      <c r="Q3" s="644"/>
      <c r="R3" s="644"/>
      <c r="S3" s="644"/>
      <c r="T3" s="644"/>
      <c r="U3" s="644"/>
      <c r="V3" s="644"/>
      <c r="W3" s="644"/>
      <c r="X3" s="644"/>
      <c r="Y3" s="644"/>
      <c r="Z3" s="657"/>
      <c r="AA3" s="644"/>
      <c r="AB3" s="644"/>
      <c r="AC3" s="644"/>
      <c r="AD3" s="654" t="s">
        <v>100</v>
      </c>
    </row>
    <row r="4" spans="1:30" s="1" customFormat="1" ht="16.899999999999999" customHeight="1" x14ac:dyDescent="0.2">
      <c r="A4" s="658"/>
      <c r="B4" s="658"/>
      <c r="C4" s="658"/>
      <c r="D4" s="658"/>
      <c r="E4" s="658"/>
      <c r="F4" s="658"/>
      <c r="G4" s="658"/>
      <c r="H4" s="658"/>
      <c r="I4" s="658"/>
      <c r="J4" s="658"/>
      <c r="K4" s="658"/>
      <c r="L4" s="658"/>
      <c r="M4" s="658"/>
      <c r="N4" s="658"/>
      <c r="O4" s="658"/>
      <c r="P4" s="658"/>
      <c r="Q4" s="658"/>
      <c r="R4" s="644"/>
      <c r="S4" s="644"/>
      <c r="T4" s="644"/>
      <c r="U4" s="644"/>
      <c r="V4" s="644"/>
      <c r="W4" s="644"/>
      <c r="X4" s="644"/>
      <c r="Y4" s="644"/>
      <c r="Z4" s="657"/>
      <c r="AA4" s="658"/>
      <c r="AB4" s="658"/>
      <c r="AC4" s="658"/>
      <c r="AD4" s="654"/>
    </row>
    <row r="5" spans="1:30" s="1" customFormat="1" ht="55.15" customHeight="1" x14ac:dyDescent="0.2">
      <c r="A5" s="632" t="s">
        <v>229</v>
      </c>
      <c r="B5" s="633"/>
      <c r="C5" s="633"/>
      <c r="D5" s="633"/>
      <c r="E5" s="633"/>
      <c r="F5" s="633"/>
      <c r="G5" s="633"/>
      <c r="H5" s="633"/>
      <c r="I5" s="633"/>
      <c r="J5" s="633"/>
      <c r="K5" s="633"/>
      <c r="L5" s="633"/>
      <c r="M5" s="633"/>
      <c r="N5" s="633"/>
      <c r="O5" s="633"/>
      <c r="P5" s="633"/>
      <c r="Q5" s="633"/>
      <c r="R5" s="633"/>
      <c r="S5" s="633"/>
      <c r="T5" s="633"/>
      <c r="U5" s="633"/>
      <c r="V5" s="633"/>
      <c r="W5" s="633"/>
      <c r="X5" s="633"/>
      <c r="Y5" s="633"/>
      <c r="Z5" s="633"/>
      <c r="AA5" s="633"/>
      <c r="AB5" s="633"/>
      <c r="AC5" s="634"/>
    </row>
    <row r="6" spans="1:30" s="1" customFormat="1" ht="7.5" customHeight="1" x14ac:dyDescent="0.2"/>
    <row r="7" spans="1:30" s="3" customFormat="1" ht="54.6" customHeight="1" x14ac:dyDescent="0.2">
      <c r="A7" s="684" t="s">
        <v>230</v>
      </c>
      <c r="B7" s="673" t="s">
        <v>231</v>
      </c>
      <c r="C7" s="673"/>
      <c r="D7" s="673"/>
      <c r="E7" s="673"/>
      <c r="F7" s="673" t="s">
        <v>232</v>
      </c>
      <c r="G7" s="673"/>
      <c r="H7" s="673"/>
      <c r="I7" s="673"/>
      <c r="J7" s="682" t="s">
        <v>233</v>
      </c>
      <c r="K7" s="682"/>
      <c r="L7" s="682"/>
      <c r="M7" s="682"/>
      <c r="N7" s="682"/>
      <c r="O7" s="682"/>
      <c r="P7" s="682"/>
      <c r="Q7" s="682"/>
      <c r="R7" s="682"/>
      <c r="S7" s="682"/>
      <c r="T7" s="682"/>
      <c r="U7" s="682"/>
      <c r="V7" s="682"/>
      <c r="W7" s="682"/>
      <c r="X7" s="682"/>
      <c r="Y7" s="682"/>
      <c r="Z7" s="682"/>
      <c r="AA7" s="682"/>
      <c r="AB7" s="682"/>
      <c r="AC7" s="683"/>
    </row>
    <row r="8" spans="1:30" s="3" customFormat="1" ht="30" customHeight="1" x14ac:dyDescent="0.2">
      <c r="A8" s="685"/>
      <c r="B8" s="680" t="s">
        <v>234</v>
      </c>
      <c r="C8" s="676" t="s">
        <v>138</v>
      </c>
      <c r="D8" s="678" t="s">
        <v>139</v>
      </c>
      <c r="E8" s="679"/>
      <c r="F8" s="680" t="s">
        <v>235</v>
      </c>
      <c r="G8" s="676" t="s">
        <v>138</v>
      </c>
      <c r="H8" s="678" t="s">
        <v>139</v>
      </c>
      <c r="I8" s="679"/>
      <c r="J8" s="674" t="s">
        <v>236</v>
      </c>
      <c r="K8" s="676" t="s">
        <v>138</v>
      </c>
      <c r="L8" s="678" t="s">
        <v>139</v>
      </c>
      <c r="M8" s="679"/>
      <c r="N8" s="674" t="s">
        <v>237</v>
      </c>
      <c r="O8" s="676" t="s">
        <v>138</v>
      </c>
      <c r="P8" s="678" t="s">
        <v>139</v>
      </c>
      <c r="Q8" s="679"/>
      <c r="R8" s="674" t="s">
        <v>465</v>
      </c>
      <c r="S8" s="676" t="s">
        <v>138</v>
      </c>
      <c r="T8" s="678" t="s">
        <v>139</v>
      </c>
      <c r="U8" s="679"/>
      <c r="V8" s="674" t="s">
        <v>238</v>
      </c>
      <c r="W8" s="676" t="s">
        <v>138</v>
      </c>
      <c r="X8" s="678" t="s">
        <v>139</v>
      </c>
      <c r="Y8" s="679"/>
      <c r="Z8" s="674" t="s">
        <v>239</v>
      </c>
      <c r="AA8" s="676" t="s">
        <v>138</v>
      </c>
      <c r="AB8" s="678" t="s">
        <v>139</v>
      </c>
      <c r="AC8" s="679"/>
    </row>
    <row r="9" spans="1:30" s="3" customFormat="1" ht="45" customHeight="1" x14ac:dyDescent="0.2">
      <c r="A9" s="685"/>
      <c r="B9" s="681"/>
      <c r="C9" s="677"/>
      <c r="D9" s="252" t="s">
        <v>141</v>
      </c>
      <c r="E9" s="253" t="s">
        <v>142</v>
      </c>
      <c r="F9" s="681"/>
      <c r="G9" s="677"/>
      <c r="H9" s="252" t="s">
        <v>141</v>
      </c>
      <c r="I9" s="253" t="s">
        <v>142</v>
      </c>
      <c r="J9" s="675"/>
      <c r="K9" s="677"/>
      <c r="L9" s="252" t="s">
        <v>141</v>
      </c>
      <c r="M9" s="253" t="s">
        <v>142</v>
      </c>
      <c r="N9" s="675"/>
      <c r="O9" s="677"/>
      <c r="P9" s="252" t="s">
        <v>141</v>
      </c>
      <c r="Q9" s="253" t="s">
        <v>142</v>
      </c>
      <c r="R9" s="675"/>
      <c r="S9" s="677"/>
      <c r="T9" s="252" t="s">
        <v>141</v>
      </c>
      <c r="U9" s="253" t="s">
        <v>142</v>
      </c>
      <c r="V9" s="675"/>
      <c r="W9" s="677"/>
      <c r="X9" s="252" t="s">
        <v>141</v>
      </c>
      <c r="Y9" s="253" t="s">
        <v>142</v>
      </c>
      <c r="Z9" s="675"/>
      <c r="AA9" s="677"/>
      <c r="AB9" s="252" t="s">
        <v>141</v>
      </c>
      <c r="AC9" s="253" t="s">
        <v>142</v>
      </c>
    </row>
    <row r="10" spans="1:30" s="16" customFormat="1" ht="49.9" customHeight="1" x14ac:dyDescent="0.25">
      <c r="A10" s="686"/>
      <c r="B10" s="231">
        <v>245045398.61095643</v>
      </c>
      <c r="C10" s="232">
        <v>0.71151673751219369</v>
      </c>
      <c r="D10" s="233">
        <v>241628062.12074038</v>
      </c>
      <c r="E10" s="233">
        <v>248462735.10117248</v>
      </c>
      <c r="F10" s="231">
        <v>8183.9742876841074</v>
      </c>
      <c r="G10" s="232">
        <v>1.02772569699466</v>
      </c>
      <c r="H10" s="233">
        <v>8019.1210263757757</v>
      </c>
      <c r="I10" s="234">
        <v>8348.8275489924399</v>
      </c>
      <c r="J10" s="231">
        <v>4558.4180416071231</v>
      </c>
      <c r="K10" s="232">
        <v>1.2589863124448202</v>
      </c>
      <c r="L10" s="233">
        <v>4445.9339175597388</v>
      </c>
      <c r="M10" s="234">
        <v>4670.9021656545074</v>
      </c>
      <c r="N10" s="231">
        <v>907.785710039891</v>
      </c>
      <c r="O10" s="232">
        <v>2.4260109167410771</v>
      </c>
      <c r="P10" s="233">
        <v>864.6206684045718</v>
      </c>
      <c r="Q10" s="234">
        <v>950.9507516752102</v>
      </c>
      <c r="R10" s="231">
        <v>698.96736200601151</v>
      </c>
      <c r="S10" s="232">
        <v>2.6467278058092938</v>
      </c>
      <c r="T10" s="233">
        <v>662.70782549947171</v>
      </c>
      <c r="U10" s="234">
        <v>735.22689851255132</v>
      </c>
      <c r="V10" s="231">
        <v>857.55861240179365</v>
      </c>
      <c r="W10" s="232">
        <v>4.6730189398159778</v>
      </c>
      <c r="X10" s="233">
        <v>779.01381470177819</v>
      </c>
      <c r="Y10" s="234">
        <v>936.10341010180912</v>
      </c>
      <c r="Z10" s="231">
        <v>1161.2445616292889</v>
      </c>
      <c r="AA10" s="232">
        <v>2.3774382410162551</v>
      </c>
      <c r="AB10" s="233">
        <v>1107.1331319606923</v>
      </c>
      <c r="AC10" s="234">
        <v>1215.3559912978856</v>
      </c>
    </row>
    <row r="11" spans="1:30" s="1" customFormat="1" ht="12" customHeight="1" x14ac:dyDescent="0.2"/>
    <row r="12" spans="1:30" s="3" customFormat="1" ht="20.100000000000001" customHeight="1" x14ac:dyDescent="0.2">
      <c r="A12" s="635" t="s">
        <v>130</v>
      </c>
      <c r="B12" s="655"/>
      <c r="C12" s="655"/>
      <c r="D12" s="655"/>
      <c r="E12" s="655"/>
      <c r="F12" s="655"/>
      <c r="G12" s="655"/>
      <c r="H12" s="655"/>
      <c r="I12" s="655"/>
      <c r="J12" s="655"/>
      <c r="K12" s="655"/>
      <c r="L12" s="655"/>
      <c r="M12" s="655"/>
      <c r="N12" s="655"/>
      <c r="O12" s="655"/>
      <c r="P12" s="655"/>
      <c r="Q12" s="655"/>
      <c r="R12" s="655"/>
      <c r="S12" s="655"/>
      <c r="T12" s="655"/>
      <c r="U12" s="655"/>
      <c r="V12" s="655"/>
      <c r="W12" s="655"/>
      <c r="X12" s="655"/>
      <c r="Y12" s="655"/>
      <c r="Z12" s="655"/>
      <c r="AA12" s="655"/>
      <c r="AB12" s="655"/>
      <c r="AC12" s="656"/>
    </row>
    <row r="13" spans="1:30" s="142" customFormat="1" ht="20.100000000000001" customHeight="1" x14ac:dyDescent="0.2">
      <c r="A13" s="624" t="s">
        <v>227</v>
      </c>
      <c r="B13" s="597"/>
      <c r="C13" s="597"/>
      <c r="D13" s="597"/>
      <c r="E13" s="597"/>
      <c r="F13" s="597"/>
      <c r="G13" s="597"/>
      <c r="H13" s="597"/>
      <c r="I13" s="597"/>
      <c r="J13" s="597"/>
      <c r="K13" s="597"/>
      <c r="L13" s="597"/>
      <c r="M13" s="597"/>
      <c r="N13" s="597"/>
      <c r="O13" s="597"/>
      <c r="P13" s="597"/>
      <c r="Q13" s="597"/>
      <c r="R13" s="597"/>
      <c r="S13" s="597"/>
      <c r="T13" s="597"/>
      <c r="U13" s="597"/>
      <c r="V13" s="597"/>
      <c r="W13" s="597"/>
      <c r="X13" s="597"/>
      <c r="Y13" s="597"/>
      <c r="Z13" s="597"/>
      <c r="AA13" s="597"/>
      <c r="AB13" s="597"/>
      <c r="AC13" s="625"/>
    </row>
    <row r="14" spans="1:30" s="3" customFormat="1" ht="20.100000000000001" customHeight="1" x14ac:dyDescent="0.2">
      <c r="A14" s="667" t="s">
        <v>240</v>
      </c>
      <c r="B14" s="596"/>
      <c r="C14" s="596"/>
      <c r="D14" s="596"/>
      <c r="E14" s="596"/>
      <c r="F14" s="596"/>
      <c r="G14" s="596"/>
      <c r="H14" s="596"/>
      <c r="I14" s="596"/>
      <c r="J14" s="596"/>
      <c r="K14" s="596"/>
      <c r="L14" s="596"/>
      <c r="M14" s="596"/>
      <c r="N14" s="596"/>
      <c r="O14" s="596"/>
      <c r="P14" s="596"/>
      <c r="Q14" s="596"/>
      <c r="R14" s="596"/>
      <c r="S14" s="596"/>
      <c r="T14" s="596"/>
      <c r="U14" s="596"/>
      <c r="V14" s="596"/>
      <c r="W14" s="596"/>
      <c r="X14" s="596"/>
      <c r="Y14" s="596"/>
      <c r="Z14" s="596"/>
      <c r="AA14" s="596"/>
      <c r="AB14" s="596"/>
      <c r="AC14" s="668"/>
    </row>
    <row r="15" spans="1:30" s="3" customFormat="1" ht="20.100000000000001" customHeight="1" x14ac:dyDescent="0.2">
      <c r="A15" s="667" t="s">
        <v>241</v>
      </c>
      <c r="B15" s="596"/>
      <c r="C15" s="596"/>
      <c r="D15" s="596"/>
      <c r="E15" s="596"/>
      <c r="F15" s="596"/>
      <c r="G15" s="596"/>
      <c r="H15" s="596"/>
      <c r="I15" s="596"/>
      <c r="J15" s="596"/>
      <c r="K15" s="596"/>
      <c r="L15" s="596"/>
      <c r="M15" s="596"/>
      <c r="N15" s="596"/>
      <c r="O15" s="596"/>
      <c r="P15" s="596"/>
      <c r="Q15" s="596"/>
      <c r="R15" s="596"/>
      <c r="S15" s="596"/>
      <c r="T15" s="596"/>
      <c r="U15" s="596"/>
      <c r="V15" s="596"/>
      <c r="W15" s="596"/>
      <c r="X15" s="596"/>
      <c r="Y15" s="596"/>
      <c r="Z15" s="596"/>
      <c r="AA15" s="596"/>
      <c r="AB15" s="596"/>
      <c r="AC15" s="668"/>
    </row>
    <row r="16" spans="1:30" s="3" customFormat="1" ht="20.100000000000001" customHeight="1" x14ac:dyDescent="0.2">
      <c r="A16" s="667" t="s">
        <v>242</v>
      </c>
      <c r="B16" s="596"/>
      <c r="C16" s="596"/>
      <c r="D16" s="596"/>
      <c r="E16" s="596"/>
      <c r="F16" s="596"/>
      <c r="G16" s="596"/>
      <c r="H16" s="596"/>
      <c r="I16" s="596"/>
      <c r="J16" s="596"/>
      <c r="K16" s="596"/>
      <c r="L16" s="596"/>
      <c r="M16" s="596"/>
      <c r="N16" s="596"/>
      <c r="O16" s="596"/>
      <c r="P16" s="596"/>
      <c r="Q16" s="596"/>
      <c r="R16" s="596"/>
      <c r="S16" s="596"/>
      <c r="T16" s="596"/>
      <c r="U16" s="596"/>
      <c r="V16" s="596"/>
      <c r="W16" s="596"/>
      <c r="X16" s="596"/>
      <c r="Y16" s="596"/>
      <c r="Z16" s="596"/>
      <c r="AA16" s="596"/>
      <c r="AB16" s="596"/>
      <c r="AC16" s="668"/>
    </row>
    <row r="17" spans="1:29" s="3" customFormat="1" ht="20.100000000000001" customHeight="1" x14ac:dyDescent="0.2">
      <c r="A17" s="667" t="s">
        <v>243</v>
      </c>
      <c r="B17" s="596"/>
      <c r="C17" s="596"/>
      <c r="D17" s="596"/>
      <c r="E17" s="596"/>
      <c r="F17" s="596"/>
      <c r="G17" s="596"/>
      <c r="H17" s="596"/>
      <c r="I17" s="596"/>
      <c r="J17" s="596"/>
      <c r="K17" s="596"/>
      <c r="L17" s="596"/>
      <c r="M17" s="596"/>
      <c r="N17" s="596"/>
      <c r="O17" s="596"/>
      <c r="P17" s="596"/>
      <c r="Q17" s="596"/>
      <c r="R17" s="596"/>
      <c r="S17" s="596"/>
      <c r="T17" s="596"/>
      <c r="U17" s="596"/>
      <c r="V17" s="596"/>
      <c r="W17" s="596"/>
      <c r="X17" s="596"/>
      <c r="Y17" s="596"/>
      <c r="Z17" s="596"/>
      <c r="AA17" s="596"/>
      <c r="AB17" s="596"/>
      <c r="AC17" s="668"/>
    </row>
    <row r="18" spans="1:29" s="3" customFormat="1" ht="20.100000000000001" customHeight="1" x14ac:dyDescent="0.2">
      <c r="A18" s="667" t="s">
        <v>244</v>
      </c>
      <c r="B18" s="596"/>
      <c r="C18" s="596"/>
      <c r="D18" s="596"/>
      <c r="E18" s="596"/>
      <c r="F18" s="596"/>
      <c r="G18" s="596"/>
      <c r="H18" s="596"/>
      <c r="I18" s="596"/>
      <c r="J18" s="596"/>
      <c r="K18" s="596"/>
      <c r="L18" s="596"/>
      <c r="M18" s="596"/>
      <c r="N18" s="596"/>
      <c r="O18" s="596"/>
      <c r="P18" s="596"/>
      <c r="Q18" s="596"/>
      <c r="R18" s="596"/>
      <c r="S18" s="596"/>
      <c r="T18" s="596"/>
      <c r="U18" s="596"/>
      <c r="V18" s="596"/>
      <c r="W18" s="596"/>
      <c r="X18" s="596"/>
      <c r="Y18" s="596"/>
      <c r="Z18" s="596"/>
      <c r="AA18" s="596"/>
      <c r="AB18" s="596"/>
      <c r="AC18" s="668"/>
    </row>
    <row r="19" spans="1:29" s="3" customFormat="1" ht="20.100000000000001" customHeight="1" x14ac:dyDescent="0.2">
      <c r="A19" s="624" t="s">
        <v>245</v>
      </c>
      <c r="B19" s="597"/>
      <c r="C19" s="597"/>
      <c r="D19" s="597"/>
      <c r="E19" s="597"/>
      <c r="F19" s="597"/>
      <c r="G19" s="597"/>
      <c r="H19" s="597"/>
      <c r="I19" s="597"/>
      <c r="J19" s="597"/>
      <c r="K19" s="597"/>
      <c r="L19" s="597"/>
      <c r="M19" s="597"/>
      <c r="N19" s="597"/>
      <c r="O19" s="597"/>
      <c r="P19" s="597"/>
      <c r="Q19" s="597"/>
      <c r="R19" s="597"/>
      <c r="S19" s="597"/>
      <c r="T19" s="597"/>
      <c r="U19" s="597"/>
      <c r="V19" s="597"/>
      <c r="W19" s="597"/>
      <c r="X19" s="597"/>
      <c r="Y19" s="597"/>
      <c r="Z19" s="597"/>
      <c r="AA19" s="597"/>
      <c r="AB19" s="597"/>
      <c r="AC19" s="625"/>
    </row>
    <row r="20" spans="1:29" s="3" customFormat="1" ht="20.100000000000001" customHeight="1" x14ac:dyDescent="0.2">
      <c r="A20" s="618" t="s">
        <v>98</v>
      </c>
      <c r="B20" s="619"/>
      <c r="C20" s="619"/>
      <c r="D20" s="619"/>
      <c r="E20" s="619"/>
      <c r="F20" s="619"/>
      <c r="G20" s="619"/>
      <c r="H20" s="619"/>
      <c r="I20" s="619"/>
      <c r="J20" s="619"/>
      <c r="K20" s="619"/>
      <c r="L20" s="619"/>
      <c r="M20" s="619"/>
      <c r="N20" s="619"/>
      <c r="O20" s="619"/>
      <c r="P20" s="619"/>
      <c r="Q20" s="619"/>
      <c r="R20" s="619"/>
      <c r="S20" s="619"/>
      <c r="T20" s="619"/>
      <c r="U20" s="619"/>
      <c r="V20" s="619"/>
      <c r="W20" s="619"/>
      <c r="X20" s="619"/>
      <c r="Y20" s="619"/>
      <c r="Z20" s="619"/>
      <c r="AA20" s="619"/>
      <c r="AB20" s="619"/>
      <c r="AC20" s="620"/>
    </row>
    <row r="21" spans="1:29" x14ac:dyDescent="0.2">
      <c r="A21" s="624"/>
      <c r="B21" s="597"/>
      <c r="C21" s="597"/>
      <c r="D21" s="597"/>
      <c r="E21" s="597"/>
      <c r="F21" s="597"/>
      <c r="G21" s="597"/>
      <c r="H21" s="597"/>
      <c r="I21" s="597"/>
      <c r="J21" s="597"/>
      <c r="K21" s="597"/>
      <c r="L21" s="597"/>
      <c r="M21" s="597"/>
      <c r="N21" s="597"/>
      <c r="O21" s="597"/>
      <c r="P21" s="597"/>
      <c r="Q21" s="597"/>
      <c r="R21" s="597"/>
      <c r="S21" s="597"/>
      <c r="T21" s="597"/>
      <c r="U21" s="597"/>
      <c r="V21" s="597"/>
      <c r="W21" s="597"/>
      <c r="X21" s="597"/>
      <c r="Y21" s="597"/>
      <c r="Z21" s="597"/>
      <c r="AA21" s="597"/>
      <c r="AB21" s="597"/>
      <c r="AC21" s="625"/>
    </row>
    <row r="25" spans="1:29" x14ac:dyDescent="0.2">
      <c r="B25" s="82"/>
    </row>
  </sheetData>
  <mergeCells count="39">
    <mergeCell ref="AD3:AD4"/>
    <mergeCell ref="A5:AC5"/>
    <mergeCell ref="A19:AC19"/>
    <mergeCell ref="A1:AC2"/>
    <mergeCell ref="A3:AC4"/>
    <mergeCell ref="J7:AC7"/>
    <mergeCell ref="A7:A10"/>
    <mergeCell ref="D8:E8"/>
    <mergeCell ref="F8:F9"/>
    <mergeCell ref="G8:G9"/>
    <mergeCell ref="H8:I8"/>
    <mergeCell ref="J8:J9"/>
    <mergeCell ref="Z8:Z9"/>
    <mergeCell ref="AA8:AA9"/>
    <mergeCell ref="AB8:AC8"/>
    <mergeCell ref="B7:E7"/>
    <mergeCell ref="A21:AC21"/>
    <mergeCell ref="L8:M8"/>
    <mergeCell ref="B8:B9"/>
    <mergeCell ref="C8:C9"/>
    <mergeCell ref="A20:AC20"/>
    <mergeCell ref="A17:AC17"/>
    <mergeCell ref="X8:Y8"/>
    <mergeCell ref="F7:I7"/>
    <mergeCell ref="A16:AC16"/>
    <mergeCell ref="A18:AC18"/>
    <mergeCell ref="N8:N9"/>
    <mergeCell ref="O8:O9"/>
    <mergeCell ref="P8:Q8"/>
    <mergeCell ref="A14:AC14"/>
    <mergeCell ref="A15:AC15"/>
    <mergeCell ref="A13:AC13"/>
    <mergeCell ref="A12:AC12"/>
    <mergeCell ref="K8:K9"/>
    <mergeCell ref="R8:R9"/>
    <mergeCell ref="S8:S9"/>
    <mergeCell ref="T8:U8"/>
    <mergeCell ref="V8:V9"/>
    <mergeCell ref="W8:W9"/>
  </mergeCells>
  <hyperlinks>
    <hyperlink ref="AD3" location="Índice!A1" display="Inicio" xr:uid="{3C9A2555-DC75-4020-9624-51DAFD5B4D6E}"/>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6"/>
  <sheetViews>
    <sheetView showGridLines="0" zoomScale="90" zoomScaleNormal="90" workbookViewId="0">
      <selection activeCell="A27" sqref="A27:I27"/>
    </sheetView>
  </sheetViews>
  <sheetFormatPr baseColWidth="10" defaultColWidth="11.42578125" defaultRowHeight="12.75" x14ac:dyDescent="0.2"/>
  <cols>
    <col min="1" max="1" width="63" customWidth="1"/>
    <col min="2" max="2" width="16.28515625" customWidth="1"/>
    <col min="4" max="5" width="16.42578125" bestFit="1" customWidth="1"/>
    <col min="6" max="6" width="15.28515625" customWidth="1"/>
    <col min="8" max="9" width="14.7109375" customWidth="1"/>
    <col min="10" max="10" width="12" bestFit="1" customWidth="1"/>
    <col min="11" max="14" width="11.140625" bestFit="1" customWidth="1"/>
  </cols>
  <sheetData>
    <row r="1" spans="1:15" s="23" customFormat="1" ht="49.9" customHeight="1" x14ac:dyDescent="0.2">
      <c r="A1" s="662"/>
      <c r="B1" s="662"/>
      <c r="C1" s="662"/>
      <c r="D1" s="662"/>
      <c r="E1" s="662"/>
      <c r="F1" s="662"/>
      <c r="G1" s="662"/>
      <c r="H1" s="662"/>
      <c r="I1" s="662"/>
    </row>
    <row r="2" spans="1:15" s="23" customFormat="1" ht="19.899999999999999" customHeight="1" x14ac:dyDescent="0.2">
      <c r="A2" s="662"/>
      <c r="B2" s="662"/>
      <c r="C2" s="662"/>
      <c r="D2" s="662"/>
      <c r="E2" s="662"/>
      <c r="F2" s="662"/>
      <c r="G2" s="662"/>
      <c r="H2" s="662"/>
      <c r="I2" s="662"/>
    </row>
    <row r="3" spans="1:15" s="1" customFormat="1" ht="13.9" customHeight="1" x14ac:dyDescent="0.2">
      <c r="A3" s="644" t="s">
        <v>132</v>
      </c>
      <c r="B3" s="644"/>
      <c r="C3" s="644"/>
      <c r="D3" s="644"/>
      <c r="E3" s="644"/>
      <c r="F3" s="644"/>
      <c r="G3" s="644"/>
      <c r="H3" s="644"/>
      <c r="I3" s="644"/>
      <c r="J3" s="654" t="s">
        <v>100</v>
      </c>
      <c r="O3" s="209"/>
    </row>
    <row r="4" spans="1:15" s="1" customFormat="1" ht="16.899999999999999" customHeight="1" x14ac:dyDescent="0.2">
      <c r="A4" s="658"/>
      <c r="B4" s="658"/>
      <c r="C4" s="658"/>
      <c r="D4" s="658"/>
      <c r="E4" s="658"/>
      <c r="F4" s="658"/>
      <c r="G4" s="658"/>
      <c r="H4" s="658"/>
      <c r="I4" s="658"/>
      <c r="J4" s="654"/>
      <c r="O4" s="209"/>
    </row>
    <row r="5" spans="1:15" s="1" customFormat="1" ht="49.9" customHeight="1" x14ac:dyDescent="0.2">
      <c r="A5" s="632" t="s">
        <v>246</v>
      </c>
      <c r="B5" s="633"/>
      <c r="C5" s="633"/>
      <c r="D5" s="633"/>
      <c r="E5" s="633"/>
      <c r="F5" s="633"/>
      <c r="G5" s="633"/>
      <c r="H5" s="633"/>
      <c r="I5" s="634"/>
    </row>
    <row r="6" spans="1:15" s="1" customFormat="1" ht="7.15" customHeight="1" x14ac:dyDescent="0.2"/>
    <row r="7" spans="1:15" s="3" customFormat="1" ht="34.9" customHeight="1" x14ac:dyDescent="0.2">
      <c r="A7" s="687" t="s">
        <v>247</v>
      </c>
      <c r="B7" s="663" t="s">
        <v>248</v>
      </c>
      <c r="C7" s="664"/>
      <c r="D7" s="664"/>
      <c r="E7" s="664"/>
      <c r="F7" s="664"/>
      <c r="G7" s="664"/>
      <c r="H7" s="664"/>
      <c r="I7" s="665"/>
    </row>
    <row r="8" spans="1:15" s="3" customFormat="1" ht="25.15" customHeight="1" x14ac:dyDescent="0.2">
      <c r="A8" s="688"/>
      <c r="B8" s="692" t="s">
        <v>249</v>
      </c>
      <c r="C8" s="676" t="s">
        <v>138</v>
      </c>
      <c r="D8" s="694" t="s">
        <v>139</v>
      </c>
      <c r="E8" s="695"/>
      <c r="F8" s="692" t="s">
        <v>140</v>
      </c>
      <c r="G8" s="676" t="s">
        <v>138</v>
      </c>
      <c r="H8" s="694" t="s">
        <v>139</v>
      </c>
      <c r="I8" s="695"/>
    </row>
    <row r="9" spans="1:15" s="3" customFormat="1" ht="34.9" customHeight="1" x14ac:dyDescent="0.2">
      <c r="A9" s="689"/>
      <c r="B9" s="693"/>
      <c r="C9" s="677"/>
      <c r="D9" s="252" t="s">
        <v>141</v>
      </c>
      <c r="E9" s="253" t="s">
        <v>142</v>
      </c>
      <c r="F9" s="693"/>
      <c r="G9" s="677"/>
      <c r="H9" s="252" t="s">
        <v>141</v>
      </c>
      <c r="I9" s="253" t="s">
        <v>142</v>
      </c>
      <c r="K9" s="254"/>
      <c r="L9" s="254"/>
      <c r="M9" s="254"/>
      <c r="N9" s="254"/>
    </row>
    <row r="10" spans="1:15" s="1" customFormat="1" ht="25.15" customHeight="1" x14ac:dyDescent="0.2">
      <c r="A10" s="162" t="s">
        <v>143</v>
      </c>
      <c r="B10" s="270">
        <v>10879583799.665009</v>
      </c>
      <c r="C10" s="271">
        <v>0.2820670883656719</v>
      </c>
      <c r="D10" s="272">
        <v>10819435858.174973</v>
      </c>
      <c r="E10" s="273">
        <v>10939731741.155045</v>
      </c>
      <c r="F10" s="294">
        <f>SUM(F11:F22)</f>
        <v>100.00000000000003</v>
      </c>
      <c r="G10" s="271"/>
      <c r="H10" s="271"/>
      <c r="I10" s="295"/>
      <c r="J10"/>
      <c r="K10" s="12"/>
      <c r="L10" s="63"/>
      <c r="M10" s="63"/>
      <c r="N10" s="15"/>
    </row>
    <row r="11" spans="1:15" s="1" customFormat="1" ht="25.15" customHeight="1" x14ac:dyDescent="0.2">
      <c r="A11" s="84" t="s">
        <v>250</v>
      </c>
      <c r="B11" s="85">
        <v>7296925708.0188999</v>
      </c>
      <c r="C11" s="86">
        <v>0.31589034790706844</v>
      </c>
      <c r="D11" s="87">
        <v>7251747151.3679609</v>
      </c>
      <c r="E11" s="88">
        <v>7342104264.6698389</v>
      </c>
      <c r="F11" s="89">
        <v>67.069897547400473</v>
      </c>
      <c r="G11" s="86">
        <v>0.21290286311400497</v>
      </c>
      <c r="H11" s="86">
        <v>66.790021832355023</v>
      </c>
      <c r="I11" s="90">
        <v>67.349773262445922</v>
      </c>
      <c r="J11" s="146"/>
      <c r="K11" s="12"/>
      <c r="L11" s="63"/>
      <c r="M11" s="63"/>
      <c r="N11" s="15"/>
    </row>
    <row r="12" spans="1:15" s="1" customFormat="1" ht="25.15" customHeight="1" x14ac:dyDescent="0.2">
      <c r="A12" s="39" t="s">
        <v>251</v>
      </c>
      <c r="B12" s="91">
        <v>126181139.63565458</v>
      </c>
      <c r="C12" s="92">
        <v>0.65398390775286064</v>
      </c>
      <c r="D12" s="93">
        <v>124563739.11389534</v>
      </c>
      <c r="E12" s="94">
        <v>127798540.15741383</v>
      </c>
      <c r="F12" s="95">
        <v>1.1597974882048319</v>
      </c>
      <c r="G12" s="92">
        <v>0.68728058529122915</v>
      </c>
      <c r="H12" s="92">
        <v>1.1441742047931827</v>
      </c>
      <c r="I12" s="96">
        <v>1.1754207716164811</v>
      </c>
      <c r="J12"/>
      <c r="K12" s="12"/>
      <c r="L12" s="63"/>
      <c r="M12" s="63"/>
      <c r="N12" s="15"/>
    </row>
    <row r="13" spans="1:15" s="1" customFormat="1" ht="25.15" customHeight="1" x14ac:dyDescent="0.2">
      <c r="A13" s="84" t="s">
        <v>252</v>
      </c>
      <c r="B13" s="85">
        <v>213632892.29572743</v>
      </c>
      <c r="C13" s="86">
        <v>0.78197228799722485</v>
      </c>
      <c r="D13" s="87">
        <v>210358614.26476032</v>
      </c>
      <c r="E13" s="88">
        <v>216907170.32669455</v>
      </c>
      <c r="F13" s="89">
        <v>1.9636127284786884</v>
      </c>
      <c r="G13" s="86">
        <v>0.81105428237456134</v>
      </c>
      <c r="H13" s="86">
        <v>1.9323978368364747</v>
      </c>
      <c r="I13" s="90">
        <v>1.9948276201209021</v>
      </c>
      <c r="J13"/>
      <c r="K13" s="12"/>
      <c r="L13" s="63"/>
      <c r="M13" s="63"/>
      <c r="N13" s="15"/>
    </row>
    <row r="14" spans="1:15" s="1" customFormat="1" ht="25.15" customHeight="1" x14ac:dyDescent="0.2">
      <c r="A14" s="39" t="s">
        <v>253</v>
      </c>
      <c r="B14" s="91">
        <v>5050711.9526025681</v>
      </c>
      <c r="C14" s="92">
        <v>10.914934449158228</v>
      </c>
      <c r="D14" s="93">
        <v>3970199.430871523</v>
      </c>
      <c r="E14" s="94">
        <v>6131224.4743336132</v>
      </c>
      <c r="F14" s="95">
        <v>4.6423760739432732E-2</v>
      </c>
      <c r="G14" s="92">
        <v>10.913659105266484</v>
      </c>
      <c r="H14" s="92">
        <v>3.6493359997178128E-2</v>
      </c>
      <c r="I14" s="96">
        <v>5.6354161481687336E-2</v>
      </c>
      <c r="J14"/>
      <c r="K14" s="12"/>
      <c r="L14" s="63"/>
      <c r="M14" s="63"/>
      <c r="N14" s="15"/>
    </row>
    <row r="15" spans="1:15" s="1" customFormat="1" ht="25.15" customHeight="1" x14ac:dyDescent="0.2">
      <c r="A15" s="84" t="s">
        <v>254</v>
      </c>
      <c r="B15" s="85">
        <v>22569900.004142884</v>
      </c>
      <c r="C15" s="86">
        <v>2.1718309927038724</v>
      </c>
      <c r="D15" s="87">
        <v>21609147.040850878</v>
      </c>
      <c r="E15" s="88">
        <v>23530652.967434891</v>
      </c>
      <c r="F15" s="89">
        <v>0.20745186966470014</v>
      </c>
      <c r="G15" s="86">
        <v>2.1842023986720278</v>
      </c>
      <c r="H15" s="86">
        <v>0.19857077898661971</v>
      </c>
      <c r="I15" s="90">
        <v>0.21633296034278057</v>
      </c>
      <c r="J15"/>
      <c r="K15" s="12"/>
      <c r="L15" s="63"/>
      <c r="M15" s="63"/>
      <c r="N15" s="15"/>
    </row>
    <row r="16" spans="1:15" s="1" customFormat="1" ht="25.15" customHeight="1" x14ac:dyDescent="0.2">
      <c r="A16" s="39" t="s">
        <v>255</v>
      </c>
      <c r="B16" s="91">
        <v>116706017.43444718</v>
      </c>
      <c r="C16" s="92">
        <v>2.0438226037629255</v>
      </c>
      <c r="D16" s="93">
        <v>112030900.06446479</v>
      </c>
      <c r="E16" s="94">
        <v>121381134.80442958</v>
      </c>
      <c r="F16" s="95">
        <v>1.0727066364251974</v>
      </c>
      <c r="G16" s="92">
        <v>2.0355249322911138</v>
      </c>
      <c r="H16" s="92">
        <v>1.0299096227970359</v>
      </c>
      <c r="I16" s="96">
        <v>1.1155036500533588</v>
      </c>
      <c r="J16"/>
      <c r="K16" s="12"/>
      <c r="L16" s="63"/>
      <c r="M16" s="63"/>
      <c r="N16" s="15"/>
    </row>
    <row r="17" spans="1:14" s="1" customFormat="1" ht="25.15" customHeight="1" x14ac:dyDescent="0.2">
      <c r="A17" s="84" t="s">
        <v>256</v>
      </c>
      <c r="B17" s="85">
        <v>93162812.515320793</v>
      </c>
      <c r="C17" s="86">
        <v>0.43339275480275752</v>
      </c>
      <c r="D17" s="87">
        <v>92371441.191281512</v>
      </c>
      <c r="E17" s="88">
        <v>93954183.839360073</v>
      </c>
      <c r="F17" s="89">
        <v>0.85630860730342795</v>
      </c>
      <c r="G17" s="86">
        <v>0.51910133266852965</v>
      </c>
      <c r="H17" s="86">
        <v>0.84759619289458377</v>
      </c>
      <c r="I17" s="90">
        <v>0.86502102171227213</v>
      </c>
      <c r="J17"/>
      <c r="K17" s="12"/>
      <c r="L17" s="63"/>
      <c r="M17" s="63"/>
      <c r="N17" s="15"/>
    </row>
    <row r="18" spans="1:14" s="1" customFormat="1" ht="25.15" customHeight="1" x14ac:dyDescent="0.2">
      <c r="A18" s="39" t="s">
        <v>257</v>
      </c>
      <c r="B18" s="91">
        <v>238134914.75726035</v>
      </c>
      <c r="C18" s="92">
        <v>0.50071785247486089</v>
      </c>
      <c r="D18" s="93">
        <v>235797842.05617619</v>
      </c>
      <c r="E18" s="94">
        <v>240471987.45834452</v>
      </c>
      <c r="F18" s="95">
        <v>2.1888237559656716</v>
      </c>
      <c r="G18" s="92">
        <v>0.55747949483598269</v>
      </c>
      <c r="H18" s="92">
        <v>2.164907358475161</v>
      </c>
      <c r="I18" s="96">
        <v>2.2127401534561821</v>
      </c>
      <c r="J18"/>
      <c r="K18" s="12"/>
      <c r="L18" s="63"/>
      <c r="M18" s="63"/>
      <c r="N18" s="15"/>
    </row>
    <row r="19" spans="1:14" s="1" customFormat="1" ht="25.15" customHeight="1" x14ac:dyDescent="0.2">
      <c r="A19" s="84" t="s">
        <v>258</v>
      </c>
      <c r="B19" s="85">
        <v>372138782.04897106</v>
      </c>
      <c r="C19" s="86">
        <v>2.5135541725216939</v>
      </c>
      <c r="D19" s="87">
        <v>353805118.67679495</v>
      </c>
      <c r="E19" s="88">
        <v>390472445.42114717</v>
      </c>
      <c r="F19" s="89">
        <v>3.420524065088129</v>
      </c>
      <c r="G19" s="86">
        <v>2.4438479505441193</v>
      </c>
      <c r="H19" s="86">
        <v>3.256682946853581</v>
      </c>
      <c r="I19" s="90">
        <v>3.5843651833226771</v>
      </c>
      <c r="J19"/>
      <c r="K19" s="12"/>
      <c r="L19" s="63"/>
      <c r="M19" s="63"/>
      <c r="N19" s="15"/>
    </row>
    <row r="20" spans="1:14" s="1" customFormat="1" ht="25.15" customHeight="1" x14ac:dyDescent="0.2">
      <c r="A20" s="39" t="s">
        <v>259</v>
      </c>
      <c r="B20" s="91">
        <v>1092302861.9392877</v>
      </c>
      <c r="C20" s="92">
        <v>1.5726504466851741</v>
      </c>
      <c r="D20" s="93">
        <v>1058633774.4978991</v>
      </c>
      <c r="E20" s="94">
        <v>1125971949.3806763</v>
      </c>
      <c r="F20" s="95">
        <v>10.039932428048585</v>
      </c>
      <c r="G20" s="92">
        <v>1.4306914392851702</v>
      </c>
      <c r="H20" s="92">
        <v>9.758397138682696</v>
      </c>
      <c r="I20" s="96">
        <v>10.321467717414475</v>
      </c>
      <c r="J20"/>
      <c r="K20" s="12"/>
      <c r="L20" s="63"/>
      <c r="M20" s="63"/>
      <c r="N20" s="15"/>
    </row>
    <row r="21" spans="1:14" s="1" customFormat="1" ht="25.15" customHeight="1" x14ac:dyDescent="0.2">
      <c r="A21" s="84" t="s">
        <v>260</v>
      </c>
      <c r="B21" s="85">
        <v>1076280746.0976124</v>
      </c>
      <c r="C21" s="86">
        <v>0.10436353968545911</v>
      </c>
      <c r="D21" s="87">
        <v>1074079186.5177946</v>
      </c>
      <c r="E21" s="88">
        <v>1078482305.6774302</v>
      </c>
      <c r="F21" s="89">
        <v>9.8926647003789974</v>
      </c>
      <c r="G21" s="86">
        <v>0.28967437217577691</v>
      </c>
      <c r="H21" s="86">
        <v>9.8364979322289336</v>
      </c>
      <c r="I21" s="90">
        <v>9.9488314685290611</v>
      </c>
      <c r="J21"/>
      <c r="K21" s="12"/>
      <c r="L21" s="63"/>
      <c r="M21" s="63"/>
      <c r="N21" s="15"/>
    </row>
    <row r="22" spans="1:14" s="1" customFormat="1" ht="25.15" customHeight="1" x14ac:dyDescent="0.2">
      <c r="A22" s="40" t="s">
        <v>261</v>
      </c>
      <c r="B22" s="97">
        <v>226497312.96508303</v>
      </c>
      <c r="C22" s="98">
        <v>0.61012625581251312</v>
      </c>
      <c r="D22" s="99">
        <v>223788750.59786782</v>
      </c>
      <c r="E22" s="100">
        <v>229205875.33229825</v>
      </c>
      <c r="F22" s="101">
        <v>2.0818564123018848</v>
      </c>
      <c r="G22" s="98">
        <v>0.6552397830702178</v>
      </c>
      <c r="H22" s="98">
        <v>2.0551197554798764</v>
      </c>
      <c r="I22" s="102">
        <v>2.1085930691238932</v>
      </c>
      <c r="J22"/>
      <c r="K22" s="12"/>
      <c r="L22" s="63"/>
      <c r="M22" s="63"/>
      <c r="N22" s="15"/>
    </row>
    <row r="23" spans="1:14" s="1" customFormat="1" ht="9" customHeight="1" x14ac:dyDescent="0.2">
      <c r="A23" s="9"/>
      <c r="B23" s="4"/>
      <c r="C23" s="5"/>
      <c r="D23" s="5"/>
      <c r="E23" s="5"/>
      <c r="F23" s="5"/>
      <c r="G23" s="5"/>
      <c r="H23" s="5"/>
      <c r="I23" s="5"/>
    </row>
    <row r="24" spans="1:14" s="3" customFormat="1" ht="20.100000000000001" customHeight="1" x14ac:dyDescent="0.2">
      <c r="A24" s="635" t="s">
        <v>262</v>
      </c>
      <c r="B24" s="690"/>
      <c r="C24" s="690"/>
      <c r="D24" s="690"/>
      <c r="E24" s="690"/>
      <c r="F24" s="690"/>
      <c r="G24" s="690"/>
      <c r="H24" s="690"/>
      <c r="I24" s="691"/>
    </row>
    <row r="25" spans="1:14" s="3" customFormat="1" ht="30" customHeight="1" x14ac:dyDescent="0.2">
      <c r="A25" s="624" t="s">
        <v>263</v>
      </c>
      <c r="B25" s="597"/>
      <c r="C25" s="597"/>
      <c r="D25" s="597"/>
      <c r="E25" s="597"/>
      <c r="F25" s="597"/>
      <c r="G25" s="597"/>
      <c r="H25" s="597"/>
      <c r="I25" s="625"/>
    </row>
    <row r="26" spans="1:14" s="3" customFormat="1" ht="30" customHeight="1" x14ac:dyDescent="0.2">
      <c r="A26" s="667" t="s">
        <v>228</v>
      </c>
      <c r="B26" s="596"/>
      <c r="C26" s="596"/>
      <c r="D26" s="596"/>
      <c r="E26" s="596"/>
      <c r="F26" s="596"/>
      <c r="G26" s="596"/>
      <c r="H26" s="596"/>
      <c r="I26" s="668"/>
    </row>
    <row r="27" spans="1:14" s="3" customFormat="1" ht="20.100000000000001" customHeight="1" x14ac:dyDescent="0.2">
      <c r="A27" s="667" t="s">
        <v>264</v>
      </c>
      <c r="B27" s="596"/>
      <c r="C27" s="596"/>
      <c r="D27" s="596"/>
      <c r="E27" s="596"/>
      <c r="F27" s="596"/>
      <c r="G27" s="596"/>
      <c r="H27" s="596"/>
      <c r="I27" s="668"/>
    </row>
    <row r="28" spans="1:14" s="3" customFormat="1" ht="20.100000000000001" customHeight="1" x14ac:dyDescent="0.2">
      <c r="A28" s="645" t="s">
        <v>98</v>
      </c>
      <c r="B28" s="646"/>
      <c r="C28" s="646"/>
      <c r="D28" s="646"/>
      <c r="E28" s="646"/>
      <c r="F28" s="646"/>
      <c r="G28" s="646"/>
      <c r="H28" s="646"/>
      <c r="I28" s="647"/>
      <c r="J28" s="57"/>
    </row>
    <row r="33" spans="1:2" x14ac:dyDescent="0.2">
      <c r="A33" s="82"/>
      <c r="B33" s="82"/>
    </row>
    <row r="34" spans="1:2" x14ac:dyDescent="0.2">
      <c r="A34" s="82"/>
      <c r="B34" s="82"/>
    </row>
    <row r="35" spans="1:2" ht="14.25" x14ac:dyDescent="0.2">
      <c r="A35" s="18"/>
    </row>
    <row r="36" spans="1:2" ht="15" x14ac:dyDescent="0.2">
      <c r="A36" s="19"/>
    </row>
  </sheetData>
  <mergeCells count="17">
    <mergeCell ref="A1:I2"/>
    <mergeCell ref="A3:I4"/>
    <mergeCell ref="B8:B9"/>
    <mergeCell ref="C8:C9"/>
    <mergeCell ref="F8:F9"/>
    <mergeCell ref="G8:G9"/>
    <mergeCell ref="D8:E8"/>
    <mergeCell ref="H8:I8"/>
    <mergeCell ref="J3:J4"/>
    <mergeCell ref="A5:I5"/>
    <mergeCell ref="A7:A9"/>
    <mergeCell ref="B7:I7"/>
    <mergeCell ref="A28:I28"/>
    <mergeCell ref="A27:I27"/>
    <mergeCell ref="A26:I26"/>
    <mergeCell ref="A24:I24"/>
    <mergeCell ref="A25:I25"/>
  </mergeCells>
  <hyperlinks>
    <hyperlink ref="J3" location="Índice!A1" display="Inicio" xr:uid="{EF6538FF-BA37-49F3-852D-E9C71AA24E59}"/>
    <hyperlink ref="J3:J4" location="Índice!A1" display="Inicio" xr:uid="{1EE9C5F1-69D3-4730-9BD2-39171FD3E56E}"/>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0"/>
  <sheetViews>
    <sheetView showGridLines="0" zoomScale="80" zoomScaleNormal="80" workbookViewId="0">
      <selection activeCell="A31" sqref="A31:J31"/>
    </sheetView>
  </sheetViews>
  <sheetFormatPr baseColWidth="10" defaultColWidth="11.42578125" defaultRowHeight="12.75" x14ac:dyDescent="0.2"/>
  <cols>
    <col min="1" max="1" width="20.42578125" customWidth="1"/>
    <col min="2" max="2" width="63" customWidth="1"/>
    <col min="3" max="3" width="19" bestFit="1" customWidth="1"/>
    <col min="4" max="4" width="9.28515625" bestFit="1" customWidth="1"/>
    <col min="5" max="6" width="19" bestFit="1" customWidth="1"/>
    <col min="7" max="7" width="16.7109375" bestFit="1" customWidth="1"/>
    <col min="8" max="8" width="5.28515625" bestFit="1" customWidth="1"/>
    <col min="9" max="9" width="8.7109375" bestFit="1" customWidth="1"/>
    <col min="10" max="10" width="9.5703125" bestFit="1" customWidth="1"/>
    <col min="12" max="16" width="11.140625" bestFit="1" customWidth="1"/>
  </cols>
  <sheetData>
    <row r="1" spans="1:18" s="23" customFormat="1" ht="49.9" customHeight="1" x14ac:dyDescent="0.2">
      <c r="A1" s="662"/>
      <c r="B1" s="662"/>
      <c r="C1" s="662"/>
      <c r="D1" s="662"/>
      <c r="E1" s="662"/>
      <c r="F1" s="662"/>
      <c r="G1" s="662"/>
      <c r="H1" s="662"/>
      <c r="I1" s="662"/>
      <c r="J1" s="662"/>
    </row>
    <row r="2" spans="1:18" s="23" customFormat="1" ht="19.899999999999999" customHeight="1" x14ac:dyDescent="0.2">
      <c r="A2" s="662"/>
      <c r="B2" s="662"/>
      <c r="C2" s="662"/>
      <c r="D2" s="662"/>
      <c r="E2" s="662"/>
      <c r="F2" s="662"/>
      <c r="G2" s="662"/>
      <c r="H2" s="662"/>
      <c r="I2" s="662"/>
      <c r="J2" s="662"/>
    </row>
    <row r="3" spans="1:18" s="1" customFormat="1" ht="13.9" customHeight="1" x14ac:dyDescent="0.2">
      <c r="A3" s="644" t="s">
        <v>132</v>
      </c>
      <c r="B3" s="644"/>
      <c r="C3" s="644"/>
      <c r="D3" s="644"/>
      <c r="E3" s="644"/>
      <c r="F3" s="644"/>
      <c r="G3" s="644"/>
      <c r="H3" s="644"/>
      <c r="I3" s="644"/>
      <c r="J3" s="644"/>
      <c r="K3" s="654" t="s">
        <v>100</v>
      </c>
      <c r="P3" s="209"/>
    </row>
    <row r="4" spans="1:18" s="1" customFormat="1" ht="16.899999999999999" customHeight="1" x14ac:dyDescent="0.2">
      <c r="A4" s="658"/>
      <c r="B4" s="658"/>
      <c r="C4" s="658"/>
      <c r="D4" s="658"/>
      <c r="E4" s="658"/>
      <c r="F4" s="658"/>
      <c r="G4" s="658"/>
      <c r="H4" s="658"/>
      <c r="I4" s="658"/>
      <c r="J4" s="658"/>
      <c r="K4" s="654"/>
      <c r="P4" s="209"/>
    </row>
    <row r="5" spans="1:18" s="1" customFormat="1" ht="49.9" customHeight="1" x14ac:dyDescent="0.2">
      <c r="A5" s="632" t="s">
        <v>265</v>
      </c>
      <c r="B5" s="633"/>
      <c r="C5" s="633"/>
      <c r="D5" s="633"/>
      <c r="E5" s="633"/>
      <c r="F5" s="633"/>
      <c r="G5" s="633"/>
      <c r="H5" s="633"/>
      <c r="I5" s="633"/>
      <c r="J5" s="634"/>
    </row>
    <row r="6" spans="1:18" s="1" customFormat="1" ht="7.5" customHeight="1" x14ac:dyDescent="0.2">
      <c r="F6" s="168"/>
    </row>
    <row r="7" spans="1:18" s="1" customFormat="1" ht="30" customHeight="1" x14ac:dyDescent="0.3">
      <c r="A7" s="701" t="s">
        <v>162</v>
      </c>
      <c r="B7" s="707" t="s">
        <v>163</v>
      </c>
      <c r="C7" s="704" t="s">
        <v>248</v>
      </c>
      <c r="D7" s="705"/>
      <c r="E7" s="705"/>
      <c r="F7" s="705"/>
      <c r="G7" s="705"/>
      <c r="H7" s="705"/>
      <c r="I7" s="705"/>
      <c r="J7" s="706"/>
    </row>
    <row r="8" spans="1:18" s="1" customFormat="1" ht="30" customHeight="1" x14ac:dyDescent="0.3">
      <c r="A8" s="702"/>
      <c r="B8" s="708"/>
      <c r="C8" s="696" t="s">
        <v>249</v>
      </c>
      <c r="D8" s="698" t="s">
        <v>138</v>
      </c>
      <c r="E8" s="710" t="s">
        <v>139</v>
      </c>
      <c r="F8" s="711"/>
      <c r="G8" s="696" t="s">
        <v>165</v>
      </c>
      <c r="H8" s="698" t="s">
        <v>266</v>
      </c>
      <c r="I8" s="710" t="s">
        <v>139</v>
      </c>
      <c r="J8" s="711"/>
    </row>
    <row r="9" spans="1:18" s="1" customFormat="1" ht="34.9" customHeight="1" x14ac:dyDescent="0.3">
      <c r="A9" s="703"/>
      <c r="B9" s="709"/>
      <c r="C9" s="697"/>
      <c r="D9" s="699"/>
      <c r="E9" s="251" t="s">
        <v>141</v>
      </c>
      <c r="F9" s="167" t="s">
        <v>142</v>
      </c>
      <c r="G9" s="697"/>
      <c r="H9" s="699"/>
      <c r="I9" s="251" t="s">
        <v>141</v>
      </c>
      <c r="J9" s="167" t="s">
        <v>142</v>
      </c>
      <c r="K9" s="16"/>
      <c r="L9" s="21"/>
      <c r="M9" s="21"/>
      <c r="N9" s="21"/>
      <c r="O9" s="21"/>
      <c r="P9" s="21"/>
      <c r="Q9" s="16"/>
      <c r="R9" s="16"/>
    </row>
    <row r="10" spans="1:18" s="1" customFormat="1" ht="25.15" customHeight="1" x14ac:dyDescent="0.2">
      <c r="A10" s="34"/>
      <c r="B10" s="159" t="s">
        <v>143</v>
      </c>
      <c r="C10" s="171">
        <v>10879583799.665009</v>
      </c>
      <c r="D10" s="172">
        <v>0.2820670883656719</v>
      </c>
      <c r="E10" s="173">
        <v>10819435858.174973</v>
      </c>
      <c r="F10" s="174">
        <v>10939731741.155045</v>
      </c>
      <c r="G10" s="175">
        <f>SUM(G11:G25)</f>
        <v>100.00000000000003</v>
      </c>
      <c r="H10" s="172"/>
      <c r="I10" s="172"/>
      <c r="J10" s="176"/>
      <c r="K10" s="2"/>
      <c r="L10" s="20"/>
      <c r="M10" s="13"/>
      <c r="N10" s="20"/>
      <c r="O10" s="20"/>
      <c r="P10" s="14"/>
      <c r="Q10" s="16"/>
      <c r="R10" s="16"/>
    </row>
    <row r="11" spans="1:18" s="1" customFormat="1" ht="25.15" customHeight="1" x14ac:dyDescent="0.2">
      <c r="A11" s="35" t="s">
        <v>166</v>
      </c>
      <c r="B11" s="341" t="s">
        <v>167</v>
      </c>
      <c r="C11" s="103">
        <v>7593954910.2144165</v>
      </c>
      <c r="D11" s="104">
        <v>0.3802428316115215</v>
      </c>
      <c r="E11" s="105">
        <v>7537358990.6178894</v>
      </c>
      <c r="F11" s="106">
        <v>7650550829.8109436</v>
      </c>
      <c r="G11" s="107">
        <v>69.800049800142546</v>
      </c>
      <c r="H11" s="104">
        <v>0.14935257741194707</v>
      </c>
      <c r="I11" s="104">
        <v>69.595723380256331</v>
      </c>
      <c r="J11" s="108">
        <v>70.00437622002876</v>
      </c>
      <c r="K11" s="2"/>
      <c r="L11" s="20"/>
      <c r="M11" s="13"/>
      <c r="N11" s="20"/>
      <c r="O11" s="20"/>
      <c r="P11" s="14"/>
      <c r="Q11" s="16"/>
      <c r="R11" s="16"/>
    </row>
    <row r="12" spans="1:18" s="1" customFormat="1" ht="28.15" customHeight="1" x14ac:dyDescent="0.2">
      <c r="A12" s="36" t="s">
        <v>168</v>
      </c>
      <c r="B12" s="342" t="s">
        <v>169</v>
      </c>
      <c r="C12" s="109">
        <v>481469299</v>
      </c>
      <c r="D12" s="110">
        <v>0.22986640600018024</v>
      </c>
      <c r="E12" s="111">
        <v>479300096.09973311</v>
      </c>
      <c r="F12" s="112">
        <v>483638501.90026689</v>
      </c>
      <c r="G12" s="113">
        <v>4.4254385817114148</v>
      </c>
      <c r="H12" s="110">
        <v>0.35738456947412772</v>
      </c>
      <c r="I12" s="110">
        <v>4.3944395458511361</v>
      </c>
      <c r="J12" s="114">
        <v>4.4564376175716935</v>
      </c>
      <c r="K12" s="2"/>
      <c r="L12" s="20"/>
      <c r="M12" s="13"/>
      <c r="N12" s="20"/>
      <c r="O12" s="20"/>
      <c r="P12" s="14"/>
      <c r="Q12" s="16"/>
      <c r="R12" s="16"/>
    </row>
    <row r="13" spans="1:18" s="1" customFormat="1" ht="25.15" customHeight="1" x14ac:dyDescent="0.2">
      <c r="A13" s="35" t="s">
        <v>170</v>
      </c>
      <c r="B13" s="341" t="s">
        <v>171</v>
      </c>
      <c r="C13" s="103">
        <v>60808234.261904754</v>
      </c>
      <c r="D13" s="104">
        <v>4.2914071278394852</v>
      </c>
      <c r="E13" s="105">
        <v>55693557.619024478</v>
      </c>
      <c r="F13" s="106">
        <v>65922910.90478503</v>
      </c>
      <c r="G13" s="107">
        <v>0.5589205927507731</v>
      </c>
      <c r="H13" s="104">
        <v>4.2766661535285415</v>
      </c>
      <c r="I13" s="104">
        <v>0.51207038383283721</v>
      </c>
      <c r="J13" s="108">
        <v>0.605770801668709</v>
      </c>
      <c r="K13" s="2"/>
      <c r="L13" s="20"/>
      <c r="M13" s="13"/>
      <c r="N13" s="20"/>
      <c r="O13" s="20"/>
      <c r="P13" s="14"/>
      <c r="Q13" s="16"/>
      <c r="R13" s="16"/>
    </row>
    <row r="14" spans="1:18" s="1" customFormat="1" ht="63" customHeight="1" x14ac:dyDescent="0.2">
      <c r="A14" s="305">
        <v>15</v>
      </c>
      <c r="B14" s="340" t="s">
        <v>172</v>
      </c>
      <c r="C14" s="109">
        <v>15688180.870169677</v>
      </c>
      <c r="D14" s="110">
        <v>0.8607526950824449</v>
      </c>
      <c r="E14" s="111">
        <v>15423509.448456865</v>
      </c>
      <c r="F14" s="112">
        <v>15952852.291882489</v>
      </c>
      <c r="G14" s="113">
        <v>0.14419835500189565</v>
      </c>
      <c r="H14" s="110">
        <v>0.90461059414721212</v>
      </c>
      <c r="I14" s="110">
        <v>0.14164166515386667</v>
      </c>
      <c r="J14" s="114">
        <v>0.14675504484992463</v>
      </c>
      <c r="K14"/>
      <c r="L14" s="63"/>
      <c r="M14" s="12"/>
      <c r="N14" s="63"/>
      <c r="O14" s="63"/>
      <c r="P14" s="15"/>
    </row>
    <row r="15" spans="1:18" s="1" customFormat="1" ht="25.15" customHeight="1" x14ac:dyDescent="0.2">
      <c r="A15" s="35">
        <v>16</v>
      </c>
      <c r="B15" s="341" t="s">
        <v>173</v>
      </c>
      <c r="C15" s="103">
        <v>39659175.495238096</v>
      </c>
      <c r="D15" s="104">
        <v>5.8547438354108357</v>
      </c>
      <c r="E15" s="105">
        <v>35108166.955572948</v>
      </c>
      <c r="F15" s="106">
        <v>44210184.034903243</v>
      </c>
      <c r="G15" s="107">
        <v>0.36452842521842826</v>
      </c>
      <c r="H15" s="104">
        <v>5.8401781589610318</v>
      </c>
      <c r="I15" s="104">
        <v>0.32280177065171822</v>
      </c>
      <c r="J15" s="108">
        <v>0.40625507978513831</v>
      </c>
      <c r="K15" s="2"/>
      <c r="L15" s="20"/>
      <c r="M15" s="13"/>
      <c r="N15" s="20"/>
      <c r="O15" s="20"/>
      <c r="P15" s="14"/>
      <c r="Q15" s="16"/>
      <c r="R15" s="16"/>
    </row>
    <row r="16" spans="1:18" s="1" customFormat="1" ht="25.15" customHeight="1" x14ac:dyDescent="0.2">
      <c r="A16" s="305">
        <v>17</v>
      </c>
      <c r="B16" s="340" t="s">
        <v>174</v>
      </c>
      <c r="C16" s="109">
        <v>867268924.45476186</v>
      </c>
      <c r="D16" s="110">
        <v>0.17836216282186487</v>
      </c>
      <c r="E16" s="111">
        <v>864237040.41692853</v>
      </c>
      <c r="F16" s="112">
        <v>870300808.4925952</v>
      </c>
      <c r="G16" s="113">
        <v>7.9715266725687224</v>
      </c>
      <c r="H16" s="110">
        <v>0.3260413013093027</v>
      </c>
      <c r="I16" s="110">
        <v>7.9205853527456984</v>
      </c>
      <c r="J16" s="114">
        <v>8.0224679923917463</v>
      </c>
      <c r="K16"/>
      <c r="L16" s="63"/>
      <c r="M16" s="12"/>
      <c r="N16" s="63"/>
      <c r="O16" s="63"/>
      <c r="P16" s="15"/>
    </row>
    <row r="17" spans="1:19" s="1" customFormat="1" ht="25.15" customHeight="1" x14ac:dyDescent="0.2">
      <c r="A17" s="35">
        <v>18</v>
      </c>
      <c r="B17" s="341" t="s">
        <v>175</v>
      </c>
      <c r="C17" s="103">
        <v>45512279.540659338</v>
      </c>
      <c r="D17" s="104">
        <v>1.0955016179578674</v>
      </c>
      <c r="E17" s="105">
        <v>44535047.533533975</v>
      </c>
      <c r="F17" s="106">
        <v>46489511.547784701</v>
      </c>
      <c r="G17" s="107">
        <v>0.41832739541066544</v>
      </c>
      <c r="H17" s="104">
        <v>1.1267851365993315</v>
      </c>
      <c r="I17" s="104">
        <v>0.40908863961959685</v>
      </c>
      <c r="J17" s="108">
        <v>0.42756615120173402</v>
      </c>
      <c r="K17" s="2"/>
      <c r="L17" s="20"/>
      <c r="M17" s="13"/>
      <c r="N17" s="20"/>
      <c r="O17" s="20"/>
      <c r="P17" s="14"/>
      <c r="Q17" s="16"/>
      <c r="R17" s="16"/>
    </row>
    <row r="18" spans="1:19" s="1" customFormat="1" ht="25.15" customHeight="1" x14ac:dyDescent="0.2">
      <c r="A18" s="305" t="s">
        <v>176</v>
      </c>
      <c r="B18" s="340" t="s">
        <v>177</v>
      </c>
      <c r="C18" s="109">
        <v>54631115</v>
      </c>
      <c r="D18" s="110">
        <v>0</v>
      </c>
      <c r="E18" s="111">
        <v>54631115</v>
      </c>
      <c r="F18" s="112">
        <v>54631115</v>
      </c>
      <c r="G18" s="113">
        <v>0.50214342759768194</v>
      </c>
      <c r="H18" s="110">
        <v>0.2820670883656724</v>
      </c>
      <c r="I18" s="110">
        <v>0.49936732016021895</v>
      </c>
      <c r="J18" s="114">
        <v>0.50491953503514486</v>
      </c>
      <c r="K18"/>
      <c r="L18" s="63"/>
      <c r="M18" s="12"/>
      <c r="N18" s="63"/>
      <c r="O18" s="63"/>
      <c r="P18" s="15"/>
    </row>
    <row r="19" spans="1:19" s="1" customFormat="1" ht="25.15" customHeight="1" x14ac:dyDescent="0.2">
      <c r="A19" s="35">
        <v>20</v>
      </c>
      <c r="B19" s="341" t="s">
        <v>178</v>
      </c>
      <c r="C19" s="103">
        <v>372015967.4861111</v>
      </c>
      <c r="D19" s="104">
        <v>0.27560679477715466</v>
      </c>
      <c r="E19" s="105">
        <v>370006376.96937764</v>
      </c>
      <c r="F19" s="106">
        <v>374025558.00284457</v>
      </c>
      <c r="G19" s="107">
        <v>3.4193952115848933</v>
      </c>
      <c r="H19" s="104">
        <v>0.3877193103854556</v>
      </c>
      <c r="I19" s="104">
        <v>3.3934102067388214</v>
      </c>
      <c r="J19" s="108">
        <v>3.4453802164309653</v>
      </c>
      <c r="K19" s="2"/>
      <c r="L19" s="20"/>
      <c r="M19" s="13"/>
      <c r="N19" s="20"/>
      <c r="O19" s="20"/>
      <c r="P19" s="14"/>
      <c r="Q19" s="16"/>
      <c r="R19" s="16"/>
    </row>
    <row r="20" spans="1:19" s="1" customFormat="1" ht="25.15" customHeight="1" x14ac:dyDescent="0.2">
      <c r="A20" s="305">
        <v>21</v>
      </c>
      <c r="B20" s="340" t="s">
        <v>179</v>
      </c>
      <c r="C20" s="109">
        <v>18007810.242857143</v>
      </c>
      <c r="D20" s="110">
        <v>0.16979169664708468</v>
      </c>
      <c r="E20" s="111">
        <v>17947881.740438089</v>
      </c>
      <c r="F20" s="112">
        <v>18067738.745276198</v>
      </c>
      <c r="G20" s="113">
        <v>0.16551929351756653</v>
      </c>
      <c r="H20" s="110">
        <v>0.329083008898991</v>
      </c>
      <c r="I20" s="110">
        <v>0.16445168960959125</v>
      </c>
      <c r="J20" s="114">
        <v>0.16658689742554181</v>
      </c>
      <c r="K20"/>
      <c r="L20" s="63"/>
      <c r="M20" s="12"/>
      <c r="N20" s="63"/>
      <c r="O20" s="63"/>
      <c r="P20" s="15"/>
    </row>
    <row r="21" spans="1:19" s="1" customFormat="1" ht="25.15" customHeight="1" x14ac:dyDescent="0.2">
      <c r="A21" s="35" t="s">
        <v>180</v>
      </c>
      <c r="B21" s="341" t="s">
        <v>181</v>
      </c>
      <c r="C21" s="103">
        <v>81944027.337662339</v>
      </c>
      <c r="D21" s="104">
        <v>1.0658414546021551</v>
      </c>
      <c r="E21" s="105">
        <v>80232176.248309091</v>
      </c>
      <c r="F21" s="106">
        <v>83655878.427015588</v>
      </c>
      <c r="G21" s="107">
        <v>0.75319082831261863</v>
      </c>
      <c r="H21" s="104">
        <v>1.0947452131998272</v>
      </c>
      <c r="I21" s="104">
        <v>0.73702960805576212</v>
      </c>
      <c r="J21" s="108">
        <v>0.76935204856947514</v>
      </c>
      <c r="K21" s="2"/>
      <c r="L21" s="20"/>
      <c r="M21" s="13"/>
      <c r="N21" s="20"/>
      <c r="O21" s="20"/>
      <c r="P21" s="14"/>
      <c r="Q21" s="16"/>
      <c r="R21" s="16"/>
    </row>
    <row r="22" spans="1:19" s="1" customFormat="1" ht="25.15" customHeight="1" x14ac:dyDescent="0.2">
      <c r="A22" s="305" t="s">
        <v>182</v>
      </c>
      <c r="B22" s="340" t="s">
        <v>183</v>
      </c>
      <c r="C22" s="109">
        <v>638397939.15294111</v>
      </c>
      <c r="D22" s="110">
        <v>1.4663567104032733</v>
      </c>
      <c r="E22" s="111">
        <v>620050004.75404418</v>
      </c>
      <c r="F22" s="112">
        <v>656745873.55183804</v>
      </c>
      <c r="G22" s="113">
        <v>5.8678525843295395</v>
      </c>
      <c r="H22" s="110">
        <v>1.406208546760221</v>
      </c>
      <c r="I22" s="110">
        <v>5.7061246650073603</v>
      </c>
      <c r="J22" s="114">
        <v>6.0295805036517187</v>
      </c>
      <c r="K22"/>
      <c r="L22" s="63"/>
      <c r="M22" s="12"/>
      <c r="N22" s="63"/>
      <c r="O22" s="63"/>
      <c r="P22" s="15"/>
    </row>
    <row r="23" spans="1:19" s="1" customFormat="1" ht="25.15" customHeight="1" x14ac:dyDescent="0.2">
      <c r="A23" s="35" t="s">
        <v>184</v>
      </c>
      <c r="B23" s="341" t="s">
        <v>185</v>
      </c>
      <c r="C23" s="103">
        <v>507446136.06495827</v>
      </c>
      <c r="D23" s="104">
        <v>0.16340714540090528</v>
      </c>
      <c r="E23" s="105">
        <v>505820897.70399201</v>
      </c>
      <c r="F23" s="106">
        <v>509071374.42592454</v>
      </c>
      <c r="G23" s="107">
        <v>4.6642054090394796</v>
      </c>
      <c r="H23" s="104">
        <v>0.32213797514367931</v>
      </c>
      <c r="I23" s="104">
        <v>4.6347560623914852</v>
      </c>
      <c r="J23" s="108">
        <v>4.6936547556874739</v>
      </c>
      <c r="K23" s="2"/>
      <c r="L23" s="20"/>
      <c r="M23" s="13"/>
      <c r="N23" s="20"/>
      <c r="O23" s="20"/>
      <c r="P23" s="14"/>
      <c r="Q23" s="16"/>
      <c r="R23" s="16"/>
    </row>
    <row r="24" spans="1:19" s="1" customFormat="1" ht="28.5" x14ac:dyDescent="0.2">
      <c r="A24" s="305" t="s">
        <v>186</v>
      </c>
      <c r="B24" s="340" t="s">
        <v>267</v>
      </c>
      <c r="C24" s="109">
        <v>46707690.875</v>
      </c>
      <c r="D24" s="110">
        <v>1.7506382169753956</v>
      </c>
      <c r="E24" s="111">
        <v>45105032.80902002</v>
      </c>
      <c r="F24" s="112">
        <v>48310348.94097998</v>
      </c>
      <c r="G24" s="113">
        <v>0.42931505225814032</v>
      </c>
      <c r="H24" s="110">
        <v>1.7657806429154508</v>
      </c>
      <c r="I24" s="110">
        <v>0.41445675856194297</v>
      </c>
      <c r="J24" s="114">
        <v>0.44417334595433766</v>
      </c>
      <c r="K24"/>
      <c r="L24" s="63"/>
      <c r="M24" s="12"/>
      <c r="N24" s="63"/>
      <c r="O24" s="63"/>
      <c r="P24" s="15"/>
    </row>
    <row r="25" spans="1:19" s="1" customFormat="1" ht="28.15" customHeight="1" x14ac:dyDescent="0.2">
      <c r="A25" s="37" t="s">
        <v>188</v>
      </c>
      <c r="B25" s="343" t="s">
        <v>189</v>
      </c>
      <c r="C25" s="115">
        <v>56072109.668328576</v>
      </c>
      <c r="D25" s="116">
        <v>1.8318917842120099</v>
      </c>
      <c r="E25" s="117">
        <v>54058836.142641596</v>
      </c>
      <c r="F25" s="118">
        <v>58085383.194015555</v>
      </c>
      <c r="G25" s="119">
        <v>0.51538837055563724</v>
      </c>
      <c r="H25" s="116">
        <v>1.844125337922375</v>
      </c>
      <c r="I25" s="116">
        <v>0.4967597317965986</v>
      </c>
      <c r="J25" s="120">
        <v>0.53401700931467588</v>
      </c>
      <c r="K25" s="2"/>
      <c r="L25" s="20"/>
      <c r="M25" s="13"/>
      <c r="N25" s="20"/>
      <c r="O25" s="20"/>
      <c r="P25" s="14"/>
      <c r="Q25" s="16"/>
      <c r="R25" s="16"/>
    </row>
    <row r="26" spans="1:19" s="1" customFormat="1" ht="9" customHeight="1" x14ac:dyDescent="0.2">
      <c r="A26" s="29"/>
      <c r="B26" s="55"/>
      <c r="C26" s="27"/>
      <c r="D26" s="25"/>
      <c r="E26" s="25"/>
      <c r="F26" s="27"/>
      <c r="G26" s="25"/>
      <c r="H26" s="25"/>
      <c r="I26" s="25"/>
      <c r="J26" s="25"/>
      <c r="K26" s="2"/>
      <c r="L26" s="20"/>
      <c r="M26" s="13"/>
      <c r="N26" s="20"/>
      <c r="O26" s="20"/>
      <c r="P26" s="14"/>
      <c r="Q26" s="16"/>
    </row>
    <row r="27" spans="1:19" s="3" customFormat="1" ht="20.100000000000001" customHeight="1" x14ac:dyDescent="0.2">
      <c r="A27" s="635" t="s">
        <v>130</v>
      </c>
      <c r="B27" s="690"/>
      <c r="C27" s="690"/>
      <c r="D27" s="690"/>
      <c r="E27" s="690"/>
      <c r="F27" s="690"/>
      <c r="G27" s="690"/>
      <c r="H27" s="690"/>
      <c r="I27" s="690"/>
      <c r="J27" s="691"/>
    </row>
    <row r="28" spans="1:19" s="3" customFormat="1" ht="20.100000000000001" customHeight="1" x14ac:dyDescent="0.2">
      <c r="A28" s="700" t="s">
        <v>268</v>
      </c>
      <c r="B28" s="597"/>
      <c r="C28" s="597"/>
      <c r="D28" s="597"/>
      <c r="E28" s="597"/>
      <c r="F28" s="597"/>
      <c r="G28" s="597"/>
      <c r="H28" s="597"/>
      <c r="I28" s="597"/>
      <c r="J28" s="625"/>
      <c r="K28" s="17"/>
      <c r="L28" s="17"/>
      <c r="M28" s="17"/>
      <c r="N28" s="17"/>
      <c r="O28" s="17"/>
      <c r="P28" s="17"/>
      <c r="Q28" s="17"/>
      <c r="R28" s="17"/>
      <c r="S28" s="17"/>
    </row>
    <row r="29" spans="1:19" s="3" customFormat="1" ht="30" customHeight="1" x14ac:dyDescent="0.2">
      <c r="A29" s="624" t="s">
        <v>263</v>
      </c>
      <c r="B29" s="597"/>
      <c r="C29" s="597"/>
      <c r="D29" s="597"/>
      <c r="E29" s="597"/>
      <c r="F29" s="597"/>
      <c r="G29" s="597"/>
      <c r="H29" s="597"/>
      <c r="I29" s="597"/>
      <c r="J29" s="625"/>
    </row>
    <row r="30" spans="1:19" s="3" customFormat="1" ht="30" customHeight="1" x14ac:dyDescent="0.2">
      <c r="A30" s="667" t="s">
        <v>228</v>
      </c>
      <c r="B30" s="596"/>
      <c r="C30" s="596"/>
      <c r="D30" s="596"/>
      <c r="E30" s="596"/>
      <c r="F30" s="596"/>
      <c r="G30" s="596"/>
      <c r="H30" s="596"/>
      <c r="I30" s="596"/>
      <c r="J30" s="668"/>
    </row>
    <row r="31" spans="1:19" s="3" customFormat="1" ht="20.100000000000001" customHeight="1" x14ac:dyDescent="0.2">
      <c r="A31" s="667" t="s">
        <v>264</v>
      </c>
      <c r="B31" s="596"/>
      <c r="C31" s="596"/>
      <c r="D31" s="596"/>
      <c r="E31" s="596"/>
      <c r="F31" s="596"/>
      <c r="G31" s="596"/>
      <c r="H31" s="596"/>
      <c r="I31" s="596"/>
      <c r="J31" s="668"/>
    </row>
    <row r="32" spans="1:19" s="3" customFormat="1" ht="20.100000000000001" customHeight="1" x14ac:dyDescent="0.2">
      <c r="A32" s="645" t="s">
        <v>98</v>
      </c>
      <c r="B32" s="646"/>
      <c r="C32" s="646"/>
      <c r="D32" s="646"/>
      <c r="E32" s="646"/>
      <c r="F32" s="646"/>
      <c r="G32" s="646"/>
      <c r="H32" s="646"/>
      <c r="I32" s="646"/>
      <c r="J32" s="647"/>
    </row>
    <row r="35" spans="1:2" x14ac:dyDescent="0.2">
      <c r="A35" s="82"/>
      <c r="B35" s="82"/>
    </row>
    <row r="36" spans="1:2" x14ac:dyDescent="0.2">
      <c r="A36" s="82"/>
      <c r="B36" s="82"/>
    </row>
    <row r="39" spans="1:2" ht="14.25" x14ac:dyDescent="0.2">
      <c r="A39" s="18"/>
      <c r="B39" s="18"/>
    </row>
    <row r="40" spans="1:2" ht="15" x14ac:dyDescent="0.2">
      <c r="A40" s="19"/>
      <c r="B40" s="19"/>
    </row>
  </sheetData>
  <mergeCells count="19">
    <mergeCell ref="A1:J2"/>
    <mergeCell ref="A3:J4"/>
    <mergeCell ref="A7:A9"/>
    <mergeCell ref="C7:J7"/>
    <mergeCell ref="B7:B9"/>
    <mergeCell ref="E8:F8"/>
    <mergeCell ref="I8:J8"/>
    <mergeCell ref="A5:J5"/>
    <mergeCell ref="A32:J32"/>
    <mergeCell ref="K3:K4"/>
    <mergeCell ref="C8:C9"/>
    <mergeCell ref="D8:D9"/>
    <mergeCell ref="G8:G9"/>
    <mergeCell ref="H8:H9"/>
    <mergeCell ref="A29:J29"/>
    <mergeCell ref="A30:J30"/>
    <mergeCell ref="A31:J31"/>
    <mergeCell ref="A28:J28"/>
    <mergeCell ref="A27:J27"/>
  </mergeCells>
  <hyperlinks>
    <hyperlink ref="K3" location="Índice!A1" display="Inicio" xr:uid="{989D1297-5DAF-4D5F-AFCE-1111E65BF118}"/>
    <hyperlink ref="K3:K4" location="Índice!A1" display="Inicio" xr:uid="{2C2DCDDC-A0EF-4EFA-902B-5E4AEB0C8ABF}"/>
  </hyperlinks>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35</vt:i4>
      </vt:variant>
    </vt:vector>
  </HeadingPairs>
  <TitlesOfParts>
    <vt:vector size="35" baseType="lpstr">
      <vt:lpstr>Índice</vt:lpstr>
      <vt:lpstr>Información General</vt:lpstr>
      <vt:lpstr>Cuadro 1</vt:lpstr>
      <vt:lpstr>Cuadro 2</vt:lpstr>
      <vt:lpstr>Cuadro 3</vt:lpstr>
      <vt:lpstr>Cuadro 4</vt:lpstr>
      <vt:lpstr>Cuadro 5</vt:lpstr>
      <vt:lpstr>Cuadro 6</vt:lpstr>
      <vt:lpstr>Cuadro 7</vt:lpstr>
      <vt:lpstr>Cuadro 8</vt:lpstr>
      <vt:lpstr>Cuadro 9</vt:lpstr>
      <vt:lpstr>Cuadro 10</vt:lpstr>
      <vt:lpstr>Cuadro 11</vt:lpstr>
      <vt:lpstr>Cuadro 12</vt:lpstr>
      <vt:lpstr>Cuadro 13</vt:lpstr>
      <vt:lpstr>Cuadro 14</vt:lpstr>
      <vt:lpstr>Cuadro 15</vt:lpstr>
      <vt:lpstr>Cuadro 16</vt:lpstr>
      <vt:lpstr>Cuadro 17</vt:lpstr>
      <vt:lpstr>Cuadro 18</vt:lpstr>
      <vt:lpstr>Cuadro 19</vt:lpstr>
      <vt:lpstr>Cuadro 20</vt:lpstr>
      <vt:lpstr>Cuadro 21</vt:lpstr>
      <vt:lpstr>Cuadro 22</vt:lpstr>
      <vt:lpstr>Cuadro 23</vt:lpstr>
      <vt:lpstr>Cuadro 24</vt:lpstr>
      <vt:lpstr>Cuadro 25</vt:lpstr>
      <vt:lpstr>Cuadro 26</vt:lpstr>
      <vt:lpstr>Cuadro 27</vt:lpstr>
      <vt:lpstr>Cuadro 28</vt:lpstr>
      <vt:lpstr>Cuadro 29</vt:lpstr>
      <vt:lpstr>Cuadro 30</vt:lpstr>
      <vt:lpstr>Cuadro 31</vt:lpstr>
      <vt:lpstr>Cuadro 32</vt:lpstr>
      <vt:lpstr>Cuadro 33</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Git Ambiental DANE 2020</dc:creator>
  <cp:keywords/>
  <dc:description/>
  <cp:lastModifiedBy>HP</cp:lastModifiedBy>
  <cp:revision/>
  <dcterms:created xsi:type="dcterms:W3CDTF">2007-01-25T17:17:56Z</dcterms:created>
  <dcterms:modified xsi:type="dcterms:W3CDTF">2024-06-06T14:07:06Z</dcterms:modified>
  <cp:category/>
  <cp:contentStatus/>
</cp:coreProperties>
</file>