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autoCompressPictures="0"/>
  <mc:AlternateContent xmlns:mc="http://schemas.openxmlformats.org/markup-compatibility/2006">
    <mc:Choice Requires="x15">
      <x15ac:absPath xmlns:x15ac="http://schemas.microsoft.com/office/spreadsheetml/2010/11/ac" url="C:\Users\HP\Desktop\21_05_2025\"/>
    </mc:Choice>
  </mc:AlternateContent>
  <xr:revisionPtr revIDLastSave="0" documentId="13_ncr:1_{CBADFC6D-C5F6-4D56-BAE8-143F32BB9701}" xr6:coauthVersionLast="47" xr6:coauthVersionMax="47" xr10:uidLastSave="{00000000-0000-0000-0000-000000000000}"/>
  <bookViews>
    <workbookView xWindow="-20610" yWindow="-120" windowWidth="20730" windowHeight="11040" tabRatio="757" xr2:uid="{00000000-000D-0000-FFFF-FFFF00000000}"/>
  </bookViews>
  <sheets>
    <sheet name="Índice" sheetId="564" r:id="rId1"/>
    <sheet name="Información General" sheetId="566" r:id="rId2"/>
    <sheet name="Cuadro 1" sheetId="520" r:id="rId3"/>
    <sheet name="Cuadro 2" sheetId="521" r:id="rId4"/>
    <sheet name="Cuadro 3" sheetId="522" r:id="rId5"/>
    <sheet name="Cuadro 4" sheetId="523" r:id="rId6"/>
    <sheet name="Cuadro 5" sheetId="524" r:id="rId7"/>
    <sheet name="Cuadro 6" sheetId="525" r:id="rId8"/>
    <sheet name="Cuadro 7" sheetId="534" r:id="rId9"/>
    <sheet name="Cuadro 8" sheetId="535" r:id="rId10"/>
    <sheet name="Cuadro 9" sheetId="550" r:id="rId11"/>
    <sheet name="Cuadro 10" sheetId="549" r:id="rId12"/>
    <sheet name="Cuadro 11" sheetId="548" r:id="rId13"/>
    <sheet name="Cuadro 12" sheetId="526" r:id="rId14"/>
    <sheet name="Cuadro 13" sheetId="527" r:id="rId15"/>
    <sheet name="Cuadro 14" sheetId="528" r:id="rId16"/>
    <sheet name="Cuadro 15" sheetId="529" r:id="rId17"/>
    <sheet name="Cuadro 16" sheetId="552" r:id="rId18"/>
    <sheet name="Cuadro 17" sheetId="570" r:id="rId19"/>
    <sheet name="Cuadro 18" sheetId="533" r:id="rId20"/>
    <sheet name="Cuadro 19" sheetId="555" r:id="rId21"/>
    <sheet name="Cuadro 20" sheetId="563" r:id="rId22"/>
    <sheet name="Cuadro 21" sheetId="567" r:id="rId23"/>
    <sheet name="Cuadro 22" sheetId="571" r:id="rId24"/>
    <sheet name="Cuadro 23" sheetId="536" r:id="rId25"/>
    <sheet name="Cuadro 24" sheetId="537" r:id="rId26"/>
    <sheet name="Cuadro 25" sheetId="538" r:id="rId27"/>
    <sheet name="Cuadro 26" sheetId="539" r:id="rId28"/>
    <sheet name="Cuadro 27" sheetId="540" r:id="rId29"/>
    <sheet name="Cuadro 28" sheetId="541" r:id="rId30"/>
    <sheet name="Cuadro 29" sheetId="543" r:id="rId31"/>
    <sheet name="Cuadro 30" sheetId="542" r:id="rId32"/>
    <sheet name="Cuadro 31" sheetId="544" r:id="rId33"/>
    <sheet name="Cuadro 32" sheetId="545" r:id="rId34"/>
    <sheet name="Cuadro 33" sheetId="546" r:id="rId35"/>
  </sheets>
  <definedNames>
    <definedName name="C_21_1_2019_PANEL_18_19" localSheetId="18">#REF!</definedName>
    <definedName name="C_21_1_2019_PANEL_18_19" localSheetId="1">#REF!</definedName>
    <definedName name="C_21_1_2019_PANEL_18_19">#REF!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0" i="552" l="1"/>
  <c r="F10" i="526"/>
  <c r="F10" i="548"/>
  <c r="E10" i="548"/>
  <c r="D10" i="548"/>
  <c r="C10" i="548"/>
  <c r="B10" i="548"/>
  <c r="G10" i="529" l="1"/>
  <c r="F10" i="525"/>
  <c r="F10" i="528"/>
  <c r="G10" i="527"/>
  <c r="G10" i="534"/>
  <c r="F10" i="550"/>
  <c r="F10" i="535"/>
  <c r="N10" i="520"/>
  <c r="G10" i="549" l="1"/>
</calcChain>
</file>

<file path=xl/sharedStrings.xml><?xml version="1.0" encoding="utf-8"?>
<sst xmlns="http://schemas.openxmlformats.org/spreadsheetml/2006/main" count="1348" uniqueCount="479">
  <si>
    <t>Encuesta Ambiental Industrial EAI</t>
  </si>
  <si>
    <t>0.</t>
  </si>
  <si>
    <t>Información General</t>
  </si>
  <si>
    <t>1.</t>
  </si>
  <si>
    <t>Cuadro 1</t>
  </si>
  <si>
    <t>Inversión en activos y gastos con fines de protección y conservación del ambiente, según categoría de protección y gestión ambiental
2023</t>
  </si>
  <si>
    <t>2.</t>
  </si>
  <si>
    <t>Cuadro 2</t>
  </si>
  <si>
    <t>3.</t>
  </si>
  <si>
    <t>Cuadro 3</t>
  </si>
  <si>
    <t>Inversión en activos y gastos con fines de protección y conservación del ambiente según región
2023</t>
  </si>
  <si>
    <t>4.</t>
  </si>
  <si>
    <t>Cuadro 4</t>
  </si>
  <si>
    <t>Otros pagos corrientes realizados por los establecimientos asociados a la protección y conservación del ambiente por tipo de desembolso
2023</t>
  </si>
  <si>
    <t>5.</t>
  </si>
  <si>
    <t>Cuadro 5</t>
  </si>
  <si>
    <t>Personal dedicado a actividades de protección ambiental según tipo de vinculación
2023</t>
  </si>
  <si>
    <t>6.</t>
  </si>
  <si>
    <t>Cuadro 6</t>
  </si>
  <si>
    <t>Residuos sólidos generados por la industria manufacturera según tipo de residuo
2023</t>
  </si>
  <si>
    <t>7.</t>
  </si>
  <si>
    <t>Cuadro 7</t>
  </si>
  <si>
    <t>8.</t>
  </si>
  <si>
    <t>Cuadro 8</t>
  </si>
  <si>
    <t>Residuos sólidos generados por la industria manufacturera según región
2023</t>
  </si>
  <si>
    <t>9.</t>
  </si>
  <si>
    <t>Cuadro 9</t>
  </si>
  <si>
    <t>Residuos sólidos dispuestos por la industria manufacturera según tipo de residuo
2023</t>
  </si>
  <si>
    <t>10.</t>
  </si>
  <si>
    <t>Cuadro 10</t>
  </si>
  <si>
    <t>11.</t>
  </si>
  <si>
    <t>Cuadro 11</t>
  </si>
  <si>
    <t>Residuos sólidos dispuestos por la industria manufacturera según región
2023</t>
  </si>
  <si>
    <t>12.</t>
  </si>
  <si>
    <t>Cuadro 12</t>
  </si>
  <si>
    <t>Volumen de agua total utilizada por la industria manufacturera según tipo de fuente de captación
2023</t>
  </si>
  <si>
    <t>13.</t>
  </si>
  <si>
    <t>Cuadro 13</t>
  </si>
  <si>
    <t>14.</t>
  </si>
  <si>
    <t>Cuadro 14</t>
  </si>
  <si>
    <t>Volumen de agua total utilizada por la industria manufacturera según región
2023</t>
  </si>
  <si>
    <t>15.</t>
  </si>
  <si>
    <t>Cuadro 15</t>
  </si>
  <si>
    <t>16.</t>
  </si>
  <si>
    <t>Cuadro 16</t>
  </si>
  <si>
    <t>Volumen de agua residual generada por la industria manufacturera según región
2023</t>
  </si>
  <si>
    <t>17.</t>
  </si>
  <si>
    <t>Cuadro 17</t>
  </si>
  <si>
    <t>18.</t>
  </si>
  <si>
    <t>Cuadro 18</t>
  </si>
  <si>
    <t>19.</t>
  </si>
  <si>
    <t>Cuadro 19</t>
  </si>
  <si>
    <t>Número de establecimientos que contemplan en su instrumento de riesgo eventos de origen hidroclimatológico y meteorológico, o que han sido afectados por estos
2023</t>
  </si>
  <si>
    <t>20.</t>
  </si>
  <si>
    <t>Cuadro 20</t>
  </si>
  <si>
    <t>Número de establecimientos que han implementado programas, estrategias, acciones y/o proyectos de mitigación y adaptación al cambio climático según estrategia
2023</t>
  </si>
  <si>
    <t>21.</t>
  </si>
  <si>
    <t>Cuadro 21</t>
  </si>
  <si>
    <t>Manejo de alimentos en la industria manufacturera por tipo de destinación en kilogramos
2023</t>
  </si>
  <si>
    <t>22.</t>
  </si>
  <si>
    <t>Cuadro 22</t>
  </si>
  <si>
    <t>Manejo de alimentos en la industria manufacturera por tipo de destinación en miles de pesos
2023</t>
  </si>
  <si>
    <t>23.</t>
  </si>
  <si>
    <t>Cuadro 23</t>
  </si>
  <si>
    <t>Variación de la inversión en activos y gastos con fines de protección y conservación del ambiente, según categoría de protección y gestión ambiental
 Variación 2023/2022 datos panel</t>
  </si>
  <si>
    <t>24.</t>
  </si>
  <si>
    <t>Cuadro 24</t>
  </si>
  <si>
    <t>25.</t>
  </si>
  <si>
    <t>Cuadro 25</t>
  </si>
  <si>
    <t>26.</t>
  </si>
  <si>
    <t>Cuadro 26</t>
  </si>
  <si>
    <t>Variación de otros pagos corrientes realizados por los establecimientos asociados a la protección y conservación del ambiente según tipo de desembolso
Variación 2023/2022 datos panel</t>
  </si>
  <si>
    <t>27.</t>
  </si>
  <si>
    <t>Cuadro 27</t>
  </si>
  <si>
    <t>28.</t>
  </si>
  <si>
    <t>Cuadro 28</t>
  </si>
  <si>
    <t>Variación de residuos sólidos generados y dispuestos por la industria manufacturera según región
Variación 2023/2022 datos panel</t>
  </si>
  <si>
    <t>29.</t>
  </si>
  <si>
    <t>Cuadro 29</t>
  </si>
  <si>
    <t>Variación del volumen de agua total utilizada según tipo de fuente de captación
Variación 2023/2022 datos panel</t>
  </si>
  <si>
    <t>30.</t>
  </si>
  <si>
    <t>Cuadro 30</t>
  </si>
  <si>
    <t>31.</t>
  </si>
  <si>
    <t>Cuadro 31</t>
  </si>
  <si>
    <t>32.</t>
  </si>
  <si>
    <t>Cuadro 32</t>
  </si>
  <si>
    <t>33.</t>
  </si>
  <si>
    <t>Cuadro 33</t>
  </si>
  <si>
    <t>Variación del volumen de agua vertida por la industria manufacturera según región
Variación 2023/2022 datos panel</t>
  </si>
  <si>
    <r>
      <t xml:space="preserve">Fuente: </t>
    </r>
    <r>
      <rPr>
        <sz val="8"/>
        <rFont val="Segoe UI"/>
        <family val="2"/>
      </rPr>
      <t>DANE, Encuesta Ambiental Industrial (EAI).
Publicación: web www.dane.gov.co. 
https://www.dane.gov.co/index.php/estadisticas-por-tema/ambientales/encuesta-ambiental-industrial-eai</t>
    </r>
  </si>
  <si>
    <t>Actualizado el 30 de mayo de 2025</t>
  </si>
  <si>
    <t>Información General de la Encuesta Ambiental Industrial (EAI)</t>
  </si>
  <si>
    <t>Inicio</t>
  </si>
  <si>
    <t>Tipo de investigación</t>
  </si>
  <si>
    <t>Encuesta por muestreo probabilístico.</t>
  </si>
  <si>
    <t>Objetivo</t>
  </si>
  <si>
    <t>Generar información estadística relacionada con la gestión ambiental de los establecimientos que hacen parte de la Encuesta Anual Manufacturera (EAM), desagregada a nivel de dominios de divisiones industriales y región.</t>
  </si>
  <si>
    <t xml:space="preserve">Alcance temático </t>
  </si>
  <si>
    <t>La EAI recoge y publica anualmente información estadística sobre la inversión y gasto en protección ambiental, la generación y gestión de residuos sólidos no peligrosos, el manejo del recurso hídrico, los instrumentos de gestión ambiental y la pérdida de alimentos en la industria manufacturera colombiana. 
Los temas abordados en la investigación son fundamentales para el análisis de la protección ambiental, según la Clasificación de las Actividades de Protección Ambiental (CAPA) en su versión del año 2000. Los resultados de la Encuesta Ambiental Industrial se presentan por grupos de divisiones industriales, regiones y categorías de protección ambiental, siguiendo el diseño muestral y teniendo en cuenta entre otros aspectos, la reserva estadística.
Algunos aspectos temáticos no se incluyen en la investigación, como el consumo de energía (producido por la Encuesta Anual Manufacturera - EAM), la generación de residuos peligrosos (recopilada por el Instituto de Hidrología, Meteorología y Estudios Ambientales - IDEAM) y las emisiones al aire (registradas por las autoridades ambientales).</t>
  </si>
  <si>
    <t>Conceptos básicos</t>
  </si>
  <si>
    <t xml:space="preserve">Actividades de protección ambiental: actividades cuyo objetivo principal es prevenir, reducir o eliminar la contaminación y otras formas de degradación del ambiente (ONU, 2012) .
Agua subterránea: es aquella agua que se acumula en las capas porosas de las formaciones subterráneas denominadas acuíferos. Brota en forma natural o puede requerir algún tipo de obra o estructura hidráulica de captación para su aprovechamiento (ONU,2012).
Agua tratada: agua residual que puede ser tratada (es decir, parcialmente purificada) de manera segura y eficaz por la infraestructura de tratamiento de aguas residuales, en el territorio de referencia (ONU, 2010) .
Biodiversidad: variabilidad entre organismos vivos de todos los ambientes incluyendo entre otros, el medio terrestre, el marino y de otros ecosistemas acuáticos, y los complejos ecológicos de los cuales ellos forman parte. Incluye la diversidad dentro de las especies, entre especies y entre ecosistemas (Organización de las Naciones Unidas para la Alimentación y la Agricultura (FAO)).
Captación de agua: cuando la unidad económica se aprovisiona de agua para su consumo tomándola directamente de fuentes naturales como ríos, quebradas, manantiales, etc. (DANE, 2019) .
Ecosistemas: espacios compuestos por complejos dinámicos de comunidades bióticas (por ejemplo, plantas, animales y microorganismos) y su entorno inerte, que interactúan como unidades funcionales que proveen funciones, procesos y estructuras ambientales (ONU, 2012) .
Gasto ambiental: son los gastos en actividades ambientales, cuya finalidad principal es preservar, mantener el stock de recursos naturales, reducir o eliminar la contaminación y otras formas de degradación del ambiente (ONU, 2012) .
Muestra: parte de una población, o un subconjunto de un grupo de unidades las cuales son suministradas por algún proceso u otro medio, usualmente por selección intencional de las propiedades de la población, o de un conjunto de ella, según el objeto de la investigación (OECD, 2008) . 
Reciclaje: es el proceso integral mediante el cual se aprovechan y transforman los residuos sólidos recuperados, devolviéndoles características para su reincorporación como materia prima, usada en la fabricación de nuevos productos. El reciclaje consta de varias etapas: procesos de tecnologías limpias, reconversión industrial, separación, acopio, reutilización, transformación y comercialización (EUROESTAT).
Universo de estudio: se constituye por la totalidad de individuos y elementos en los cuales pueden representarse determinadas características susceptibles a ser estudiadas (DANE, 2020). </t>
  </si>
  <si>
    <t xml:space="preserve">Variables de clasificación </t>
  </si>
  <si>
    <t>Así mismo, se presenta resultados por grupo de actividad económica CIIU Rev. 4 A.C para el número de establecimientos que cuentan con Plan de Ahorro y Uso Eficiente de Agua a partir del año 2022 desagregado a nivel de:
•	Elaboración de productos alimenticios.
•	Elaboración de bebidas y elaboración de productos de tabaco.
•	Fabricación de productos textiles y confección de prendas de vestir.
•	Curtido y recurtido de cueros; fabricación de calzado; fabricación de artículos de viaje, maletas, bolsos de mano y artículos similares, y fabricación de artículos de talabartería y guarnicionería; adobo y teñido de pieles.
•	Transformación de la madera y fabricación de productos de madera y de corcho, excepto muebles; fabricación de artículos de cestería y espartería.
•	Fabricación de papel, cartón y productos de papel y cartón.
•	Actividades de impresión y de producción de copias a partir de grabaciones originales.
•	Coquización, fabricación de productos de la refinación del petróleo y actividad de mezcla de combustibles.
•	Fabricación de sustancias y productos químicos.
•	Fabricación de productos farmacéuticos, sustancias químicas medicinales y productos botánicos de uso farmacéutico.
•	Fabricación de productos de caucho y de plástico.
•	Fabricación de otros productos minerales no metálicos.
•	Fabricación de productos metalúrgicos básicos y fabricación de productos elaborados de metal, excepto maquinaria y equipo.
•	Fabricación de vehículos automotores, remolques y semirremolques y fabricación de otros tipos de equipo de transporte.
•	Otras divisiones industriales.
Para la información relacionada con agua tratada de manera segura, debido a la reserva de estadística se realiza la publicación a nivel de las siguientes agrupaciones:
•	Alimentos, bebidas y tabaco.
•	Textiles, confección, calzado y pieles.
•	Industria de la madera y el corcho, fabricación de papel y actividades de impresión.
•	Coquización, fabricación de productos de la refinación del petróleo y combustible nuclear.
•	Fabricación de sustancias y productos químicos.
•	Fabricación de productos de caucho y de plástico.
•	 Industrias de otros productos minerales no metálicos.
•	 Metalurgia y fabricación de productos metálicos.
•	 Otras divisiones industriales.</t>
  </si>
  <si>
    <t>Se muestran resultados con base en la Clasificación de las Actividades de Protección Ambiental (CAPA) para las variables de ingreso y gasto ambiental:
•	Gestión de aguas residuales.
•	Gestión de residuos.
•	Protección del aire y del clima.
•	Protección del suelo, aguas subterráneas y superficiales.
•	Gestión de recursos minerales y energéticos (Información que se recolecta desde la EAI 2018).
•	Reducción del ruido y las vibraciones.
•	Protección de la biodiversidad y los paisajes.</t>
  </si>
  <si>
    <t>Región geográfica
• Caribe.
• Oriental.
• Central.
• Pacífica.
• Bogotá.
• Amazonía y Orinoquía.</t>
  </si>
  <si>
    <t>Estándares estadísticos empleados</t>
  </si>
  <si>
    <t>Universo de estudio</t>
  </si>
  <si>
    <t xml:space="preserve">Está conformado por todos los establecimientos de la industria manufacturera en Colombia, que pertenecen a alguna de las divisiones o clases industriales definidas según CIIU Rev. 4 A.C. y que han reportado información a la Encuesta Anual Manufacturera (EAM). </t>
  </si>
  <si>
    <t xml:space="preserve">Población objetivo </t>
  </si>
  <si>
    <t>La población objetivo corresponde a todos los establecimientos de la industria manufacturera en Colombia, que pertenecen a alguna de las divisiones o clases industriales definidas según CIIU Rev. 4 A.C. y que han reportado información a la Encuesta Anual Manufacturera (EAM). Cuyos parámetros de inclusión para el año 2019 fueron, personal ocupado mayor o igual a 10 empleados o producción industrial igual o superior a $539´800.000.</t>
  </si>
  <si>
    <t>Unidades estadísticas</t>
  </si>
  <si>
    <t>La unidad de muestreo, observación y análisis coinciden y corresponde a los Establecimientos industriales ubicados en el territorio nacional que se dediquen a la actividad manufacturera y que cumplan los parámetros establecidos en la población objetivo.</t>
  </si>
  <si>
    <t>Marco (censal o muestral)</t>
  </si>
  <si>
    <t>El marco es el instrumento que permite la identificación y la ubicación de las unidades que conforman la población objetivo. El marco estadístico tiene la siguiente información: nombre del establecimiento y NIT para su identificación; departamento, municipio y dirección para su ubicación; actividad económica, producción industrial, personal ocupado variables de estratificación y diseño. El marco se actualiza cada año con las novedades, por ejemplo, cambio de sector y con los nuevos establecimientos de inclusión forzosa encontrados por la EAM.</t>
  </si>
  <si>
    <t>Tamaño de la muestra</t>
  </si>
  <si>
    <t>Para el año 2023 el tamaño de muestra fue de 3.942 establecimientos.</t>
  </si>
  <si>
    <t xml:space="preserve">Diseño muestral </t>
  </si>
  <si>
    <t>Cobertura geográfica</t>
  </si>
  <si>
    <t xml:space="preserve">Nacional. </t>
  </si>
  <si>
    <t xml:space="preserve">Método de recolección </t>
  </si>
  <si>
    <t>Auto diligenciamiento asistido por medio de aplicativo WEB.</t>
  </si>
  <si>
    <t>Desagregación de resultados</t>
  </si>
  <si>
    <r>
      <rPr>
        <b/>
        <sz val="9"/>
        <rFont val="Segoe UI"/>
        <family val="2"/>
      </rPr>
      <t xml:space="preserve">Desagregación geográfica. </t>
    </r>
    <r>
      <rPr>
        <sz val="9"/>
        <rFont val="Segoe UI"/>
        <family val="2"/>
      </rPr>
      <t>Los resultados se presentan para total nacional en 2023 y a nivel de regiones.</t>
    </r>
  </si>
  <si>
    <r>
      <rPr>
        <b/>
        <sz val="9"/>
        <rFont val="Segoe UI"/>
        <family val="2"/>
      </rPr>
      <t xml:space="preserve">Desagregación temática. </t>
    </r>
    <r>
      <rPr>
        <sz val="9"/>
        <rFont val="Segoe UI"/>
        <family val="2"/>
      </rPr>
      <t>La información se presenta de acuerdo con los grupos de divisiones industriales definidos para esta operación estadística a partir de las divisiones industriales de la CIIU Rev.4 A.C. a dos dígitos.</t>
    </r>
  </si>
  <si>
    <t>Medios de difusión</t>
  </si>
  <si>
    <t>Página WEB del DANE
https://www.dane.gov.co/index.php/estadisticas-por-tema/ambientales/encuesta-ambiental-industrial-eai</t>
  </si>
  <si>
    <r>
      <t xml:space="preserve">Fuente: </t>
    </r>
    <r>
      <rPr>
        <sz val="8"/>
        <rFont val="Segoe UI"/>
        <family val="2"/>
      </rPr>
      <t>DANE, Encuesta Ambiental Industrial (EAI).</t>
    </r>
  </si>
  <si>
    <t>Encuesta Ambiental Industrial</t>
  </si>
  <si>
    <t>Cuadro 1. Inversión en activos y gastos con fines de protección y conservación del ambiente, según categoría de protección y gestión ambiental
2023
Valores en miles de pesos corrientes</t>
  </si>
  <si>
    <t>Inversión 2023</t>
  </si>
  <si>
    <t>Gastos 2023</t>
  </si>
  <si>
    <t xml:space="preserve">Total
Miles de pesos </t>
  </si>
  <si>
    <t>CVe (%)</t>
  </si>
  <si>
    <t>Intervalo de confianza 95%</t>
  </si>
  <si>
    <t xml:space="preserve">Participación 
% </t>
  </si>
  <si>
    <t>Límite inferior</t>
  </si>
  <si>
    <t>Límite superior</t>
  </si>
  <si>
    <t xml:space="preserve">Total </t>
  </si>
  <si>
    <t>Gestión de recursos minerales y energéticos</t>
  </si>
  <si>
    <t>Protección del aire y del clima</t>
  </si>
  <si>
    <r>
      <rPr>
        <sz val="11"/>
        <color rgb="FF000000"/>
        <rFont val="Segoe UI"/>
        <family val="2"/>
      </rPr>
      <t xml:space="preserve">Gestión de las aguas residuales </t>
    </r>
    <r>
      <rPr>
        <b/>
        <vertAlign val="superscript"/>
        <sz val="11"/>
        <color rgb="FF000000"/>
        <rFont val="Segoe UI"/>
        <family val="2"/>
      </rPr>
      <t>2</t>
    </r>
  </si>
  <si>
    <r>
      <t xml:space="preserve">Gestión de residuos </t>
    </r>
    <r>
      <rPr>
        <b/>
        <vertAlign val="superscript"/>
        <sz val="11"/>
        <rFont val="Segoe UI"/>
        <family val="2"/>
      </rPr>
      <t>3</t>
    </r>
  </si>
  <si>
    <t>Protección del suelo, aguas subterráneas y superficiales</t>
  </si>
  <si>
    <t>Reducción del ruido y las vibraciones</t>
  </si>
  <si>
    <t>Protección de la biodiversidad y los ecosistemas</t>
  </si>
  <si>
    <t>Investigación y desarrollo</t>
  </si>
  <si>
    <t>NO APLICA</t>
  </si>
  <si>
    <r>
      <t xml:space="preserve">1 </t>
    </r>
    <r>
      <rPr>
        <sz val="8"/>
        <rFont val="Segoe UI"/>
        <family val="2"/>
      </rPr>
      <t>Categorías de Protección Ambiental, definidas a partir de la Clasificación Internacional de Protección Ambiental - CAPA, 2000.</t>
    </r>
  </si>
  <si>
    <r>
      <t xml:space="preserve">2 </t>
    </r>
    <r>
      <rPr>
        <sz val="8"/>
        <rFont val="Segoe UI"/>
        <family val="2"/>
      </rPr>
      <t>Los gastos en la categoría de gestión de las aguas residuales incluyen los pagos por el servicio de alcantarillado y pagos a prestadores especializados para recolección y tratamiento de aguas residuales.</t>
    </r>
  </si>
  <si>
    <r>
      <t xml:space="preserve">3 </t>
    </r>
    <r>
      <rPr>
        <sz val="8"/>
        <rFont val="Segoe UI"/>
        <family val="2"/>
      </rPr>
      <t>Los gastos en la categoría de gestión de residuos incluyen los pagos por recolección, transporte y tratamiento de residuos sólidos no peligrosos y peligrosos.</t>
    </r>
  </si>
  <si>
    <r>
      <rPr>
        <b/>
        <sz val="8"/>
        <color rgb="FF000000"/>
        <rFont val="Segoe UI"/>
        <family val="2"/>
      </rPr>
      <t>Nota:</t>
    </r>
    <r>
      <rPr>
        <sz val="8"/>
        <color rgb="FF000000"/>
        <rFont val="Segoe UI"/>
        <family val="2"/>
      </rPr>
      <t xml:space="preserve"> considerando la finalidad principal definida por la fuente, se registra el gasto o la inversión en la categoría correspondiente, sin que esto signifique que no impacte otras categorías de protección ambiental.</t>
    </r>
  </si>
  <si>
    <r>
      <t xml:space="preserve">Nota: </t>
    </r>
    <r>
      <rPr>
        <sz val="8"/>
        <rFont val="Segoe UI"/>
        <family val="2"/>
      </rPr>
      <t xml:space="preserve">las inversiones realizadas antes de iniciar operaciones no son recolectadas a través de la Encuesta Ambiental Industrial - EAI.	</t>
    </r>
  </si>
  <si>
    <r>
      <t xml:space="preserve">Nota: </t>
    </r>
    <r>
      <rPr>
        <sz val="8"/>
        <rFont val="Segoe UI"/>
        <family val="2"/>
      </rPr>
      <t xml:space="preserve">CVe (Coeficiente de variación estimado). Este indicador mide la precisión de las cifras estimadas. Los valores inferiores al 10%, representan una alta precisión en las estimaciones; valores entre 10% y 15% significan una precisión aceptable de las cifras estimadas y valores superiores al 15% indican baja precisión de las estimaciones, por tanto, las cifras deben usarse con precaución. </t>
    </r>
  </si>
  <si>
    <r>
      <t xml:space="preserve">Nota: </t>
    </r>
    <r>
      <rPr>
        <sz val="8"/>
        <rFont val="Segoe UI"/>
        <family val="2"/>
      </rPr>
      <t>según el Manual del Sistema de Cuentas Nacionales (SCN, 2008), la  investigación y desarrollo es categorizada como inversión, por tanto no contempla gastos.</t>
    </r>
  </si>
  <si>
    <r>
      <rPr>
        <b/>
        <sz val="8"/>
        <rFont val="Segoe UI"/>
        <family val="2"/>
      </rPr>
      <t>Nota:</t>
    </r>
    <r>
      <rPr>
        <sz val="8"/>
        <rFont val="Segoe UI"/>
        <family val="2"/>
      </rPr>
      <t xml:space="preserve"> en el proceso de producción estadística, el DANE realiza análisis y verificación continua de la información en cada una de las fases; como consecuencia, se pueden presentar algunos cambios por actualización de la información recibida de las fuentes.</t>
    </r>
  </si>
  <si>
    <t xml:space="preserve">Códigos de las divisiones industriales CIIU Rev. 4.0 AC </t>
  </si>
  <si>
    <t xml:space="preserve">Total
 Miles de pesos </t>
  </si>
  <si>
    <t xml:space="preserve">Participación % </t>
  </si>
  <si>
    <t>10</t>
  </si>
  <si>
    <t>Elaboración de productos alimenticios</t>
  </si>
  <si>
    <t>11 y 12</t>
  </si>
  <si>
    <t>Elaboración de bebidas y elaboración de productos de tabaco</t>
  </si>
  <si>
    <t>13 y 14</t>
  </si>
  <si>
    <t>Fabricación de productos textiles y confección de prendas de vestir</t>
  </si>
  <si>
    <t>Curtido y recurtido de cueros; fabricación de calzado; fabricación de artículos de viaje, maletas, bolsos de mano y artículos similares, y fabricación de artículos de talabartería y guarnicionería; adobo y teñido de pieles</t>
  </si>
  <si>
    <t>Transformación de la madera y fabricación de productos de madera y de corcho, excepto muebles; fabricación de artículos de cestería y espartería</t>
  </si>
  <si>
    <t>Fabricación de papel, cartón y productos de papel y cartón</t>
  </si>
  <si>
    <t>Actividades de impresión y de producción de copias a partir de grabaciones originales</t>
  </si>
  <si>
    <t>19</t>
  </si>
  <si>
    <t>Coquización, fabricación de productos de la refinación del petróleo y actividad de mezcla de combustibles</t>
  </si>
  <si>
    <t>Fabricación de sustancias y productos químicos</t>
  </si>
  <si>
    <t>Fabricación de productos farmacéuticos, sustancias químicas medicinales y productos botánicos de uso farmacéutico</t>
  </si>
  <si>
    <t>22</t>
  </si>
  <si>
    <t>Fabricación de productos de caucho y de plástico</t>
  </si>
  <si>
    <t>23</t>
  </si>
  <si>
    <t>Fabricación de otros productos minerales no metálicos</t>
  </si>
  <si>
    <t>24 y 25</t>
  </si>
  <si>
    <t>Fabricación de productos metalúrgicos básicos y fabricación de productos elaborados de metal, excepto maquinaria y equipo</t>
  </si>
  <si>
    <t>29 y 30</t>
  </si>
  <si>
    <t>Fabricación de vehículos automotores, remolques y semirremolques y  fabricación de otros tipos de equipo de transporte</t>
  </si>
  <si>
    <t>26, 27, 28, 31, 32 y 33</t>
  </si>
  <si>
    <t>Otras divisiones industriales</t>
  </si>
  <si>
    <r>
      <rPr>
        <b/>
        <sz val="8"/>
        <rFont val="Segoe UI"/>
        <family val="2"/>
      </rPr>
      <t>Nota</t>
    </r>
    <r>
      <rPr>
        <sz val="8"/>
        <rFont val="Segoe UI"/>
        <family val="2"/>
      </rPr>
      <t>: de acuerdo con el rediseño de la encuesta se publica una desagregación mayor de las agrupaciones de actividades industriales de acuerdo con la Clasificación Industrial Internacional Uniforme CIIU 4.0 A.C.</t>
    </r>
  </si>
  <si>
    <r>
      <rPr>
        <b/>
        <sz val="8"/>
        <rFont val="Segoe UI"/>
        <family val="2"/>
      </rPr>
      <t>Nota</t>
    </r>
    <r>
      <rPr>
        <sz val="8"/>
        <rFont val="Segoe UI"/>
        <family val="2"/>
      </rPr>
      <t>: las inversiones realizadas antes de iniciar operaciones no son recolectadas a través de la Encuesta Ambiental Industrial - EAI.</t>
    </r>
  </si>
  <si>
    <r>
      <rPr>
        <b/>
        <sz val="8"/>
        <rFont val="Segoe UI"/>
        <family val="2"/>
      </rPr>
      <t>Nota</t>
    </r>
    <r>
      <rPr>
        <sz val="8"/>
        <rFont val="Segoe UI"/>
        <family val="2"/>
      </rPr>
      <t xml:space="preserve">: CVe (Coeficiente de variación estimado). Este indicador mide la precisión de las cifras estimadas. Los valores inferiores al 10%, representan una alta precisión en las estimaciones; valores entre 10% y 15% significan una precisión aceptable de las cifras estimadas y valores superiores al 15% indican baja precisión de las estimaciones, por tanto, las cifras deben usarse con precaución. </t>
    </r>
  </si>
  <si>
    <r>
      <rPr>
        <b/>
        <sz val="8"/>
        <rFont val="Segoe UI"/>
        <family val="2"/>
      </rPr>
      <t>Nota</t>
    </r>
    <r>
      <rPr>
        <sz val="8"/>
        <rFont val="Segoe UI"/>
        <family val="2"/>
      </rPr>
      <t>: en el proceso de producción estadística, el DANE realiza análisis y verificación continua de la información en cada una de las fases; como consecuencia, se pueden presentar algunos cambios por actualización de la información recibida de las fuentes.</t>
    </r>
  </si>
  <si>
    <t>Cuadro 3. Inversión en activos y gastos con fines de protección y conservación del ambiente según región
2023 
Valores en miles de pesos corrientes</t>
  </si>
  <si>
    <t>Región</t>
  </si>
  <si>
    <t>Total
Miles de pesos</t>
  </si>
  <si>
    <t>Miles de pesos</t>
  </si>
  <si>
    <t>Total</t>
  </si>
  <si>
    <t>Amazonía - Orinoquía</t>
  </si>
  <si>
    <t>Bogotá D.C</t>
  </si>
  <si>
    <t>Caribe</t>
  </si>
  <si>
    <t>Central</t>
  </si>
  <si>
    <t>Oriental</t>
  </si>
  <si>
    <t>Pacífica</t>
  </si>
  <si>
    <r>
      <t xml:space="preserve">Nota: </t>
    </r>
    <r>
      <rPr>
        <sz val="8"/>
        <rFont val="Segoe UI"/>
        <family val="2"/>
      </rPr>
      <t>la región Caribe incluye los departamentos de Atlántico, Bolívar, Cesar, Córdoba, La Guajira, Magdalena, Sucre y San Andrés, Providencia y Santa Catalina.</t>
    </r>
  </si>
  <si>
    <r>
      <rPr>
        <b/>
        <sz val="8"/>
        <color theme="1"/>
        <rFont val="Segoe UI"/>
        <family val="2"/>
      </rPr>
      <t>Nota:</t>
    </r>
    <r>
      <rPr>
        <sz val="8"/>
        <rFont val="Segoe UI"/>
        <family val="2"/>
      </rPr>
      <t xml:space="preserve"> la región Oriental incluye los departamentos de Boyacá, Cundinamarca, Meta, Norte de Santander y Santander.</t>
    </r>
  </si>
  <si>
    <r>
      <rPr>
        <b/>
        <sz val="8"/>
        <color theme="1"/>
        <rFont val="Segoe UI"/>
        <family val="2"/>
      </rPr>
      <t>Nota:</t>
    </r>
    <r>
      <rPr>
        <sz val="8"/>
        <rFont val="Segoe UI"/>
        <family val="2"/>
      </rPr>
      <t xml:space="preserve"> la región Central incluye los departamentos de Antioquia, Caldas, Caquetá, Huila, Quindío, Risaralda y Tolima.</t>
    </r>
  </si>
  <si>
    <r>
      <rPr>
        <b/>
        <sz val="8"/>
        <color theme="1"/>
        <rFont val="Segoe UI"/>
        <family val="2"/>
      </rPr>
      <t>Nota:</t>
    </r>
    <r>
      <rPr>
        <sz val="8"/>
        <rFont val="Segoe UI"/>
        <family val="2"/>
      </rPr>
      <t xml:space="preserve"> la región Pacífica incluye los departamentos de Cauca, Chocó, Nariño y Valle del Cauca.</t>
    </r>
  </si>
  <si>
    <r>
      <rPr>
        <b/>
        <sz val="8"/>
        <color theme="1"/>
        <rFont val="Segoe UI"/>
        <family val="2"/>
      </rPr>
      <t xml:space="preserve">Nota: </t>
    </r>
    <r>
      <rPr>
        <sz val="8"/>
        <rFont val="Segoe UI"/>
        <family val="2"/>
      </rPr>
      <t>la región Bogotá incluye solo Bogotá, D.C.</t>
    </r>
  </si>
  <si>
    <r>
      <rPr>
        <b/>
        <sz val="8"/>
        <color theme="1"/>
        <rFont val="Segoe UI"/>
        <family val="2"/>
      </rPr>
      <t xml:space="preserve">Nota: </t>
    </r>
    <r>
      <rPr>
        <sz val="8"/>
        <rFont val="Segoe UI"/>
        <family val="2"/>
      </rPr>
      <t>la región Amazonía - Orinoquía incluye los departamentos de Arauca, Casanare, Putumayo, Amazonas, Guainía, Guaviare, Vaupés y Vichada.</t>
    </r>
  </si>
  <si>
    <t xml:space="preserve">                </t>
  </si>
  <si>
    <t> </t>
  </si>
  <si>
    <t>Cuadro 4. Otros pagos corrientes realizados por los establecimientos asociados a la protección y conservación del ambiente por tipo de desembolso
2023
Valores en miles de pesos corrientes</t>
  </si>
  <si>
    <t>Tipo de desembolso</t>
  </si>
  <si>
    <t>Otros gastos</t>
  </si>
  <si>
    <t>Total 
Miles de pesos</t>
  </si>
  <si>
    <t>Pago por concepto de licencias, permisos, tasas y multas medio ambientales</t>
  </si>
  <si>
    <t>Actividades de capacitación y educación ambiental</t>
  </si>
  <si>
    <t>Gastos relacionados con procesos de gestión</t>
  </si>
  <si>
    <t>Donaciones Ambientales</t>
  </si>
  <si>
    <t>Gastos de personal dedicado a actividades de protección ambiental</t>
  </si>
  <si>
    <t>Pagos por contenedores de residuos y bolsas para recolección de residuos</t>
  </si>
  <si>
    <t>Pagos por pólizas ambientales</t>
  </si>
  <si>
    <t>Medición de la huella de carbono</t>
  </si>
  <si>
    <t>Manejo de residuos posconsumo</t>
  </si>
  <si>
    <r>
      <rPr>
        <b/>
        <sz val="8"/>
        <rFont val="Segoe UI"/>
        <family val="2"/>
      </rPr>
      <t xml:space="preserve">Nota: </t>
    </r>
    <r>
      <rPr>
        <sz val="8"/>
        <rFont val="Segoe UI"/>
        <family val="2"/>
      </rPr>
      <t xml:space="preserve">CVe (Coeficiente de variación estimado). Este indicador mide la precisión de las cifras estimadas. Los valores inferiores al 10%, representan una alta precisión en las estimaciones; valores entre 10% y 15% significan una precisión aceptable de las cifras estimadas y valores superiores al 15% indican baja precisión de las estimaciones, por tanto, las cifras deben usarse con precaución. </t>
    </r>
  </si>
  <si>
    <r>
      <t xml:space="preserve">Nota: </t>
    </r>
    <r>
      <rPr>
        <sz val="8"/>
        <rFont val="Segoe UI"/>
        <family val="2"/>
      </rPr>
      <t>en el proceso de producción estadística, el DANE realiza análisis y verificación continua de la información en cada una de las fases; como consecuencia, se pueden presentar algunos cambios por actualización de la información recibida de las fuentes.</t>
    </r>
  </si>
  <si>
    <t>Cuadro 5. Personal dedicado a actividades de protección ambiental según tipo de vinculación
2023</t>
  </si>
  <si>
    <t>Total
2023</t>
  </si>
  <si>
    <t>Pagos por personal dedicado a actividades de protección ambiental</t>
  </si>
  <si>
    <t>Total personal dedicado a actividades de protección ambiental (Personas)</t>
  </si>
  <si>
    <t>Características del personal</t>
  </si>
  <si>
    <t>Total
Miles de pesos *</t>
  </si>
  <si>
    <t>Total
Personas</t>
  </si>
  <si>
    <t>Personal permanente 
(personas)</t>
  </si>
  <si>
    <t>Personal temporal contratado directamente
(personas)</t>
  </si>
  <si>
    <t>Aprendices y pasantes</t>
  </si>
  <si>
    <t>Personal vinculado por prestación de servicios</t>
  </si>
  <si>
    <t>Personal temporal contratado a través de empresas especializadas
(personas)</t>
  </si>
  <si>
    <r>
      <t>Nota:</t>
    </r>
    <r>
      <rPr>
        <sz val="8"/>
        <rFont val="Segoe UI"/>
        <family val="2"/>
      </rPr>
      <t xml:space="preserve"> en el proceso de producción estadística, el DANE realiza análisis y verificación continua de la información en cada una de las fases; como consecuencia, se pueden presentar algunos cambios por actualización de la información recibida de las fuentes.</t>
    </r>
  </si>
  <si>
    <r>
      <t xml:space="preserve">Nota: </t>
    </r>
    <r>
      <rPr>
        <sz val="8"/>
        <rFont val="Segoe UI"/>
        <family val="2"/>
      </rPr>
      <t>personal permanente se refiere al total del personal ocupado en actividades de protección ambiental, con contrato a término indefinido.</t>
    </r>
  </si>
  <si>
    <r>
      <t xml:space="preserve">Nota: </t>
    </r>
    <r>
      <rPr>
        <sz val="8"/>
        <rFont val="Segoe UI"/>
        <family val="2"/>
      </rPr>
      <t>personal temporal contratado directamente por el establecimiento, corresponde al personal que se contrata a término fijo, para desarrollar actividades de protección ambiental.</t>
    </r>
  </si>
  <si>
    <r>
      <t xml:space="preserve">Nota: </t>
    </r>
    <r>
      <rPr>
        <sz val="8"/>
        <rFont val="Segoe UI"/>
        <family val="2"/>
      </rPr>
      <t>aprendices y pasantes, corresponde al personal que se contrata para desarrollar actividades de protección ambiental a través de contratos de aprendizaje o pasantías. Es importante indicar que, si la empresa cuenta con pasantes a los que no les realiza ninguna remuneración, no se incluyen en esta encuesta.</t>
    </r>
  </si>
  <si>
    <r>
      <t xml:space="preserve">Nota: </t>
    </r>
    <r>
      <rPr>
        <sz val="8"/>
        <rFont val="Segoe UI"/>
        <family val="2"/>
      </rPr>
      <t>personal temporal contratado a través de empresas especializadas, corresponde al personal eventual, sin vínculo laboral o contractual con el establecimiento, contratado a través de terceros, quienes se encargan del suministro y remuneración del personal para desempeñar labores en forma ocasional o transitoria por tiempo definido.</t>
    </r>
  </si>
  <si>
    <r>
      <rPr>
        <b/>
        <sz val="8"/>
        <color rgb="FF000000"/>
        <rFont val="Segoe UI"/>
        <family val="2"/>
      </rPr>
      <t>Nota:</t>
    </r>
    <r>
      <rPr>
        <sz val="8"/>
        <color rgb="FF000000"/>
        <rFont val="Segoe UI"/>
        <family val="2"/>
      </rPr>
      <t xml:space="preserve"> * Valores en miles de pesos corrientes.</t>
    </r>
  </si>
  <si>
    <t>Cuadro 6. Residuos sólidos generados por la industria manufacturera según tipo de residuo
2023</t>
  </si>
  <si>
    <t>Tipo de residuo</t>
  </si>
  <si>
    <t xml:space="preserve">Residuos sólidos generados </t>
  </si>
  <si>
    <t>Total
Kilogramos</t>
  </si>
  <si>
    <t>Orgánicos</t>
  </si>
  <si>
    <t>Plásticos</t>
  </si>
  <si>
    <t>Papel y cartón</t>
  </si>
  <si>
    <t>Caucho</t>
  </si>
  <si>
    <t>Textiles</t>
  </si>
  <si>
    <t>Madera</t>
  </si>
  <si>
    <t>Vidrio</t>
  </si>
  <si>
    <t>Metálicos</t>
  </si>
  <si>
    <t>Residuos de construcción y demolición (RCD)</t>
  </si>
  <si>
    <t>Escorias y Cenizas</t>
  </si>
  <si>
    <t>Lodos</t>
  </si>
  <si>
    <t>Mezclados</t>
  </si>
  <si>
    <r>
      <t xml:space="preserve">Fuente: </t>
    </r>
    <r>
      <rPr>
        <sz val="8"/>
        <rFont val="Segoe UI"/>
        <family val="2"/>
      </rPr>
      <t>DANE,</t>
    </r>
    <r>
      <rPr>
        <b/>
        <sz val="8"/>
        <rFont val="Segoe UI"/>
        <family val="2"/>
      </rPr>
      <t xml:space="preserve"> </t>
    </r>
    <r>
      <rPr>
        <sz val="8"/>
        <rFont val="Segoe UI"/>
        <family val="2"/>
      </rPr>
      <t>Encuesta Ambiental Industrial (EAI).</t>
    </r>
  </si>
  <si>
    <r>
      <rPr>
        <b/>
        <sz val="8"/>
        <rFont val="Segoe UI"/>
        <family val="2"/>
      </rPr>
      <t>Nota:</t>
    </r>
    <r>
      <rPr>
        <sz val="8"/>
        <rFont val="Segoe UI"/>
        <family val="2"/>
      </rPr>
      <t xml:space="preserve"> CVe (Coeficiente de variación estimado). Este indicador mide la precisión de las cifras estimadas. Los valores inferiores al 10%, representan una alta precisión en las estimaciones; valores entre 10% y 15% significan una precisión aceptable de las cifras estimadas y valores superiores al 15% indican baja precisión de las estimaciones, por tanto, las cifras deben usarse con precaución. </t>
    </r>
  </si>
  <si>
    <r>
      <t xml:space="preserve">Nota: </t>
    </r>
    <r>
      <rPr>
        <sz val="8"/>
        <color rgb="FF000000"/>
        <rFont val="Segoe UI"/>
        <family val="2"/>
      </rPr>
      <t>en la Encuesta Ambiental Industrial - EAI solo se incluyen los residuos sólidos no peligrosos.</t>
    </r>
  </si>
  <si>
    <t>CVe</t>
  </si>
  <si>
    <t>Fabricación de vehículos automotores, remolques y semirremolques y fabricación de otros tipos de equipo de transporte</t>
  </si>
  <si>
    <r>
      <rPr>
        <b/>
        <sz val="8"/>
        <color rgb="FF000000"/>
        <rFont val="Segoe UI"/>
        <family val="2"/>
      </rPr>
      <t>Nota</t>
    </r>
    <r>
      <rPr>
        <sz val="8"/>
        <color rgb="FF000000"/>
        <rFont val="Segoe UI"/>
        <family val="2"/>
      </rPr>
      <t>: de acuerdo con el rediseño de la encuesta se publica una desagregación mayor de las agrupaciones de actividades industriales de acuerdo con la Clasificación Industrial Internacional Uniforme CIIU 4.0 A.C.</t>
    </r>
  </si>
  <si>
    <r>
      <t xml:space="preserve">Nota: </t>
    </r>
    <r>
      <rPr>
        <sz val="8"/>
        <rFont val="Segoe UI"/>
        <family val="2"/>
      </rPr>
      <t>en la Encuesta Ambiental Industrial - EAI solo se incluyen los residuos sólidos no peligrosos.</t>
    </r>
  </si>
  <si>
    <t>Cuadro 8. Residuos sólidos generados por la industria manufacturera según región
2023</t>
  </si>
  <si>
    <t>Residuos sólidos generados</t>
  </si>
  <si>
    <r>
      <t>Nota:</t>
    </r>
    <r>
      <rPr>
        <sz val="8"/>
        <rFont val="Segoe UI"/>
        <family val="2"/>
      </rPr>
      <t xml:space="preserve"> la región Caribe incluye los departamentos de Atlántico, Bolívar, Cesar, Córdoba, La Guajira, Magdalena, Sucre y San Andrés, Providencia y Santa Catalina.</t>
    </r>
  </si>
  <si>
    <r>
      <rPr>
        <b/>
        <sz val="8"/>
        <rFont val="Segoe UI"/>
        <family val="2"/>
      </rPr>
      <t xml:space="preserve">Nota: </t>
    </r>
    <r>
      <rPr>
        <sz val="8"/>
        <rFont val="Segoe UI"/>
        <family val="2"/>
      </rPr>
      <t>en la Encuesta Ambiental Industrial - EAI solo se incluyen los residuos sólidos no peligrosos.</t>
    </r>
  </si>
  <si>
    <t>Cuadro 9. Residuos sólidos dispuestos por la industria manufacturera según tipo de residuo
2023</t>
  </si>
  <si>
    <t>Residuos sólidos dispuestos</t>
  </si>
  <si>
    <t>Total
 kilogramos</t>
  </si>
  <si>
    <t>29  y 30</t>
  </si>
  <si>
    <t>Fabricación de vehículos automotores, remolques y semirremolques y 
fabricación de otros tipos de equipo de transporte</t>
  </si>
  <si>
    <r>
      <rPr>
        <b/>
        <sz val="8"/>
        <color rgb="FF000000"/>
        <rFont val="Segoe UI"/>
        <family val="2"/>
      </rPr>
      <t>Nota</t>
    </r>
    <r>
      <rPr>
        <sz val="8"/>
        <color rgb="FF000000"/>
        <rFont val="Segoe UI"/>
        <family val="2"/>
      </rPr>
      <t>:  de acuerdo con el rediseño de la encuesta se publica una desagregación mayor de las agrupaciones de actividades industriales de acuerdo con la Clasificación Industrial Internacional Uniforme CIIU 4.0 A.C.</t>
    </r>
  </si>
  <si>
    <r>
      <rPr>
        <b/>
        <sz val="8"/>
        <rFont val="Segoe UI"/>
        <family val="2"/>
      </rPr>
      <t>Nota</t>
    </r>
    <r>
      <rPr>
        <sz val="8"/>
        <rFont val="Segoe UI"/>
        <family val="2"/>
      </rPr>
      <t>: en la Encuesta Ambiental Industrial - EAI solo se incluyen los residuos sólidos no peligrosos.</t>
    </r>
  </si>
  <si>
    <t>Cuadro 11. Residuos sólidos dispuestos por la industria manufacturera según región
2023</t>
  </si>
  <si>
    <r>
      <rPr>
        <b/>
        <sz val="8"/>
        <color theme="1"/>
        <rFont val="Segoe UI"/>
        <family val="2"/>
      </rPr>
      <t xml:space="preserve">Nota: </t>
    </r>
    <r>
      <rPr>
        <sz val="8"/>
        <color theme="1"/>
        <rFont val="Segoe UI"/>
        <family val="2"/>
      </rPr>
      <t>l</t>
    </r>
    <r>
      <rPr>
        <sz val="8"/>
        <rFont val="Segoe UI"/>
        <family val="2"/>
      </rPr>
      <t>a región Amazonía - Orinoquía incluye los departamentos de Arauca, Casanare, Putumayo, Amazonas, Guainía, Guaviare, Vaupés y Vichada.</t>
    </r>
  </si>
  <si>
    <t>Cuadro 12. Volumen de agua total utilizada por la industria manufacturera según tipo de fuente de captación
2023</t>
  </si>
  <si>
    <t>Tipo de captación</t>
  </si>
  <si>
    <t>Agua total utilizada</t>
  </si>
  <si>
    <t>Total
Metros cúbicos</t>
  </si>
  <si>
    <t>Agua suministrada por la empresa de acueducto</t>
  </si>
  <si>
    <t>Agua subterránea captada</t>
  </si>
  <si>
    <t>Agua superficial captada</t>
  </si>
  <si>
    <t>Otras captaciones</t>
  </si>
  <si>
    <t>Agua lluvia captada</t>
  </si>
  <si>
    <r>
      <rPr>
        <b/>
        <sz val="8"/>
        <rFont val="Segoe UI"/>
        <family val="2"/>
      </rPr>
      <t>Nota:</t>
    </r>
    <r>
      <rPr>
        <sz val="8"/>
        <rFont val="Segoe UI"/>
        <family val="2"/>
      </rPr>
      <t xml:space="preserve"> otras captaciones incluyen agua de mar, carro tanque o agua en bloque y agua de reúso.</t>
    </r>
  </si>
  <si>
    <t>29 y  30</t>
  </si>
  <si>
    <t>Cuadro 14. Volumen de agua total utilizada por la industria manufacturera según región
2023</t>
  </si>
  <si>
    <r>
      <t>Fuente</t>
    </r>
    <r>
      <rPr>
        <sz val="8"/>
        <rFont val="Segoe UI"/>
        <family val="2"/>
      </rPr>
      <t>: DANE, Encuesta Ambiental Industrial (EAI).</t>
    </r>
  </si>
  <si>
    <r>
      <rPr>
        <b/>
        <sz val="8"/>
        <color theme="1"/>
        <rFont val="Segoe UI"/>
        <family val="2"/>
      </rPr>
      <t xml:space="preserve">Nota: </t>
    </r>
    <r>
      <rPr>
        <sz val="8"/>
        <rFont val="Segoe UI"/>
        <family val="2"/>
      </rPr>
      <t>la región Central incluye los departamentos de Antioquia, Caldas, Caquetá, Huila, Quindío, Risaralda y Tolima.</t>
    </r>
  </si>
  <si>
    <t>Agua residual generada</t>
  </si>
  <si>
    <t>Cuadro 16. Volumen de agua residual generada por la industria manufacturera según región
2023</t>
  </si>
  <si>
    <r>
      <rPr>
        <b/>
        <sz val="8"/>
        <color theme="1"/>
        <rFont val="Segoe UI"/>
        <family val="2"/>
      </rPr>
      <t xml:space="preserve">Nota: </t>
    </r>
    <r>
      <rPr>
        <sz val="8"/>
        <rFont val="Segoe UI"/>
        <family val="2"/>
      </rPr>
      <t>la región Oriental incluye los departamentos de Boyacá, Cundinamarca, Meta, Norte de Santander y Santander.</t>
    </r>
  </si>
  <si>
    <t>Total agua residual generada</t>
  </si>
  <si>
    <t>Agua tratada y vertida por el establecimiento</t>
  </si>
  <si>
    <t>Agua tratada y vertida por terceros</t>
  </si>
  <si>
    <t>Porcentaje de agua residual tratada</t>
  </si>
  <si>
    <t>Porcentaje
%</t>
  </si>
  <si>
    <t>c.v.e</t>
  </si>
  <si>
    <t>10, 11 y 12</t>
  </si>
  <si>
    <t>Alimentos, bebidas y tabaco</t>
  </si>
  <si>
    <t>Coquización, fabricación de productos de la refinación de petróleo y combustible nuclear</t>
  </si>
  <si>
    <t>Fabricación de productos de caucho y plástico</t>
  </si>
  <si>
    <t>20 y 21</t>
  </si>
  <si>
    <t>Fabricación de productos y sustancias químicas</t>
  </si>
  <si>
    <t>16, 17 y  18</t>
  </si>
  <si>
    <t>Industria de la madera y el corcho, fabricación de papel y actividades de impresión</t>
  </si>
  <si>
    <t>Industria de productos minerales no metálicos</t>
  </si>
  <si>
    <t>Metalurgia y fabricación de productos metálicos</t>
  </si>
  <si>
    <t>13, 14 y 15</t>
  </si>
  <si>
    <t>Textiles, confección, calzado y pieles</t>
  </si>
  <si>
    <t>26, 27, 28,  29, 30, 31, 32 y 33</t>
  </si>
  <si>
    <r>
      <t xml:space="preserve">Nota: </t>
    </r>
    <r>
      <rPr>
        <sz val="8"/>
        <rFont val="Segoe UI"/>
        <family val="2"/>
      </rPr>
      <t>con el fin de garantizar la reserva estadística, la información se publica de manera agregada, utilizando las agrupaciones presentadas.</t>
    </r>
  </si>
  <si>
    <r>
      <rPr>
        <b/>
        <sz val="8"/>
        <rFont val="Segoe UI"/>
        <family val="2"/>
      </rPr>
      <t>Nota</t>
    </r>
    <r>
      <rPr>
        <sz val="8"/>
        <rFont val="Segoe UI"/>
        <family val="2"/>
      </rPr>
      <t>: los valores de agua tratada y vertida por el establecimiento y agua tratada y vertida por terceros no incluyen pretratamiento.</t>
    </r>
  </si>
  <si>
    <t>Total de establecimientos</t>
  </si>
  <si>
    <t>Establecimientos con Programa de uso eficiente y ahorro de agua</t>
  </si>
  <si>
    <t>Porcentaje de Establecimientos con programa de uso eficiente y ahorro de agua</t>
  </si>
  <si>
    <r>
      <rPr>
        <b/>
        <sz val="8"/>
        <color rgb="FF000000"/>
        <rFont val="Segoe UI"/>
        <family val="2"/>
      </rPr>
      <t xml:space="preserve">Nota: </t>
    </r>
    <r>
      <rPr>
        <sz val="8"/>
        <color rgb="FF000000"/>
        <rFont val="Segoe UI"/>
        <family val="2"/>
      </rPr>
      <t>el porcentaje corresponde a los establecimientos que manifiestan dentro del formulario electrónico de la Encuesta Ambiental Industrial - EAI contar con un programa de ahorro y uso eficiente del agua.</t>
    </r>
  </si>
  <si>
    <t>inicio</t>
  </si>
  <si>
    <t>Cuadro 19. Número de establecimientos que contemplan en su instrumento de riesgo eventos de origen hidroclimatológico y meteorológico, o que han sido afectados por estos
2023</t>
  </si>
  <si>
    <t>Evento hidroclimatológico</t>
  </si>
  <si>
    <t xml:space="preserve"> Establecimientos contemplan este evento dentro del instrumento de riesgo</t>
  </si>
  <si>
    <t>Total  establecimientos</t>
  </si>
  <si>
    <t>CVe (%)*</t>
  </si>
  <si>
    <t>EIR</t>
  </si>
  <si>
    <t>ACE</t>
  </si>
  <si>
    <t>AOIV</t>
  </si>
  <si>
    <t>MR_INUN1</t>
  </si>
  <si>
    <t>AFE_INUN1</t>
  </si>
  <si>
    <t>VIA_INUN1</t>
  </si>
  <si>
    <t>Inundaciones</t>
  </si>
  <si>
    <t>MR_MASA1</t>
  </si>
  <si>
    <t>AFE_MASA1</t>
  </si>
  <si>
    <t>VIA_MASA1</t>
  </si>
  <si>
    <t>Movimientos en masa</t>
  </si>
  <si>
    <t>MR_INC1</t>
  </si>
  <si>
    <t>AFE_INC1</t>
  </si>
  <si>
    <t>VIA_INC1</t>
  </si>
  <si>
    <t>Incendios de cobertura vegetal</t>
  </si>
  <si>
    <t>MR_SEQ1</t>
  </si>
  <si>
    <t>AFE_SEQ1</t>
  </si>
  <si>
    <t>VIA_SEQ1</t>
  </si>
  <si>
    <t>Sequías</t>
  </si>
  <si>
    <t>MR_AVT1</t>
  </si>
  <si>
    <t>AFE_AVT1</t>
  </si>
  <si>
    <t>VIA_AVT1</t>
  </si>
  <si>
    <t>Avenidas Torrenciales</t>
  </si>
  <si>
    <t>MR_HEL1</t>
  </si>
  <si>
    <t>AFE_AFEL1</t>
  </si>
  <si>
    <t>VIA_VIAL1</t>
  </si>
  <si>
    <t>Heladas</t>
  </si>
  <si>
    <t>MR_VEN1</t>
  </si>
  <si>
    <t>AFE_VEN1</t>
  </si>
  <si>
    <t>VIA_VEN1</t>
  </si>
  <si>
    <t>Vendaval</t>
  </si>
  <si>
    <t xml:space="preserve">Afectación de construcciones 
y edificaciones </t>
  </si>
  <si>
    <t>Total eventos</t>
  </si>
  <si>
    <t>Afectación de la operación por daños en la infraestructura vial</t>
  </si>
  <si>
    <r>
      <rPr>
        <b/>
        <sz val="8"/>
        <rFont val="Segoe UI"/>
        <family val="2"/>
      </rPr>
      <t xml:space="preserve">Nota: </t>
    </r>
    <r>
      <rPr>
        <sz val="8"/>
        <rFont val="Segoe UI"/>
        <family val="2"/>
      </rPr>
      <t>para asegurar la reserva de estadística se realiza la publicación  de cantidad de establecimientos que indicaron haber presentado afectaciones a las construcciones, edificaciones y afectaciones en la operación por daños en la infraestructura vial a nivel nacional.</t>
    </r>
  </si>
  <si>
    <t>Cuadro 20. Número de establecimientos que han implementado programas, estrategias, acciones y/o proyectos de mitigación y adaptación al cambio climático según estrategia 
2023</t>
  </si>
  <si>
    <t>Adaptación</t>
  </si>
  <si>
    <t>Estrategia de adaptación basada en</t>
  </si>
  <si>
    <t>Tecnologías</t>
  </si>
  <si>
    <t>Comunidades</t>
  </si>
  <si>
    <t>Ecosistemas</t>
  </si>
  <si>
    <t>Infraestructura</t>
  </si>
  <si>
    <t>Otra</t>
  </si>
  <si>
    <t>Mitigación</t>
  </si>
  <si>
    <t>Estrategia de mitigación basada en</t>
  </si>
  <si>
    <t>Eficiencia energética y gestión de la energía</t>
  </si>
  <si>
    <t>Mejora procesos productivos</t>
  </si>
  <si>
    <t>Logística y transporte sostenible</t>
  </si>
  <si>
    <t>Cuadro 21. Manejo de alimentos en la industria manufacturera por tipo de destinación en kilogramos
2023</t>
  </si>
  <si>
    <t>Manejo de alimentos</t>
  </si>
  <si>
    <t>Tipo de destinación</t>
  </si>
  <si>
    <t>Total Kilogramos</t>
  </si>
  <si>
    <t>Total alimentos excluidos</t>
  </si>
  <si>
    <t>Generación de energía (biogás, eléctrica, térmica)</t>
  </si>
  <si>
    <t>Compostaje (Digestión aeróbica)</t>
  </si>
  <si>
    <t>Entrega a una empresa de servicios públicos de aseo</t>
  </si>
  <si>
    <t>Destrucción o desnaturalización</t>
  </si>
  <si>
    <t>Otro</t>
  </si>
  <si>
    <t>Alimentación animal</t>
  </si>
  <si>
    <t>Transferencia a otro establecimiento de la empresa</t>
  </si>
  <si>
    <t>Venta</t>
  </si>
  <si>
    <t>Donación</t>
  </si>
  <si>
    <t>Reprocesamiento</t>
  </si>
  <si>
    <r>
      <t>Fuente:</t>
    </r>
    <r>
      <rPr>
        <sz val="8"/>
        <rFont val="Segoe UI"/>
        <family val="2"/>
      </rPr>
      <t xml:space="preserve"> DANE, Encuesta Ambiental Industrial (EAI).</t>
    </r>
  </si>
  <si>
    <r>
      <rPr>
        <b/>
        <sz val="8"/>
        <color rgb="FF000000"/>
        <rFont val="Segoe UI"/>
        <family val="2"/>
      </rPr>
      <t>Nota</t>
    </r>
    <r>
      <rPr>
        <sz val="8"/>
        <color rgb="FF000000"/>
        <rFont val="Segoe UI"/>
        <family val="2"/>
      </rPr>
      <t>: este cuadro de salida de acuerdo con la temática, corresponde a una estadística experimental.</t>
    </r>
  </si>
  <si>
    <r>
      <rPr>
        <b/>
        <sz val="8"/>
        <color rgb="FF000000"/>
        <rFont val="Segoe UI"/>
        <family val="2"/>
      </rPr>
      <t>Nota:</t>
    </r>
    <r>
      <rPr>
        <sz val="8"/>
        <color rgb="FF000000"/>
        <rFont val="Segoe UI"/>
        <family val="2"/>
      </rPr>
      <t xml:space="preserve"> esta información corresponde a establecimientos dedicados a la elaboración de alimentos, pertenecientes a la División Industrial 10 elaboración de productos alimenticios de la Clasificación Industrial Internacional Uniforme (CIIU Rev. 4 A.C.), excluyendo las clases 1031 (Extracción de aceites de origen vegetal crudos) y 1090 (Elaboración de alimentos preparados para animales).</t>
    </r>
  </si>
  <si>
    <r>
      <rPr>
        <b/>
        <sz val="8"/>
        <color rgb="FF000000"/>
        <rFont val="Segoe UI"/>
        <family val="2"/>
      </rPr>
      <t>Nota:</t>
    </r>
    <r>
      <rPr>
        <sz val="8"/>
        <color rgb="FF000000"/>
        <rFont val="Segoe UI"/>
        <family val="2"/>
      </rPr>
      <t xml:space="preserve"> los valores en kilogramos y miles de pesos no son directamente comparables, dada la limitación en el reporte de alguno de los dos casos por parte de los establecimientos. Esto significa que algunas fuentes solo ofrecen información en términos de kilogramos o en miles de pesos, según la información disponible.</t>
    </r>
  </si>
  <si>
    <t>Cuadro 22. Manejo de alimentos en la industria manufacturera por tipo de destinación en miles de pesos
2023</t>
  </si>
  <si>
    <t>Total (miles de pesos)</t>
  </si>
  <si>
    <r>
      <rPr>
        <b/>
        <sz val="8"/>
        <rFont val="Segoe UI"/>
        <family val="2"/>
      </rPr>
      <t>Nota:</t>
    </r>
    <r>
      <rPr>
        <sz val="8"/>
        <rFont val="Segoe UI"/>
        <family val="2"/>
      </rPr>
      <t xml:space="preserve"> esta información corresponde a establecimientos dedicados a la elaboración de alimentos, pertenecientes a la División Industrial 10 elaboración de productos alimenticios de la Clasificación Industrial Internacional Uniforme (CIIU Rev. 4 A.C.), excluyendo las clases 1031 (Extracción de aceites de origen vegetal crudos) y 1090 (Elaboración de alimentos preparados para animales).</t>
    </r>
  </si>
  <si>
    <r>
      <rPr>
        <b/>
        <sz val="8"/>
        <rFont val="Segoe UI"/>
        <family val="2"/>
      </rPr>
      <t>Nota:</t>
    </r>
    <r>
      <rPr>
        <sz val="8"/>
        <rFont val="Segoe UI"/>
        <family val="2"/>
      </rPr>
      <t xml:space="preserve"> los valores en kilogramos y miles de pesos no son directamente comparables, dada la limitación en el reporte de alguno de los dos casos por parte de los establecimientos. Esto significa que algunas fuentes solo ofrecen información en términos de kilogramos o en miles de pesos, según la información disponible.</t>
    </r>
  </si>
  <si>
    <t>Cuadro 23. Variación de la inversión en activos y gastos con fines de protección y conservación del ambiente, según categoría de protección y gestión ambiental
Variación 2023/2022 datos panel*</t>
  </si>
  <si>
    <r>
      <t xml:space="preserve">Categoría de Protección Ambiental </t>
    </r>
    <r>
      <rPr>
        <b/>
        <vertAlign val="superscript"/>
        <sz val="12"/>
        <rFont val="Segoe UI"/>
        <family val="2"/>
      </rPr>
      <t>1</t>
    </r>
  </si>
  <si>
    <t>Inversión</t>
  </si>
  <si>
    <t xml:space="preserve">Costos y Gastos </t>
  </si>
  <si>
    <t>Variación 
%</t>
  </si>
  <si>
    <r>
      <t xml:space="preserve">Gestión de las aguas residuales. </t>
    </r>
    <r>
      <rPr>
        <b/>
        <vertAlign val="superscript"/>
        <sz val="10"/>
        <color theme="1"/>
        <rFont val="Segoe UI"/>
        <family val="2"/>
      </rPr>
      <t>2</t>
    </r>
  </si>
  <si>
    <r>
      <t xml:space="preserve">Gestión de residuos. </t>
    </r>
    <r>
      <rPr>
        <b/>
        <vertAlign val="superscript"/>
        <sz val="10"/>
        <color theme="1"/>
        <rFont val="Segoe UI"/>
        <family val="2"/>
      </rPr>
      <t>3</t>
    </r>
  </si>
  <si>
    <r>
      <t>Investigación y desarrollo</t>
    </r>
    <r>
      <rPr>
        <vertAlign val="superscript"/>
        <sz val="10"/>
        <color theme="1"/>
        <rFont val="Segoe UI"/>
        <family val="2"/>
      </rPr>
      <t>4</t>
    </r>
  </si>
  <si>
    <r>
      <rPr>
        <b/>
        <sz val="8"/>
        <rFont val="Segoe UI"/>
        <family val="2"/>
      </rPr>
      <t>1</t>
    </r>
    <r>
      <rPr>
        <sz val="8"/>
        <rFont val="Segoe UI"/>
        <family val="2"/>
      </rPr>
      <t xml:space="preserve"> Categorías de Protección Ambiental, definidas a partir de la Clasificación Internacional de Protección Ambiental - CAPA, 2000.</t>
    </r>
  </si>
  <si>
    <r>
      <rPr>
        <b/>
        <sz val="8"/>
        <rFont val="Segoe UI"/>
        <family val="2"/>
      </rPr>
      <t>2</t>
    </r>
    <r>
      <rPr>
        <sz val="8"/>
        <rFont val="Segoe UI"/>
        <family val="2"/>
      </rPr>
      <t xml:space="preserve"> Los gastos en la categoría de gestión de las aguas residuales incluyen los pagos por el servicio de alcantarillado y pagos a prestadores especializados para recolección y tratamiento de aguas residuales.	</t>
    </r>
  </si>
  <si>
    <r>
      <rPr>
        <b/>
        <sz val="8"/>
        <rFont val="Segoe UI"/>
        <family val="2"/>
      </rPr>
      <t>3</t>
    </r>
    <r>
      <rPr>
        <sz val="8"/>
        <rFont val="Segoe UI"/>
        <family val="2"/>
      </rPr>
      <t xml:space="preserve"> Los gastos en la categoría de gestión de residuos incluyen los pagos por recolección, transporte y tratamiento de residuos sólidos no peligrosos y peligrosos.</t>
    </r>
  </si>
  <si>
    <r>
      <rPr>
        <b/>
        <sz val="8"/>
        <rFont val="Segoe UI"/>
        <family val="2"/>
      </rPr>
      <t xml:space="preserve">4  </t>
    </r>
    <r>
      <rPr>
        <sz val="8"/>
        <rFont val="Segoe UI"/>
        <family val="2"/>
      </rPr>
      <t>Según el manual del Sistema de Cuentas Nacionales (SCN,2008), Investigación y desarrollo es categorizada como una inversión, por lo tanto, no contempla gastos.</t>
    </r>
  </si>
  <si>
    <r>
      <rPr>
        <b/>
        <sz val="8"/>
        <rFont val="Segoe UI"/>
        <family val="2"/>
      </rPr>
      <t xml:space="preserve">Nota: </t>
    </r>
    <r>
      <rPr>
        <sz val="8"/>
        <rFont val="Segoe UI"/>
        <family val="2"/>
      </rPr>
      <t xml:space="preserve">las variaciones de las variables monetarias no contienen un ajuste por temas de inflación para su comparación. </t>
    </r>
  </si>
  <si>
    <r>
      <t xml:space="preserve">Nota: </t>
    </r>
    <r>
      <rPr>
        <sz val="8"/>
        <rFont val="Segoe UI"/>
        <family val="2"/>
      </rPr>
      <t>considerando la finalidad principal definida por la fuente, se registra el gasto o la inversión en la categoría correspondiente, sin que esto signifique que no impacte otras categorías de protección ambiental.</t>
    </r>
  </si>
  <si>
    <r>
      <rPr>
        <b/>
        <sz val="8"/>
        <rFont val="Segoe UI"/>
        <family val="2"/>
      </rPr>
      <t>Nota:</t>
    </r>
    <r>
      <rPr>
        <sz val="8"/>
        <rFont val="Segoe UI"/>
        <family val="2"/>
      </rPr>
      <t xml:space="preserve"> las inversiones realizadas antes de iniciar operaciones no son recolectadas a través de la Encuesta Ambiental Industrial - EAI.</t>
    </r>
  </si>
  <si>
    <r>
      <rPr>
        <b/>
        <sz val="8"/>
        <rFont val="Segoe UI"/>
        <family val="2"/>
      </rPr>
      <t xml:space="preserve">Nota: </t>
    </r>
    <r>
      <rPr>
        <sz val="8"/>
        <rFont val="Segoe UI"/>
        <family val="2"/>
      </rPr>
      <t>* los establecimientos que conforman el panel corresponden al 94,2% de la muestra de la EAI 2023.</t>
    </r>
  </si>
  <si>
    <r>
      <rPr>
        <b/>
        <sz val="8"/>
        <rFont val="Segoe UI"/>
        <family val="2"/>
      </rPr>
      <t>Nota:</t>
    </r>
    <r>
      <rPr>
        <sz val="8"/>
        <rFont val="Segoe UI"/>
        <family val="2"/>
      </rPr>
      <t xml:space="preserve"> las inversiones realizadas antes de iniciar operaciones no son recolectadas a través de la  Encuesta Ambiental Industrial - EAI.</t>
    </r>
  </si>
  <si>
    <r>
      <rPr>
        <b/>
        <sz val="8"/>
        <rFont val="Segoe UI"/>
        <family val="2"/>
      </rPr>
      <t>Nota:</t>
    </r>
    <r>
      <rPr>
        <sz val="8"/>
        <rFont val="Segoe UI"/>
        <family val="2"/>
      </rPr>
      <t xml:space="preserve"> * los establecimientos que conforman el panel corresponden al 94,2% de la muestra de la EAI 2023.</t>
    </r>
  </si>
  <si>
    <r>
      <rPr>
        <b/>
        <sz val="8"/>
        <rFont val="Segoe UI"/>
        <family val="2"/>
      </rPr>
      <t>Nota:</t>
    </r>
    <r>
      <rPr>
        <sz val="8"/>
        <rFont val="Segoe UI"/>
        <family val="2"/>
      </rPr>
      <t xml:space="preserve"> las variaciones de las variables monetarias no contienen un ajuste por temas de inflación para su comparación. </t>
    </r>
  </si>
  <si>
    <r>
      <rPr>
        <b/>
        <sz val="8"/>
        <rFont val="Segoe UI"/>
        <family val="2"/>
      </rPr>
      <t>Nota</t>
    </r>
    <r>
      <rPr>
        <sz val="8"/>
        <rFont val="Segoe UI"/>
        <family val="2"/>
      </rPr>
      <t>: la región Oriental incluye los departamentos de Boyacá, Cundinamarca, Meta, Norte de Santander y Santander.</t>
    </r>
  </si>
  <si>
    <r>
      <rPr>
        <b/>
        <sz val="8"/>
        <rFont val="Segoe UI"/>
        <family val="2"/>
      </rPr>
      <t>Nota</t>
    </r>
    <r>
      <rPr>
        <sz val="8"/>
        <rFont val="Segoe UI"/>
        <family val="2"/>
      </rPr>
      <t>: la región Central incluye los departamentos de Antioquia, Caldas, Caquetá, Huila, Quindío, Risaralda y Tolima.</t>
    </r>
  </si>
  <si>
    <r>
      <rPr>
        <b/>
        <sz val="8"/>
        <rFont val="Segoe UI"/>
        <family val="2"/>
      </rPr>
      <t>Nota</t>
    </r>
    <r>
      <rPr>
        <sz val="8"/>
        <rFont val="Segoe UI"/>
        <family val="2"/>
      </rPr>
      <t>: la región Pacífica incluye los departamentos de Cauca, Chocó, Nariño y Valle del Cauca.</t>
    </r>
  </si>
  <si>
    <r>
      <rPr>
        <b/>
        <sz val="8"/>
        <rFont val="Segoe UI"/>
        <family val="2"/>
      </rPr>
      <t>Nota</t>
    </r>
    <r>
      <rPr>
        <sz val="8"/>
        <rFont val="Segoe UI"/>
        <family val="2"/>
      </rPr>
      <t>: la región Bogotá incluye solo Bogotá, D.C.</t>
    </r>
  </si>
  <si>
    <r>
      <rPr>
        <b/>
        <sz val="8"/>
        <rFont val="Segoe UI"/>
        <family val="2"/>
      </rPr>
      <t>Nota</t>
    </r>
    <r>
      <rPr>
        <sz val="8"/>
        <rFont val="Segoe UI"/>
        <family val="2"/>
      </rPr>
      <t>: la región Amazonía - Orinoquía incluye los departamentos de Arauca, Casanare, Putumayo, Amazonas, Guainía, Guaviare, Vaupés y Vichada.</t>
    </r>
  </si>
  <si>
    <r>
      <rPr>
        <b/>
        <sz val="8"/>
        <rFont val="Segoe UI"/>
        <family val="2"/>
      </rPr>
      <t>Nota</t>
    </r>
    <r>
      <rPr>
        <sz val="8"/>
        <rFont val="Segoe UI"/>
        <family val="2"/>
      </rPr>
      <t>: de acuerdo con la finalidad principal definida por la fuente se deja el gasto o la inversión, sin que ello implique que no impacte otras categorías ambientales</t>
    </r>
  </si>
  <si>
    <r>
      <rPr>
        <b/>
        <sz val="8"/>
        <rFont val="Segoe UI"/>
        <family val="2"/>
      </rPr>
      <t>Nota</t>
    </r>
    <r>
      <rPr>
        <sz val="8"/>
        <rFont val="Segoe UI"/>
        <family val="2"/>
      </rPr>
      <t>: las inversiones realizadas antes de iniciar operaciones no son recolectadas a través de la  Encuesta Ambiental Industrial - EAI</t>
    </r>
  </si>
  <si>
    <r>
      <rPr>
        <b/>
        <sz val="8"/>
        <rFont val="Segoe UI"/>
        <family val="2"/>
      </rPr>
      <t>Nota</t>
    </r>
    <r>
      <rPr>
        <sz val="8"/>
        <rFont val="Segoe UI"/>
        <family val="2"/>
      </rPr>
      <t>: * los establecimientos que conforman el panel corresponden al 94,2% de la muestra de la EAI 2023.</t>
    </r>
  </si>
  <si>
    <t>Cuadro 26. Variación de otros pagos corrientes realizados por los establecimientos asociados a la protección y conservación del ambiente según tipo de desembolso
Variación 2023/2022 datos panel*</t>
  </si>
  <si>
    <t xml:space="preserve"> Tipo de desembolso</t>
  </si>
  <si>
    <t>Variación
%</t>
  </si>
  <si>
    <t xml:space="preserve">Residuos Generados </t>
  </si>
  <si>
    <t xml:space="preserve">Residuos Dispuestos </t>
  </si>
  <si>
    <t>Cuadro 28. Variación de residuos sólidos generados y dispuestos por la industria manufacturera según región
Variación 2023/2022 datos panel*</t>
  </si>
  <si>
    <t>Residuos Dispuestos</t>
  </si>
  <si>
    <t xml:space="preserve"> Variación 
%</t>
  </si>
  <si>
    <r>
      <rPr>
        <b/>
        <sz val="8"/>
        <color rgb="FF000000"/>
        <rFont val="Segoe UI"/>
        <family val="2"/>
      </rPr>
      <t>Nota</t>
    </r>
    <r>
      <rPr>
        <sz val="8"/>
        <color rgb="FF000000"/>
        <rFont val="Segoe UI"/>
        <family val="2"/>
      </rPr>
      <t>: * los establecimientos que conforman el panel corresponden al 94,2% de la muestra de la EAI 2023.</t>
    </r>
  </si>
  <si>
    <t>Cuadro 29. Variación del volumen de agua total utilizada según tipo de fuente de captación
Variación 2023/2022 datos panel*</t>
  </si>
  <si>
    <t>Volumen de agua total utilizada</t>
  </si>
  <si>
    <t xml:space="preserve">Volumen de agua total utilizada </t>
  </si>
  <si>
    <t>Variación
 %</t>
  </si>
  <si>
    <t>Volumen de agua utilizada</t>
  </si>
  <si>
    <r>
      <t>Nota</t>
    </r>
    <r>
      <rPr>
        <sz val="8"/>
        <rFont val="Segoe UI"/>
        <family val="2"/>
      </rPr>
      <t>: la región Caribe incluye los departamentos de Atlántico, Bolívar, Cesar, Córdoba, La Guajira, Magdalena, Sucre y San Andrés, Providencia y Santa Catalina.</t>
    </r>
  </si>
  <si>
    <t>Volumen de agua total vertida</t>
  </si>
  <si>
    <t>Cuadro 33. Variación del volumen de agua total vertida por la industria manufacturera según región
Variación 2023/2022 datos panel*</t>
  </si>
  <si>
    <t>Total destinos que se incluyen en las pérdidas</t>
  </si>
  <si>
    <t>Total destinos que no se incluyen en las pérdidas</t>
  </si>
  <si>
    <r>
      <rPr>
        <b/>
        <sz val="8"/>
        <color rgb="FF000000"/>
        <rFont val="Segoe UI"/>
        <family val="2"/>
      </rPr>
      <t>Nota:</t>
    </r>
    <r>
      <rPr>
        <sz val="8"/>
        <color rgb="FF000000"/>
        <rFont val="Segoe UI"/>
        <family val="2"/>
      </rPr>
      <t xml:space="preserve"> de acuerdo con la metodología establecida por la Organización de las Naciones Unidas para la Alimentación y la Agricultura (FAO), los destinos finales de los alimentos que son considerados para la medición de las pérdidas, corresponden a la generación de energía, el compostaje, la entrega a una empresa de servicios públicos de aseo, la destrucción o desnaturalización, y la categoría Otro (que incluye para el caso de la EAI, planta de tratamiento de aguas residuales, redes de alcantarillado, entre otros). Los demás destinos no son incluidos en el cálculo de pérdidas.</t>
    </r>
  </si>
  <si>
    <r>
      <rPr>
        <b/>
        <sz val="8"/>
        <rFont val="Segoe UI"/>
        <family val="2"/>
      </rPr>
      <t xml:space="preserve">Nota: </t>
    </r>
    <r>
      <rPr>
        <sz val="8"/>
        <rFont val="Segoe UI"/>
        <family val="2"/>
      </rPr>
      <t>de acuerdo con la metodología establecida por la Organización de las Naciones Unidas para la Alimentación y la Agricultura (FAO), los destinos finales de los alimentos que son considerados para la medición de las pérdidas, corresponden a la generación de energía, el compostaje, la entrega a una empresa de servicios públicos de aseo, la destrucción o desnaturalización, y la categoría Otro (que incluye para el caso de la EAI, planta de tratamiento de aguas residuales, redes de alcantarillado, entre otros). Los demás destinos no son incluidos en el cálculo de pérdidas</t>
    </r>
  </si>
  <si>
    <r>
      <rPr>
        <b/>
        <sz val="8"/>
        <rFont val="Segoe UI"/>
        <family val="2"/>
      </rPr>
      <t>Nota</t>
    </r>
    <r>
      <rPr>
        <sz val="8"/>
        <rFont val="Segoe UI"/>
        <family val="2"/>
      </rPr>
      <t>: las variaciones registradas no pueden ser comparadas con las series teniendo en cuenta que no reflejan necesariamente el mismo comportamiento dado que hay cambios en los datos que obedecen a una mejor medición de los residuos orgánicos en algunos establecimientos del grupo de Elaboración de productos alimenticios.</t>
    </r>
  </si>
  <si>
    <t>g</t>
  </si>
  <si>
    <t>Inversión en activos y gastos con fines de protección y conservación del ambiente según grupos de actividad industrial
2023</t>
  </si>
  <si>
    <t>Cuadro 2. Inversión en activos y gastos con fines de protección y conservación del ambiente según grupos de actividad industrial
2023
Valores en miles de pesos corrientes</t>
  </si>
  <si>
    <t>Grupos de actividad industrial</t>
  </si>
  <si>
    <t>Cuadro 10. Residuos sólidos dispuestos por la industria manufacturera según grupos de actividad industrial
2023</t>
  </si>
  <si>
    <t>Residuos sólidos dispuestos por la industria manufacturera según grupos de actividad industrial
2023</t>
  </si>
  <si>
    <t>Cuadro 13. Volumen de agua total utilizada por la industria manufacturera según grupos de actividad industrial
2023</t>
  </si>
  <si>
    <t>Volumen de agua total utilizada por la industria manufacturera según grupos de actividad industrial
2023</t>
  </si>
  <si>
    <t>Cuadro 15. Volumen de agua residual generada por la industria manufacturera según grupos de actividad industrial
2023</t>
  </si>
  <si>
    <t>Volumen de agua residual generada por la industria manufacturera según grupos de actividad industrial
2023</t>
  </si>
  <si>
    <t>Cuadro 17. Volumen de agua residual generada, agua tratada y vertida por el establecimiento, agua tratada y vertida por terceros y porcentaje de agua residual tratada según grupos de actividad industrial
2023</t>
  </si>
  <si>
    <t>Volumen de agua residual generada, agua tratada y vertida por el establecimiento, agua tratada y vertida por terceros y porcentaje de agua residual tratada según grupos de actividad industrial
2023</t>
  </si>
  <si>
    <t>Cuadro 18. Establecimientos que reportan contar con programa de uso eficiente y ahorro de agua según grupos de actividad industrial
2023</t>
  </si>
  <si>
    <t xml:space="preserve">Grupos de actividad industrial </t>
  </si>
  <si>
    <t>Establecimientos que reportan contar con programa de uso eficiente y ahorro de agua según grupos de actividad industrial
2023</t>
  </si>
  <si>
    <t>Cuadro 24. Variación de la inversión en activos y gastos con fines de protección y conservación del ambiente según grupos de actividad industrial
Variación 2023/2022 datos panel*</t>
  </si>
  <si>
    <t>Variación de la inversión en activos y gastos con fines de protección y conservación del ambiente según grupos de actividad industrial
Variación 2023/2022 datos panel</t>
  </si>
  <si>
    <t>Cuadro 25. Variación de la inversión en activos y gastos con fines de protección y conservación del ambiente según región
Variación 2023/2022 datos panel*</t>
  </si>
  <si>
    <t>Variación de la inversión en activos y gastos con fines de protección y conservación del ambiente según región
Variación 2023/2022 datos panel</t>
  </si>
  <si>
    <t>Variación de residuos sólidos generados y dispuestos por la industria manufacturera según grupos de actividad industrial
Variación 2023/2022 datos panel</t>
  </si>
  <si>
    <t>Cuadro 27. Variación de residuos sólidos generados y dispuestos por la industria manufacturera según grupos de actividad industrial
Variación 2023/2022 datos panel*</t>
  </si>
  <si>
    <t>Cuadro 30. Variación del volumen de agua total utilizada por la industria manufacturera según grupos de actividad industrial
Variación 2023/2022 datos panel*</t>
  </si>
  <si>
    <t>Variación del volumen de agua total utilizada por la industria manufacturera según grupos de actividad industrial
Variación 2023/2022 datos panel</t>
  </si>
  <si>
    <t>Cuadro 31. Variación del volumen de agua utilizada por la industria manufacturera según región
Variación 2023/2022 datos panel*</t>
  </si>
  <si>
    <t>Variación del volumen de agua utilizada por la industria manufacturera según región
Variación 2023/2022 datos panel</t>
  </si>
  <si>
    <t>Variación del volumen de agua total vertida por la industria manufacturera según grupos de actividad industrial
Variación 2023/2022 datos panel</t>
  </si>
  <si>
    <t>Cuadro 32. Variación del volumen de agua total vertida por la industria manufacturera según grupos de actividad industrial
Variación 2023/2022 datos panel*</t>
  </si>
  <si>
    <t>Residuos sólidos generados por la industria manufacturera según grupos de actividad industrial
2023</t>
  </si>
  <si>
    <t>Cuadro 7. Residuos sólidos generados por la industria manufacturera según grupos de actividad industrial
2023</t>
  </si>
  <si>
    <r>
      <t xml:space="preserve">Categorías de protección ambiental </t>
    </r>
    <r>
      <rPr>
        <b/>
        <vertAlign val="superscript"/>
        <sz val="12"/>
        <color rgb="FF000000"/>
        <rFont val="Segoe UI"/>
        <family val="2"/>
      </rPr>
      <t>1</t>
    </r>
  </si>
  <si>
    <t>Tipo de fuente de captación</t>
  </si>
  <si>
    <r>
      <rPr>
        <b/>
        <sz val="8"/>
        <rFont val="Segoe UI"/>
        <family val="2"/>
      </rPr>
      <t>Nota:</t>
    </r>
    <r>
      <rPr>
        <sz val="8"/>
        <rFont val="Segoe UI"/>
        <family val="2"/>
      </rPr>
      <t xml:space="preserve"> el registro incluye las partes comestibles y no comestibles del alimento, como por ejemplo semillas, cáscaras, vísceras, entre otras. Se exceptúa del reporte el bagazo, cachaza y vinaza de caña, la cascarilla de arroz y la borra del café.</t>
    </r>
  </si>
  <si>
    <r>
      <rPr>
        <b/>
        <sz val="8"/>
        <rFont val="Segoe UI"/>
        <family val="2"/>
      </rPr>
      <t>Nota:</t>
    </r>
    <r>
      <rPr>
        <sz val="8"/>
        <rFont val="Segoe UI"/>
        <family val="2"/>
      </rPr>
      <t xml:space="preserve"> en la Encuesta Ambiental Industrial - EAI solo se incluyen los residuos sólidos no peligrosos.</t>
    </r>
  </si>
  <si>
    <r>
      <rPr>
        <b/>
        <sz val="9"/>
        <rFont val="Segoe UI"/>
        <family val="2"/>
      </rPr>
      <t xml:space="preserve">Clasificación Industrial Internacional Uniforme (CIIU): </t>
    </r>
    <r>
      <rPr>
        <sz val="9"/>
        <rFont val="Segoe UI"/>
        <family val="2"/>
      </rPr>
      <t>la EAI utiliza la CIIU que tiene por finalidad establecer una clasificación uniforme de las actividades económicas productivas con el propósito de ofrecer un conjunto de categorías de actividades que se pueda utilizar para la recopilación y presentación de estadísticas de acuerdo con esas actividades. Por consiguiente, la CIIU propone presentar esas categorías de tal modo que las entidades puedan clasificarse según la actividad económica que realizan.
Teniendo en cuenta que los establecimientos industriales tienen un código CIIU correspondiente con la actividad principal que realizan, para la selección de la muestra se utiliza la clasificación CIIU a cuatro dígitos y la publicación de resultados se realiza a dos dígitos.</t>
    </r>
  </si>
  <si>
    <r>
      <rPr>
        <b/>
        <sz val="9"/>
        <rFont val="Segoe UI"/>
        <family val="2"/>
      </rPr>
      <t>Clasificación de Actividades y Gastos de Protección del Medio Ambiente (CAPA)</t>
    </r>
    <r>
      <rPr>
        <sz val="9"/>
        <rFont val="Segoe UI"/>
        <family val="2"/>
      </rPr>
      <t>: la Clasificación de Actividades y Gastos de Protección del Medio Ambiente (CAPA) fue propuesta por la Comisión Económica para Europa de Naciones Unidas en 1994 y actualizada en el año 2000 (Eurostat, 2000), abarca las actividades y los gastos correspondientes a una reacción inmediata a la degradación ambiental, causada por las unidades de producción, las administraciones públicas y los hogares; no comprende las actividades y los gastos relacionados con las repercusiones o efectos de los impactos ambientales.
Para la EAI se realizó una adaptación de las categorías de esta clasificación, con el fin de caracterizar el gasto en protección ambiental realizado por los establecimientos industriales. Para ello, se tuvieron en cuenta dos aspectos: el tipo de actividades de protección ambiental realizadas por los establecimientos y la división temática de la Clasificación CAPA.</t>
    </r>
  </si>
  <si>
    <t>La División Político-administrativa de Colombia (DIVIPOLA): cuya fuente es el Departamento Administrativo Nacional de Estadística (DANE, 2020) , es una nomenclatura estandarizada, diseñada por el DANE para la identificación de entidades territoriales (departamentos, distritos y municipios), áreas no municipalizadas y centros poblados, mediante la asignación de un código numérico único a cada una de estas unidades territoriales.
Específicamente para la EAI se tienen en cuenta los departamentos de ubicación de los establecimientos de la industria manufacturera para la agrupación a nivel de regiones.</t>
  </si>
  <si>
    <t>La EAI es una operación estadística por muestreo probabilístico, estratificado (EST MAS) donde se seleccionan establecimientos. 
•	Probabilístico
Las condiciones necesarias para que una muestra sea probabilística son las siguientes: que se disponga de un marco muestral que contenga todas las unidades del universo de estudio; a partir del marco, se definen los procesos y algoritmos de selección que permiten definir el conjunto total de muestras posibles; cada una de las muestras posibles tiene asociada una probabilidad de selección conocida; el procedimiento de selección utilizado debe ser aleatorio y dar a cada elemento de la población una probabilidad de selección diferente de cero.
•	Estratificado
El diseño de muestreo es estratificado porque se consideran particiones poblacionales. Los establecimientos se estratifican por región, y dentro de región la actividad industrial. Dentro de cada región-actividad se estratifican los establecimientos por tamaño; por las variables de diseño de la muestra que son: producción industrial (en miles de pesos) y el total de empleados (número de personas). 
Los límites de los estratos teniendo en cuenta el tamaño del establecimiento, se establecen a través del algoritmo de Hidiroglou; en cada región-actividad se conforman dos grupos, uno de inclusión forzosa (IF), dónde todos los establecimientos se incluyen en la muestra y cada uno se auto representa, y otro de inclusión probabilística (PR), conformado por establecimientos con características similares que al ser seleccionados representan adecuadamente a otros. 
De la combinación actividad-región-tamaño se conforman 195 estratos, cabe aclarar que, para algunos de los estratos todos los establecimientos son de inclusión forzosa (IF).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</si>
</sst>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_-* #,##0\ _P_t_s_-;\-* #,##0\ _P_t_s_-;_-* &quot;-&quot;\ _P_t_s_-;_-@_-"/>
    <numFmt numFmtId="166" formatCode="_-* #,##0.00\ _P_t_s_-;\-* #,##0.00\ _P_t_s_-;_-* &quot;-&quot;??\ _P_t_s_-;_-@_-"/>
    <numFmt numFmtId="167" formatCode="0.0"/>
    <numFmt numFmtId="168" formatCode="_-* #,##0.00\ [$€]_-;\-* #,##0.00\ [$€]_-;_-* &quot;-&quot;??\ [$€]_-;_-@_-"/>
    <numFmt numFmtId="169" formatCode="#,##0.0"/>
    <numFmt numFmtId="170" formatCode="_ * #,##0_ ;_ * \-#,##0_ ;_ * &quot;-&quot;??_ ;_ @_ "/>
    <numFmt numFmtId="171" formatCode="_ * #,##0.0_ ;_ * \-#,##0.0_ ;_ * &quot;-&quot;??_ ;_ @_ "/>
    <numFmt numFmtId="172" formatCode="_(* #,##0_);_(* \(#,##0\);_(* &quot;-&quot;??_);_(@_)"/>
    <numFmt numFmtId="173" formatCode="0.0%"/>
    <numFmt numFmtId="174" formatCode="_-* #,##0.0\ _P_t_s_-;\-* #,##0.0\ _P_t_s_-;_-* &quot;-&quot;??\ _P_t_s_-;_-@_-"/>
  </numFmts>
  <fonts count="7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8"/>
      <name val="Arial"/>
      <family val="2"/>
    </font>
    <font>
      <sz val="11"/>
      <name val="Arial"/>
      <family val="2"/>
    </font>
    <font>
      <sz val="10"/>
      <name val="Arial"/>
      <family val="2"/>
    </font>
    <font>
      <sz val="10"/>
      <name val="Arial"/>
      <family val="2"/>
    </font>
    <font>
      <b/>
      <sz val="8"/>
      <name val="Arial"/>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b/>
      <sz val="9"/>
      <color theme="1"/>
      <name val="Arial"/>
      <family val="2"/>
    </font>
    <font>
      <sz val="9"/>
      <color theme="1"/>
      <name val="Arial"/>
      <family val="2"/>
    </font>
    <font>
      <sz val="10"/>
      <name val="MS Sans Serif"/>
      <family val="2"/>
    </font>
    <font>
      <sz val="11"/>
      <name val="Symbol"/>
      <family val="1"/>
      <charset val="2"/>
    </font>
    <font>
      <sz val="12"/>
      <name val="Segoe UI"/>
      <family val="2"/>
    </font>
    <font>
      <sz val="9"/>
      <name val="Segoe UI"/>
      <family val="2"/>
    </font>
    <font>
      <sz val="10"/>
      <name val="Segoe UI"/>
      <family val="2"/>
    </font>
    <font>
      <sz val="8"/>
      <name val="Segoe UI"/>
      <family val="2"/>
    </font>
    <font>
      <b/>
      <sz val="8"/>
      <name val="Segoe UI"/>
      <family val="2"/>
    </font>
    <font>
      <b/>
      <sz val="10"/>
      <name val="Segoe UI"/>
      <family val="2"/>
    </font>
    <font>
      <b/>
      <sz val="12"/>
      <name val="Segoe UI"/>
      <family val="2"/>
    </font>
    <font>
      <sz val="10"/>
      <color theme="1"/>
      <name val="Segoe UI"/>
      <family val="2"/>
    </font>
    <font>
      <sz val="10"/>
      <name val="Arial"/>
      <family val="2"/>
    </font>
    <font>
      <b/>
      <sz val="8"/>
      <color theme="1"/>
      <name val="Segoe UI"/>
      <family val="2"/>
    </font>
    <font>
      <sz val="10"/>
      <color theme="4" tint="-0.249977111117893"/>
      <name val="Segoe UI"/>
      <family val="2"/>
    </font>
    <font>
      <sz val="11"/>
      <name val="Segoe UI"/>
      <family val="2"/>
    </font>
    <font>
      <u/>
      <sz val="10"/>
      <color rgb="FFFF0000"/>
      <name val="Arial"/>
      <family val="2"/>
    </font>
    <font>
      <b/>
      <sz val="11"/>
      <name val="Segoe UI"/>
      <family val="2"/>
    </font>
    <font>
      <sz val="10"/>
      <name val="Arial"/>
      <family val="2"/>
    </font>
    <font>
      <b/>
      <sz val="14"/>
      <color theme="0"/>
      <name val="Segoe UI"/>
      <family val="2"/>
    </font>
    <font>
      <b/>
      <sz val="12"/>
      <color rgb="FF404040"/>
      <name val="Segoe UI"/>
      <family val="2"/>
    </font>
    <font>
      <b/>
      <sz val="11"/>
      <color rgb="FFB6004B"/>
      <name val="Segoe UI"/>
      <family val="2"/>
    </font>
    <font>
      <sz val="11"/>
      <color rgb="FFB6004B"/>
      <name val="Segoe UI"/>
      <family val="2"/>
    </font>
    <font>
      <sz val="8"/>
      <name val="Arial"/>
      <family val="2"/>
    </font>
    <font>
      <b/>
      <u/>
      <sz val="11"/>
      <color indexed="12"/>
      <name val="Segoe UI"/>
      <family val="2"/>
    </font>
    <font>
      <b/>
      <vertAlign val="superscript"/>
      <sz val="12"/>
      <color rgb="FF000000"/>
      <name val="Segoe UI"/>
      <family val="2"/>
    </font>
    <font>
      <b/>
      <sz val="11"/>
      <color rgb="FF000000"/>
      <name val="Segoe UI"/>
      <family val="2"/>
    </font>
    <font>
      <sz val="12"/>
      <name val="Arial"/>
      <family val="2"/>
    </font>
    <font>
      <b/>
      <sz val="11"/>
      <color theme="1"/>
      <name val="Segoe UI"/>
      <family val="2"/>
    </font>
    <font>
      <b/>
      <vertAlign val="superscript"/>
      <sz val="12"/>
      <name val="Segoe UI"/>
      <family val="2"/>
    </font>
    <font>
      <b/>
      <vertAlign val="superscript"/>
      <sz val="10"/>
      <color theme="1"/>
      <name val="Segoe UI"/>
      <family val="2"/>
    </font>
    <font>
      <sz val="14"/>
      <name val="Arial"/>
      <family val="2"/>
    </font>
    <font>
      <b/>
      <sz val="10"/>
      <color theme="0"/>
      <name val="Segoe UI"/>
      <family val="2"/>
    </font>
    <font>
      <u/>
      <sz val="10"/>
      <color indexed="12"/>
      <name val="Segoe UI"/>
      <family val="2"/>
    </font>
    <font>
      <u/>
      <sz val="11"/>
      <color indexed="12"/>
      <name val="Segoe UI"/>
      <family val="2"/>
    </font>
    <font>
      <b/>
      <sz val="11"/>
      <color theme="0"/>
      <name val="Segoe UI"/>
      <family val="2"/>
    </font>
    <font>
      <sz val="9"/>
      <color theme="4" tint="-0.249977111117893"/>
      <name val="Segoe UI"/>
      <family val="2"/>
    </font>
    <font>
      <b/>
      <sz val="9"/>
      <name val="Segoe UI"/>
      <family val="2"/>
      <charset val="204"/>
    </font>
    <font>
      <b/>
      <sz val="9"/>
      <name val="Segoe UI"/>
      <family val="2"/>
    </font>
    <font>
      <sz val="10"/>
      <name val="Arial"/>
      <family val="2"/>
    </font>
    <font>
      <sz val="8"/>
      <color theme="1"/>
      <name val="Segoe UI"/>
      <family val="2"/>
    </font>
    <font>
      <sz val="8"/>
      <color rgb="FF000000"/>
      <name val="Segoe UI"/>
      <family val="2"/>
    </font>
    <font>
      <b/>
      <vertAlign val="superscript"/>
      <sz val="11"/>
      <name val="Segoe UI"/>
      <family val="2"/>
    </font>
    <font>
      <b/>
      <sz val="10"/>
      <color rgb="FF000000"/>
      <name val="Segoe UI"/>
      <family val="2"/>
    </font>
    <font>
      <sz val="11"/>
      <color rgb="FFFF0000"/>
      <name val="Segoe UI"/>
      <family val="2"/>
    </font>
    <font>
      <b/>
      <sz val="8"/>
      <color rgb="FF000000"/>
      <name val="Segoe UI"/>
      <family val="2"/>
    </font>
    <font>
      <sz val="9"/>
      <color rgb="FF000000"/>
      <name val="Segoe UI"/>
      <family val="2"/>
    </font>
    <font>
      <sz val="11"/>
      <color rgb="FF000000"/>
      <name val="Segoe UI"/>
      <family val="2"/>
    </font>
    <font>
      <b/>
      <vertAlign val="superscript"/>
      <sz val="11"/>
      <color rgb="FF000000"/>
      <name val="Segoe UI"/>
      <family val="2"/>
    </font>
    <font>
      <sz val="12"/>
      <name val="Times New Roman"/>
      <family val="1"/>
      <charset val="1"/>
    </font>
    <font>
      <sz val="9"/>
      <name val="Segoe UI"/>
      <family val="2"/>
      <charset val="204"/>
    </font>
    <font>
      <sz val="10"/>
      <color rgb="FFFF0000"/>
      <name val="Arial"/>
      <family val="2"/>
    </font>
    <font>
      <sz val="11"/>
      <color rgb="FF000000"/>
      <name val="Arial"/>
      <family val="2"/>
    </font>
    <font>
      <vertAlign val="superscript"/>
      <sz val="10"/>
      <color theme="1"/>
      <name val="Segoe UI"/>
      <family val="2"/>
    </font>
    <font>
      <sz val="8"/>
      <color rgb="FF000000"/>
      <name val="Segoe UI"/>
      <family val="2"/>
    </font>
  </fonts>
  <fills count="4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rgb="FFB6004B"/>
        <bgColor indexed="64"/>
      </patternFill>
    </fill>
    <fill>
      <patternFill patternType="solid">
        <fgColor theme="0" tint="-0.249977111117893"/>
        <bgColor indexed="64"/>
      </patternFill>
    </fill>
    <fill>
      <patternFill patternType="solid">
        <fgColor rgb="FFF2F2F2"/>
        <bgColor rgb="FF000000"/>
      </patternFill>
    </fill>
    <fill>
      <patternFill patternType="solid">
        <fgColor rgb="FFF3F3F3"/>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BFBFBF"/>
        <bgColor rgb="FF000000"/>
      </patternFill>
    </fill>
    <fill>
      <patternFill patternType="solid">
        <fgColor rgb="FFFFFFFF"/>
        <bgColor rgb="FF000000"/>
      </patternFill>
    </fill>
    <fill>
      <patternFill patternType="solid">
        <fgColor rgb="FFFFFF00"/>
        <bgColor indexed="64"/>
      </patternFill>
    </fill>
    <fill>
      <patternFill patternType="solid">
        <fgColor theme="0"/>
        <bgColor rgb="FF000000"/>
      </patternFill>
    </fill>
    <fill>
      <patternFill patternType="solid">
        <fgColor indexed="9"/>
        <bgColor indexed="64"/>
      </patternFill>
    </fill>
    <fill>
      <patternFill patternType="solid">
        <fgColor rgb="FFF2F2F2"/>
        <bgColor indexed="64"/>
      </patternFill>
    </fill>
  </fills>
  <borders count="22">
    <border>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54">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5" fillId="20" borderId="16" applyNumberFormat="0" applyAlignment="0" applyProtection="0"/>
    <xf numFmtId="0" fontId="16" fillId="0" borderId="17" applyNumberFormat="0" applyFill="0" applyAlignment="0" applyProtection="0"/>
    <xf numFmtId="0" fontId="17" fillId="0" borderId="0" applyNumberFormat="0" applyFill="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8" fillId="27" borderId="16" applyNumberFormat="0" applyAlignment="0" applyProtection="0"/>
    <xf numFmtId="168" fontId="4" fillId="0" borderId="0" applyFont="0" applyFill="0" applyBorder="0" applyAlignment="0" applyProtection="0"/>
    <xf numFmtId="168" fontId="10" fillId="0" borderId="0" applyFont="0" applyFill="0" applyBorder="0" applyAlignment="0" applyProtection="0"/>
    <xf numFmtId="0" fontId="5" fillId="0" borderId="0" applyNumberFormat="0" applyFill="0" applyBorder="0" applyAlignment="0" applyProtection="0">
      <alignment vertical="top"/>
      <protection locked="0"/>
    </xf>
    <xf numFmtId="0" fontId="19" fillId="28" borderId="0" applyNumberFormat="0" applyBorder="0" applyAlignment="0" applyProtection="0"/>
    <xf numFmtId="166" fontId="4" fillId="0" borderId="0" applyFont="0" applyFill="0" applyBorder="0" applyAlignment="0" applyProtection="0"/>
    <xf numFmtId="165" fontId="4" fillId="0" borderId="0" applyFont="0" applyFill="0" applyBorder="0" applyAlignment="0" applyProtection="0"/>
    <xf numFmtId="164" fontId="11" fillId="0" borderId="0" applyFont="0" applyFill="0" applyBorder="0" applyAlignment="0" applyProtection="0"/>
    <xf numFmtId="0" fontId="20" fillId="29" borderId="0" applyNumberFormat="0" applyBorder="0" applyAlignment="0" applyProtection="0"/>
    <xf numFmtId="0" fontId="13" fillId="0" borderId="0"/>
    <xf numFmtId="0" fontId="13" fillId="30" borderId="18" applyNumberFormat="0" applyFont="0" applyAlignment="0" applyProtection="0"/>
    <xf numFmtId="9" fontId="10" fillId="0" borderId="0" applyFont="0" applyFill="0" applyBorder="0" applyAlignment="0" applyProtection="0"/>
    <xf numFmtId="9" fontId="11" fillId="0" borderId="0" applyFont="0" applyFill="0" applyBorder="0" applyAlignment="0" applyProtection="0"/>
    <xf numFmtId="0" fontId="21" fillId="20" borderId="19" applyNumberFormat="0" applyAlignment="0" applyProtection="0"/>
    <xf numFmtId="0" fontId="22" fillId="0" borderId="0" applyNumberFormat="0" applyFill="0" applyBorder="0" applyAlignment="0" applyProtection="0"/>
    <xf numFmtId="0" fontId="23" fillId="0" borderId="20" applyNumberFormat="0" applyFill="0" applyAlignment="0" applyProtection="0"/>
    <xf numFmtId="0" fontId="3" fillId="0" borderId="0"/>
    <xf numFmtId="0" fontId="2" fillId="0" borderId="0"/>
    <xf numFmtId="0" fontId="26" fillId="0" borderId="0"/>
    <xf numFmtId="9" fontId="36"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0" fontId="4" fillId="0" borderId="0"/>
    <xf numFmtId="9" fontId="42" fillId="0" borderId="0" applyFont="0" applyFill="0" applyBorder="0" applyAlignment="0" applyProtection="0"/>
    <xf numFmtId="0" fontId="1" fillId="0" borderId="0"/>
    <xf numFmtId="9" fontId="63" fillId="0" borderId="0" applyFont="0" applyFill="0" applyBorder="0" applyAlignment="0" applyProtection="0"/>
  </cellStyleXfs>
  <cellXfs count="913">
    <xf numFmtId="0" fontId="0" fillId="0" borderId="0" xfId="0"/>
    <xf numFmtId="0" fontId="7" fillId="0" borderId="0" xfId="0" applyFont="1"/>
    <xf numFmtId="0" fontId="0" fillId="31" borderId="0" xfId="0" applyFill="1"/>
    <xf numFmtId="0" fontId="7" fillId="0" borderId="0" xfId="0" applyFont="1" applyAlignment="1">
      <alignment vertical="center"/>
    </xf>
    <xf numFmtId="3" fontId="25" fillId="31" borderId="0" xfId="34" applyNumberFormat="1" applyFont="1" applyFill="1" applyBorder="1" applyAlignment="1">
      <alignment horizontal="right" vertical="center"/>
    </xf>
    <xf numFmtId="169" fontId="25" fillId="31" borderId="0" xfId="34" applyNumberFormat="1" applyFont="1" applyFill="1" applyBorder="1" applyAlignment="1">
      <alignment horizontal="center" vertical="center"/>
    </xf>
    <xf numFmtId="0" fontId="7" fillId="0" borderId="0" xfId="0" applyFont="1" applyAlignment="1">
      <alignment horizontal="left" vertical="center" wrapText="1"/>
    </xf>
    <xf numFmtId="3" fontId="25" fillId="0" borderId="0" xfId="34" applyNumberFormat="1" applyFont="1" applyFill="1" applyBorder="1" applyAlignment="1">
      <alignment horizontal="right" vertical="center"/>
    </xf>
    <xf numFmtId="169" fontId="25" fillId="0" borderId="0" xfId="34" applyNumberFormat="1" applyFont="1" applyFill="1" applyBorder="1" applyAlignment="1">
      <alignment horizontal="center" vertical="center"/>
    </xf>
    <xf numFmtId="0" fontId="7" fillId="31" borderId="7" xfId="0" applyFont="1" applyFill="1" applyBorder="1" applyAlignment="1">
      <alignment horizontal="left" vertical="center" wrapText="1"/>
    </xf>
    <xf numFmtId="0" fontId="6" fillId="0" borderId="0" xfId="0" applyFont="1" applyAlignment="1">
      <alignment vertical="center"/>
    </xf>
    <xf numFmtId="0" fontId="7" fillId="31" borderId="0" xfId="0" applyFont="1" applyFill="1" applyAlignment="1">
      <alignment horizontal="left" vertical="center" wrapText="1"/>
    </xf>
    <xf numFmtId="3" fontId="7" fillId="0" borderId="0" xfId="0" applyNumberFormat="1" applyFont="1"/>
    <xf numFmtId="3" fontId="7" fillId="31" borderId="0" xfId="0" applyNumberFormat="1" applyFont="1" applyFill="1"/>
    <xf numFmtId="167" fontId="7" fillId="31" borderId="0" xfId="0" applyNumberFormat="1" applyFont="1" applyFill="1"/>
    <xf numFmtId="167" fontId="7" fillId="0" borderId="0" xfId="0" applyNumberFormat="1" applyFont="1"/>
    <xf numFmtId="0" fontId="7" fillId="31" borderId="0" xfId="0" applyFont="1" applyFill="1"/>
    <xf numFmtId="0" fontId="7" fillId="31" borderId="0" xfId="0" applyFont="1" applyFill="1" applyAlignment="1">
      <alignment vertical="center"/>
    </xf>
    <xf numFmtId="0" fontId="9" fillId="0" borderId="0" xfId="0" applyFont="1"/>
    <xf numFmtId="0" fontId="27" fillId="0" borderId="0" xfId="0" applyFont="1" applyAlignment="1">
      <alignment horizontal="justify" vertical="center"/>
    </xf>
    <xf numFmtId="167" fontId="7" fillId="31" borderId="0" xfId="0" applyNumberFormat="1" applyFont="1" applyFill="1" applyAlignment="1">
      <alignment horizontal="center"/>
    </xf>
    <xf numFmtId="0" fontId="0" fillId="31" borderId="0" xfId="0" applyFill="1" applyAlignment="1">
      <alignment horizontal="center"/>
    </xf>
    <xf numFmtId="3" fontId="7" fillId="0" borderId="0" xfId="0" applyNumberFormat="1" applyFont="1" applyAlignment="1">
      <alignment wrapText="1"/>
    </xf>
    <xf numFmtId="0" fontId="29" fillId="0" borderId="0" xfId="0" applyFont="1"/>
    <xf numFmtId="0" fontId="29" fillId="0" borderId="2" xfId="0" applyFont="1" applyBorder="1"/>
    <xf numFmtId="167" fontId="29" fillId="31" borderId="0" xfId="0" applyNumberFormat="1" applyFont="1" applyFill="1" applyAlignment="1">
      <alignment horizontal="center"/>
    </xf>
    <xf numFmtId="0" fontId="29" fillId="0" borderId="0" xfId="0" applyFont="1" applyAlignment="1">
      <alignment vertical="center"/>
    </xf>
    <xf numFmtId="3" fontId="29" fillId="31" borderId="0" xfId="0" applyNumberFormat="1" applyFont="1" applyFill="1"/>
    <xf numFmtId="0" fontId="31" fillId="0" borderId="0" xfId="0" applyFont="1"/>
    <xf numFmtId="0" fontId="29" fillId="31" borderId="7" xfId="0" applyFont="1" applyFill="1" applyBorder="1" applyAlignment="1">
      <alignment horizontal="left" vertical="center" wrapText="1"/>
    </xf>
    <xf numFmtId="3" fontId="25" fillId="0" borderId="0" xfId="34" applyNumberFormat="1" applyFont="1" applyFill="1" applyBorder="1" applyAlignment="1">
      <alignment horizontal="left" vertical="center"/>
    </xf>
    <xf numFmtId="3" fontId="25" fillId="31" borderId="0" xfId="34" applyNumberFormat="1" applyFont="1" applyFill="1" applyBorder="1" applyAlignment="1">
      <alignment horizontal="left" vertical="center"/>
    </xf>
    <xf numFmtId="169" fontId="24" fillId="31" borderId="0" xfId="34" applyNumberFormat="1" applyFont="1" applyFill="1" applyBorder="1" applyAlignment="1">
      <alignment horizontal="center" vertical="center"/>
    </xf>
    <xf numFmtId="0" fontId="30" fillId="35" borderId="7" xfId="0" applyFont="1" applyFill="1" applyBorder="1" applyAlignment="1">
      <alignment horizontal="left" vertical="center" wrapText="1"/>
    </xf>
    <xf numFmtId="0" fontId="33" fillId="31" borderId="13" xfId="0" applyFont="1" applyFill="1" applyBorder="1" applyAlignment="1">
      <alignment horizontal="left" vertical="center" wrapText="1"/>
    </xf>
    <xf numFmtId="0" fontId="30" fillId="35" borderId="11" xfId="0" applyFont="1" applyFill="1" applyBorder="1" applyAlignment="1">
      <alignment horizontal="left" vertical="center" wrapText="1"/>
    </xf>
    <xf numFmtId="0" fontId="30" fillId="31" borderId="11" xfId="0" applyFont="1" applyFill="1" applyBorder="1" applyAlignment="1">
      <alignment horizontal="left" vertical="center" wrapText="1"/>
    </xf>
    <xf numFmtId="0" fontId="30" fillId="35" borderId="12" xfId="0" applyFont="1" applyFill="1" applyBorder="1" applyAlignment="1">
      <alignment horizontal="left" vertical="center" wrapText="1"/>
    </xf>
    <xf numFmtId="0" fontId="30" fillId="31" borderId="12" xfId="0" applyFont="1" applyFill="1" applyBorder="1" applyAlignment="1">
      <alignment horizontal="left" vertical="center" wrapText="1"/>
    </xf>
    <xf numFmtId="0" fontId="30" fillId="31" borderId="7" xfId="0" applyFont="1" applyFill="1" applyBorder="1" applyAlignment="1">
      <alignment horizontal="left" vertical="center" wrapText="1"/>
    </xf>
    <xf numFmtId="0" fontId="30" fillId="31" borderId="8" xfId="0" applyFont="1" applyFill="1" applyBorder="1" applyAlignment="1">
      <alignment horizontal="left" vertical="center" wrapText="1"/>
    </xf>
    <xf numFmtId="0" fontId="30" fillId="38" borderId="11" xfId="0" applyFont="1" applyFill="1" applyBorder="1" applyAlignment="1">
      <alignment horizontal="left" vertical="center" wrapText="1"/>
    </xf>
    <xf numFmtId="3" fontId="35" fillId="36" borderId="11" xfId="34" applyNumberFormat="1" applyFont="1" applyFill="1" applyBorder="1" applyAlignment="1">
      <alignment horizontal="left" vertical="center"/>
    </xf>
    <xf numFmtId="3" fontId="35" fillId="31" borderId="11" xfId="34" applyNumberFormat="1" applyFont="1" applyFill="1" applyBorder="1" applyAlignment="1">
      <alignment horizontal="left" vertical="center"/>
    </xf>
    <xf numFmtId="3" fontId="35" fillId="31" borderId="12" xfId="34" applyNumberFormat="1" applyFont="1" applyFill="1" applyBorder="1" applyAlignment="1">
      <alignment horizontal="left" vertical="center"/>
    </xf>
    <xf numFmtId="3" fontId="35" fillId="36" borderId="7" xfId="34" applyNumberFormat="1" applyFont="1" applyFill="1" applyBorder="1" applyAlignment="1">
      <alignment horizontal="left" vertical="center"/>
    </xf>
    <xf numFmtId="3" fontId="35" fillId="31" borderId="7" xfId="34" applyNumberFormat="1" applyFont="1" applyFill="1" applyBorder="1" applyAlignment="1">
      <alignment horizontal="left" vertical="center"/>
    </xf>
    <xf numFmtId="3" fontId="35" fillId="31" borderId="8" xfId="34" applyNumberFormat="1" applyFont="1" applyFill="1" applyBorder="1" applyAlignment="1">
      <alignment horizontal="left" vertical="center"/>
    </xf>
    <xf numFmtId="167" fontId="29" fillId="0" borderId="0" xfId="0" applyNumberFormat="1" applyFont="1"/>
    <xf numFmtId="2" fontId="29" fillId="0" borderId="0" xfId="0" applyNumberFormat="1" applyFont="1"/>
    <xf numFmtId="4" fontId="25" fillId="0" borderId="0" xfId="34" applyNumberFormat="1" applyFont="1" applyFill="1" applyBorder="1" applyAlignment="1">
      <alignment horizontal="left" vertical="center"/>
    </xf>
    <xf numFmtId="4" fontId="25" fillId="0" borderId="0" xfId="34" applyNumberFormat="1" applyFont="1" applyFill="1" applyBorder="1" applyAlignment="1">
      <alignment horizontal="center" vertical="center"/>
    </xf>
    <xf numFmtId="4" fontId="7" fillId="0" borderId="0" xfId="0" applyNumberFormat="1" applyFont="1"/>
    <xf numFmtId="4" fontId="25" fillId="31" borderId="0" xfId="34" applyNumberFormat="1" applyFont="1" applyFill="1" applyBorder="1" applyAlignment="1">
      <alignment horizontal="right" vertical="center"/>
    </xf>
    <xf numFmtId="0" fontId="31" fillId="0" borderId="0" xfId="0" applyFont="1" applyAlignment="1">
      <alignment vertical="center" wrapText="1"/>
    </xf>
    <xf numFmtId="0" fontId="29" fillId="31" borderId="0" xfId="0" applyFont="1" applyFill="1" applyAlignment="1">
      <alignment horizontal="left" vertical="center" wrapText="1"/>
    </xf>
    <xf numFmtId="0" fontId="8" fillId="0" borderId="0" xfId="0" applyFont="1" applyAlignment="1">
      <alignment vertical="center"/>
    </xf>
    <xf numFmtId="3" fontId="12" fillId="0" borderId="0" xfId="0" applyNumberFormat="1" applyFont="1" applyAlignment="1">
      <alignment vertical="center"/>
    </xf>
    <xf numFmtId="0" fontId="34" fillId="0" borderId="0" xfId="0" applyFont="1" applyAlignment="1">
      <alignment horizontal="left" vertical="center" wrapText="1"/>
    </xf>
    <xf numFmtId="0" fontId="28" fillId="0" borderId="0" xfId="0" applyFont="1" applyAlignment="1">
      <alignment vertical="center" wrapText="1"/>
    </xf>
    <xf numFmtId="0" fontId="34" fillId="0" borderId="0" xfId="0" applyFont="1" applyAlignment="1">
      <alignment vertical="center" wrapText="1"/>
    </xf>
    <xf numFmtId="0" fontId="34" fillId="0" borderId="0" xfId="0" applyFont="1" applyAlignment="1">
      <alignment horizontal="left" vertical="top" wrapText="1"/>
    </xf>
    <xf numFmtId="173" fontId="7" fillId="0" borderId="0" xfId="47" applyNumberFormat="1" applyFont="1" applyFill="1" applyBorder="1"/>
    <xf numFmtId="167" fontId="7" fillId="0" borderId="0" xfId="0" applyNumberFormat="1" applyFont="1" applyAlignment="1">
      <alignment horizontal="center"/>
    </xf>
    <xf numFmtId="0" fontId="30" fillId="0" borderId="0" xfId="0" applyFont="1"/>
    <xf numFmtId="0" fontId="30" fillId="31" borderId="0" xfId="0" applyFont="1" applyFill="1"/>
    <xf numFmtId="0" fontId="38" fillId="31" borderId="0" xfId="0" applyFont="1" applyFill="1"/>
    <xf numFmtId="0" fontId="7" fillId="31" borderId="0" xfId="0" applyFont="1" applyFill="1" applyAlignment="1">
      <alignment vertical="center" wrapText="1"/>
    </xf>
    <xf numFmtId="167" fontId="30" fillId="37" borderId="1" xfId="0" applyNumberFormat="1" applyFont="1" applyFill="1" applyBorder="1" applyAlignment="1">
      <alignment horizontal="right" vertical="center" indent="3"/>
    </xf>
    <xf numFmtId="167" fontId="30" fillId="37" borderId="11" xfId="0" applyNumberFormat="1" applyFont="1" applyFill="1" applyBorder="1" applyAlignment="1">
      <alignment horizontal="right" vertical="center" indent="3"/>
    </xf>
    <xf numFmtId="167" fontId="30" fillId="0" borderId="1" xfId="0" applyNumberFormat="1" applyFont="1" applyBorder="1" applyAlignment="1">
      <alignment horizontal="right" vertical="center" indent="3"/>
    </xf>
    <xf numFmtId="167" fontId="30" fillId="0" borderId="11" xfId="0" applyNumberFormat="1" applyFont="1" applyBorder="1" applyAlignment="1">
      <alignment horizontal="right" vertical="center" indent="3"/>
    </xf>
    <xf numFmtId="169" fontId="35" fillId="0" borderId="3" xfId="34" applyNumberFormat="1" applyFont="1" applyFill="1" applyBorder="1" applyAlignment="1">
      <alignment horizontal="right" vertical="center" indent="3"/>
    </xf>
    <xf numFmtId="169" fontId="35" fillId="0" borderId="12" xfId="34" applyNumberFormat="1" applyFont="1" applyFill="1" applyBorder="1" applyAlignment="1">
      <alignment horizontal="right" vertical="center" indent="3"/>
    </xf>
    <xf numFmtId="169" fontId="35" fillId="37" borderId="1" xfId="34" applyNumberFormat="1" applyFont="1" applyFill="1" applyBorder="1" applyAlignment="1">
      <alignment horizontal="right" vertical="center" indent="3"/>
    </xf>
    <xf numFmtId="169" fontId="35" fillId="37" borderId="3" xfId="34" applyNumberFormat="1" applyFont="1" applyFill="1" applyBorder="1" applyAlignment="1">
      <alignment horizontal="right" vertical="center" indent="3"/>
    </xf>
    <xf numFmtId="169" fontId="35" fillId="37" borderId="11" xfId="34" applyNumberFormat="1" applyFont="1" applyFill="1" applyBorder="1" applyAlignment="1">
      <alignment horizontal="right" vertical="center" indent="3"/>
    </xf>
    <xf numFmtId="169" fontId="35" fillId="31" borderId="12" xfId="34" applyNumberFormat="1" applyFont="1" applyFill="1" applyBorder="1" applyAlignment="1">
      <alignment horizontal="right" vertical="center" indent="3"/>
    </xf>
    <xf numFmtId="169" fontId="35" fillId="0" borderId="11" xfId="34" applyNumberFormat="1" applyFont="1" applyFill="1" applyBorder="1" applyAlignment="1">
      <alignment horizontal="right" vertical="center" indent="3"/>
    </xf>
    <xf numFmtId="169" fontId="35" fillId="37" borderId="12" xfId="34" applyNumberFormat="1" applyFont="1" applyFill="1" applyBorder="1" applyAlignment="1">
      <alignment horizontal="right" vertical="center" indent="3"/>
    </xf>
    <xf numFmtId="0" fontId="29" fillId="41" borderId="0" xfId="0" applyFont="1" applyFill="1"/>
    <xf numFmtId="0" fontId="0" fillId="41" borderId="0" xfId="0" applyFill="1"/>
    <xf numFmtId="0" fontId="4" fillId="0" borderId="0" xfId="0" applyFont="1"/>
    <xf numFmtId="0" fontId="40" fillId="41" borderId="0" xfId="0" applyFont="1" applyFill="1" applyAlignment="1">
      <alignment horizontal="center" vertical="center"/>
    </xf>
    <xf numFmtId="0" fontId="30" fillId="38" borderId="7" xfId="0" applyFont="1" applyFill="1" applyBorder="1" applyAlignment="1">
      <alignment horizontal="left" vertical="center" wrapText="1"/>
    </xf>
    <xf numFmtId="3" fontId="30" fillId="37" borderId="7" xfId="0" applyNumberFormat="1" applyFont="1" applyFill="1" applyBorder="1" applyAlignment="1">
      <alignment horizontal="right" vertical="center" indent="1"/>
    </xf>
    <xf numFmtId="169" fontId="30" fillId="37" borderId="0" xfId="0" applyNumberFormat="1" applyFont="1" applyFill="1" applyAlignment="1">
      <alignment horizontal="right" vertical="center" indent="1"/>
    </xf>
    <xf numFmtId="3" fontId="30" fillId="37" borderId="0" xfId="0" applyNumberFormat="1" applyFont="1" applyFill="1" applyAlignment="1">
      <alignment horizontal="right" vertical="center" indent="1"/>
    </xf>
    <xf numFmtId="3" fontId="30" fillId="37" borderId="1" xfId="0" applyNumberFormat="1" applyFont="1" applyFill="1" applyBorder="1" applyAlignment="1">
      <alignment horizontal="right" vertical="center" indent="1"/>
    </xf>
    <xf numFmtId="169" fontId="30" fillId="37" borderId="7" xfId="0" applyNumberFormat="1" applyFont="1" applyFill="1" applyBorder="1" applyAlignment="1">
      <alignment horizontal="right" vertical="center" indent="1"/>
    </xf>
    <xf numFmtId="169" fontId="30" fillId="37" borderId="1" xfId="0" applyNumberFormat="1" applyFont="1" applyFill="1" applyBorder="1" applyAlignment="1">
      <alignment horizontal="right" vertical="center" indent="1"/>
    </xf>
    <xf numFmtId="3" fontId="30" fillId="0" borderId="7" xfId="0" applyNumberFormat="1" applyFont="1" applyBorder="1" applyAlignment="1">
      <alignment horizontal="right" vertical="center" indent="1"/>
    </xf>
    <xf numFmtId="169" fontId="30" fillId="0" borderId="0" xfId="0" applyNumberFormat="1" applyFont="1" applyAlignment="1">
      <alignment horizontal="right" vertical="center" indent="1"/>
    </xf>
    <xf numFmtId="3" fontId="30" fillId="0" borderId="0" xfId="0" applyNumberFormat="1" applyFont="1" applyAlignment="1">
      <alignment horizontal="right" vertical="center" indent="1"/>
    </xf>
    <xf numFmtId="3" fontId="30" fillId="0" borderId="1" xfId="0" applyNumberFormat="1" applyFont="1" applyBorder="1" applyAlignment="1">
      <alignment horizontal="right" vertical="center" indent="1"/>
    </xf>
    <xf numFmtId="169" fontId="30" fillId="0" borderId="7" xfId="0" applyNumberFormat="1" applyFont="1" applyBorder="1" applyAlignment="1">
      <alignment horizontal="right" vertical="center" indent="1"/>
    </xf>
    <xf numFmtId="169" fontId="30" fillId="0" borderId="1" xfId="0" applyNumberFormat="1" applyFont="1" applyBorder="1" applyAlignment="1">
      <alignment horizontal="right" vertical="center" indent="1"/>
    </xf>
    <xf numFmtId="3" fontId="30" fillId="0" borderId="8" xfId="0" applyNumberFormat="1" applyFont="1" applyBorder="1" applyAlignment="1">
      <alignment horizontal="right" vertical="center" indent="1"/>
    </xf>
    <xf numFmtId="169" fontId="30" fillId="0" borderId="2" xfId="0" applyNumberFormat="1" applyFont="1" applyBorder="1" applyAlignment="1">
      <alignment horizontal="right" vertical="center" indent="1"/>
    </xf>
    <xf numFmtId="3" fontId="30" fillId="0" borderId="2" xfId="0" applyNumberFormat="1" applyFont="1" applyBorder="1" applyAlignment="1">
      <alignment horizontal="right" vertical="center" indent="1"/>
    </xf>
    <xf numFmtId="3" fontId="30" fillId="0" borderId="3" xfId="0" applyNumberFormat="1" applyFont="1" applyBorder="1" applyAlignment="1">
      <alignment horizontal="right" vertical="center" indent="1"/>
    </xf>
    <xf numFmtId="169" fontId="30" fillId="0" borderId="8" xfId="0" applyNumberFormat="1" applyFont="1" applyBorder="1" applyAlignment="1">
      <alignment horizontal="right" vertical="center" indent="1"/>
    </xf>
    <xf numFmtId="169" fontId="30" fillId="0" borderId="3" xfId="0" applyNumberFormat="1" applyFont="1" applyBorder="1" applyAlignment="1">
      <alignment horizontal="right" vertical="center" indent="1"/>
    </xf>
    <xf numFmtId="3" fontId="30" fillId="37" borderId="7" xfId="0" applyNumberFormat="1" applyFont="1" applyFill="1" applyBorder="1" applyAlignment="1">
      <alignment horizontal="right" vertical="center" wrapText="1" indent="1"/>
    </xf>
    <xf numFmtId="169" fontId="30" fillId="37" borderId="0" xfId="0" applyNumberFormat="1" applyFont="1" applyFill="1" applyAlignment="1">
      <alignment horizontal="right" vertical="center" wrapText="1" indent="1"/>
    </xf>
    <xf numFmtId="3" fontId="30" fillId="37" borderId="0" xfId="0" applyNumberFormat="1" applyFont="1" applyFill="1" applyAlignment="1">
      <alignment horizontal="right" vertical="center" wrapText="1" indent="1"/>
    </xf>
    <xf numFmtId="3" fontId="30" fillId="37" borderId="1" xfId="0" applyNumberFormat="1" applyFont="1" applyFill="1" applyBorder="1" applyAlignment="1">
      <alignment horizontal="right" vertical="center" wrapText="1" indent="1"/>
    </xf>
    <xf numFmtId="169" fontId="30" fillId="37" borderId="7" xfId="0" applyNumberFormat="1" applyFont="1" applyFill="1" applyBorder="1" applyAlignment="1">
      <alignment horizontal="right" vertical="center" wrapText="1" indent="1"/>
    </xf>
    <xf numFmtId="169" fontId="30" fillId="37" borderId="1" xfId="0" applyNumberFormat="1" applyFont="1" applyFill="1" applyBorder="1" applyAlignment="1">
      <alignment horizontal="right" vertical="center" wrapText="1" indent="1"/>
    </xf>
    <xf numFmtId="3" fontId="30" fillId="0" borderId="7" xfId="0" applyNumberFormat="1" applyFont="1" applyBorder="1" applyAlignment="1">
      <alignment horizontal="right" vertical="center" wrapText="1" indent="1"/>
    </xf>
    <xf numFmtId="169" fontId="30" fillId="0" borderId="0" xfId="0" applyNumberFormat="1" applyFont="1" applyAlignment="1">
      <alignment horizontal="right" vertical="center" wrapText="1" indent="1"/>
    </xf>
    <xf numFmtId="3" fontId="30" fillId="0" borderId="0" xfId="0" applyNumberFormat="1" applyFont="1" applyAlignment="1">
      <alignment horizontal="right" vertical="center" wrapText="1" indent="1"/>
    </xf>
    <xf numFmtId="3" fontId="30" fillId="0" borderId="1" xfId="0" applyNumberFormat="1" applyFont="1" applyBorder="1" applyAlignment="1">
      <alignment horizontal="right" vertical="center" wrapText="1" indent="1"/>
    </xf>
    <xf numFmtId="169" fontId="30" fillId="0" borderId="7" xfId="0" applyNumberFormat="1" applyFont="1" applyBorder="1" applyAlignment="1">
      <alignment horizontal="right" vertical="center" wrapText="1" indent="1"/>
    </xf>
    <xf numFmtId="169" fontId="30" fillId="0" borderId="1" xfId="0" applyNumberFormat="1" applyFont="1" applyBorder="1" applyAlignment="1">
      <alignment horizontal="right" vertical="center" wrapText="1" indent="1"/>
    </xf>
    <xf numFmtId="3" fontId="30" fillId="37" borderId="8" xfId="0" applyNumberFormat="1" applyFont="1" applyFill="1" applyBorder="1" applyAlignment="1">
      <alignment horizontal="right" vertical="center" wrapText="1" indent="1"/>
    </xf>
    <xf numFmtId="169" fontId="30" fillId="37" borderId="2" xfId="0" applyNumberFormat="1" applyFont="1" applyFill="1" applyBorder="1" applyAlignment="1">
      <alignment horizontal="right" vertical="center" wrapText="1" indent="1"/>
    </xf>
    <xf numFmtId="3" fontId="30" fillId="37" borderId="2" xfId="0" applyNumberFormat="1" applyFont="1" applyFill="1" applyBorder="1" applyAlignment="1">
      <alignment horizontal="right" vertical="center" wrapText="1" indent="1"/>
    </xf>
    <xf numFmtId="3" fontId="30" fillId="37" borderId="3" xfId="0" applyNumberFormat="1" applyFont="1" applyFill="1" applyBorder="1" applyAlignment="1">
      <alignment horizontal="right" vertical="center" wrapText="1" indent="1"/>
    </xf>
    <xf numFmtId="169" fontId="30" fillId="37" borderId="8" xfId="0" applyNumberFormat="1" applyFont="1" applyFill="1" applyBorder="1" applyAlignment="1">
      <alignment horizontal="right" vertical="center" wrapText="1" indent="1"/>
    </xf>
    <xf numFmtId="169" fontId="30" fillId="37" borderId="3" xfId="0" applyNumberFormat="1" applyFont="1" applyFill="1" applyBorder="1" applyAlignment="1">
      <alignment horizontal="right" vertical="center" wrapText="1" indent="1"/>
    </xf>
    <xf numFmtId="165" fontId="30" fillId="37" borderId="0" xfId="34" applyFont="1" applyFill="1" applyBorder="1" applyAlignment="1">
      <alignment horizontal="right" vertical="center" indent="1"/>
    </xf>
    <xf numFmtId="165" fontId="30" fillId="37" borderId="1" xfId="34" applyFont="1" applyFill="1" applyBorder="1" applyAlignment="1">
      <alignment horizontal="right" vertical="center" indent="1"/>
    </xf>
    <xf numFmtId="3" fontId="30" fillId="31" borderId="7" xfId="0" applyNumberFormat="1" applyFont="1" applyFill="1" applyBorder="1" applyAlignment="1">
      <alignment horizontal="right" vertical="center" indent="1"/>
    </xf>
    <xf numFmtId="169" fontId="30" fillId="31" borderId="0" xfId="0" applyNumberFormat="1" applyFont="1" applyFill="1" applyAlignment="1">
      <alignment horizontal="right" vertical="center" indent="1"/>
    </xf>
    <xf numFmtId="165" fontId="30" fillId="31" borderId="0" xfId="34" applyFont="1" applyFill="1" applyBorder="1" applyAlignment="1">
      <alignment horizontal="right" vertical="center" indent="1"/>
    </xf>
    <xf numFmtId="165" fontId="30" fillId="31" borderId="1" xfId="34" applyFont="1" applyFill="1" applyBorder="1" applyAlignment="1">
      <alignment horizontal="right" vertical="center" indent="1"/>
    </xf>
    <xf numFmtId="3" fontId="30" fillId="31" borderId="8" xfId="0" applyNumberFormat="1" applyFont="1" applyFill="1" applyBorder="1" applyAlignment="1">
      <alignment horizontal="right" vertical="center" indent="1"/>
    </xf>
    <xf numFmtId="165" fontId="30" fillId="31" borderId="2" xfId="34" applyFont="1" applyFill="1" applyBorder="1" applyAlignment="1">
      <alignment horizontal="right" vertical="center" indent="1"/>
    </xf>
    <xf numFmtId="165" fontId="30" fillId="31" borderId="3" xfId="34" applyFont="1" applyFill="1" applyBorder="1" applyAlignment="1">
      <alignment horizontal="right" vertical="center" indent="1"/>
    </xf>
    <xf numFmtId="169" fontId="30" fillId="31" borderId="1" xfId="0" applyNumberFormat="1" applyFont="1" applyFill="1" applyBorder="1" applyAlignment="1">
      <alignment horizontal="right" vertical="center" indent="1"/>
    </xf>
    <xf numFmtId="3" fontId="30" fillId="37" borderId="8" xfId="0" applyNumberFormat="1" applyFont="1" applyFill="1" applyBorder="1" applyAlignment="1">
      <alignment horizontal="right" vertical="center" indent="1"/>
    </xf>
    <xf numFmtId="169" fontId="30" fillId="37" borderId="2" xfId="0" applyNumberFormat="1" applyFont="1" applyFill="1" applyBorder="1" applyAlignment="1">
      <alignment horizontal="right" vertical="center" indent="1"/>
    </xf>
    <xf numFmtId="165" fontId="30" fillId="37" borderId="2" xfId="34" applyFont="1" applyFill="1" applyBorder="1" applyAlignment="1">
      <alignment horizontal="right" vertical="center" indent="1"/>
    </xf>
    <xf numFmtId="165" fontId="30" fillId="37" borderId="3" xfId="34" applyFont="1" applyFill="1" applyBorder="1" applyAlignment="1">
      <alignment horizontal="right" vertical="center" indent="1"/>
    </xf>
    <xf numFmtId="169" fontId="30" fillId="37" borderId="3" xfId="0" applyNumberFormat="1" applyFont="1" applyFill="1" applyBorder="1" applyAlignment="1">
      <alignment horizontal="right" vertical="center" indent="1"/>
    </xf>
    <xf numFmtId="165" fontId="30" fillId="0" borderId="0" xfId="34" applyFont="1" applyFill="1" applyBorder="1" applyAlignment="1">
      <alignment horizontal="right" vertical="center" indent="1"/>
    </xf>
    <xf numFmtId="165" fontId="30" fillId="0" borderId="1" xfId="34" applyFont="1" applyFill="1" applyBorder="1" applyAlignment="1">
      <alignment horizontal="right" vertical="center" indent="1"/>
    </xf>
    <xf numFmtId="165" fontId="30" fillId="0" borderId="2" xfId="34" applyFont="1" applyFill="1" applyBorder="1" applyAlignment="1">
      <alignment horizontal="right" vertical="center" indent="1"/>
    </xf>
    <xf numFmtId="165" fontId="30" fillId="0" borderId="3" xfId="34" applyFont="1" applyFill="1" applyBorder="1" applyAlignment="1">
      <alignment horizontal="right" vertical="center" indent="1"/>
    </xf>
    <xf numFmtId="169" fontId="30" fillId="37" borderId="8" xfId="0" applyNumberFormat="1" applyFont="1" applyFill="1" applyBorder="1" applyAlignment="1">
      <alignment horizontal="right" vertical="center" indent="1"/>
    </xf>
    <xf numFmtId="0" fontId="7" fillId="0" borderId="0" xfId="0" applyFont="1" applyAlignment="1">
      <alignment vertical="center" wrapText="1"/>
    </xf>
    <xf numFmtId="169" fontId="30" fillId="37" borderId="1" xfId="0" applyNumberFormat="1" applyFont="1" applyFill="1" applyBorder="1" applyAlignment="1">
      <alignment horizontal="right" vertical="center" indent="3"/>
    </xf>
    <xf numFmtId="169" fontId="30" fillId="37" borderId="2" xfId="0" applyNumberFormat="1" applyFont="1" applyFill="1" applyBorder="1" applyAlignment="1">
      <alignment horizontal="right" vertical="center" indent="3"/>
    </xf>
    <xf numFmtId="169" fontId="30" fillId="37" borderId="3" xfId="0" applyNumberFormat="1" applyFont="1" applyFill="1" applyBorder="1" applyAlignment="1">
      <alignment horizontal="right" vertical="center" indent="3"/>
    </xf>
    <xf numFmtId="3" fontId="0" fillId="0" borderId="0" xfId="0" applyNumberFormat="1"/>
    <xf numFmtId="3" fontId="0" fillId="31" borderId="0" xfId="0" applyNumberFormat="1" applyFill="1"/>
    <xf numFmtId="0" fontId="38" fillId="31" borderId="2" xfId="0" applyFont="1" applyFill="1" applyBorder="1"/>
    <xf numFmtId="0" fontId="45" fillId="31" borderId="7" xfId="0" applyFont="1" applyFill="1" applyBorder="1" applyAlignment="1">
      <alignment horizontal="right" vertical="center"/>
    </xf>
    <xf numFmtId="0" fontId="39" fillId="31" borderId="0" xfId="0" applyFont="1" applyFill="1" applyAlignment="1">
      <alignment vertical="center"/>
    </xf>
    <xf numFmtId="0" fontId="39" fillId="31" borderId="1" xfId="0" applyFont="1" applyFill="1" applyBorder="1" applyAlignment="1">
      <alignment vertical="center"/>
    </xf>
    <xf numFmtId="0" fontId="46" fillId="31" borderId="8" xfId="0" applyFont="1" applyFill="1" applyBorder="1" applyAlignment="1">
      <alignment horizontal="right" vertical="center"/>
    </xf>
    <xf numFmtId="0" fontId="38" fillId="32" borderId="8" xfId="0" applyFont="1" applyFill="1" applyBorder="1"/>
    <xf numFmtId="0" fontId="30" fillId="32" borderId="2" xfId="0" applyFont="1" applyFill="1" applyBorder="1"/>
    <xf numFmtId="0" fontId="30" fillId="32" borderId="3" xfId="0" applyFont="1" applyFill="1" applyBorder="1"/>
    <xf numFmtId="0" fontId="29" fillId="0" borderId="0" xfId="0" applyFont="1" applyAlignment="1">
      <alignment horizontal="center"/>
    </xf>
    <xf numFmtId="0" fontId="39" fillId="31" borderId="0" xfId="0" applyFont="1" applyFill="1"/>
    <xf numFmtId="0" fontId="8" fillId="0" borderId="0" xfId="0" applyFont="1"/>
    <xf numFmtId="0" fontId="41" fillId="31" borderId="6" xfId="0" applyFont="1" applyFill="1" applyBorder="1" applyAlignment="1">
      <alignment horizontal="center" vertical="center" wrapText="1"/>
    </xf>
    <xf numFmtId="3" fontId="41" fillId="40" borderId="6" xfId="0" applyNumberFormat="1" applyFont="1" applyFill="1" applyBorder="1" applyAlignment="1">
      <alignment horizontal="center" vertical="center"/>
    </xf>
    <xf numFmtId="2" fontId="30" fillId="0" borderId="0" xfId="0" applyNumberFormat="1" applyFont="1"/>
    <xf numFmtId="0" fontId="41" fillId="31" borderId="7" xfId="0" applyFont="1" applyFill="1" applyBorder="1" applyAlignment="1">
      <alignment horizontal="center" vertical="center" wrapText="1"/>
    </xf>
    <xf numFmtId="0" fontId="4" fillId="31" borderId="0" xfId="0" applyFont="1" applyFill="1"/>
    <xf numFmtId="167" fontId="4" fillId="31" borderId="0" xfId="0" applyNumberFormat="1" applyFont="1" applyFill="1"/>
    <xf numFmtId="0" fontId="34" fillId="31" borderId="0" xfId="0" applyFont="1" applyFill="1" applyAlignment="1">
      <alignment vertical="center" wrapText="1"/>
    </xf>
    <xf numFmtId="0" fontId="41" fillId="42" borderId="10" xfId="0" applyFont="1" applyFill="1" applyBorder="1" applyAlignment="1">
      <alignment horizontal="center" wrapText="1"/>
    </xf>
    <xf numFmtId="0" fontId="7" fillId="0" borderId="2" xfId="0" applyFont="1" applyBorder="1"/>
    <xf numFmtId="0" fontId="41" fillId="31" borderId="13" xfId="0" applyFont="1" applyFill="1" applyBorder="1" applyAlignment="1">
      <alignment horizontal="center" vertical="center" wrapText="1"/>
    </xf>
    <xf numFmtId="0" fontId="41" fillId="31" borderId="11" xfId="0" applyFont="1" applyFill="1" applyBorder="1" applyAlignment="1">
      <alignment horizontal="center" vertical="center" wrapText="1"/>
    </xf>
    <xf numFmtId="3" fontId="41" fillId="0" borderId="6" xfId="0" applyNumberFormat="1" applyFont="1" applyBorder="1" applyAlignment="1">
      <alignment horizontal="right" vertical="center" wrapText="1" indent="1"/>
    </xf>
    <xf numFmtId="169" fontId="41" fillId="0" borderId="4" xfId="0" applyNumberFormat="1" applyFont="1" applyBorder="1" applyAlignment="1">
      <alignment horizontal="right" vertical="center" wrapText="1" indent="1"/>
    </xf>
    <xf numFmtId="3" fontId="41" fillId="0" borderId="4" xfId="0" applyNumberFormat="1" applyFont="1" applyBorder="1" applyAlignment="1">
      <alignment horizontal="right" vertical="center" wrapText="1" indent="1"/>
    </xf>
    <xf numFmtId="3" fontId="41" fillId="0" borderId="5" xfId="0" applyNumberFormat="1" applyFont="1" applyBorder="1" applyAlignment="1">
      <alignment horizontal="right" vertical="center" wrapText="1" indent="1"/>
    </xf>
    <xf numFmtId="169" fontId="41" fillId="0" borderId="6" xfId="0" applyNumberFormat="1" applyFont="1" applyBorder="1" applyAlignment="1">
      <alignment horizontal="right" vertical="center" wrapText="1" indent="1"/>
    </xf>
    <xf numFmtId="169" fontId="41" fillId="0" borderId="5" xfId="0" applyNumberFormat="1" applyFont="1" applyBorder="1" applyAlignment="1">
      <alignment horizontal="right" vertical="center" wrapText="1" indent="1"/>
    </xf>
    <xf numFmtId="3" fontId="41" fillId="0" borderId="6" xfId="0" applyNumberFormat="1" applyFont="1" applyBorder="1" applyAlignment="1">
      <alignment horizontal="right" vertical="center" indent="1"/>
    </xf>
    <xf numFmtId="169" fontId="41" fillId="0" borderId="4" xfId="0" applyNumberFormat="1" applyFont="1" applyBorder="1" applyAlignment="1">
      <alignment horizontal="right" vertical="center" indent="1"/>
    </xf>
    <xf numFmtId="3" fontId="41" fillId="0" borderId="4" xfId="0" applyNumberFormat="1" applyFont="1" applyBorder="1" applyAlignment="1">
      <alignment horizontal="right" vertical="center" indent="1"/>
    </xf>
    <xf numFmtId="3" fontId="41" fillId="0" borderId="5" xfId="0" applyNumberFormat="1" applyFont="1" applyBorder="1" applyAlignment="1">
      <alignment horizontal="right" vertical="center" indent="1"/>
    </xf>
    <xf numFmtId="169" fontId="41" fillId="0" borderId="6" xfId="0" applyNumberFormat="1" applyFont="1" applyBorder="1" applyAlignment="1">
      <alignment horizontal="right" vertical="center" indent="1"/>
    </xf>
    <xf numFmtId="169" fontId="41" fillId="0" borderId="5" xfId="0" applyNumberFormat="1" applyFont="1" applyBorder="1" applyAlignment="1">
      <alignment horizontal="right" vertical="center" indent="1"/>
    </xf>
    <xf numFmtId="0" fontId="31" fillId="0" borderId="1" xfId="0" applyFont="1" applyBorder="1" applyAlignment="1">
      <alignment vertical="center"/>
    </xf>
    <xf numFmtId="0" fontId="34" fillId="31" borderId="0" xfId="0" applyFont="1" applyFill="1" applyAlignment="1">
      <alignment horizontal="center" vertical="center" wrapText="1"/>
    </xf>
    <xf numFmtId="3" fontId="41" fillId="31" borderId="6" xfId="0" applyNumberFormat="1" applyFont="1" applyFill="1" applyBorder="1" applyAlignment="1">
      <alignment horizontal="right" vertical="center" indent="1"/>
    </xf>
    <xf numFmtId="165" fontId="41" fillId="31" borderId="4" xfId="34" applyFont="1" applyFill="1" applyBorder="1" applyAlignment="1">
      <alignment horizontal="right" vertical="center" indent="1"/>
    </xf>
    <xf numFmtId="165" fontId="41" fillId="31" borderId="5" xfId="34" applyFont="1" applyFill="1" applyBorder="1" applyAlignment="1">
      <alignment horizontal="right" vertical="center" indent="1"/>
    </xf>
    <xf numFmtId="165" fontId="41" fillId="0" borderId="4" xfId="34" applyFont="1" applyFill="1" applyBorder="1" applyAlignment="1">
      <alignment horizontal="right" vertical="center" indent="1"/>
    </xf>
    <xf numFmtId="165" fontId="41" fillId="0" borderId="5" xfId="34" applyFont="1" applyFill="1" applyBorder="1" applyAlignment="1">
      <alignment horizontal="right" vertical="center" indent="1"/>
    </xf>
    <xf numFmtId="169" fontId="41" fillId="31" borderId="4" xfId="0" applyNumberFormat="1" applyFont="1" applyFill="1" applyBorder="1" applyAlignment="1">
      <alignment horizontal="right" vertical="center" indent="1"/>
    </xf>
    <xf numFmtId="3" fontId="4" fillId="0" borderId="0" xfId="0" applyNumberFormat="1" applyFont="1"/>
    <xf numFmtId="167" fontId="4" fillId="0" borderId="0" xfId="0" applyNumberFormat="1" applyFont="1"/>
    <xf numFmtId="0" fontId="41" fillId="31" borderId="13" xfId="0" applyFont="1" applyFill="1" applyBorder="1" applyAlignment="1">
      <alignment horizontal="left" vertical="center" wrapText="1"/>
    </xf>
    <xf numFmtId="169" fontId="41" fillId="31" borderId="6" xfId="0" applyNumberFormat="1" applyFont="1" applyFill="1" applyBorder="1" applyAlignment="1">
      <alignment horizontal="right" vertical="center" indent="1"/>
    </xf>
    <xf numFmtId="169" fontId="41" fillId="31" borderId="5" xfId="0" applyNumberFormat="1" applyFont="1" applyFill="1" applyBorder="1" applyAlignment="1">
      <alignment horizontal="right" vertical="center" indent="1"/>
    </xf>
    <xf numFmtId="172" fontId="52" fillId="31" borderId="6" xfId="33" applyNumberFormat="1" applyFont="1" applyFill="1" applyBorder="1" applyAlignment="1">
      <alignment horizontal="right" vertical="center" indent="1"/>
    </xf>
    <xf numFmtId="0" fontId="34" fillId="31" borderId="0" xfId="0" applyFont="1" applyFill="1" applyAlignment="1">
      <alignment horizontal="left" vertical="center" wrapText="1"/>
    </xf>
    <xf numFmtId="169" fontId="30" fillId="37" borderId="0" xfId="0" applyNumberFormat="1" applyFont="1" applyFill="1" applyAlignment="1">
      <alignment horizontal="right" vertical="center" indent="3"/>
    </xf>
    <xf numFmtId="167" fontId="41" fillId="0" borderId="1" xfId="0" applyNumberFormat="1" applyFont="1" applyBorder="1" applyAlignment="1">
      <alignment horizontal="right" vertical="center" indent="3"/>
    </xf>
    <xf numFmtId="167" fontId="41" fillId="0" borderId="11" xfId="0" applyNumberFormat="1" applyFont="1" applyBorder="1" applyAlignment="1">
      <alignment horizontal="right" vertical="center" indent="3"/>
    </xf>
    <xf numFmtId="167" fontId="39" fillId="0" borderId="0" xfId="0" applyNumberFormat="1" applyFont="1"/>
    <xf numFmtId="0" fontId="39" fillId="0" borderId="0" xfId="0" applyFont="1"/>
    <xf numFmtId="169" fontId="52" fillId="31" borderId="13" xfId="34" applyNumberFormat="1" applyFont="1" applyFill="1" applyBorder="1" applyAlignment="1">
      <alignment horizontal="right" vertical="center" indent="3"/>
    </xf>
    <xf numFmtId="0" fontId="55" fillId="0" borderId="0" xfId="0" applyFont="1"/>
    <xf numFmtId="0" fontId="55" fillId="41" borderId="0" xfId="0" applyFont="1" applyFill="1"/>
    <xf numFmtId="0" fontId="30" fillId="0" borderId="0" xfId="0" applyFont="1" applyAlignment="1">
      <alignment vertical="center"/>
    </xf>
    <xf numFmtId="169" fontId="52" fillId="31" borderId="11" xfId="34" applyNumberFormat="1" applyFont="1" applyFill="1" applyBorder="1" applyAlignment="1">
      <alignment horizontal="right" vertical="center" indent="3"/>
    </xf>
    <xf numFmtId="167" fontId="41" fillId="31" borderId="5" xfId="0" applyNumberFormat="1" applyFont="1" applyFill="1" applyBorder="1" applyAlignment="1">
      <alignment horizontal="right" vertical="center" wrapText="1" indent="6"/>
    </xf>
    <xf numFmtId="167" fontId="35" fillId="36" borderId="7" xfId="34" applyNumberFormat="1" applyFont="1" applyFill="1" applyBorder="1" applyAlignment="1">
      <alignment horizontal="right" vertical="center" indent="6"/>
    </xf>
    <xf numFmtId="167" fontId="35" fillId="37" borderId="11" xfId="34" applyNumberFormat="1" applyFont="1" applyFill="1" applyBorder="1" applyAlignment="1">
      <alignment horizontal="right" vertical="center" indent="6"/>
    </xf>
    <xf numFmtId="167" fontId="35" fillId="31" borderId="7" xfId="34" applyNumberFormat="1" applyFont="1" applyFill="1" applyBorder="1" applyAlignment="1">
      <alignment horizontal="right" vertical="center" indent="6"/>
    </xf>
    <xf numFmtId="167" fontId="35" fillId="31" borderId="11" xfId="34" applyNumberFormat="1" applyFont="1" applyFill="1" applyBorder="1" applyAlignment="1">
      <alignment horizontal="right" vertical="center" indent="6"/>
    </xf>
    <xf numFmtId="167" fontId="35" fillId="31" borderId="8" xfId="34" applyNumberFormat="1" applyFont="1" applyFill="1" applyBorder="1" applyAlignment="1">
      <alignment horizontal="right" vertical="center" indent="6"/>
    </xf>
    <xf numFmtId="167" fontId="35" fillId="31" borderId="12" xfId="34" applyNumberFormat="1" applyFont="1" applyFill="1" applyBorder="1" applyAlignment="1">
      <alignment horizontal="right" vertical="center" indent="6"/>
    </xf>
    <xf numFmtId="169" fontId="35" fillId="37" borderId="11" xfId="34" applyNumberFormat="1" applyFont="1" applyFill="1" applyBorder="1" applyAlignment="1">
      <alignment horizontal="right" vertical="center" indent="5"/>
    </xf>
    <xf numFmtId="169" fontId="35" fillId="31" borderId="11" xfId="34" applyNumberFormat="1" applyFont="1" applyFill="1" applyBorder="1" applyAlignment="1">
      <alignment horizontal="right" vertical="center" indent="5"/>
    </xf>
    <xf numFmtId="169" fontId="52" fillId="31" borderId="13" xfId="34" applyNumberFormat="1" applyFont="1" applyFill="1" applyBorder="1" applyAlignment="1">
      <alignment horizontal="right" vertical="center" indent="5"/>
    </xf>
    <xf numFmtId="169" fontId="52" fillId="31" borderId="13" xfId="34" applyNumberFormat="1" applyFont="1" applyFill="1" applyBorder="1" applyAlignment="1">
      <alignment horizontal="right" vertical="center" indent="6"/>
    </xf>
    <xf numFmtId="169" fontId="35" fillId="37" borderId="11" xfId="34" applyNumberFormat="1" applyFont="1" applyFill="1" applyBorder="1" applyAlignment="1">
      <alignment horizontal="right" vertical="center" indent="6"/>
    </xf>
    <xf numFmtId="169" fontId="35" fillId="31" borderId="11" xfId="34" applyNumberFormat="1" applyFont="1" applyFill="1" applyBorder="1" applyAlignment="1">
      <alignment horizontal="right" vertical="center" indent="6"/>
    </xf>
    <xf numFmtId="169" fontId="35" fillId="31" borderId="12" xfId="34" applyNumberFormat="1" applyFont="1" applyFill="1" applyBorder="1" applyAlignment="1">
      <alignment horizontal="right" vertical="center" indent="6"/>
    </xf>
    <xf numFmtId="169" fontId="52" fillId="31" borderId="13" xfId="34" applyNumberFormat="1" applyFont="1" applyFill="1" applyBorder="1" applyAlignment="1">
      <alignment horizontal="right" vertical="center" indent="7"/>
    </xf>
    <xf numFmtId="169" fontId="35" fillId="37" borderId="11" xfId="34" applyNumberFormat="1" applyFont="1" applyFill="1" applyBorder="1" applyAlignment="1">
      <alignment horizontal="right" vertical="center" indent="7"/>
    </xf>
    <xf numFmtId="169" fontId="35" fillId="31" borderId="11" xfId="34" applyNumberFormat="1" applyFont="1" applyFill="1" applyBorder="1" applyAlignment="1">
      <alignment horizontal="right" vertical="center" indent="7"/>
    </xf>
    <xf numFmtId="169" fontId="35" fillId="31" borderId="12" xfId="34" applyNumberFormat="1" applyFont="1" applyFill="1" applyBorder="1" applyAlignment="1">
      <alignment horizontal="right" vertical="center" indent="7"/>
    </xf>
    <xf numFmtId="169" fontId="41" fillId="31" borderId="4" xfId="34" applyNumberFormat="1" applyFont="1" applyFill="1" applyBorder="1" applyAlignment="1">
      <alignment horizontal="center"/>
    </xf>
    <xf numFmtId="169" fontId="41" fillId="31" borderId="5" xfId="34" applyNumberFormat="1" applyFont="1" applyFill="1" applyBorder="1" applyAlignment="1">
      <alignment horizontal="center"/>
    </xf>
    <xf numFmtId="3" fontId="30" fillId="31" borderId="14" xfId="0" applyNumberFormat="1" applyFont="1" applyFill="1" applyBorder="1" applyAlignment="1">
      <alignment horizontal="center"/>
    </xf>
    <xf numFmtId="169" fontId="30" fillId="31" borderId="9" xfId="0" applyNumberFormat="1" applyFont="1" applyFill="1" applyBorder="1" applyAlignment="1">
      <alignment horizontal="center"/>
    </xf>
    <xf numFmtId="3" fontId="30" fillId="31" borderId="9" xfId="0" applyNumberFormat="1" applyFont="1" applyFill="1" applyBorder="1" applyAlignment="1">
      <alignment horizontal="center"/>
    </xf>
    <xf numFmtId="3" fontId="30" fillId="31" borderId="10" xfId="0" applyNumberFormat="1" applyFont="1" applyFill="1" applyBorder="1" applyAlignment="1">
      <alignment horizontal="center"/>
    </xf>
    <xf numFmtId="0" fontId="29" fillId="0" borderId="0" xfId="0" applyFont="1" applyAlignment="1">
      <alignment horizontal="center" vertical="center"/>
    </xf>
    <xf numFmtId="0" fontId="41" fillId="31" borderId="12" xfId="0" applyFont="1" applyFill="1" applyBorder="1" applyAlignment="1">
      <alignment horizontal="center" wrapText="1"/>
    </xf>
    <xf numFmtId="169" fontId="35" fillId="36" borderId="1" xfId="34" applyNumberFormat="1" applyFont="1" applyFill="1" applyBorder="1" applyAlignment="1">
      <alignment horizontal="right" vertical="center" indent="3"/>
    </xf>
    <xf numFmtId="169" fontId="35" fillId="0" borderId="1" xfId="34" applyNumberFormat="1" applyFont="1" applyFill="1" applyBorder="1" applyAlignment="1">
      <alignment horizontal="right" vertical="center" indent="3"/>
    </xf>
    <xf numFmtId="3" fontId="35" fillId="36" borderId="11" xfId="34" applyNumberFormat="1" applyFont="1" applyFill="1" applyBorder="1" applyAlignment="1">
      <alignment horizontal="left" vertical="center" indent="1"/>
    </xf>
    <xf numFmtId="3" fontId="35" fillId="31" borderId="11" xfId="34" applyNumberFormat="1" applyFont="1" applyFill="1" applyBorder="1" applyAlignment="1">
      <alignment horizontal="left" vertical="center" indent="1"/>
    </xf>
    <xf numFmtId="3" fontId="35" fillId="37" borderId="11" xfId="34" applyNumberFormat="1" applyFont="1" applyFill="1" applyBorder="1" applyAlignment="1">
      <alignment horizontal="left" vertical="center" indent="1"/>
    </xf>
    <xf numFmtId="3" fontId="35" fillId="0" borderId="11" xfId="34" applyNumberFormat="1" applyFont="1" applyFill="1" applyBorder="1" applyAlignment="1">
      <alignment horizontal="left" vertical="center" indent="1"/>
    </xf>
    <xf numFmtId="3" fontId="35" fillId="37" borderId="12" xfId="34" applyNumberFormat="1" applyFont="1" applyFill="1" applyBorder="1" applyAlignment="1">
      <alignment horizontal="left" vertical="center" indent="1"/>
    </xf>
    <xf numFmtId="0" fontId="5" fillId="0" borderId="0" xfId="31" applyFill="1" applyBorder="1" applyAlignment="1" applyProtection="1">
      <alignment horizontal="center" vertical="center"/>
    </xf>
    <xf numFmtId="0" fontId="41" fillId="0" borderId="10"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9" xfId="0" applyFont="1" applyBorder="1" applyAlignment="1">
      <alignment horizontal="center" vertical="center" wrapText="1"/>
    </xf>
    <xf numFmtId="0" fontId="41" fillId="42" borderId="9" xfId="0" applyFont="1" applyFill="1" applyBorder="1" applyAlignment="1">
      <alignment horizontal="center" wrapText="1"/>
    </xf>
    <xf numFmtId="0" fontId="41" fillId="42" borderId="9" xfId="0" applyFont="1" applyFill="1" applyBorder="1" applyAlignment="1">
      <alignment horizontal="center" vertical="center" wrapText="1"/>
    </xf>
    <xf numFmtId="0" fontId="41" fillId="42" borderId="10" xfId="0" applyFont="1" applyFill="1" applyBorder="1" applyAlignment="1">
      <alignment horizontal="center" vertical="center" wrapText="1"/>
    </xf>
    <xf numFmtId="0" fontId="0" fillId="0" borderId="0" xfId="0" applyAlignment="1">
      <alignment horizontal="center" vertical="center"/>
    </xf>
    <xf numFmtId="0" fontId="0" fillId="31" borderId="0" xfId="0" applyFill="1" applyAlignment="1">
      <alignment horizontal="center" vertical="center"/>
    </xf>
    <xf numFmtId="0" fontId="7" fillId="0" borderId="2" xfId="0" applyFont="1" applyBorder="1" applyAlignment="1">
      <alignment vertical="center"/>
    </xf>
    <xf numFmtId="0" fontId="33" fillId="42" borderId="9" xfId="0" applyFont="1" applyFill="1" applyBorder="1" applyAlignment="1">
      <alignment horizontal="center" vertical="center" wrapText="1"/>
    </xf>
    <xf numFmtId="0" fontId="33" fillId="42" borderId="10" xfId="0" applyFont="1" applyFill="1" applyBorder="1" applyAlignment="1">
      <alignment horizontal="center" vertical="center" wrapText="1"/>
    </xf>
    <xf numFmtId="0" fontId="41" fillId="31" borderId="12" xfId="0" applyFont="1" applyFill="1" applyBorder="1" applyAlignment="1">
      <alignment horizontal="center" vertical="center" wrapText="1"/>
    </xf>
    <xf numFmtId="0" fontId="34" fillId="34" borderId="13" xfId="0" applyFont="1" applyFill="1" applyBorder="1" applyAlignment="1">
      <alignment horizontal="center" vertical="center" wrapText="1"/>
    </xf>
    <xf numFmtId="0" fontId="7" fillId="41" borderId="0" xfId="0" applyFont="1" applyFill="1" applyAlignment="1">
      <alignment vertical="center"/>
    </xf>
    <xf numFmtId="0" fontId="0" fillId="41" borderId="0" xfId="0" applyFill="1" applyAlignment="1">
      <alignment vertical="center"/>
    </xf>
    <xf numFmtId="0" fontId="0" fillId="0" borderId="0" xfId="0" applyAlignment="1">
      <alignment vertical="center"/>
    </xf>
    <xf numFmtId="0" fontId="51" fillId="0" borderId="0" xfId="0" applyFont="1" applyAlignment="1">
      <alignment vertical="center"/>
    </xf>
    <xf numFmtId="0" fontId="41" fillId="31" borderId="3" xfId="0" applyFont="1" applyFill="1" applyBorder="1" applyAlignment="1">
      <alignment horizontal="center" vertical="center" wrapText="1"/>
    </xf>
    <xf numFmtId="0" fontId="52" fillId="31" borderId="12" xfId="0" applyFont="1" applyFill="1" applyBorder="1" applyAlignment="1">
      <alignment horizontal="center" vertical="center" wrapText="1"/>
    </xf>
    <xf numFmtId="0" fontId="48" fillId="31" borderId="0" xfId="31" quotePrefix="1" applyFont="1" applyFill="1" applyBorder="1" applyAlignment="1" applyProtection="1">
      <alignment vertical="center"/>
    </xf>
    <xf numFmtId="0" fontId="39" fillId="31" borderId="2" xfId="0" applyFont="1" applyFill="1" applyBorder="1" applyAlignment="1">
      <alignment vertical="center"/>
    </xf>
    <xf numFmtId="0" fontId="39" fillId="31" borderId="3" xfId="0" applyFont="1" applyFill="1" applyBorder="1" applyAlignment="1">
      <alignment vertical="center"/>
    </xf>
    <xf numFmtId="3" fontId="33" fillId="0" borderId="6" xfId="0" applyNumberFormat="1" applyFont="1" applyBorder="1" applyAlignment="1">
      <alignment horizontal="right" vertical="center" indent="1"/>
    </xf>
    <xf numFmtId="169" fontId="33" fillId="0" borderId="4" xfId="0" applyNumberFormat="1" applyFont="1" applyBorder="1" applyAlignment="1">
      <alignment horizontal="right" vertical="center" indent="1"/>
    </xf>
    <xf numFmtId="3" fontId="33" fillId="0" borderId="4" xfId="0" applyNumberFormat="1" applyFont="1" applyBorder="1" applyAlignment="1">
      <alignment horizontal="right" vertical="center" indent="1"/>
    </xf>
    <xf numFmtId="3" fontId="33" fillId="0" borderId="5" xfId="0" applyNumberFormat="1" applyFont="1" applyBorder="1" applyAlignment="1">
      <alignment horizontal="right" vertical="center" indent="1"/>
    </xf>
    <xf numFmtId="3" fontId="41" fillId="0" borderId="6" xfId="0" applyNumberFormat="1" applyFont="1" applyBorder="1" applyAlignment="1">
      <alignment horizontal="right" indent="2"/>
    </xf>
    <xf numFmtId="169" fontId="41" fillId="40" borderId="4" xfId="0" applyNumberFormat="1" applyFont="1" applyFill="1" applyBorder="1" applyAlignment="1">
      <alignment horizontal="right" indent="2"/>
    </xf>
    <xf numFmtId="3" fontId="41" fillId="40" borderId="4" xfId="0" applyNumberFormat="1" applyFont="1" applyFill="1" applyBorder="1" applyAlignment="1">
      <alignment horizontal="right" indent="2"/>
    </xf>
    <xf numFmtId="3" fontId="41" fillId="40" borderId="5" xfId="0" applyNumberFormat="1" applyFont="1" applyFill="1" applyBorder="1" applyAlignment="1">
      <alignment horizontal="right" indent="2"/>
    </xf>
    <xf numFmtId="3" fontId="50" fillId="40" borderId="6" xfId="34" applyNumberFormat="1" applyFont="1" applyFill="1" applyBorder="1" applyAlignment="1">
      <alignment horizontal="right" indent="2"/>
    </xf>
    <xf numFmtId="3" fontId="50" fillId="40" borderId="4" xfId="34" applyNumberFormat="1" applyFont="1" applyFill="1" applyBorder="1" applyAlignment="1">
      <alignment horizontal="right" indent="2"/>
    </xf>
    <xf numFmtId="169" fontId="41" fillId="31" borderId="4" xfId="34" applyNumberFormat="1" applyFont="1" applyFill="1" applyBorder="1" applyAlignment="1">
      <alignment horizontal="right" indent="2"/>
    </xf>
    <xf numFmtId="169" fontId="41" fillId="31" borderId="5" xfId="34" applyNumberFormat="1" applyFont="1" applyFill="1" applyBorder="1" applyAlignment="1">
      <alignment horizontal="right" indent="2"/>
    </xf>
    <xf numFmtId="3" fontId="41" fillId="40" borderId="6" xfId="34" applyNumberFormat="1" applyFont="1" applyFill="1" applyBorder="1" applyAlignment="1">
      <alignment horizontal="right" indent="2"/>
    </xf>
    <xf numFmtId="3" fontId="41" fillId="40" borderId="4" xfId="34" applyNumberFormat="1" applyFont="1" applyFill="1" applyBorder="1" applyAlignment="1">
      <alignment horizontal="right" indent="2"/>
    </xf>
    <xf numFmtId="3" fontId="41" fillId="40" borderId="5" xfId="34" applyNumberFormat="1" applyFont="1" applyFill="1" applyBorder="1" applyAlignment="1">
      <alignment horizontal="right" indent="2"/>
    </xf>
    <xf numFmtId="2" fontId="0" fillId="31" borderId="0" xfId="0" applyNumberFormat="1" applyFill="1" applyAlignment="1">
      <alignment vertical="top" wrapText="1"/>
    </xf>
    <xf numFmtId="169" fontId="41" fillId="0" borderId="6" xfId="34" applyNumberFormat="1" applyFont="1" applyFill="1" applyBorder="1" applyAlignment="1">
      <alignment horizontal="right" indent="2"/>
    </xf>
    <xf numFmtId="169" fontId="41" fillId="0" borderId="4" xfId="34" applyNumberFormat="1" applyFont="1" applyFill="1" applyBorder="1" applyAlignment="1">
      <alignment horizontal="right" indent="2"/>
    </xf>
    <xf numFmtId="169" fontId="41" fillId="0" borderId="5" xfId="34" applyNumberFormat="1" applyFont="1" applyFill="1" applyBorder="1" applyAlignment="1">
      <alignment horizontal="right" indent="2"/>
    </xf>
    <xf numFmtId="169" fontId="41" fillId="0" borderId="4" xfId="34" applyNumberFormat="1" applyFont="1" applyFill="1" applyBorder="1" applyAlignment="1">
      <alignment horizontal="center"/>
    </xf>
    <xf numFmtId="169" fontId="41" fillId="0" borderId="5" xfId="34" applyNumberFormat="1" applyFont="1" applyFill="1" applyBorder="1" applyAlignment="1">
      <alignment horizontal="center"/>
    </xf>
    <xf numFmtId="169" fontId="33" fillId="0" borderId="6" xfId="0" applyNumberFormat="1" applyFont="1" applyBorder="1" applyAlignment="1">
      <alignment horizontal="right" vertical="center" indent="1"/>
    </xf>
    <xf numFmtId="169" fontId="33" fillId="0" borderId="5" xfId="0" applyNumberFormat="1" applyFont="1" applyBorder="1" applyAlignment="1">
      <alignment horizontal="right" vertical="center" indent="1"/>
    </xf>
    <xf numFmtId="0" fontId="41" fillId="42" borderId="4" xfId="0" applyFont="1" applyFill="1" applyBorder="1" applyAlignment="1">
      <alignment horizontal="center" vertical="center" wrapText="1"/>
    </xf>
    <xf numFmtId="0" fontId="41" fillId="42" borderId="5" xfId="0" applyFont="1" applyFill="1" applyBorder="1" applyAlignment="1">
      <alignment horizontal="center" vertical="center" wrapText="1"/>
    </xf>
    <xf numFmtId="169" fontId="39" fillId="0" borderId="4" xfId="0" applyNumberFormat="1" applyFont="1" applyBorder="1" applyAlignment="1">
      <alignment horizontal="right" vertical="center" indent="1"/>
    </xf>
    <xf numFmtId="169" fontId="39" fillId="0" borderId="5" xfId="0" applyNumberFormat="1" applyFont="1" applyBorder="1" applyAlignment="1">
      <alignment horizontal="right" vertical="center" indent="1"/>
    </xf>
    <xf numFmtId="3" fontId="30" fillId="37" borderId="13" xfId="0" applyNumberFormat="1" applyFont="1" applyFill="1" applyBorder="1" applyAlignment="1">
      <alignment horizontal="right" vertical="center" indent="3"/>
    </xf>
    <xf numFmtId="3" fontId="30" fillId="37" borderId="11" xfId="0" applyNumberFormat="1" applyFont="1" applyFill="1" applyBorder="1" applyAlignment="1">
      <alignment horizontal="right" vertical="center" indent="3"/>
    </xf>
    <xf numFmtId="3" fontId="30" fillId="37" borderId="12" xfId="0" applyNumberFormat="1" applyFont="1" applyFill="1" applyBorder="1" applyAlignment="1">
      <alignment horizontal="right" vertical="center" indent="3"/>
    </xf>
    <xf numFmtId="0" fontId="30" fillId="0" borderId="11" xfId="0" applyFont="1" applyBorder="1" applyAlignment="1">
      <alignment horizontal="left" vertical="center" wrapText="1"/>
    </xf>
    <xf numFmtId="169" fontId="30" fillId="31" borderId="7" xfId="0" applyNumberFormat="1" applyFont="1" applyFill="1" applyBorder="1" applyAlignment="1">
      <alignment horizontal="right" vertical="center" indent="1"/>
    </xf>
    <xf numFmtId="0" fontId="30" fillId="38" borderId="12" xfId="0" applyFont="1" applyFill="1" applyBorder="1" applyAlignment="1">
      <alignment horizontal="left" vertical="center" wrapText="1"/>
    </xf>
    <xf numFmtId="167" fontId="30" fillId="31" borderId="0" xfId="0" applyNumberFormat="1" applyFont="1" applyFill="1" applyAlignment="1">
      <alignment horizontal="right" vertical="center" indent="1"/>
    </xf>
    <xf numFmtId="3" fontId="30" fillId="0" borderId="11" xfId="0" applyNumberFormat="1" applyFont="1" applyBorder="1" applyAlignment="1">
      <alignment horizontal="right" vertical="center" indent="3"/>
    </xf>
    <xf numFmtId="169" fontId="30" fillId="0" borderId="0" xfId="0" applyNumberFormat="1" applyFont="1" applyAlignment="1">
      <alignment horizontal="right" vertical="center" indent="3"/>
    </xf>
    <xf numFmtId="169" fontId="30" fillId="0" borderId="1" xfId="0" applyNumberFormat="1" applyFont="1" applyBorder="1" applyAlignment="1">
      <alignment horizontal="right" vertical="center" indent="3"/>
    </xf>
    <xf numFmtId="169" fontId="35" fillId="37" borderId="12" xfId="34" applyNumberFormat="1" applyFont="1" applyFill="1" applyBorder="1" applyAlignment="1">
      <alignment horizontal="right" vertical="center" indent="5"/>
    </xf>
    <xf numFmtId="0" fontId="30" fillId="31" borderId="0" xfId="50" applyFont="1" applyFill="1" applyAlignment="1">
      <alignment horizontal="left" vertical="top"/>
    </xf>
    <xf numFmtId="0" fontId="29" fillId="31" borderId="0" xfId="50" applyFont="1" applyFill="1" applyAlignment="1">
      <alignment horizontal="left" vertical="top"/>
    </xf>
    <xf numFmtId="0" fontId="30" fillId="31" borderId="0" xfId="50" applyFont="1" applyFill="1"/>
    <xf numFmtId="0" fontId="39" fillId="31" borderId="0" xfId="50" applyFont="1" applyFill="1" applyAlignment="1">
      <alignment horizontal="left" vertical="top"/>
    </xf>
    <xf numFmtId="0" fontId="30" fillId="0" borderId="0" xfId="50" applyFont="1" applyAlignment="1">
      <alignment horizontal="left" vertical="center"/>
    </xf>
    <xf numFmtId="0" fontId="30" fillId="0" borderId="0" xfId="50" applyFont="1" applyAlignment="1">
      <alignment horizontal="left" vertical="top"/>
    </xf>
    <xf numFmtId="0" fontId="28" fillId="31" borderId="0" xfId="50" applyFont="1" applyFill="1" applyAlignment="1">
      <alignment horizontal="left" vertical="top"/>
    </xf>
    <xf numFmtId="0" fontId="30" fillId="31" borderId="0" xfId="50" applyFont="1" applyFill="1" applyAlignment="1">
      <alignment horizontal="left" vertical="center"/>
    </xf>
    <xf numFmtId="0" fontId="30" fillId="43" borderId="0" xfId="50" applyFont="1" applyFill="1" applyAlignment="1">
      <alignment vertical="top"/>
    </xf>
    <xf numFmtId="167" fontId="30" fillId="37" borderId="0" xfId="0" applyNumberFormat="1" applyFont="1" applyFill="1" applyAlignment="1">
      <alignment horizontal="right" vertical="center" indent="1"/>
    </xf>
    <xf numFmtId="0" fontId="30" fillId="0" borderId="0" xfId="0" applyFont="1" applyAlignment="1">
      <alignment horizontal="left" vertical="center" indent="1"/>
    </xf>
    <xf numFmtId="167" fontId="30" fillId="0" borderId="0" xfId="0" applyNumberFormat="1" applyFont="1" applyAlignment="1">
      <alignment horizontal="right" vertical="center" indent="1"/>
    </xf>
    <xf numFmtId="1" fontId="30" fillId="0" borderId="0" xfId="0" applyNumberFormat="1" applyFont="1" applyAlignment="1">
      <alignment horizontal="right" vertical="center" indent="1"/>
    </xf>
    <xf numFmtId="3" fontId="30" fillId="31" borderId="0" xfId="0" applyNumberFormat="1" applyFont="1" applyFill="1" applyAlignment="1">
      <alignment horizontal="right" vertical="center" indent="1"/>
    </xf>
    <xf numFmtId="3" fontId="30" fillId="31" borderId="1" xfId="0" applyNumberFormat="1" applyFont="1" applyFill="1" applyBorder="1" applyAlignment="1">
      <alignment horizontal="right" vertical="center" indent="1"/>
    </xf>
    <xf numFmtId="0" fontId="31" fillId="0" borderId="0" xfId="0" applyFont="1" applyAlignment="1">
      <alignment vertical="center"/>
    </xf>
    <xf numFmtId="3" fontId="32" fillId="0" borderId="0" xfId="0" applyNumberFormat="1" applyFont="1" applyAlignment="1">
      <alignment vertical="center"/>
    </xf>
    <xf numFmtId="0" fontId="29" fillId="0" borderId="1" xfId="0" applyFont="1" applyBorder="1"/>
    <xf numFmtId="0" fontId="30" fillId="0" borderId="7" xfId="0" applyFont="1" applyBorder="1" applyAlignment="1">
      <alignment horizontal="justify" vertical="center" wrapText="1"/>
    </xf>
    <xf numFmtId="0" fontId="30" fillId="35" borderId="7" xfId="0" applyFont="1" applyFill="1" applyBorder="1" applyAlignment="1">
      <alignment horizontal="justify" vertical="center" wrapText="1"/>
    </xf>
    <xf numFmtId="0" fontId="30" fillId="31" borderId="7" xfId="0" applyFont="1" applyFill="1" applyBorder="1" applyAlignment="1">
      <alignment horizontal="justify" vertical="center" wrapText="1"/>
    </xf>
    <xf numFmtId="0" fontId="30" fillId="35" borderId="8" xfId="0" applyFont="1" applyFill="1" applyBorder="1" applyAlignment="1">
      <alignment horizontal="justify" vertical="center" wrapText="1"/>
    </xf>
    <xf numFmtId="3" fontId="41" fillId="0" borderId="7" xfId="0" applyNumberFormat="1" applyFont="1" applyBorder="1" applyAlignment="1">
      <alignment horizontal="right" vertical="center"/>
    </xf>
    <xf numFmtId="165" fontId="41" fillId="0" borderId="0" xfId="34" applyFont="1" applyFill="1" applyBorder="1" applyAlignment="1">
      <alignment horizontal="right" vertical="center"/>
    </xf>
    <xf numFmtId="165" fontId="41" fillId="0" borderId="1" xfId="34" applyFont="1" applyFill="1" applyBorder="1" applyAlignment="1">
      <alignment horizontal="right" vertical="center"/>
    </xf>
    <xf numFmtId="0" fontId="41" fillId="42" borderId="15" xfId="0" applyFont="1" applyFill="1" applyBorder="1" applyAlignment="1">
      <alignment horizontal="center" vertical="center" wrapText="1"/>
    </xf>
    <xf numFmtId="0" fontId="29" fillId="0" borderId="0" xfId="50" applyFont="1"/>
    <xf numFmtId="0" fontId="7" fillId="0" borderId="0" xfId="50" applyFont="1"/>
    <xf numFmtId="0" fontId="7" fillId="0" borderId="0" xfId="50" applyFont="1" applyAlignment="1">
      <alignment vertical="center"/>
    </xf>
    <xf numFmtId="0" fontId="41" fillId="42" borderId="9" xfId="50" applyFont="1" applyFill="1" applyBorder="1" applyAlignment="1">
      <alignment horizontal="center" vertical="center" wrapText="1"/>
    </xf>
    <xf numFmtId="0" fontId="41" fillId="42" borderId="10" xfId="50" applyFont="1" applyFill="1" applyBorder="1" applyAlignment="1">
      <alignment horizontal="center" vertical="center" wrapText="1"/>
    </xf>
    <xf numFmtId="0" fontId="41" fillId="31" borderId="13" xfId="50" applyFont="1" applyFill="1" applyBorder="1" applyAlignment="1">
      <alignment horizontal="left" vertical="center" wrapText="1"/>
    </xf>
    <xf numFmtId="0" fontId="41" fillId="31" borderId="13" xfId="50" applyFont="1" applyFill="1" applyBorder="1" applyAlignment="1">
      <alignment horizontal="center" vertical="center" wrapText="1"/>
    </xf>
    <xf numFmtId="167" fontId="41" fillId="31" borderId="4" xfId="50" applyNumberFormat="1" applyFont="1" applyFill="1" applyBorder="1" applyAlignment="1">
      <alignment horizontal="right" vertical="center" indent="1"/>
    </xf>
    <xf numFmtId="167" fontId="41" fillId="31" borderId="6" xfId="50" applyNumberFormat="1" applyFont="1" applyFill="1" applyBorder="1" applyAlignment="1">
      <alignment horizontal="right" vertical="center" indent="1"/>
    </xf>
    <xf numFmtId="167" fontId="41" fillId="31" borderId="5" xfId="50" applyNumberFormat="1" applyFont="1" applyFill="1" applyBorder="1" applyAlignment="1">
      <alignment horizontal="right" vertical="center" indent="1"/>
    </xf>
    <xf numFmtId="2" fontId="39" fillId="0" borderId="0" xfId="48" applyNumberFormat="1" applyFont="1" applyFill="1" applyBorder="1"/>
    <xf numFmtId="0" fontId="9" fillId="0" borderId="0" xfId="50" applyFont="1"/>
    <xf numFmtId="0" fontId="30" fillId="35" borderId="11" xfId="50" applyFont="1" applyFill="1" applyBorder="1" applyAlignment="1">
      <alignment horizontal="left" vertical="center" wrapText="1"/>
    </xf>
    <xf numFmtId="3" fontId="30" fillId="37" borderId="7" xfId="50" applyNumberFormat="1" applyFont="1" applyFill="1" applyBorder="1" applyAlignment="1">
      <alignment horizontal="right" vertical="center" indent="1"/>
    </xf>
    <xf numFmtId="167" fontId="30" fillId="37" borderId="0" xfId="50" applyNumberFormat="1" applyFont="1" applyFill="1" applyAlignment="1">
      <alignment horizontal="right" vertical="center" indent="1"/>
    </xf>
    <xf numFmtId="167" fontId="30" fillId="37" borderId="7" xfId="50" applyNumberFormat="1" applyFont="1" applyFill="1" applyBorder="1" applyAlignment="1">
      <alignment horizontal="right" vertical="center" indent="1"/>
    </xf>
    <xf numFmtId="167" fontId="30" fillId="37" borderId="1" xfId="50" applyNumberFormat="1" applyFont="1" applyFill="1" applyBorder="1" applyAlignment="1">
      <alignment horizontal="right" vertical="center" indent="1"/>
    </xf>
    <xf numFmtId="2" fontId="29" fillId="0" borderId="0" xfId="48" applyNumberFormat="1" applyFont="1" applyFill="1" applyBorder="1"/>
    <xf numFmtId="0" fontId="30" fillId="31" borderId="11" xfId="50" applyFont="1" applyFill="1" applyBorder="1" applyAlignment="1">
      <alignment horizontal="left" vertical="center" wrapText="1"/>
    </xf>
    <xf numFmtId="3" fontId="30" fillId="31" borderId="7" xfId="50" applyNumberFormat="1" applyFont="1" applyFill="1" applyBorder="1" applyAlignment="1">
      <alignment horizontal="right" vertical="center" indent="1"/>
    </xf>
    <xf numFmtId="167" fontId="30" fillId="31" borderId="0" xfId="50" applyNumberFormat="1" applyFont="1" applyFill="1" applyAlignment="1">
      <alignment horizontal="right" vertical="center" indent="1"/>
    </xf>
    <xf numFmtId="167" fontId="30" fillId="31" borderId="7" xfId="50" applyNumberFormat="1" applyFont="1" applyFill="1" applyBorder="1" applyAlignment="1">
      <alignment horizontal="right" vertical="center" indent="1"/>
    </xf>
    <xf numFmtId="167" fontId="30" fillId="31" borderId="1" xfId="50" applyNumberFormat="1" applyFont="1" applyFill="1" applyBorder="1" applyAlignment="1">
      <alignment horizontal="right" vertical="center" indent="1"/>
    </xf>
    <xf numFmtId="0" fontId="30" fillId="38" borderId="11" xfId="50" applyFont="1" applyFill="1" applyBorder="1" applyAlignment="1">
      <alignment horizontal="left" vertical="center" wrapText="1"/>
    </xf>
    <xf numFmtId="0" fontId="30" fillId="35" borderId="12" xfId="50" applyFont="1" applyFill="1" applyBorder="1" applyAlignment="1">
      <alignment horizontal="left" vertical="center" wrapText="1"/>
    </xf>
    <xf numFmtId="3" fontId="30" fillId="37" borderId="8" xfId="50" applyNumberFormat="1" applyFont="1" applyFill="1" applyBorder="1" applyAlignment="1">
      <alignment horizontal="right" vertical="center" indent="1"/>
    </xf>
    <xf numFmtId="167" fontId="30" fillId="37" borderId="2" xfId="50" applyNumberFormat="1" applyFont="1" applyFill="1" applyBorder="1" applyAlignment="1">
      <alignment horizontal="right" vertical="center" indent="1"/>
    </xf>
    <xf numFmtId="167" fontId="30" fillId="37" borderId="8" xfId="50" applyNumberFormat="1" applyFont="1" applyFill="1" applyBorder="1" applyAlignment="1">
      <alignment horizontal="right" vertical="center" indent="1"/>
    </xf>
    <xf numFmtId="167" fontId="30" fillId="37" borderId="3" xfId="50" applyNumberFormat="1" applyFont="1" applyFill="1" applyBorder="1" applyAlignment="1">
      <alignment horizontal="right" vertical="center" indent="1"/>
    </xf>
    <xf numFmtId="0" fontId="7" fillId="31" borderId="7" xfId="50" applyFont="1" applyFill="1" applyBorder="1" applyAlignment="1">
      <alignment horizontal="left" vertical="center" wrapText="1"/>
    </xf>
    <xf numFmtId="0" fontId="7" fillId="31" borderId="0" xfId="50" applyFont="1" applyFill="1" applyAlignment="1">
      <alignment horizontal="left" vertical="center" wrapText="1"/>
    </xf>
    <xf numFmtId="0" fontId="4" fillId="0" borderId="0" xfId="50"/>
    <xf numFmtId="0" fontId="4" fillId="0" borderId="0" xfId="50" applyAlignment="1">
      <alignment horizontal="right"/>
    </xf>
    <xf numFmtId="3" fontId="39" fillId="35" borderId="7" xfId="0" applyNumberFormat="1" applyFont="1" applyFill="1" applyBorder="1" applyAlignment="1">
      <alignment horizontal="left" vertical="center"/>
    </xf>
    <xf numFmtId="3" fontId="39" fillId="35" borderId="7" xfId="0" applyNumberFormat="1" applyFont="1" applyFill="1" applyBorder="1" applyAlignment="1">
      <alignment horizontal="right" indent="2"/>
    </xf>
    <xf numFmtId="169" fontId="39" fillId="35" borderId="0" xfId="0" applyNumberFormat="1" applyFont="1" applyFill="1" applyAlignment="1">
      <alignment horizontal="right" indent="2"/>
    </xf>
    <xf numFmtId="3" fontId="39" fillId="35" borderId="0" xfId="0" applyNumberFormat="1" applyFont="1" applyFill="1" applyAlignment="1">
      <alignment horizontal="right" indent="2"/>
    </xf>
    <xf numFmtId="3" fontId="39" fillId="35" borderId="1" xfId="0" applyNumberFormat="1" applyFont="1" applyFill="1" applyBorder="1" applyAlignment="1">
      <alignment horizontal="right" indent="2"/>
    </xf>
    <xf numFmtId="169" fontId="39" fillId="35" borderId="7" xfId="0" applyNumberFormat="1" applyFont="1" applyFill="1" applyBorder="1" applyAlignment="1">
      <alignment horizontal="right" indent="2"/>
    </xf>
    <xf numFmtId="169" fontId="39" fillId="35" borderId="1" xfId="0" applyNumberFormat="1" applyFont="1" applyFill="1" applyBorder="1" applyAlignment="1">
      <alignment horizontal="right" indent="2"/>
    </xf>
    <xf numFmtId="169" fontId="39" fillId="35" borderId="0" xfId="0" applyNumberFormat="1" applyFont="1" applyFill="1" applyAlignment="1">
      <alignment horizontal="center"/>
    </xf>
    <xf numFmtId="169" fontId="39" fillId="35" borderId="1" xfId="0" applyNumberFormat="1" applyFont="1" applyFill="1" applyBorder="1" applyAlignment="1">
      <alignment horizontal="center"/>
    </xf>
    <xf numFmtId="3" fontId="39" fillId="40" borderId="7" xfId="0" applyNumberFormat="1" applyFont="1" applyFill="1" applyBorder="1" applyAlignment="1">
      <alignment horizontal="left" vertical="center"/>
    </xf>
    <xf numFmtId="3" fontId="39" fillId="40" borderId="7" xfId="0" applyNumberFormat="1" applyFont="1" applyFill="1" applyBorder="1" applyAlignment="1">
      <alignment horizontal="right" indent="2"/>
    </xf>
    <xf numFmtId="169" fontId="39" fillId="40" borderId="0" xfId="0" applyNumberFormat="1" applyFont="1" applyFill="1" applyAlignment="1">
      <alignment horizontal="right" indent="2"/>
    </xf>
    <xf numFmtId="3" fontId="39" fillId="40" borderId="0" xfId="0" applyNumberFormat="1" applyFont="1" applyFill="1" applyAlignment="1">
      <alignment horizontal="right" indent="2"/>
    </xf>
    <xf numFmtId="3" fontId="39" fillId="40" borderId="1" xfId="0" applyNumberFormat="1" applyFont="1" applyFill="1" applyBorder="1" applyAlignment="1">
      <alignment horizontal="right" indent="2"/>
    </xf>
    <xf numFmtId="169" fontId="39" fillId="40" borderId="7" xfId="0" applyNumberFormat="1" applyFont="1" applyFill="1" applyBorder="1" applyAlignment="1">
      <alignment horizontal="right" indent="2"/>
    </xf>
    <xf numFmtId="169" fontId="39" fillId="40" borderId="1" xfId="0" applyNumberFormat="1" applyFont="1" applyFill="1" applyBorder="1" applyAlignment="1">
      <alignment horizontal="right" indent="2"/>
    </xf>
    <xf numFmtId="169" fontId="39" fillId="40" borderId="0" xfId="0" applyNumberFormat="1" applyFont="1" applyFill="1" applyAlignment="1">
      <alignment horizontal="center"/>
    </xf>
    <xf numFmtId="169" fontId="39" fillId="40" borderId="1" xfId="0" applyNumberFormat="1" applyFont="1" applyFill="1" applyBorder="1" applyAlignment="1">
      <alignment horizontal="center"/>
    </xf>
    <xf numFmtId="3" fontId="39" fillId="0" borderId="8" xfId="0" applyNumberFormat="1" applyFont="1" applyBorder="1" applyAlignment="1">
      <alignment horizontal="left" vertical="center"/>
    </xf>
    <xf numFmtId="3" fontId="39" fillId="0" borderId="8" xfId="0" applyNumberFormat="1" applyFont="1" applyBorder="1" applyAlignment="1">
      <alignment horizontal="right" indent="2"/>
    </xf>
    <xf numFmtId="169" fontId="39" fillId="0" borderId="2" xfId="0" applyNumberFormat="1" applyFont="1" applyBorder="1" applyAlignment="1">
      <alignment horizontal="right" indent="2"/>
    </xf>
    <xf numFmtId="3" fontId="39" fillId="0" borderId="2" xfId="0" applyNumberFormat="1" applyFont="1" applyBorder="1" applyAlignment="1">
      <alignment horizontal="right" indent="2"/>
    </xf>
    <xf numFmtId="3" fontId="39" fillId="0" borderId="3" xfId="0" applyNumberFormat="1" applyFont="1" applyBorder="1" applyAlignment="1">
      <alignment horizontal="right" indent="2"/>
    </xf>
    <xf numFmtId="169" fontId="39" fillId="40" borderId="8" xfId="34" applyNumberFormat="1" applyFont="1" applyFill="1" applyBorder="1" applyAlignment="1">
      <alignment horizontal="right" indent="2"/>
    </xf>
    <xf numFmtId="169" fontId="39" fillId="40" borderId="2" xfId="34" applyNumberFormat="1" applyFont="1" applyFill="1" applyBorder="1" applyAlignment="1">
      <alignment horizontal="right" indent="2"/>
    </xf>
    <xf numFmtId="169" fontId="39" fillId="40" borderId="3" xfId="34" applyNumberFormat="1" applyFont="1" applyFill="1" applyBorder="1" applyAlignment="1">
      <alignment horizontal="right" indent="2"/>
    </xf>
    <xf numFmtId="169" fontId="39" fillId="40" borderId="2" xfId="34" applyNumberFormat="1" applyFont="1" applyFill="1" applyBorder="1" applyAlignment="1">
      <alignment horizontal="center"/>
    </xf>
    <xf numFmtId="169" fontId="39" fillId="40" borderId="3" xfId="34" applyNumberFormat="1" applyFont="1" applyFill="1" applyBorder="1" applyAlignment="1">
      <alignment horizontal="center"/>
    </xf>
    <xf numFmtId="0" fontId="33" fillId="31" borderId="6" xfId="0" applyFont="1" applyFill="1" applyBorder="1" applyAlignment="1">
      <alignment horizontal="center" vertical="center" wrapText="1"/>
    </xf>
    <xf numFmtId="2" fontId="39" fillId="0" borderId="0" xfId="0" applyNumberFormat="1" applyFont="1"/>
    <xf numFmtId="0" fontId="39" fillId="35" borderId="7" xfId="0" applyFont="1" applyFill="1" applyBorder="1" applyAlignment="1">
      <alignment horizontal="left" vertical="center" wrapText="1"/>
    </xf>
    <xf numFmtId="3" fontId="39" fillId="37" borderId="7" xfId="0" applyNumberFormat="1" applyFont="1" applyFill="1" applyBorder="1" applyAlignment="1">
      <alignment horizontal="center"/>
    </xf>
    <xf numFmtId="3" fontId="39" fillId="37" borderId="0" xfId="0" applyNumberFormat="1" applyFont="1" applyFill="1" applyAlignment="1">
      <alignment horizontal="center"/>
    </xf>
    <xf numFmtId="3" fontId="39" fillId="37" borderId="1" xfId="0" applyNumberFormat="1" applyFont="1" applyFill="1" applyBorder="1" applyAlignment="1">
      <alignment horizontal="center"/>
    </xf>
    <xf numFmtId="167" fontId="39" fillId="37" borderId="0" xfId="0" applyNumberFormat="1" applyFont="1" applyFill="1" applyAlignment="1">
      <alignment horizontal="center"/>
    </xf>
    <xf numFmtId="167" fontId="39" fillId="37" borderId="1" xfId="0" applyNumberFormat="1" applyFont="1" applyFill="1" applyBorder="1" applyAlignment="1">
      <alignment horizontal="center"/>
    </xf>
    <xf numFmtId="3" fontId="39" fillId="37" borderId="7" xfId="0" applyNumberFormat="1" applyFont="1" applyFill="1" applyBorder="1" applyAlignment="1">
      <alignment horizontal="right" indent="2"/>
    </xf>
    <xf numFmtId="3" fontId="39" fillId="37" borderId="0" xfId="0" applyNumberFormat="1" applyFont="1" applyFill="1" applyAlignment="1">
      <alignment horizontal="right" indent="2"/>
    </xf>
    <xf numFmtId="3" fontId="39" fillId="37" borderId="1" xfId="0" applyNumberFormat="1" applyFont="1" applyFill="1" applyBorder="1" applyAlignment="1">
      <alignment horizontal="right" indent="2"/>
    </xf>
    <xf numFmtId="167" fontId="39" fillId="37" borderId="0" xfId="0" applyNumberFormat="1" applyFont="1" applyFill="1" applyAlignment="1">
      <alignment horizontal="right" indent="2"/>
    </xf>
    <xf numFmtId="167" fontId="39" fillId="37" borderId="1" xfId="0" applyNumberFormat="1" applyFont="1" applyFill="1" applyBorder="1" applyAlignment="1">
      <alignment horizontal="right" indent="2"/>
    </xf>
    <xf numFmtId="2" fontId="68" fillId="0" borderId="0" xfId="0" applyNumberFormat="1" applyFont="1"/>
    <xf numFmtId="0" fontId="68" fillId="0" borderId="0" xfId="0" applyFont="1"/>
    <xf numFmtId="0" fontId="39" fillId="31" borderId="7" xfId="0" applyFont="1" applyFill="1" applyBorder="1" applyAlignment="1">
      <alignment horizontal="left" vertical="center" wrapText="1"/>
    </xf>
    <xf numFmtId="3" fontId="39" fillId="31" borderId="7" xfId="0" applyNumberFormat="1" applyFont="1" applyFill="1" applyBorder="1" applyAlignment="1">
      <alignment horizontal="center"/>
    </xf>
    <xf numFmtId="167" fontId="39" fillId="31" borderId="0" xfId="0" applyNumberFormat="1" applyFont="1" applyFill="1" applyAlignment="1">
      <alignment horizontal="center"/>
    </xf>
    <xf numFmtId="3" fontId="39" fillId="31" borderId="0" xfId="0" applyNumberFormat="1" applyFont="1" applyFill="1" applyAlignment="1">
      <alignment horizontal="center"/>
    </xf>
    <xf numFmtId="3" fontId="39" fillId="31" borderId="1" xfId="0" applyNumberFormat="1" applyFont="1" applyFill="1" applyBorder="1" applyAlignment="1">
      <alignment horizontal="center"/>
    </xf>
    <xf numFmtId="167" fontId="39" fillId="31" borderId="1" xfId="0" applyNumberFormat="1" applyFont="1" applyFill="1" applyBorder="1" applyAlignment="1">
      <alignment horizontal="center"/>
    </xf>
    <xf numFmtId="3" fontId="39" fillId="31" borderId="7" xfId="0" applyNumberFormat="1" applyFont="1" applyFill="1" applyBorder="1" applyAlignment="1">
      <alignment horizontal="right" indent="2"/>
    </xf>
    <xf numFmtId="167" fontId="39" fillId="31" borderId="0" xfId="0" applyNumberFormat="1" applyFont="1" applyFill="1" applyAlignment="1">
      <alignment horizontal="right" indent="2"/>
    </xf>
    <xf numFmtId="3" fontId="39" fillId="31" borderId="0" xfId="0" applyNumberFormat="1" applyFont="1" applyFill="1" applyAlignment="1">
      <alignment horizontal="right" indent="2"/>
    </xf>
    <xf numFmtId="3" fontId="39" fillId="31" borderId="1" xfId="0" applyNumberFormat="1" applyFont="1" applyFill="1" applyBorder="1" applyAlignment="1">
      <alignment horizontal="right" indent="2"/>
    </xf>
    <xf numFmtId="167" fontId="39" fillId="31" borderId="1" xfId="0" applyNumberFormat="1" applyFont="1" applyFill="1" applyBorder="1" applyAlignment="1">
      <alignment horizontal="right" indent="2"/>
    </xf>
    <xf numFmtId="0" fontId="39" fillId="31" borderId="8" xfId="0" applyFont="1" applyFill="1" applyBorder="1" applyAlignment="1">
      <alignment horizontal="left" vertical="center" wrapText="1"/>
    </xf>
    <xf numFmtId="3" fontId="39" fillId="31" borderId="8" xfId="0" applyNumberFormat="1" applyFont="1" applyFill="1" applyBorder="1" applyAlignment="1">
      <alignment horizontal="center"/>
    </xf>
    <xf numFmtId="167" fontId="39" fillId="31" borderId="2" xfId="0" applyNumberFormat="1" applyFont="1" applyFill="1" applyBorder="1" applyAlignment="1">
      <alignment horizontal="center"/>
    </xf>
    <xf numFmtId="3" fontId="39" fillId="31" borderId="2" xfId="0" applyNumberFormat="1" applyFont="1" applyFill="1" applyBorder="1" applyAlignment="1">
      <alignment horizontal="center"/>
    </xf>
    <xf numFmtId="3" fontId="39" fillId="31" borderId="3" xfId="0" applyNumberFormat="1" applyFont="1" applyFill="1" applyBorder="1" applyAlignment="1">
      <alignment horizontal="center"/>
    </xf>
    <xf numFmtId="167" fontId="39" fillId="31" borderId="3" xfId="0" applyNumberFormat="1" applyFont="1" applyFill="1" applyBorder="1" applyAlignment="1">
      <alignment horizontal="center"/>
    </xf>
    <xf numFmtId="3" fontId="39" fillId="31" borderId="8" xfId="0" applyNumberFormat="1" applyFont="1" applyFill="1" applyBorder="1" applyAlignment="1">
      <alignment horizontal="right" indent="2"/>
    </xf>
    <xf numFmtId="167" fontId="39" fillId="31" borderId="2" xfId="0" applyNumberFormat="1" applyFont="1" applyFill="1" applyBorder="1" applyAlignment="1">
      <alignment horizontal="right" indent="2"/>
    </xf>
    <xf numFmtId="3" fontId="39" fillId="31" borderId="2" xfId="0" applyNumberFormat="1" applyFont="1" applyFill="1" applyBorder="1" applyAlignment="1">
      <alignment horizontal="right" indent="2"/>
    </xf>
    <xf numFmtId="3" fontId="39" fillId="31" borderId="3" xfId="0" applyNumberFormat="1" applyFont="1" applyFill="1" applyBorder="1" applyAlignment="1">
      <alignment horizontal="right" indent="2"/>
    </xf>
    <xf numFmtId="167" fontId="39" fillId="31" borderId="3" xfId="0" applyNumberFormat="1" applyFont="1" applyFill="1" applyBorder="1" applyAlignment="1">
      <alignment horizontal="right" indent="2"/>
    </xf>
    <xf numFmtId="3" fontId="39" fillId="37" borderId="7" xfId="0" applyNumberFormat="1" applyFont="1" applyFill="1" applyBorder="1" applyAlignment="1">
      <alignment horizontal="right" vertical="center" indent="2"/>
    </xf>
    <xf numFmtId="3" fontId="39" fillId="37" borderId="0" xfId="0" applyNumberFormat="1" applyFont="1" applyFill="1" applyAlignment="1">
      <alignment horizontal="right" vertical="center" indent="2"/>
    </xf>
    <xf numFmtId="3" fontId="39" fillId="37" borderId="1" xfId="0" applyNumberFormat="1" applyFont="1" applyFill="1" applyBorder="1" applyAlignment="1">
      <alignment horizontal="right" vertical="center" indent="2"/>
    </xf>
    <xf numFmtId="3" fontId="39" fillId="0" borderId="7" xfId="0" applyNumberFormat="1" applyFont="1" applyBorder="1" applyAlignment="1">
      <alignment horizontal="right" vertical="center" indent="2"/>
    </xf>
    <xf numFmtId="3" fontId="39" fillId="0" borderId="0" xfId="0" applyNumberFormat="1" applyFont="1" applyAlignment="1">
      <alignment horizontal="right" vertical="center" indent="2"/>
    </xf>
    <xf numFmtId="3" fontId="39" fillId="0" borderId="1" xfId="0" applyNumberFormat="1" applyFont="1" applyBorder="1" applyAlignment="1">
      <alignment horizontal="right" vertical="center" indent="2"/>
    </xf>
    <xf numFmtId="0" fontId="39" fillId="0" borderId="7" xfId="0" applyFont="1" applyBorder="1" applyAlignment="1">
      <alignment horizontal="left" vertical="center" wrapText="1"/>
    </xf>
    <xf numFmtId="0" fontId="39" fillId="35" borderId="8" xfId="0" applyFont="1" applyFill="1" applyBorder="1" applyAlignment="1">
      <alignment horizontal="left" vertical="center" wrapText="1"/>
    </xf>
    <xf numFmtId="3" fontId="39" fillId="37" borderId="8" xfId="0" applyNumberFormat="1" applyFont="1" applyFill="1" applyBorder="1" applyAlignment="1">
      <alignment horizontal="right" vertical="center" indent="2"/>
    </xf>
    <xf numFmtId="3" fontId="39" fillId="37" borderId="2" xfId="0" applyNumberFormat="1" applyFont="1" applyFill="1" applyBorder="1" applyAlignment="1">
      <alignment horizontal="right" vertical="center" indent="2"/>
    </xf>
    <xf numFmtId="3" fontId="39" fillId="37" borderId="3" xfId="0" applyNumberFormat="1" applyFont="1" applyFill="1" applyBorder="1" applyAlignment="1">
      <alignment horizontal="right" vertical="center" indent="2"/>
    </xf>
    <xf numFmtId="0" fontId="9" fillId="0" borderId="0" xfId="0" applyFont="1" applyAlignment="1">
      <alignment vertical="center"/>
    </xf>
    <xf numFmtId="0" fontId="39" fillId="35" borderId="11" xfId="0" applyFont="1" applyFill="1" applyBorder="1" applyAlignment="1">
      <alignment horizontal="left" vertical="center" wrapText="1"/>
    </xf>
    <xf numFmtId="0" fontId="39" fillId="35" borderId="7" xfId="0" applyFont="1" applyFill="1" applyBorder="1" applyAlignment="1">
      <alignment horizontal="justify" vertical="center" wrapText="1"/>
    </xf>
    <xf numFmtId="3" fontId="39" fillId="37" borderId="7" xfId="0" applyNumberFormat="1" applyFont="1" applyFill="1" applyBorder="1" applyAlignment="1">
      <alignment horizontal="right" vertical="center"/>
    </xf>
    <xf numFmtId="169" fontId="39" fillId="37" borderId="0" xfId="0" applyNumberFormat="1" applyFont="1" applyFill="1" applyAlignment="1">
      <alignment horizontal="right" vertical="center"/>
    </xf>
    <xf numFmtId="165" fontId="39" fillId="37" borderId="0" xfId="34" applyFont="1" applyFill="1" applyBorder="1" applyAlignment="1">
      <alignment horizontal="right" vertical="center"/>
    </xf>
    <xf numFmtId="165" fontId="39" fillId="37" borderId="1" xfId="34" applyFont="1" applyFill="1" applyBorder="1" applyAlignment="1">
      <alignment horizontal="right" vertical="center"/>
    </xf>
    <xf numFmtId="169" fontId="39" fillId="37" borderId="7" xfId="0" applyNumberFormat="1" applyFont="1" applyFill="1" applyBorder="1" applyAlignment="1">
      <alignment horizontal="right" vertical="center"/>
    </xf>
    <xf numFmtId="169" fontId="39" fillId="37" borderId="1" xfId="0" applyNumberFormat="1" applyFont="1" applyFill="1" applyBorder="1" applyAlignment="1">
      <alignment horizontal="right" vertical="center"/>
    </xf>
    <xf numFmtId="2" fontId="9" fillId="31" borderId="0" xfId="0" applyNumberFormat="1" applyFont="1" applyFill="1"/>
    <xf numFmtId="167" fontId="9" fillId="0" borderId="0" xfId="0" applyNumberFormat="1" applyFont="1"/>
    <xf numFmtId="0" fontId="39" fillId="0" borderId="11" xfId="0" applyFont="1" applyBorder="1" applyAlignment="1">
      <alignment horizontal="left" vertical="center" wrapText="1"/>
    </xf>
    <xf numFmtId="0" fontId="39" fillId="31" borderId="7" xfId="0" applyFont="1" applyFill="1" applyBorder="1" applyAlignment="1">
      <alignment horizontal="justify" vertical="center" wrapText="1"/>
    </xf>
    <xf numFmtId="3" fontId="39" fillId="0" borderId="7" xfId="0" applyNumberFormat="1" applyFont="1" applyBorder="1" applyAlignment="1">
      <alignment horizontal="right" vertical="center"/>
    </xf>
    <xf numFmtId="169" fontId="39" fillId="0" borderId="0" xfId="0" applyNumberFormat="1" applyFont="1" applyAlignment="1">
      <alignment horizontal="right" vertical="center"/>
    </xf>
    <xf numFmtId="165" fontId="39" fillId="0" borderId="0" xfId="34" applyFont="1" applyFill="1" applyBorder="1" applyAlignment="1">
      <alignment horizontal="right" vertical="center"/>
    </xf>
    <xf numFmtId="165" fontId="39" fillId="0" borderId="1" xfId="34" applyFont="1" applyFill="1" applyBorder="1" applyAlignment="1">
      <alignment horizontal="right" vertical="center"/>
    </xf>
    <xf numFmtId="169" fontId="39" fillId="0" borderId="7" xfId="0" applyNumberFormat="1" applyFont="1" applyBorder="1" applyAlignment="1">
      <alignment horizontal="right" vertical="center"/>
    </xf>
    <xf numFmtId="169" fontId="39" fillId="0" borderId="1" xfId="0" applyNumberFormat="1" applyFont="1" applyBorder="1" applyAlignment="1">
      <alignment horizontal="right" vertical="center"/>
    </xf>
    <xf numFmtId="2" fontId="9" fillId="0" borderId="0" xfId="0" applyNumberFormat="1" applyFont="1"/>
    <xf numFmtId="0" fontId="39" fillId="0" borderId="7" xfId="0" applyFont="1" applyBorder="1" applyAlignment="1">
      <alignment horizontal="justify" vertical="center" wrapText="1"/>
    </xf>
    <xf numFmtId="0" fontId="39" fillId="38" borderId="11" xfId="0" applyFont="1" applyFill="1" applyBorder="1" applyAlignment="1">
      <alignment horizontal="left" vertical="center" wrapText="1"/>
    </xf>
    <xf numFmtId="0" fontId="39" fillId="31" borderId="11" xfId="0" applyFont="1" applyFill="1" applyBorder="1" applyAlignment="1">
      <alignment horizontal="left" vertical="center" wrapText="1"/>
    </xf>
    <xf numFmtId="0" fontId="39" fillId="38" borderId="12" xfId="0" applyFont="1" applyFill="1" applyBorder="1" applyAlignment="1">
      <alignment horizontal="left" vertical="center" wrapText="1"/>
    </xf>
    <xf numFmtId="0" fontId="39" fillId="35" borderId="8" xfId="0" applyFont="1" applyFill="1" applyBorder="1" applyAlignment="1">
      <alignment horizontal="justify" vertical="center" wrapText="1"/>
    </xf>
    <xf numFmtId="3" fontId="39" fillId="37" borderId="8" xfId="0" applyNumberFormat="1" applyFont="1" applyFill="1" applyBorder="1" applyAlignment="1">
      <alignment horizontal="right" vertical="center"/>
    </xf>
    <xf numFmtId="169" fontId="39" fillId="37" borderId="2" xfId="0" applyNumberFormat="1" applyFont="1" applyFill="1" applyBorder="1" applyAlignment="1">
      <alignment horizontal="right" vertical="center"/>
    </xf>
    <xf numFmtId="165" fontId="39" fillId="37" borderId="2" xfId="34" applyFont="1" applyFill="1" applyBorder="1" applyAlignment="1">
      <alignment horizontal="right" vertical="center"/>
    </xf>
    <xf numFmtId="165" fontId="39" fillId="37" borderId="3" xfId="34" applyFont="1" applyFill="1" applyBorder="1" applyAlignment="1">
      <alignment horizontal="right" vertical="center"/>
    </xf>
    <xf numFmtId="169" fontId="39" fillId="37" borderId="8" xfId="0" applyNumberFormat="1" applyFont="1" applyFill="1" applyBorder="1" applyAlignment="1">
      <alignment horizontal="right" vertical="center"/>
    </xf>
    <xf numFmtId="169" fontId="39" fillId="37" borderId="3" xfId="0" applyNumberFormat="1" applyFont="1" applyFill="1" applyBorder="1" applyAlignment="1">
      <alignment horizontal="right" vertical="center"/>
    </xf>
    <xf numFmtId="0" fontId="39" fillId="37" borderId="7" xfId="0" applyFont="1" applyFill="1" applyBorder="1" applyAlignment="1">
      <alignment horizontal="left" vertical="center" indent="1"/>
    </xf>
    <xf numFmtId="3" fontId="39" fillId="37" borderId="6" xfId="0" applyNumberFormat="1" applyFont="1" applyFill="1" applyBorder="1" applyAlignment="1">
      <alignment horizontal="right" vertical="center" indent="1"/>
    </xf>
    <xf numFmtId="167" fontId="39" fillId="37" borderId="4" xfId="0" applyNumberFormat="1" applyFont="1" applyFill="1" applyBorder="1" applyAlignment="1">
      <alignment horizontal="right" vertical="center" indent="1"/>
    </xf>
    <xf numFmtId="3" fontId="39" fillId="37" borderId="4" xfId="0" applyNumberFormat="1" applyFont="1" applyFill="1" applyBorder="1" applyAlignment="1">
      <alignment horizontal="right" vertical="center" indent="1"/>
    </xf>
    <xf numFmtId="3" fontId="39" fillId="37" borderId="5" xfId="0" applyNumberFormat="1" applyFont="1" applyFill="1" applyBorder="1" applyAlignment="1">
      <alignment horizontal="right" vertical="center" indent="1"/>
    </xf>
    <xf numFmtId="0" fontId="39" fillId="31" borderId="7" xfId="0" applyFont="1" applyFill="1" applyBorder="1" applyAlignment="1">
      <alignment horizontal="left" vertical="center" indent="1"/>
    </xf>
    <xf numFmtId="3" fontId="39" fillId="31" borderId="7" xfId="0" applyNumberFormat="1" applyFont="1" applyFill="1" applyBorder="1" applyAlignment="1">
      <alignment horizontal="right" vertical="center" indent="1"/>
    </xf>
    <xf numFmtId="167" fontId="39" fillId="31" borderId="0" xfId="0" applyNumberFormat="1" applyFont="1" applyFill="1" applyAlignment="1">
      <alignment horizontal="right" vertical="center" indent="1"/>
    </xf>
    <xf numFmtId="3" fontId="39" fillId="31" borderId="0" xfId="0" applyNumberFormat="1" applyFont="1" applyFill="1" applyAlignment="1">
      <alignment horizontal="right" vertical="center" indent="1"/>
    </xf>
    <xf numFmtId="3" fontId="39" fillId="31" borderId="1" xfId="0" applyNumberFormat="1" applyFont="1" applyFill="1" applyBorder="1" applyAlignment="1">
      <alignment horizontal="right" vertical="center" indent="1"/>
    </xf>
    <xf numFmtId="3" fontId="39" fillId="37" borderId="7" xfId="0" applyNumberFormat="1" applyFont="1" applyFill="1" applyBorder="1" applyAlignment="1">
      <alignment horizontal="right" vertical="center" indent="1"/>
    </xf>
    <xf numFmtId="167" fontId="39" fillId="37" borderId="0" xfId="0" applyNumberFormat="1" applyFont="1" applyFill="1" applyAlignment="1">
      <alignment horizontal="right" vertical="center" indent="1"/>
    </xf>
    <xf numFmtId="3" fontId="39" fillId="37" borderId="0" xfId="0" applyNumberFormat="1" applyFont="1" applyFill="1" applyAlignment="1">
      <alignment horizontal="right" vertical="center" indent="1"/>
    </xf>
    <xf numFmtId="3" fontId="39" fillId="37" borderId="1" xfId="0" applyNumberFormat="1" applyFont="1" applyFill="1" applyBorder="1" applyAlignment="1">
      <alignment horizontal="right" vertical="center" indent="1"/>
    </xf>
    <xf numFmtId="0" fontId="39" fillId="37" borderId="8" xfId="0" applyFont="1" applyFill="1" applyBorder="1" applyAlignment="1">
      <alignment horizontal="left" vertical="center" indent="1"/>
    </xf>
    <xf numFmtId="3" fontId="39" fillId="37" borderId="8" xfId="0" applyNumberFormat="1" applyFont="1" applyFill="1" applyBorder="1" applyAlignment="1">
      <alignment horizontal="right" vertical="center" indent="1"/>
    </xf>
    <xf numFmtId="167" fontId="39" fillId="37" borderId="2" xfId="0" applyNumberFormat="1" applyFont="1" applyFill="1" applyBorder="1" applyAlignment="1">
      <alignment horizontal="right" vertical="center" indent="1"/>
    </xf>
    <xf numFmtId="3" fontId="39" fillId="37" borderId="2" xfId="0" applyNumberFormat="1" applyFont="1" applyFill="1" applyBorder="1" applyAlignment="1">
      <alignment horizontal="right" vertical="center" indent="1"/>
    </xf>
    <xf numFmtId="3" fontId="39" fillId="37" borderId="3" xfId="0" applyNumberFormat="1" applyFont="1" applyFill="1" applyBorder="1" applyAlignment="1">
      <alignment horizontal="right" vertical="center" indent="1"/>
    </xf>
    <xf numFmtId="3" fontId="39" fillId="37" borderId="15" xfId="0" applyNumberFormat="1" applyFont="1" applyFill="1" applyBorder="1" applyAlignment="1">
      <alignment horizontal="right" vertical="center" indent="1"/>
    </xf>
    <xf numFmtId="167" fontId="39" fillId="37" borderId="15" xfId="0" applyNumberFormat="1" applyFont="1" applyFill="1" applyBorder="1" applyAlignment="1">
      <alignment horizontal="right" vertical="center" indent="1"/>
    </xf>
    <xf numFmtId="1" fontId="39" fillId="37" borderId="15" xfId="0" applyNumberFormat="1" applyFont="1" applyFill="1" applyBorder="1" applyAlignment="1">
      <alignment horizontal="right" vertical="center" indent="1"/>
    </xf>
    <xf numFmtId="169" fontId="39" fillId="37" borderId="15" xfId="0" applyNumberFormat="1" applyFont="1" applyFill="1" applyBorder="1" applyAlignment="1">
      <alignment horizontal="right" vertical="center" indent="1"/>
    </xf>
    <xf numFmtId="0" fontId="39" fillId="0" borderId="6" xfId="0" applyFont="1" applyBorder="1" applyAlignment="1">
      <alignment horizontal="left" vertical="center" indent="2"/>
    </xf>
    <xf numFmtId="1" fontId="39" fillId="0" borderId="7" xfId="0" applyNumberFormat="1" applyFont="1" applyBorder="1" applyAlignment="1">
      <alignment horizontal="right" vertical="center" indent="4"/>
    </xf>
    <xf numFmtId="167" fontId="39" fillId="0" borderId="0" xfId="0" applyNumberFormat="1" applyFont="1" applyAlignment="1">
      <alignment horizontal="right" vertical="center" indent="2"/>
    </xf>
    <xf numFmtId="1" fontId="39" fillId="0" borderId="0" xfId="0" applyNumberFormat="1" applyFont="1" applyAlignment="1">
      <alignment horizontal="right" vertical="center" indent="2"/>
    </xf>
    <xf numFmtId="1" fontId="39" fillId="0" borderId="1" xfId="0" applyNumberFormat="1" applyFont="1" applyBorder="1" applyAlignment="1">
      <alignment horizontal="right" vertical="center" indent="2"/>
    </xf>
    <xf numFmtId="0" fontId="39" fillId="37" borderId="7" xfId="0" applyFont="1" applyFill="1" applyBorder="1" applyAlignment="1">
      <alignment horizontal="left" vertical="center" indent="2"/>
    </xf>
    <xf numFmtId="1" fontId="39" fillId="37" borderId="7" xfId="0" applyNumberFormat="1" applyFont="1" applyFill="1" applyBorder="1" applyAlignment="1">
      <alignment horizontal="right" vertical="center" indent="4"/>
    </xf>
    <xf numFmtId="167" fontId="39" fillId="37" borderId="0" xfId="0" applyNumberFormat="1" applyFont="1" applyFill="1" applyAlignment="1">
      <alignment horizontal="right" vertical="center" indent="2"/>
    </xf>
    <xf numFmtId="1" fontId="39" fillId="37" borderId="0" xfId="0" applyNumberFormat="1" applyFont="1" applyFill="1" applyAlignment="1">
      <alignment horizontal="right" vertical="center" indent="2"/>
    </xf>
    <xf numFmtId="1" fontId="39" fillId="37" borderId="1" xfId="0" applyNumberFormat="1" applyFont="1" applyFill="1" applyBorder="1" applyAlignment="1">
      <alignment horizontal="right" vertical="center" indent="2"/>
    </xf>
    <xf numFmtId="0" fontId="39" fillId="0" borderId="7" xfId="0" applyFont="1" applyBorder="1" applyAlignment="1">
      <alignment horizontal="left" vertical="center" indent="2"/>
    </xf>
    <xf numFmtId="0" fontId="39" fillId="0" borderId="8" xfId="0" applyFont="1" applyBorder="1" applyAlignment="1">
      <alignment horizontal="left" vertical="center" indent="2"/>
    </xf>
    <xf numFmtId="1" fontId="39" fillId="0" borderId="8" xfId="0" applyNumberFormat="1" applyFont="1" applyBorder="1" applyAlignment="1">
      <alignment horizontal="right" vertical="center" indent="4"/>
    </xf>
    <xf numFmtId="167" fontId="39" fillId="0" borderId="2" xfId="0" applyNumberFormat="1" applyFont="1" applyBorder="1" applyAlignment="1">
      <alignment horizontal="right" vertical="center" indent="2"/>
    </xf>
    <xf numFmtId="1" fontId="39" fillId="0" borderId="2" xfId="0" applyNumberFormat="1" applyFont="1" applyBorder="1" applyAlignment="1">
      <alignment horizontal="right" vertical="center" indent="2"/>
    </xf>
    <xf numFmtId="1" fontId="39" fillId="0" borderId="3" xfId="0" applyNumberFormat="1" applyFont="1" applyBorder="1" applyAlignment="1">
      <alignment horizontal="right" vertical="center" indent="2"/>
    </xf>
    <xf numFmtId="1" fontId="39" fillId="0" borderId="6" xfId="0" applyNumberFormat="1" applyFont="1" applyBorder="1" applyAlignment="1">
      <alignment horizontal="right" vertical="center" indent="4"/>
    </xf>
    <xf numFmtId="167" fontId="39" fillId="0" borderId="4" xfId="0" applyNumberFormat="1" applyFont="1" applyBorder="1" applyAlignment="1">
      <alignment horizontal="right" vertical="center" indent="2"/>
    </xf>
    <xf numFmtId="1" fontId="39" fillId="0" borderId="4" xfId="0" applyNumberFormat="1" applyFont="1" applyBorder="1" applyAlignment="1">
      <alignment horizontal="right" vertical="center" indent="2"/>
    </xf>
    <xf numFmtId="1" fontId="39" fillId="0" borderId="5" xfId="0" applyNumberFormat="1" applyFont="1" applyBorder="1" applyAlignment="1">
      <alignment horizontal="right" vertical="center" indent="2"/>
    </xf>
    <xf numFmtId="0" fontId="39" fillId="37" borderId="8" xfId="0" applyFont="1" applyFill="1" applyBorder="1" applyAlignment="1">
      <alignment horizontal="left" vertical="center" indent="2"/>
    </xf>
    <xf numFmtId="1" fontId="39" fillId="37" borderId="8" xfId="0" applyNumberFormat="1" applyFont="1" applyFill="1" applyBorder="1" applyAlignment="1">
      <alignment horizontal="right" vertical="center" indent="4"/>
    </xf>
    <xf numFmtId="167" fontId="39" fillId="37" borderId="2" xfId="0" applyNumberFormat="1" applyFont="1" applyFill="1" applyBorder="1" applyAlignment="1">
      <alignment horizontal="right" vertical="center" indent="2"/>
    </xf>
    <xf numFmtId="1" fontId="39" fillId="37" borderId="2" xfId="0" applyNumberFormat="1" applyFont="1" applyFill="1" applyBorder="1" applyAlignment="1">
      <alignment horizontal="right" vertical="center" indent="2"/>
    </xf>
    <xf numFmtId="1" fontId="39" fillId="37" borderId="3" xfId="0" applyNumberFormat="1" applyFont="1" applyFill="1" applyBorder="1" applyAlignment="1">
      <alignment horizontal="right" vertical="center" indent="2"/>
    </xf>
    <xf numFmtId="0" fontId="12" fillId="0" borderId="0" xfId="0" applyFont="1"/>
    <xf numFmtId="3" fontId="71" fillId="35" borderId="7" xfId="0" applyNumberFormat="1" applyFont="1" applyFill="1" applyBorder="1" applyAlignment="1">
      <alignment horizontal="left" vertical="center"/>
    </xf>
    <xf numFmtId="0" fontId="73" fillId="0" borderId="0" xfId="0" applyFont="1"/>
    <xf numFmtId="3" fontId="67" fillId="40" borderId="6" xfId="34" applyNumberFormat="1" applyFont="1" applyFill="1" applyBorder="1" applyAlignment="1">
      <alignment horizontal="right" vertical="center" indent="1"/>
    </xf>
    <xf numFmtId="3" fontId="67" fillId="40" borderId="4" xfId="34" applyNumberFormat="1" applyFont="1" applyFill="1" applyBorder="1" applyAlignment="1">
      <alignment horizontal="right" vertical="center" indent="1"/>
    </xf>
    <xf numFmtId="3" fontId="33" fillId="40" borderId="5" xfId="0" applyNumberFormat="1" applyFont="1" applyFill="1" applyBorder="1" applyAlignment="1">
      <alignment horizontal="right" vertical="center" indent="1"/>
    </xf>
    <xf numFmtId="169" fontId="33" fillId="31" borderId="0" xfId="34" applyNumberFormat="1" applyFont="1" applyFill="1" applyBorder="1" applyAlignment="1">
      <alignment horizontal="right" vertical="center" indent="1"/>
    </xf>
    <xf numFmtId="169" fontId="33" fillId="31" borderId="4" xfId="34" applyNumberFormat="1" applyFont="1" applyFill="1" applyBorder="1" applyAlignment="1">
      <alignment horizontal="right" vertical="center" indent="1"/>
    </xf>
    <xf numFmtId="167" fontId="33" fillId="31" borderId="5" xfId="34" applyNumberFormat="1" applyFont="1" applyFill="1" applyBorder="1" applyAlignment="1">
      <alignment horizontal="right" vertical="center" indent="1"/>
    </xf>
    <xf numFmtId="169" fontId="33" fillId="31" borderId="5" xfId="34" applyNumberFormat="1" applyFont="1" applyFill="1" applyBorder="1" applyAlignment="1">
      <alignment horizontal="right" vertical="center" indent="1"/>
    </xf>
    <xf numFmtId="167" fontId="30" fillId="37" borderId="1" xfId="0" applyNumberFormat="1" applyFont="1" applyFill="1" applyBorder="1" applyAlignment="1">
      <alignment horizontal="right" vertical="center" indent="1"/>
    </xf>
    <xf numFmtId="167" fontId="30" fillId="31" borderId="1" xfId="0" applyNumberFormat="1" applyFont="1" applyFill="1" applyBorder="1" applyAlignment="1">
      <alignment horizontal="right" vertical="center" indent="1"/>
    </xf>
    <xf numFmtId="167" fontId="30" fillId="0" borderId="1" xfId="0" applyNumberFormat="1" applyFont="1" applyBorder="1" applyAlignment="1">
      <alignment horizontal="right" vertical="center" indent="1"/>
    </xf>
    <xf numFmtId="167" fontId="30" fillId="37" borderId="2" xfId="0" applyNumberFormat="1" applyFont="1" applyFill="1" applyBorder="1" applyAlignment="1">
      <alignment horizontal="right" vertical="center" indent="1"/>
    </xf>
    <xf numFmtId="3" fontId="30" fillId="37" borderId="2" xfId="0" applyNumberFormat="1" applyFont="1" applyFill="1" applyBorder="1" applyAlignment="1">
      <alignment horizontal="right" vertical="center" indent="1"/>
    </xf>
    <xf numFmtId="3" fontId="30" fillId="37" borderId="3" xfId="0" applyNumberFormat="1" applyFont="1" applyFill="1" applyBorder="1" applyAlignment="1">
      <alignment horizontal="right" vertical="center" indent="1"/>
    </xf>
    <xf numFmtId="167" fontId="30" fillId="37" borderId="3" xfId="0" applyNumberFormat="1" applyFont="1" applyFill="1" applyBorder="1" applyAlignment="1">
      <alignment horizontal="right" vertical="center" indent="1"/>
    </xf>
    <xf numFmtId="0" fontId="75" fillId="0" borderId="0" xfId="0" applyFont="1"/>
    <xf numFmtId="0" fontId="41" fillId="0" borderId="5" xfId="0" applyFont="1" applyBorder="1" applyAlignment="1">
      <alignment horizontal="center" vertical="center" wrapText="1"/>
    </xf>
    <xf numFmtId="167" fontId="30" fillId="0" borderId="7" xfId="0" applyNumberFormat="1" applyFont="1" applyBorder="1" applyAlignment="1">
      <alignment horizontal="left" vertical="center" wrapText="1"/>
    </xf>
    <xf numFmtId="167" fontId="33" fillId="0" borderId="7" xfId="0" applyNumberFormat="1" applyFont="1" applyBorder="1" applyAlignment="1">
      <alignment horizontal="left" vertical="center" wrapText="1"/>
    </xf>
    <xf numFmtId="167" fontId="30" fillId="44" borderId="7" xfId="0" applyNumberFormat="1" applyFont="1" applyFill="1" applyBorder="1" applyAlignment="1">
      <alignment horizontal="left" vertical="center" wrapText="1"/>
    </xf>
    <xf numFmtId="3" fontId="30" fillId="44" borderId="7" xfId="0" applyNumberFormat="1" applyFont="1" applyFill="1" applyBorder="1" applyAlignment="1">
      <alignment horizontal="right" vertical="center" indent="1"/>
    </xf>
    <xf numFmtId="3" fontId="30" fillId="44" borderId="1" xfId="0" applyNumberFormat="1" applyFont="1" applyFill="1" applyBorder="1" applyAlignment="1">
      <alignment horizontal="right" vertical="center" indent="1"/>
    </xf>
    <xf numFmtId="0" fontId="30" fillId="0" borderId="0" xfId="0" applyFont="1" applyAlignment="1">
      <alignment wrapText="1"/>
    </xf>
    <xf numFmtId="3" fontId="33" fillId="0" borderId="7" xfId="0" applyNumberFormat="1" applyFont="1" applyBorder="1" applyAlignment="1">
      <alignment horizontal="right" vertical="center" indent="1"/>
    </xf>
    <xf numFmtId="3" fontId="33" fillId="0" borderId="1" xfId="0" applyNumberFormat="1" applyFont="1" applyBorder="1" applyAlignment="1">
      <alignment horizontal="right" vertical="center" indent="1"/>
    </xf>
    <xf numFmtId="0" fontId="30" fillId="35" borderId="11" xfId="0" applyFont="1" applyFill="1" applyBorder="1" applyAlignment="1">
      <alignment horizontal="justify" vertical="center" wrapText="1"/>
    </xf>
    <xf numFmtId="0" fontId="30" fillId="31" borderId="11" xfId="0" applyFont="1" applyFill="1" applyBorder="1" applyAlignment="1">
      <alignment horizontal="justify" vertical="center" wrapText="1"/>
    </xf>
    <xf numFmtId="0" fontId="30" fillId="0" borderId="11" xfId="0" applyFont="1" applyBorder="1" applyAlignment="1">
      <alignment horizontal="justify" vertical="center" wrapText="1"/>
    </xf>
    <xf numFmtId="0" fontId="30" fillId="35" borderId="12" xfId="0" applyFont="1" applyFill="1" applyBorder="1" applyAlignment="1">
      <alignment horizontal="justify" vertical="center" wrapText="1"/>
    </xf>
    <xf numFmtId="165" fontId="41" fillId="31" borderId="6" xfId="34" applyFont="1" applyFill="1" applyBorder="1" applyAlignment="1">
      <alignment horizontal="right" vertical="center" indent="1"/>
    </xf>
    <xf numFmtId="3" fontId="33" fillId="0" borderId="0" xfId="0" applyNumberFormat="1" applyFont="1" applyAlignment="1">
      <alignment horizontal="right" vertical="center" indent="1"/>
    </xf>
    <xf numFmtId="3" fontId="30" fillId="44" borderId="0" xfId="0" applyNumberFormat="1" applyFont="1" applyFill="1" applyAlignment="1">
      <alignment horizontal="right" vertical="center" indent="1"/>
    </xf>
    <xf numFmtId="167" fontId="33" fillId="44" borderId="6" xfId="0" applyNumberFormat="1" applyFont="1" applyFill="1" applyBorder="1" applyAlignment="1">
      <alignment horizontal="left" vertical="center" wrapText="1"/>
    </xf>
    <xf numFmtId="3" fontId="33" fillId="44" borderId="4" xfId="0" applyNumberFormat="1" applyFont="1" applyFill="1" applyBorder="1" applyAlignment="1">
      <alignment horizontal="right" vertical="center" indent="1"/>
    </xf>
    <xf numFmtId="3" fontId="33" fillId="44" borderId="5" xfId="0" applyNumberFormat="1" applyFont="1" applyFill="1" applyBorder="1" applyAlignment="1">
      <alignment horizontal="right" vertical="center" indent="1"/>
    </xf>
    <xf numFmtId="167" fontId="30" fillId="44" borderId="8" xfId="0" applyNumberFormat="1" applyFont="1" applyFill="1" applyBorder="1" applyAlignment="1">
      <alignment horizontal="left" vertical="center" wrapText="1"/>
    </xf>
    <xf numFmtId="3" fontId="30" fillId="44" borderId="2" xfId="0" applyNumberFormat="1" applyFont="1" applyFill="1" applyBorder="1" applyAlignment="1">
      <alignment horizontal="right" vertical="center" indent="1"/>
    </xf>
    <xf numFmtId="3" fontId="30" fillId="44" borderId="3" xfId="0" applyNumberFormat="1" applyFont="1" applyFill="1" applyBorder="1" applyAlignment="1">
      <alignment horizontal="right" vertical="center" indent="1"/>
    </xf>
    <xf numFmtId="3" fontId="33" fillId="44" borderId="6" xfId="0" applyNumberFormat="1" applyFont="1" applyFill="1" applyBorder="1" applyAlignment="1">
      <alignment horizontal="right" vertical="center" indent="1"/>
    </xf>
    <xf numFmtId="3" fontId="30" fillId="44" borderId="8" xfId="0" applyNumberFormat="1" applyFont="1" applyFill="1" applyBorder="1" applyAlignment="1">
      <alignment horizontal="right" vertical="center" indent="1"/>
    </xf>
    <xf numFmtId="167" fontId="33" fillId="44" borderId="13" xfId="0" applyNumberFormat="1" applyFont="1" applyFill="1" applyBorder="1" applyAlignment="1">
      <alignment horizontal="left" vertical="center" wrapText="1"/>
    </xf>
    <xf numFmtId="167" fontId="33" fillId="0" borderId="11" xfId="0" applyNumberFormat="1" applyFont="1" applyBorder="1" applyAlignment="1">
      <alignment horizontal="left" vertical="center" wrapText="1"/>
    </xf>
    <xf numFmtId="167" fontId="30" fillId="44" borderId="11" xfId="0" applyNumberFormat="1" applyFont="1" applyFill="1" applyBorder="1" applyAlignment="1">
      <alignment horizontal="left" vertical="center" wrapText="1"/>
    </xf>
    <xf numFmtId="167" fontId="30" fillId="0" borderId="11" xfId="0" applyNumberFormat="1" applyFont="1" applyBorder="1" applyAlignment="1">
      <alignment horizontal="left" vertical="center" wrapText="1"/>
    </xf>
    <xf numFmtId="167" fontId="30" fillId="44" borderId="12" xfId="0" applyNumberFormat="1" applyFont="1" applyFill="1" applyBorder="1" applyAlignment="1">
      <alignment horizontal="left" vertical="center" wrapText="1"/>
    </xf>
    <xf numFmtId="0" fontId="32" fillId="0" borderId="0" xfId="0" applyFont="1" applyAlignment="1">
      <alignment horizontal="left" vertical="center"/>
    </xf>
    <xf numFmtId="0" fontId="32" fillId="0" borderId="1" xfId="0" applyFont="1" applyBorder="1" applyAlignment="1">
      <alignment horizontal="left" vertical="center"/>
    </xf>
    <xf numFmtId="0" fontId="31" fillId="0" borderId="7" xfId="0" applyFont="1" applyBorder="1" applyAlignment="1">
      <alignment horizontal="left" vertical="center" wrapText="1"/>
    </xf>
    <xf numFmtId="169" fontId="39" fillId="0" borderId="0" xfId="0" applyNumberFormat="1" applyFont="1" applyAlignment="1">
      <alignment horizontal="right" indent="2"/>
    </xf>
    <xf numFmtId="0" fontId="30" fillId="0" borderId="7" xfId="0" applyFont="1" applyBorder="1" applyAlignment="1">
      <alignment horizontal="left" vertical="center" wrapText="1"/>
    </xf>
    <xf numFmtId="0" fontId="30" fillId="37" borderId="7" xfId="0" applyFont="1" applyFill="1" applyBorder="1" applyAlignment="1">
      <alignment horizontal="left" vertical="center" wrapText="1"/>
    </xf>
    <xf numFmtId="0" fontId="7" fillId="0" borderId="0" xfId="50" applyFont="1" applyAlignment="1">
      <alignment horizontal="right"/>
    </xf>
    <xf numFmtId="167" fontId="29" fillId="0" borderId="0" xfId="0" applyNumberFormat="1" applyFont="1" applyAlignment="1">
      <alignment wrapText="1"/>
    </xf>
    <xf numFmtId="0" fontId="29" fillId="0" borderId="0" xfId="0" applyFont="1" applyAlignment="1">
      <alignment vertical="center" wrapText="1"/>
    </xf>
    <xf numFmtId="0" fontId="0" fillId="0" borderId="7" xfId="0" applyBorder="1"/>
    <xf numFmtId="0" fontId="0" fillId="0" borderId="1" xfId="0" applyBorder="1"/>
    <xf numFmtId="3" fontId="35" fillId="36" borderId="12" xfId="34" applyNumberFormat="1" applyFont="1" applyFill="1" applyBorder="1" applyAlignment="1">
      <alignment horizontal="left" vertical="center"/>
    </xf>
    <xf numFmtId="0" fontId="39" fillId="0" borderId="0" xfId="0" applyFont="1" applyAlignment="1">
      <alignment vertical="center"/>
    </xf>
    <xf numFmtId="0" fontId="41" fillId="31" borderId="10" xfId="0" applyFont="1" applyFill="1" applyBorder="1" applyAlignment="1">
      <alignment horizontal="center" vertical="center" wrapText="1"/>
    </xf>
    <xf numFmtId="0" fontId="34" fillId="31" borderId="21" xfId="0" applyFont="1" applyFill="1" applyBorder="1" applyAlignment="1">
      <alignment horizontal="center" vertical="center"/>
    </xf>
    <xf numFmtId="0" fontId="41" fillId="37" borderId="6" xfId="0" applyFont="1" applyFill="1" applyBorder="1" applyAlignment="1">
      <alignment horizontal="center" vertical="center" wrapText="1"/>
    </xf>
    <xf numFmtId="3" fontId="41" fillId="37" borderId="6" xfId="0" applyNumberFormat="1" applyFont="1" applyFill="1" applyBorder="1" applyAlignment="1">
      <alignment horizontal="right" vertical="center" indent="1"/>
    </xf>
    <xf numFmtId="169" fontId="41" fillId="37" borderId="4" xfId="0" applyNumberFormat="1" applyFont="1" applyFill="1" applyBorder="1" applyAlignment="1">
      <alignment horizontal="right" vertical="center" indent="1"/>
    </xf>
    <xf numFmtId="165" fontId="41" fillId="37" borderId="4" xfId="34" applyFont="1" applyFill="1" applyBorder="1" applyAlignment="1">
      <alignment horizontal="right" vertical="center" indent="1"/>
    </xf>
    <xf numFmtId="165" fontId="41" fillId="37" borderId="5" xfId="34" applyFont="1" applyFill="1" applyBorder="1" applyAlignment="1">
      <alignment horizontal="right" vertical="center" indent="1"/>
    </xf>
    <xf numFmtId="169" fontId="41" fillId="37" borderId="6" xfId="0" applyNumberFormat="1" applyFont="1" applyFill="1" applyBorder="1" applyAlignment="1">
      <alignment horizontal="right" vertical="center" indent="1"/>
    </xf>
    <xf numFmtId="169" fontId="41" fillId="37" borderId="5" xfId="0" applyNumberFormat="1" applyFont="1" applyFill="1" applyBorder="1" applyAlignment="1">
      <alignment horizontal="right" vertical="center" indent="1"/>
    </xf>
    <xf numFmtId="0" fontId="30" fillId="37" borderId="8" xfId="0" applyFont="1" applyFill="1" applyBorder="1" applyAlignment="1">
      <alignment horizontal="left" vertical="center" wrapText="1"/>
    </xf>
    <xf numFmtId="173" fontId="29" fillId="0" borderId="0" xfId="47" applyNumberFormat="1" applyFont="1"/>
    <xf numFmtId="174" fontId="67" fillId="40" borderId="4" xfId="33" applyNumberFormat="1" applyFont="1" applyFill="1" applyBorder="1" applyAlignment="1">
      <alignment horizontal="right" vertical="center" indent="1"/>
    </xf>
    <xf numFmtId="174" fontId="30" fillId="37" borderId="0" xfId="33" applyNumberFormat="1" applyFont="1" applyFill="1" applyAlignment="1">
      <alignment horizontal="right" vertical="center" indent="1"/>
    </xf>
    <xf numFmtId="174" fontId="30" fillId="31" borderId="0" xfId="33" applyNumberFormat="1" applyFont="1" applyFill="1" applyAlignment="1">
      <alignment horizontal="right" vertical="center" indent="1"/>
    </xf>
    <xf numFmtId="174" fontId="30" fillId="0" borderId="0" xfId="33" applyNumberFormat="1" applyFont="1" applyAlignment="1">
      <alignment horizontal="right" vertical="center" indent="1"/>
    </xf>
    <xf numFmtId="174" fontId="30" fillId="37" borderId="2" xfId="33" applyNumberFormat="1" applyFont="1" applyFill="1" applyBorder="1" applyAlignment="1">
      <alignment horizontal="right" vertical="center" indent="1"/>
    </xf>
    <xf numFmtId="174" fontId="33" fillId="31" borderId="0" xfId="33" applyNumberFormat="1" applyFont="1" applyFill="1" applyBorder="1" applyAlignment="1">
      <alignment horizontal="right" vertical="center" indent="1"/>
    </xf>
    <xf numFmtId="174" fontId="50" fillId="40" borderId="4" xfId="33" applyNumberFormat="1" applyFont="1" applyFill="1" applyBorder="1" applyAlignment="1">
      <alignment horizontal="right" indent="2"/>
    </xf>
    <xf numFmtId="174" fontId="39" fillId="37" borderId="0" xfId="33" applyNumberFormat="1" applyFont="1" applyFill="1" applyAlignment="1">
      <alignment horizontal="center"/>
    </xf>
    <xf numFmtId="174" fontId="39" fillId="31" borderId="0" xfId="33" applyNumberFormat="1" applyFont="1" applyFill="1" applyAlignment="1">
      <alignment horizontal="center"/>
    </xf>
    <xf numFmtId="174" fontId="39" fillId="31" borderId="2" xfId="33" applyNumberFormat="1" applyFont="1" applyFill="1" applyBorder="1" applyAlignment="1">
      <alignment horizontal="center"/>
    </xf>
    <xf numFmtId="174" fontId="41" fillId="31" borderId="4" xfId="33" applyNumberFormat="1" applyFont="1" applyFill="1" applyBorder="1" applyAlignment="1">
      <alignment horizontal="center"/>
    </xf>
    <xf numFmtId="174" fontId="41" fillId="40" borderId="4" xfId="33" applyNumberFormat="1" applyFont="1" applyFill="1" applyBorder="1" applyAlignment="1">
      <alignment horizontal="right" indent="2"/>
    </xf>
    <xf numFmtId="174" fontId="39" fillId="37" borderId="0" xfId="33" applyNumberFormat="1" applyFont="1" applyFill="1" applyAlignment="1">
      <alignment horizontal="right" indent="2"/>
    </xf>
    <xf numFmtId="174" fontId="39" fillId="31" borderId="0" xfId="33" applyNumberFormat="1" applyFont="1" applyFill="1" applyAlignment="1">
      <alignment horizontal="right" indent="2"/>
    </xf>
    <xf numFmtId="174" fontId="39" fillId="31" borderId="2" xfId="33" applyNumberFormat="1" applyFont="1" applyFill="1" applyBorder="1" applyAlignment="1">
      <alignment horizontal="right" indent="2"/>
    </xf>
    <xf numFmtId="174" fontId="41" fillId="31" borderId="4" xfId="33" applyNumberFormat="1" applyFont="1" applyFill="1" applyBorder="1" applyAlignment="1">
      <alignment horizontal="right" indent="2"/>
    </xf>
    <xf numFmtId="174" fontId="39" fillId="37" borderId="0" xfId="33" applyNumberFormat="1" applyFont="1" applyFill="1" applyAlignment="1">
      <alignment horizontal="right" vertical="center" indent="2"/>
    </xf>
    <xf numFmtId="174" fontId="39" fillId="0" borderId="0" xfId="33" applyNumberFormat="1" applyFont="1" applyAlignment="1">
      <alignment horizontal="right" vertical="center" indent="2"/>
    </xf>
    <xf numFmtId="174" fontId="39" fillId="37" borderId="2" xfId="33" applyNumberFormat="1" applyFont="1" applyFill="1" applyBorder="1" applyAlignment="1">
      <alignment horizontal="right" vertical="center" indent="2"/>
    </xf>
    <xf numFmtId="174" fontId="33" fillId="0" borderId="4" xfId="33" applyNumberFormat="1" applyFont="1" applyBorder="1" applyAlignment="1">
      <alignment horizontal="right" vertical="center" indent="1"/>
    </xf>
    <xf numFmtId="174" fontId="30" fillId="0" borderId="2" xfId="33" applyNumberFormat="1" applyFont="1" applyBorder="1" applyAlignment="1">
      <alignment horizontal="right" vertical="center" indent="1"/>
    </xf>
    <xf numFmtId="174" fontId="41" fillId="0" borderId="4" xfId="33" applyNumberFormat="1" applyFont="1" applyBorder="1" applyAlignment="1">
      <alignment horizontal="right" vertical="center" wrapText="1" indent="1"/>
    </xf>
    <xf numFmtId="174" fontId="30" fillId="37" borderId="0" xfId="33" applyNumberFormat="1" applyFont="1" applyFill="1" applyAlignment="1">
      <alignment horizontal="right" vertical="center" wrapText="1" indent="1"/>
    </xf>
    <xf numFmtId="174" fontId="30" fillId="0" borderId="0" xfId="33" applyNumberFormat="1" applyFont="1" applyAlignment="1">
      <alignment horizontal="right" vertical="center" wrapText="1" indent="1"/>
    </xf>
    <xf numFmtId="174" fontId="30" fillId="37" borderId="2" xfId="33" applyNumberFormat="1" applyFont="1" applyFill="1" applyBorder="1" applyAlignment="1">
      <alignment horizontal="right" vertical="center" wrapText="1" indent="1"/>
    </xf>
    <xf numFmtId="174" fontId="41" fillId="0" borderId="4" xfId="33" applyNumberFormat="1" applyFont="1" applyBorder="1" applyAlignment="1">
      <alignment horizontal="right" vertical="center" indent="1"/>
    </xf>
    <xf numFmtId="174" fontId="41" fillId="31" borderId="4" xfId="33" applyNumberFormat="1" applyFont="1" applyFill="1" applyBorder="1" applyAlignment="1">
      <alignment horizontal="right" vertical="center" indent="1"/>
    </xf>
    <xf numFmtId="174" fontId="30" fillId="31" borderId="2" xfId="33" applyNumberFormat="1" applyFont="1" applyFill="1" applyBorder="1" applyAlignment="1">
      <alignment horizontal="right" vertical="center" indent="1"/>
    </xf>
    <xf numFmtId="174" fontId="41" fillId="0" borderId="0" xfId="33" applyNumberFormat="1" applyFont="1" applyAlignment="1">
      <alignment horizontal="right" vertical="center"/>
    </xf>
    <xf numFmtId="174" fontId="39" fillId="37" borderId="0" xfId="33" applyNumberFormat="1" applyFont="1" applyFill="1" applyAlignment="1">
      <alignment horizontal="right" vertical="center"/>
    </xf>
    <xf numFmtId="174" fontId="39" fillId="0" borderId="0" xfId="33" applyNumberFormat="1" applyFont="1" applyAlignment="1">
      <alignment horizontal="right" vertical="center"/>
    </xf>
    <xf numFmtId="174" fontId="39" fillId="37" borderId="2" xfId="33" applyNumberFormat="1" applyFont="1" applyFill="1" applyBorder="1" applyAlignment="1">
      <alignment horizontal="right" vertical="center"/>
    </xf>
    <xf numFmtId="174" fontId="41" fillId="37" borderId="4" xfId="33" applyNumberFormat="1" applyFont="1" applyFill="1" applyBorder="1" applyAlignment="1">
      <alignment horizontal="right" vertical="center" indent="1"/>
    </xf>
    <xf numFmtId="174" fontId="30" fillId="37" borderId="0" xfId="33" applyNumberFormat="1" applyFont="1" applyFill="1" applyAlignment="1">
      <alignment horizontal="right" vertical="center" indent="3"/>
    </xf>
    <xf numFmtId="174" fontId="30" fillId="0" borderId="0" xfId="33" applyNumberFormat="1" applyFont="1" applyAlignment="1">
      <alignment horizontal="right" vertical="center" indent="3"/>
    </xf>
    <xf numFmtId="174" fontId="30" fillId="37" borderId="2" xfId="33" applyNumberFormat="1" applyFont="1" applyFill="1" applyBorder="1" applyAlignment="1">
      <alignment horizontal="right" vertical="center" indent="3"/>
    </xf>
    <xf numFmtId="174" fontId="33" fillId="44" borderId="4" xfId="33" applyNumberFormat="1" applyFont="1" applyFill="1" applyBorder="1" applyAlignment="1">
      <alignment horizontal="right" vertical="center" indent="1"/>
    </xf>
    <xf numFmtId="174" fontId="33" fillId="0" borderId="0" xfId="33" applyNumberFormat="1" applyFont="1" applyAlignment="1">
      <alignment horizontal="right" vertical="center" indent="1"/>
    </xf>
    <xf numFmtId="174" fontId="30" fillId="44" borderId="0" xfId="33" applyNumberFormat="1" applyFont="1" applyFill="1" applyAlignment="1">
      <alignment horizontal="right" vertical="center" indent="1"/>
    </xf>
    <xf numFmtId="174" fontId="30" fillId="44" borderId="2" xfId="33" applyNumberFormat="1" applyFont="1" applyFill="1" applyBorder="1" applyAlignment="1">
      <alignment horizontal="right" vertical="center" indent="1"/>
    </xf>
    <xf numFmtId="0" fontId="7" fillId="0" borderId="1" xfId="0" applyFont="1" applyBorder="1" applyAlignment="1">
      <alignment vertical="center"/>
    </xf>
    <xf numFmtId="0" fontId="29" fillId="0" borderId="0" xfId="0" applyFont="1" applyFill="1"/>
    <xf numFmtId="0" fontId="7" fillId="0" borderId="0" xfId="0" applyFont="1" applyFill="1"/>
    <xf numFmtId="0" fontId="30"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0" fillId="0" borderId="0" xfId="0" applyFill="1"/>
    <xf numFmtId="0" fontId="39" fillId="31" borderId="2" xfId="0" applyFont="1" applyFill="1" applyBorder="1" applyAlignment="1">
      <alignment horizontal="left" vertical="center" wrapText="1"/>
    </xf>
    <xf numFmtId="0" fontId="39" fillId="31" borderId="3" xfId="0" applyFont="1" applyFill="1" applyBorder="1" applyAlignment="1">
      <alignment horizontal="left" vertical="center" wrapText="1"/>
    </xf>
    <xf numFmtId="0" fontId="48" fillId="31" borderId="0" xfId="31" quotePrefix="1" applyFont="1" applyFill="1" applyBorder="1" applyAlignment="1" applyProtection="1">
      <alignment horizontal="left" vertical="center"/>
    </xf>
    <xf numFmtId="0" fontId="43" fillId="33" borderId="6" xfId="0" applyFont="1" applyFill="1" applyBorder="1" applyAlignment="1">
      <alignment horizontal="center" vertical="center" wrapText="1"/>
    </xf>
    <xf numFmtId="0" fontId="43" fillId="33" borderId="4" xfId="0" applyFont="1" applyFill="1" applyBorder="1" applyAlignment="1">
      <alignment horizontal="center" vertical="center" wrapText="1"/>
    </xf>
    <xf numFmtId="0" fontId="43" fillId="33" borderId="5" xfId="0" applyFont="1" applyFill="1" applyBorder="1" applyAlignment="1">
      <alignment horizontal="center" vertical="center" wrapText="1"/>
    </xf>
    <xf numFmtId="0" fontId="43" fillId="33" borderId="8" xfId="0" applyFont="1" applyFill="1" applyBorder="1" applyAlignment="1">
      <alignment horizontal="center" vertical="center" wrapText="1"/>
    </xf>
    <xf numFmtId="0" fontId="43" fillId="33" borderId="2" xfId="0" applyFont="1" applyFill="1" applyBorder="1" applyAlignment="1">
      <alignment horizontal="center" vertical="center" wrapText="1"/>
    </xf>
    <xf numFmtId="0" fontId="43" fillId="33" borderId="3" xfId="0" applyFont="1" applyFill="1" applyBorder="1" applyAlignment="1">
      <alignment horizontal="center" vertical="center" wrapText="1"/>
    </xf>
    <xf numFmtId="0" fontId="44" fillId="32" borderId="6" xfId="0" applyFont="1" applyFill="1" applyBorder="1" applyAlignment="1">
      <alignment horizontal="center" vertical="center" wrapText="1"/>
    </xf>
    <xf numFmtId="0" fontId="44" fillId="32" borderId="4" xfId="0" applyFont="1" applyFill="1" applyBorder="1" applyAlignment="1">
      <alignment horizontal="center" vertical="center" wrapText="1"/>
    </xf>
    <xf numFmtId="0" fontId="44" fillId="32" borderId="5" xfId="0" applyFont="1" applyFill="1" applyBorder="1" applyAlignment="1">
      <alignment horizontal="center" vertical="center" wrapText="1"/>
    </xf>
    <xf numFmtId="0" fontId="39" fillId="31" borderId="2" xfId="0" applyFont="1" applyFill="1" applyBorder="1" applyAlignment="1">
      <alignment horizontal="left" vertical="top" wrapText="1"/>
    </xf>
    <xf numFmtId="0" fontId="39" fillId="31" borderId="2" xfId="0" applyFont="1" applyFill="1" applyBorder="1" applyAlignment="1">
      <alignment horizontal="left" vertical="top"/>
    </xf>
    <xf numFmtId="0" fontId="39" fillId="31" borderId="3" xfId="0" applyFont="1" applyFill="1" applyBorder="1" applyAlignment="1">
      <alignment horizontal="left" vertical="top"/>
    </xf>
    <xf numFmtId="0" fontId="32" fillId="31" borderId="4" xfId="0" applyFont="1" applyFill="1" applyBorder="1" applyAlignment="1">
      <alignment horizontal="left" vertical="center" wrapText="1"/>
    </xf>
    <xf numFmtId="0" fontId="31" fillId="31" borderId="4" xfId="0" applyFont="1" applyFill="1" applyBorder="1" applyAlignment="1">
      <alignment horizontal="left" vertical="center" wrapText="1"/>
    </xf>
    <xf numFmtId="0" fontId="32" fillId="0" borderId="0" xfId="0" applyFont="1" applyAlignment="1">
      <alignment horizontal="left" vertical="center" wrapText="1"/>
    </xf>
    <xf numFmtId="0" fontId="31" fillId="0" borderId="0" xfId="0" applyFont="1" applyAlignment="1">
      <alignment horizontal="left" vertical="center" wrapText="1"/>
    </xf>
    <xf numFmtId="0" fontId="60" fillId="31" borderId="0" xfId="0" applyFont="1" applyFill="1" applyAlignment="1">
      <alignment horizontal="left" vertical="center"/>
    </xf>
    <xf numFmtId="0" fontId="5" fillId="31" borderId="0" xfId="31" applyFill="1" applyAlignment="1" applyProtection="1">
      <alignment horizontal="center" vertical="center"/>
    </xf>
    <xf numFmtId="0" fontId="61" fillId="43" borderId="0" xfId="52" applyFont="1" applyFill="1" applyAlignment="1">
      <alignment horizontal="left" vertical="top" wrapText="1"/>
    </xf>
    <xf numFmtId="0" fontId="62" fillId="32" borderId="0" xfId="52" applyFont="1" applyFill="1" applyAlignment="1">
      <alignment horizontal="justify" vertical="center"/>
    </xf>
    <xf numFmtId="0" fontId="29" fillId="31" borderId="0" xfId="52" applyFont="1" applyFill="1" applyAlignment="1">
      <alignment horizontal="justify" vertical="center" wrapText="1"/>
    </xf>
    <xf numFmtId="0" fontId="29" fillId="43" borderId="0" xfId="50" applyFont="1" applyFill="1" applyAlignment="1">
      <alignment horizontal="center" vertical="top"/>
    </xf>
    <xf numFmtId="0" fontId="56" fillId="33" borderId="7" xfId="50" applyFont="1" applyFill="1" applyBorder="1" applyAlignment="1">
      <alignment horizontal="center" vertical="center"/>
    </xf>
    <xf numFmtId="0" fontId="56" fillId="33" borderId="0" xfId="50" applyFont="1" applyFill="1" applyAlignment="1">
      <alignment horizontal="center" vertical="center"/>
    </xf>
    <xf numFmtId="0" fontId="29" fillId="31" borderId="0" xfId="44" applyFont="1" applyFill="1" applyAlignment="1">
      <alignment horizontal="justify" vertical="center" wrapText="1"/>
    </xf>
    <xf numFmtId="0" fontId="74" fillId="31" borderId="0" xfId="44" applyFont="1" applyFill="1" applyAlignment="1">
      <alignment horizontal="justify" vertical="center" wrapText="1"/>
    </xf>
    <xf numFmtId="0" fontId="70" fillId="31" borderId="0" xfId="52" applyFont="1" applyFill="1" applyAlignment="1">
      <alignment horizontal="justify" vertical="center" wrapText="1"/>
    </xf>
    <xf numFmtId="0" fontId="29" fillId="31" borderId="0" xfId="52" applyFont="1" applyFill="1" applyAlignment="1">
      <alignment horizontal="left" vertical="center" wrapText="1"/>
    </xf>
    <xf numFmtId="0" fontId="29" fillId="0" borderId="0" xfId="52" applyFont="1" applyAlignment="1">
      <alignment horizontal="left" vertical="center" wrapText="1"/>
    </xf>
    <xf numFmtId="0" fontId="29" fillId="0" borderId="0" xfId="52" applyFont="1" applyAlignment="1">
      <alignment horizontal="justify" vertical="center" wrapText="1"/>
    </xf>
    <xf numFmtId="0" fontId="29" fillId="31" borderId="0" xfId="52" applyFont="1" applyFill="1" applyAlignment="1">
      <alignment horizontal="justify" vertical="center"/>
    </xf>
    <xf numFmtId="0" fontId="29" fillId="31" borderId="0" xfId="31" applyFont="1" applyFill="1" applyAlignment="1" applyProtection="1">
      <alignment horizontal="justify" vertical="center" wrapText="1"/>
    </xf>
    <xf numFmtId="0" fontId="62" fillId="0" borderId="0" xfId="50" applyFont="1" applyAlignment="1">
      <alignment horizontal="justify" vertical="center" wrapText="1"/>
    </xf>
    <xf numFmtId="0" fontId="32" fillId="31" borderId="0" xfId="50" applyFont="1" applyFill="1" applyAlignment="1">
      <alignment horizontal="left" vertical="center" wrapText="1"/>
    </xf>
    <xf numFmtId="0" fontId="31" fillId="31" borderId="0" xfId="50" applyFont="1" applyFill="1" applyAlignment="1">
      <alignment horizontal="left" vertical="center" wrapText="1"/>
    </xf>
    <xf numFmtId="0" fontId="29" fillId="0" borderId="0" xfId="52" applyFont="1" applyAlignment="1">
      <alignment horizontal="justify" vertical="center"/>
    </xf>
    <xf numFmtId="0" fontId="32" fillId="0" borderId="8"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7" xfId="0" applyFont="1" applyBorder="1" applyAlignment="1">
      <alignment horizontal="left" vertical="center"/>
    </xf>
    <xf numFmtId="0" fontId="32" fillId="0" borderId="0" xfId="0" applyFont="1" applyAlignment="1">
      <alignment horizontal="left" vertical="center"/>
    </xf>
    <xf numFmtId="0" fontId="32" fillId="0" borderId="1" xfId="0" applyFont="1" applyBorder="1" applyAlignment="1">
      <alignment horizontal="left" vertical="center"/>
    </xf>
    <xf numFmtId="0" fontId="31" fillId="0" borderId="7" xfId="0" applyFont="1" applyBorder="1" applyAlignment="1">
      <alignment horizontal="left" vertical="center" wrapText="1"/>
    </xf>
    <xf numFmtId="0" fontId="31" fillId="0" borderId="1" xfId="0" applyFont="1" applyBorder="1" applyAlignment="1">
      <alignment horizontal="left" vertical="center" wrapText="1"/>
    </xf>
    <xf numFmtId="0" fontId="69" fillId="0" borderId="7" xfId="0" applyFont="1" applyBorder="1" applyAlignment="1">
      <alignment horizontal="left" vertical="center"/>
    </xf>
    <xf numFmtId="0" fontId="29" fillId="0" borderId="0" xfId="0" applyFont="1" applyAlignment="1">
      <alignment horizontal="center" vertical="center"/>
    </xf>
    <xf numFmtId="0" fontId="34" fillId="39" borderId="15" xfId="0" applyFont="1" applyFill="1" applyBorder="1" applyAlignment="1">
      <alignment horizontal="center" vertical="center" wrapText="1"/>
    </xf>
    <xf numFmtId="0" fontId="34" fillId="42" borderId="15" xfId="0" applyFont="1" applyFill="1" applyBorder="1" applyAlignment="1">
      <alignment horizontal="center" vertical="center" wrapText="1"/>
    </xf>
    <xf numFmtId="0" fontId="41" fillId="0" borderId="9" xfId="0" applyFont="1" applyBorder="1" applyAlignment="1">
      <alignment horizontal="center" vertical="center" wrapText="1"/>
    </xf>
    <xf numFmtId="0" fontId="41" fillId="0" borderId="10" xfId="0" applyFont="1" applyBorder="1" applyAlignment="1">
      <alignment horizontal="center" vertical="center" wrapText="1"/>
    </xf>
    <xf numFmtId="0" fontId="57" fillId="0" borderId="0" xfId="31" applyFont="1" applyFill="1" applyBorder="1" applyAlignment="1" applyProtection="1">
      <alignment horizontal="center" vertical="center"/>
    </xf>
    <xf numFmtId="0" fontId="34" fillId="37" borderId="14" xfId="0" applyFont="1" applyFill="1" applyBorder="1" applyAlignment="1">
      <alignment horizontal="center" vertical="center" wrapText="1"/>
    </xf>
    <xf numFmtId="0" fontId="34" fillId="37" borderId="9" xfId="0" applyFont="1" applyFill="1" applyBorder="1" applyAlignment="1">
      <alignment horizontal="center" vertical="center" wrapText="1"/>
    </xf>
    <xf numFmtId="0" fontId="34" fillId="37" borderId="10" xfId="0" applyFont="1" applyFill="1" applyBorder="1" applyAlignment="1">
      <alignment horizontal="center" vertical="center" wrapText="1"/>
    </xf>
    <xf numFmtId="0" fontId="32" fillId="0" borderId="6" xfId="0" applyFont="1" applyBorder="1" applyAlignment="1">
      <alignment horizontal="left" vertical="center" wrapText="1"/>
    </xf>
    <xf numFmtId="0" fontId="32" fillId="0" borderId="4" xfId="0" applyFont="1" applyBorder="1" applyAlignment="1">
      <alignment horizontal="left" vertical="center"/>
    </xf>
    <xf numFmtId="0" fontId="32" fillId="0" borderId="5" xfId="0" applyFont="1" applyBorder="1" applyAlignment="1">
      <alignment horizontal="left" vertical="center"/>
    </xf>
    <xf numFmtId="0" fontId="41" fillId="0" borderId="6"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2" xfId="0" applyFont="1" applyBorder="1" applyAlignment="1">
      <alignment horizontal="center" vertical="center" wrapText="1"/>
    </xf>
    <xf numFmtId="0" fontId="34" fillId="39" borderId="9" xfId="0" applyFont="1" applyFill="1" applyBorder="1" applyAlignment="1">
      <alignment horizontal="center" vertical="center"/>
    </xf>
    <xf numFmtId="0" fontId="34" fillId="39" borderId="10" xfId="0" applyFont="1" applyFill="1" applyBorder="1" applyAlignment="1">
      <alignment horizontal="center" vertical="center"/>
    </xf>
    <xf numFmtId="0" fontId="43" fillId="33" borderId="0" xfId="0" applyFont="1" applyFill="1" applyAlignment="1">
      <alignment horizontal="center" vertical="center"/>
    </xf>
    <xf numFmtId="3" fontId="32" fillId="0" borderId="8" xfId="0" applyNumberFormat="1" applyFont="1" applyBorder="1" applyAlignment="1">
      <alignment horizontal="left" vertical="center"/>
    </xf>
    <xf numFmtId="3" fontId="32" fillId="0" borderId="2" xfId="0" applyNumberFormat="1" applyFont="1" applyBorder="1" applyAlignment="1">
      <alignment horizontal="left" vertical="center"/>
    </xf>
    <xf numFmtId="3" fontId="32" fillId="0" borderId="3" xfId="0" applyNumberFormat="1" applyFont="1" applyBorder="1" applyAlignment="1">
      <alignment horizontal="left" vertical="center"/>
    </xf>
    <xf numFmtId="0" fontId="34" fillId="0" borderId="13"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34" borderId="14" xfId="0" applyFont="1" applyFill="1" applyBorder="1" applyAlignment="1">
      <alignment horizontal="center" vertical="center" wrapText="1"/>
    </xf>
    <xf numFmtId="0" fontId="34" fillId="34" borderId="9" xfId="0" applyFont="1" applyFill="1" applyBorder="1" applyAlignment="1">
      <alignment horizontal="center" vertical="center" wrapText="1"/>
    </xf>
    <xf numFmtId="0" fontId="34" fillId="34" borderId="10" xfId="0" applyFont="1" applyFill="1" applyBorder="1" applyAlignment="1">
      <alignment horizontal="center" vertical="center" wrapText="1"/>
    </xf>
    <xf numFmtId="0" fontId="5" fillId="0" borderId="0" xfId="31" applyFill="1" applyBorder="1" applyAlignment="1" applyProtection="1">
      <alignment horizontal="center" vertical="center"/>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56" fillId="33" borderId="0" xfId="0" applyFont="1" applyFill="1" applyAlignment="1">
      <alignment horizontal="center" vertical="center"/>
    </xf>
    <xf numFmtId="0" fontId="43" fillId="33" borderId="2" xfId="0" applyFont="1" applyFill="1" applyBorder="1" applyAlignment="1">
      <alignment horizontal="center" vertical="center"/>
    </xf>
    <xf numFmtId="0" fontId="31" fillId="0" borderId="7" xfId="0" applyFont="1" applyBorder="1" applyAlignment="1">
      <alignment horizontal="left" vertical="center"/>
    </xf>
    <xf numFmtId="0" fontId="31" fillId="0" borderId="0" xfId="0" applyFont="1" applyAlignment="1">
      <alignment horizontal="left" vertical="center"/>
    </xf>
    <xf numFmtId="0" fontId="31" fillId="0" borderId="1" xfId="0" applyFont="1" applyBorder="1" applyAlignment="1">
      <alignment horizontal="left" vertical="center"/>
    </xf>
    <xf numFmtId="0" fontId="29" fillId="0" borderId="0" xfId="0" applyFont="1" applyAlignment="1">
      <alignment horizontal="center"/>
    </xf>
    <xf numFmtId="0" fontId="34" fillId="34" borderId="14" xfId="0" applyFont="1" applyFill="1" applyBorder="1" applyAlignment="1">
      <alignment horizontal="center" vertical="center"/>
    </xf>
    <xf numFmtId="0" fontId="34" fillId="34" borderId="9" xfId="0" applyFont="1" applyFill="1" applyBorder="1" applyAlignment="1">
      <alignment horizontal="center" vertical="center"/>
    </xf>
    <xf numFmtId="0" fontId="34" fillId="34" borderId="10" xfId="0" applyFont="1" applyFill="1" applyBorder="1" applyAlignment="1">
      <alignment horizontal="center" vertical="center"/>
    </xf>
    <xf numFmtId="0" fontId="34" fillId="0" borderId="15" xfId="0" applyFont="1" applyBorder="1" applyAlignment="1">
      <alignment horizontal="center" vertical="center" wrapText="1"/>
    </xf>
    <xf numFmtId="0" fontId="32" fillId="0" borderId="7" xfId="0" applyFont="1" applyBorder="1" applyAlignment="1">
      <alignment horizontal="left" vertical="center" wrapText="1"/>
    </xf>
    <xf numFmtId="0" fontId="32" fillId="0" borderId="1" xfId="0" applyFont="1" applyBorder="1" applyAlignment="1">
      <alignment horizontal="left" vertical="center" wrapText="1"/>
    </xf>
    <xf numFmtId="171" fontId="41" fillId="0" borderId="14" xfId="33" applyNumberFormat="1" applyFont="1" applyFill="1" applyBorder="1" applyAlignment="1">
      <alignment horizontal="center" vertical="center" wrapText="1"/>
    </xf>
    <xf numFmtId="0" fontId="34" fillId="0" borderId="15" xfId="0" applyFont="1" applyBorder="1" applyAlignment="1">
      <alignment horizontal="center" vertical="center"/>
    </xf>
    <xf numFmtId="0" fontId="34" fillId="34" borderId="15" xfId="0" applyFont="1" applyFill="1" applyBorder="1" applyAlignment="1">
      <alignment horizontal="center" vertical="center" wrapText="1"/>
    </xf>
    <xf numFmtId="0" fontId="34" fillId="34" borderId="15" xfId="0" applyFont="1" applyFill="1" applyBorder="1" applyAlignment="1">
      <alignment horizontal="center" vertical="center"/>
    </xf>
    <xf numFmtId="171" fontId="34" fillId="34" borderId="15" xfId="33" applyNumberFormat="1" applyFont="1" applyFill="1" applyBorder="1" applyAlignment="1">
      <alignment horizontal="center" vertical="center" wrapText="1"/>
    </xf>
    <xf numFmtId="170" fontId="41" fillId="31" borderId="6" xfId="33" applyNumberFormat="1" applyFont="1" applyFill="1" applyBorder="1" applyAlignment="1">
      <alignment horizontal="center" vertical="center" wrapText="1"/>
    </xf>
    <xf numFmtId="170" fontId="41" fillId="31" borderId="7" xfId="33" applyNumberFormat="1" applyFont="1" applyFill="1" applyBorder="1" applyAlignment="1">
      <alignment horizontal="center" vertical="center" wrapText="1"/>
    </xf>
    <xf numFmtId="0" fontId="41" fillId="31" borderId="4" xfId="0" applyFont="1" applyFill="1" applyBorder="1" applyAlignment="1">
      <alignment horizontal="center" vertical="center" wrapText="1"/>
    </xf>
    <xf numFmtId="0" fontId="41" fillId="31" borderId="0" xfId="0" applyFont="1" applyFill="1" applyAlignment="1">
      <alignment horizontal="center" vertical="center" wrapText="1"/>
    </xf>
    <xf numFmtId="0" fontId="41" fillId="42" borderId="9" xfId="0" applyFont="1" applyFill="1" applyBorder="1" applyAlignment="1">
      <alignment horizontal="center" vertical="center" wrapText="1"/>
    </xf>
    <xf numFmtId="0" fontId="41" fillId="42" borderId="10" xfId="0" applyFont="1" applyFill="1" applyBorder="1" applyAlignment="1">
      <alignment horizontal="center" vertical="center" wrapText="1"/>
    </xf>
    <xf numFmtId="171" fontId="41" fillId="31" borderId="6" xfId="33" applyNumberFormat="1" applyFont="1" applyFill="1" applyBorder="1" applyAlignment="1">
      <alignment horizontal="center" vertical="center" wrapText="1"/>
    </xf>
    <xf numFmtId="171" fontId="41" fillId="31" borderId="7" xfId="33" applyNumberFormat="1" applyFont="1" applyFill="1" applyBorder="1" applyAlignment="1">
      <alignment horizontal="center" vertical="center" wrapText="1"/>
    </xf>
    <xf numFmtId="0" fontId="65" fillId="0" borderId="7" xfId="0" applyFont="1" applyBorder="1" applyAlignment="1">
      <alignment horizontal="left" vertical="center" wrapText="1"/>
    </xf>
    <xf numFmtId="170" fontId="34" fillId="34" borderId="9" xfId="33" applyNumberFormat="1" applyFont="1" applyFill="1" applyBorder="1" applyAlignment="1">
      <alignment horizontal="center" vertical="center" wrapText="1"/>
    </xf>
    <xf numFmtId="170" fontId="34" fillId="34" borderId="10" xfId="33" applyNumberFormat="1" applyFont="1" applyFill="1" applyBorder="1" applyAlignment="1">
      <alignment horizontal="center" vertical="center" wrapText="1"/>
    </xf>
    <xf numFmtId="0" fontId="41" fillId="31" borderId="13" xfId="0" applyFont="1" applyFill="1" applyBorder="1" applyAlignment="1">
      <alignment horizontal="center" vertical="center" wrapText="1"/>
    </xf>
    <xf numFmtId="0" fontId="41" fillId="31" borderId="11" xfId="0" applyFont="1" applyFill="1" applyBorder="1" applyAlignment="1">
      <alignment horizontal="center" vertical="center" wrapText="1"/>
    </xf>
    <xf numFmtId="0" fontId="41" fillId="31" borderId="8" xfId="0" applyFont="1" applyFill="1" applyBorder="1" applyAlignment="1">
      <alignment horizontal="center" vertical="center" wrapText="1"/>
    </xf>
    <xf numFmtId="0" fontId="34" fillId="31" borderId="13" xfId="0" applyFont="1" applyFill="1" applyBorder="1" applyAlignment="1">
      <alignment horizontal="center" vertical="center"/>
    </xf>
    <xf numFmtId="0" fontId="34" fillId="31" borderId="11" xfId="0" applyFont="1" applyFill="1" applyBorder="1" applyAlignment="1">
      <alignment horizontal="center" vertical="center"/>
    </xf>
    <xf numFmtId="0" fontId="34" fillId="31" borderId="12" xfId="0" applyFont="1" applyFill="1" applyBorder="1" applyAlignment="1">
      <alignment horizontal="center" vertical="center"/>
    </xf>
    <xf numFmtId="0" fontId="69" fillId="0" borderId="7" xfId="0" applyFont="1" applyBorder="1" applyAlignment="1">
      <alignment horizontal="left" vertical="center" wrapText="1"/>
    </xf>
    <xf numFmtId="0" fontId="69" fillId="0" borderId="0" xfId="0" applyFont="1" applyAlignment="1">
      <alignment horizontal="left" vertical="center" wrapText="1"/>
    </xf>
    <xf numFmtId="0" fontId="69" fillId="0" borderId="1" xfId="0" applyFont="1" applyBorder="1" applyAlignment="1">
      <alignment horizontal="left" vertical="center" wrapText="1"/>
    </xf>
    <xf numFmtId="0" fontId="31" fillId="0" borderId="4" xfId="0" applyFont="1" applyBorder="1" applyAlignment="1">
      <alignment horizontal="left" vertical="center"/>
    </xf>
    <xf numFmtId="0" fontId="31" fillId="0" borderId="5" xfId="0" applyFont="1" applyBorder="1" applyAlignment="1">
      <alignment horizontal="left" vertical="center"/>
    </xf>
    <xf numFmtId="171" fontId="41" fillId="31" borderId="4" xfId="33" applyNumberFormat="1" applyFont="1" applyFill="1" applyBorder="1" applyAlignment="1">
      <alignment horizontal="center" vertical="center" wrapText="1"/>
    </xf>
    <xf numFmtId="171" fontId="41" fillId="31" borderId="0" xfId="33" applyNumberFormat="1" applyFont="1" applyFill="1" applyBorder="1" applyAlignment="1">
      <alignment horizontal="center" vertical="center" wrapText="1"/>
    </xf>
    <xf numFmtId="0" fontId="41" fillId="31" borderId="9" xfId="0" applyFont="1" applyFill="1" applyBorder="1" applyAlignment="1">
      <alignment horizontal="center" vertical="center" wrapText="1"/>
    </xf>
    <xf numFmtId="0" fontId="41" fillId="31" borderId="10" xfId="0" applyFont="1" applyFill="1" applyBorder="1" applyAlignment="1">
      <alignment horizontal="center" vertical="center" wrapText="1"/>
    </xf>
    <xf numFmtId="0" fontId="41" fillId="31" borderId="6" xfId="0" applyFont="1" applyFill="1" applyBorder="1" applyAlignment="1">
      <alignment horizontal="center" wrapText="1"/>
    </xf>
    <xf numFmtId="0" fontId="41" fillId="31" borderId="8" xfId="0" applyFont="1" applyFill="1" applyBorder="1" applyAlignment="1">
      <alignment horizontal="center" wrapText="1"/>
    </xf>
    <xf numFmtId="0" fontId="41" fillId="31" borderId="4" xfId="0" applyFont="1" applyFill="1" applyBorder="1" applyAlignment="1">
      <alignment horizontal="center" wrapText="1"/>
    </xf>
    <xf numFmtId="0" fontId="41" fillId="31" borderId="2" xfId="0" applyFont="1" applyFill="1" applyBorder="1" applyAlignment="1">
      <alignment horizontal="center" wrapText="1"/>
    </xf>
    <xf numFmtId="0" fontId="41" fillId="31" borderId="13" xfId="0" applyFont="1" applyFill="1" applyBorder="1" applyAlignment="1">
      <alignment horizontal="center" wrapText="1"/>
    </xf>
    <xf numFmtId="0" fontId="41" fillId="31" borderId="11" xfId="0" applyFont="1" applyFill="1" applyBorder="1" applyAlignment="1">
      <alignment horizontal="center" wrapText="1"/>
    </xf>
    <xf numFmtId="0" fontId="41" fillId="31" borderId="12" xfId="0" applyFont="1" applyFill="1" applyBorder="1" applyAlignment="1">
      <alignment horizontal="center" wrapText="1"/>
    </xf>
    <xf numFmtId="0" fontId="34" fillId="34" borderId="14" xfId="0" applyFont="1" applyFill="1" applyBorder="1" applyAlignment="1">
      <alignment horizontal="center" wrapText="1"/>
    </xf>
    <xf numFmtId="0" fontId="34" fillId="34" borderId="9" xfId="0" applyFont="1" applyFill="1" applyBorder="1" applyAlignment="1">
      <alignment horizontal="center" wrapText="1"/>
    </xf>
    <xf numFmtId="0" fontId="34" fillId="34" borderId="10" xfId="0" applyFont="1" applyFill="1" applyBorder="1" applyAlignment="1">
      <alignment horizontal="center" wrapText="1"/>
    </xf>
    <xf numFmtId="0" fontId="34" fillId="31" borderId="13" xfId="0" applyFont="1" applyFill="1" applyBorder="1" applyAlignment="1">
      <alignment horizontal="center" vertical="center" wrapText="1"/>
    </xf>
    <xf numFmtId="0" fontId="34" fillId="31" borderId="11" xfId="0" applyFont="1" applyFill="1" applyBorder="1" applyAlignment="1">
      <alignment horizontal="center" vertical="center" wrapText="1"/>
    </xf>
    <xf numFmtId="0" fontId="34" fillId="31" borderId="12" xfId="0" applyFont="1" applyFill="1" applyBorder="1" applyAlignment="1">
      <alignment horizontal="center" vertical="center" wrapText="1"/>
    </xf>
    <xf numFmtId="0" fontId="41" fillId="31" borderId="9" xfId="0" applyFont="1" applyFill="1" applyBorder="1" applyAlignment="1">
      <alignment horizontal="center" wrapText="1"/>
    </xf>
    <xf numFmtId="0" fontId="41" fillId="31" borderId="10" xfId="0" applyFont="1" applyFill="1" applyBorder="1" applyAlignment="1">
      <alignment horizontal="center" wrapText="1"/>
    </xf>
    <xf numFmtId="0" fontId="32" fillId="0" borderId="8" xfId="0" applyFont="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41" fillId="31" borderId="6" xfId="0" applyFont="1" applyFill="1" applyBorder="1" applyAlignment="1">
      <alignment horizontal="center" vertical="center" wrapText="1"/>
    </xf>
    <xf numFmtId="0" fontId="41" fillId="31" borderId="7" xfId="0" applyFont="1" applyFill="1" applyBorder="1" applyAlignment="1">
      <alignment horizontal="center" vertical="center" wrapText="1"/>
    </xf>
    <xf numFmtId="171" fontId="41" fillId="31" borderId="2" xfId="33" applyNumberFormat="1" applyFont="1" applyFill="1" applyBorder="1" applyAlignment="1">
      <alignment horizontal="center" vertical="center" wrapText="1"/>
    </xf>
    <xf numFmtId="0" fontId="41" fillId="31" borderId="2" xfId="0" applyFont="1" applyFill="1" applyBorder="1" applyAlignment="1">
      <alignment horizontal="center" vertical="center" wrapText="1"/>
    </xf>
    <xf numFmtId="0" fontId="31" fillId="0" borderId="7" xfId="0" applyFont="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171" fontId="33" fillId="31" borderId="4" xfId="33" applyNumberFormat="1" applyFont="1" applyFill="1" applyBorder="1" applyAlignment="1">
      <alignment horizontal="center" vertical="center" wrapText="1"/>
    </xf>
    <xf numFmtId="171" fontId="33" fillId="31" borderId="2" xfId="33" applyNumberFormat="1" applyFont="1" applyFill="1" applyBorder="1" applyAlignment="1">
      <alignment horizontal="center" vertical="center" wrapText="1"/>
    </xf>
    <xf numFmtId="0" fontId="33" fillId="31" borderId="9" xfId="0" applyFont="1" applyFill="1" applyBorder="1" applyAlignment="1">
      <alignment horizontal="center" vertical="center" wrapText="1"/>
    </xf>
    <xf numFmtId="0" fontId="33" fillId="31" borderId="10" xfId="0" applyFont="1" applyFill="1" applyBorder="1" applyAlignment="1">
      <alignment horizontal="center" vertical="center" wrapText="1"/>
    </xf>
    <xf numFmtId="171" fontId="41" fillId="31" borderId="4" xfId="33" applyNumberFormat="1" applyFont="1" applyFill="1" applyBorder="1" applyAlignment="1">
      <alignment horizontal="center" wrapText="1"/>
    </xf>
    <xf numFmtId="171" fontId="41" fillId="31" borderId="2" xfId="33" applyNumberFormat="1" applyFont="1" applyFill="1" applyBorder="1" applyAlignment="1">
      <alignment horizontal="center" wrapText="1"/>
    </xf>
    <xf numFmtId="0" fontId="33" fillId="31" borderId="13" xfId="0" applyFont="1" applyFill="1" applyBorder="1" applyAlignment="1">
      <alignment horizontal="center" vertical="center" wrapText="1"/>
    </xf>
    <xf numFmtId="0" fontId="33" fillId="31" borderId="11" xfId="0" applyFont="1" applyFill="1" applyBorder="1" applyAlignment="1">
      <alignment horizontal="center" vertical="center" wrapText="1"/>
    </xf>
    <xf numFmtId="0" fontId="33" fillId="31" borderId="12" xfId="0" applyFont="1" applyFill="1" applyBorder="1" applyAlignment="1">
      <alignment horizontal="center" vertical="center" wrapText="1"/>
    </xf>
    <xf numFmtId="0" fontId="41" fillId="31" borderId="12" xfId="0" applyFont="1" applyFill="1" applyBorder="1" applyAlignment="1">
      <alignment horizontal="center" vertical="center" wrapText="1"/>
    </xf>
    <xf numFmtId="0" fontId="41" fillId="34" borderId="15" xfId="0" applyFont="1" applyFill="1" applyBorder="1" applyAlignment="1">
      <alignment horizontal="center" vertical="center" wrapText="1"/>
    </xf>
    <xf numFmtId="0" fontId="41" fillId="31" borderId="15" xfId="0" applyFont="1" applyFill="1" applyBorder="1" applyAlignment="1">
      <alignment horizontal="center" vertical="center" wrapText="1"/>
    </xf>
    <xf numFmtId="0" fontId="41" fillId="31" borderId="14" xfId="0" applyFont="1" applyFill="1" applyBorder="1" applyAlignment="1">
      <alignment horizontal="center" vertical="center" wrapText="1"/>
    </xf>
    <xf numFmtId="0" fontId="31" fillId="0" borderId="7" xfId="50" applyFont="1" applyBorder="1" applyAlignment="1">
      <alignment horizontal="left" vertical="center" wrapText="1"/>
    </xf>
    <xf numFmtId="0" fontId="31" fillId="0" borderId="0" xfId="50" applyFont="1" applyAlignment="1">
      <alignment horizontal="left" vertical="center" wrapText="1"/>
    </xf>
    <xf numFmtId="0" fontId="31" fillId="0" borderId="1" xfId="50" applyFont="1" applyBorder="1" applyAlignment="1">
      <alignment horizontal="left" vertical="center" wrapText="1"/>
    </xf>
    <xf numFmtId="3" fontId="32" fillId="0" borderId="8" xfId="50" applyNumberFormat="1" applyFont="1" applyBorder="1" applyAlignment="1">
      <alignment horizontal="left" vertical="center"/>
    </xf>
    <xf numFmtId="3" fontId="32" fillId="0" borderId="2" xfId="50" applyNumberFormat="1" applyFont="1" applyBorder="1" applyAlignment="1">
      <alignment horizontal="left" vertical="center"/>
    </xf>
    <xf numFmtId="3" fontId="32" fillId="0" borderId="3" xfId="50" applyNumberFormat="1" applyFont="1" applyBorder="1" applyAlignment="1">
      <alignment horizontal="left" vertical="center"/>
    </xf>
    <xf numFmtId="0" fontId="41" fillId="31" borderId="6" xfId="50" applyFont="1" applyFill="1" applyBorder="1" applyAlignment="1">
      <alignment horizontal="center" vertical="center" wrapText="1"/>
    </xf>
    <xf numFmtId="0" fontId="41" fillId="31" borderId="7" xfId="50" applyFont="1" applyFill="1" applyBorder="1" applyAlignment="1">
      <alignment horizontal="center" vertical="center" wrapText="1"/>
    </xf>
    <xf numFmtId="0" fontId="41" fillId="31" borderId="9" xfId="50" applyFont="1" applyFill="1" applyBorder="1" applyAlignment="1">
      <alignment horizontal="center" vertical="center" wrapText="1"/>
    </xf>
    <xf numFmtId="0" fontId="41" fillId="31" borderId="10" xfId="50" applyFont="1" applyFill="1" applyBorder="1" applyAlignment="1">
      <alignment horizontal="center" vertical="center" wrapText="1"/>
    </xf>
    <xf numFmtId="0" fontId="41" fillId="31" borderId="8" xfId="50" applyFont="1" applyFill="1" applyBorder="1" applyAlignment="1">
      <alignment horizontal="center" vertical="center" wrapText="1"/>
    </xf>
    <xf numFmtId="0" fontId="32" fillId="0" borderId="6" xfId="50" applyFont="1" applyBorder="1" applyAlignment="1">
      <alignment horizontal="left" vertical="center" wrapText="1"/>
    </xf>
    <xf numFmtId="0" fontId="31" fillId="0" borderId="4" xfId="50" applyFont="1" applyBorder="1" applyAlignment="1">
      <alignment horizontal="left" vertical="center"/>
    </xf>
    <xf numFmtId="0" fontId="31" fillId="0" borderId="5" xfId="50" applyFont="1" applyBorder="1" applyAlignment="1">
      <alignment horizontal="left" vertical="center"/>
    </xf>
    <xf numFmtId="0" fontId="32" fillId="0" borderId="7" xfId="50" applyFont="1" applyBorder="1" applyAlignment="1">
      <alignment horizontal="left" vertical="center" wrapText="1"/>
    </xf>
    <xf numFmtId="0" fontId="29" fillId="0" borderId="0" xfId="50" applyFont="1" applyAlignment="1">
      <alignment horizontal="center"/>
    </xf>
    <xf numFmtId="0" fontId="43" fillId="33" borderId="0" xfId="50" applyFont="1" applyFill="1" applyAlignment="1">
      <alignment horizontal="center" vertical="center"/>
    </xf>
    <xf numFmtId="0" fontId="43" fillId="33" borderId="2" xfId="50" applyFont="1" applyFill="1" applyBorder="1" applyAlignment="1">
      <alignment horizontal="center" vertical="center"/>
    </xf>
    <xf numFmtId="0" fontId="34" fillId="37" borderId="14" xfId="50" applyFont="1" applyFill="1" applyBorder="1" applyAlignment="1">
      <alignment horizontal="center" vertical="center" wrapText="1"/>
    </xf>
    <xf numFmtId="0" fontId="34" fillId="37" borderId="9" xfId="50" applyFont="1" applyFill="1" applyBorder="1" applyAlignment="1">
      <alignment horizontal="center" vertical="center" wrapText="1"/>
    </xf>
    <xf numFmtId="0" fontId="34" fillId="37" borderId="10" xfId="50" applyFont="1" applyFill="1" applyBorder="1" applyAlignment="1">
      <alignment horizontal="center" vertical="center" wrapText="1"/>
    </xf>
    <xf numFmtId="0" fontId="41" fillId="31" borderId="13" xfId="50" applyFont="1" applyFill="1" applyBorder="1" applyAlignment="1">
      <alignment horizontal="center" vertical="center" wrapText="1"/>
    </xf>
    <xf numFmtId="0" fontId="41" fillId="31" borderId="11" xfId="50" applyFont="1" applyFill="1" applyBorder="1" applyAlignment="1">
      <alignment horizontal="center" vertical="center" wrapText="1"/>
    </xf>
    <xf numFmtId="0" fontId="41" fillId="31" borderId="12" xfId="50" applyFont="1" applyFill="1" applyBorder="1" applyAlignment="1">
      <alignment horizontal="center" vertical="center" wrapText="1"/>
    </xf>
    <xf numFmtId="0" fontId="34" fillId="31" borderId="15" xfId="50" applyFont="1" applyFill="1" applyBorder="1" applyAlignment="1">
      <alignment horizontal="center" vertical="center" wrapText="1"/>
    </xf>
    <xf numFmtId="0" fontId="34" fillId="34" borderId="15" xfId="50" applyFont="1" applyFill="1" applyBorder="1" applyAlignment="1">
      <alignment horizontal="center" vertical="center" wrapText="1"/>
    </xf>
    <xf numFmtId="0" fontId="34" fillId="34" borderId="9" xfId="50" applyFont="1" applyFill="1" applyBorder="1" applyAlignment="1">
      <alignment horizontal="center" vertical="center" wrapText="1"/>
    </xf>
    <xf numFmtId="0" fontId="34" fillId="34" borderId="10" xfId="50" applyFont="1" applyFill="1" applyBorder="1" applyAlignment="1">
      <alignment horizontal="center" vertical="center" wrapText="1"/>
    </xf>
    <xf numFmtId="0" fontId="76" fillId="0" borderId="9" xfId="50" applyFont="1" applyBorder="1" applyAlignment="1">
      <alignment horizontal="center" wrapText="1"/>
    </xf>
    <xf numFmtId="0" fontId="58" fillId="0" borderId="0" xfId="31" applyFont="1" applyFill="1" applyBorder="1" applyAlignment="1" applyProtection="1">
      <alignment horizontal="center" vertical="center"/>
    </xf>
    <xf numFmtId="0" fontId="34" fillId="31" borderId="14" xfId="0" applyFont="1" applyFill="1" applyBorder="1" applyAlignment="1">
      <alignment horizontal="center" vertical="center" wrapText="1"/>
    </xf>
    <xf numFmtId="0" fontId="34" fillId="31" borderId="9" xfId="0" applyFont="1" applyFill="1" applyBorder="1" applyAlignment="1">
      <alignment horizontal="center" vertical="center" wrapText="1"/>
    </xf>
    <xf numFmtId="0" fontId="34" fillId="31" borderId="10" xfId="0" applyFont="1" applyFill="1" applyBorder="1" applyAlignment="1">
      <alignment horizontal="center" vertical="center" wrapText="1"/>
    </xf>
    <xf numFmtId="0" fontId="34" fillId="34" borderId="5" xfId="0" applyFont="1" applyFill="1" applyBorder="1" applyAlignment="1">
      <alignment horizontal="center" vertical="center" wrapText="1"/>
    </xf>
    <xf numFmtId="0" fontId="34" fillId="34" borderId="1" xfId="0" applyFont="1" applyFill="1" applyBorder="1" applyAlignment="1">
      <alignment horizontal="center" vertical="center" wrapText="1"/>
    </xf>
    <xf numFmtId="0" fontId="34" fillId="34" borderId="13" xfId="0" applyFont="1" applyFill="1" applyBorder="1" applyAlignment="1">
      <alignment horizontal="center" vertical="center" wrapText="1"/>
    </xf>
    <xf numFmtId="0" fontId="34" fillId="34" borderId="11" xfId="0" applyFont="1" applyFill="1" applyBorder="1" applyAlignment="1">
      <alignment horizontal="center" vertical="center" wrapText="1"/>
    </xf>
    <xf numFmtId="0" fontId="43" fillId="33" borderId="0" xfId="0" applyFont="1" applyFill="1" applyAlignment="1">
      <alignment horizontal="center" vertical="center" wrapText="1"/>
    </xf>
    <xf numFmtId="171" fontId="34" fillId="34" borderId="14" xfId="33" applyNumberFormat="1" applyFont="1" applyFill="1" applyBorder="1" applyAlignment="1">
      <alignment horizontal="center" vertical="center" wrapText="1"/>
    </xf>
    <xf numFmtId="171" fontId="34" fillId="34" borderId="9" xfId="33" applyNumberFormat="1" applyFont="1" applyFill="1" applyBorder="1" applyAlignment="1">
      <alignment horizontal="center" vertical="center" wrapText="1"/>
    </xf>
    <xf numFmtId="171" fontId="34" fillId="34" borderId="10" xfId="33" applyNumberFormat="1" applyFont="1" applyFill="1" applyBorder="1" applyAlignment="1">
      <alignment horizontal="center" vertical="center" wrapText="1"/>
    </xf>
    <xf numFmtId="171" fontId="41" fillId="31" borderId="8" xfId="33" applyNumberFormat="1" applyFont="1" applyFill="1" applyBorder="1" applyAlignment="1">
      <alignment horizontal="center" vertical="center" wrapText="1"/>
    </xf>
    <xf numFmtId="171" fontId="41" fillId="31" borderId="15" xfId="33" applyNumberFormat="1" applyFont="1" applyFill="1" applyBorder="1" applyAlignment="1">
      <alignment horizontal="center" vertical="center" wrapText="1"/>
    </xf>
    <xf numFmtId="0" fontId="58" fillId="0" borderId="7" xfId="31" applyFont="1" applyFill="1" applyBorder="1" applyAlignment="1" applyProtection="1">
      <alignment horizontal="center" vertical="center"/>
    </xf>
    <xf numFmtId="0" fontId="43" fillId="33" borderId="6" xfId="0" applyFont="1" applyFill="1" applyBorder="1" applyAlignment="1">
      <alignment horizontal="center" vertical="center"/>
    </xf>
    <xf numFmtId="0" fontId="43" fillId="33" borderId="4" xfId="0" applyFont="1" applyFill="1" applyBorder="1" applyAlignment="1">
      <alignment horizontal="center" vertical="center"/>
    </xf>
    <xf numFmtId="0" fontId="43" fillId="33" borderId="8" xfId="0" applyFont="1" applyFill="1" applyBorder="1" applyAlignment="1">
      <alignment horizontal="center" vertical="center"/>
    </xf>
    <xf numFmtId="3" fontId="32" fillId="0" borderId="8" xfId="0" applyNumberFormat="1"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39" fillId="0" borderId="13" xfId="0" applyFont="1" applyBorder="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33" fillId="31" borderId="6" xfId="0" applyFont="1" applyFill="1" applyBorder="1" applyAlignment="1">
      <alignment horizontal="center" vertical="center"/>
    </xf>
    <xf numFmtId="0" fontId="33" fillId="31" borderId="8" xfId="0" applyFont="1" applyFill="1" applyBorder="1" applyAlignment="1">
      <alignment horizontal="center" vertical="center"/>
    </xf>
    <xf numFmtId="0" fontId="33" fillId="31" borderId="13" xfId="0" applyFont="1" applyFill="1" applyBorder="1" applyAlignment="1">
      <alignment horizontal="center" vertical="center"/>
    </xf>
    <xf numFmtId="0" fontId="33" fillId="31" borderId="12" xfId="0" applyFont="1" applyFill="1" applyBorder="1" applyAlignment="1">
      <alignment horizontal="center" vertical="center"/>
    </xf>
    <xf numFmtId="0" fontId="34" fillId="34" borderId="4" xfId="0" applyFont="1" applyFill="1" applyBorder="1" applyAlignment="1">
      <alignment horizontal="center" vertical="center"/>
    </xf>
    <xf numFmtId="0" fontId="34" fillId="34" borderId="5" xfId="0" applyFont="1" applyFill="1" applyBorder="1" applyAlignment="1">
      <alignment horizontal="center" vertical="center"/>
    </xf>
    <xf numFmtId="0" fontId="31" fillId="0" borderId="7" xfId="0" applyFont="1" applyBorder="1" applyAlignment="1">
      <alignment horizontal="justify" vertical="center" wrapText="1"/>
    </xf>
    <xf numFmtId="0" fontId="31" fillId="0" borderId="0" xfId="0" applyFont="1" applyAlignment="1">
      <alignment horizontal="justify" vertical="center" wrapText="1"/>
    </xf>
    <xf numFmtId="0" fontId="31" fillId="0" borderId="1" xfId="0" applyFont="1" applyBorder="1" applyAlignment="1">
      <alignment horizontal="justify" vertical="center" wrapText="1"/>
    </xf>
    <xf numFmtId="0" fontId="78" fillId="0" borderId="7" xfId="0" applyFont="1" applyBorder="1" applyAlignment="1">
      <alignment horizontal="justify" vertical="center" wrapText="1"/>
    </xf>
    <xf numFmtId="0" fontId="78" fillId="0" borderId="7" xfId="0" applyFont="1" applyBorder="1" applyAlignment="1">
      <alignment horizontal="left" vertical="center" wrapText="1"/>
    </xf>
    <xf numFmtId="0" fontId="65" fillId="0" borderId="0" xfId="0" applyFont="1" applyAlignment="1">
      <alignment horizontal="left" vertical="center" wrapText="1"/>
    </xf>
    <xf numFmtId="0" fontId="65" fillId="0" borderId="1" xfId="0" applyFont="1" applyBorder="1" applyAlignment="1">
      <alignment horizontal="left" vertical="center" wrapText="1"/>
    </xf>
    <xf numFmtId="0" fontId="41" fillId="37" borderId="8" xfId="0" applyFont="1" applyFill="1" applyBorder="1" applyAlignment="1">
      <alignment horizontal="center" vertical="center" wrapText="1"/>
    </xf>
    <xf numFmtId="0" fontId="41" fillId="37" borderId="2" xfId="0" applyFont="1" applyFill="1" applyBorder="1" applyAlignment="1">
      <alignment horizontal="center" vertical="center" wrapText="1"/>
    </xf>
    <xf numFmtId="0" fontId="41" fillId="37" borderId="3" xfId="0" applyFont="1" applyFill="1" applyBorder="1" applyAlignment="1">
      <alignment horizontal="center" vertical="center" wrapText="1"/>
    </xf>
    <xf numFmtId="0" fontId="34" fillId="34" borderId="14" xfId="0" applyFont="1" applyFill="1" applyBorder="1" applyAlignment="1">
      <alignment horizontal="center"/>
    </xf>
    <xf numFmtId="0" fontId="34" fillId="34" borderId="4" xfId="0" applyFont="1" applyFill="1" applyBorder="1" applyAlignment="1">
      <alignment horizontal="center"/>
    </xf>
    <xf numFmtId="0" fontId="34" fillId="34" borderId="5" xfId="0" applyFont="1" applyFill="1" applyBorder="1" applyAlignment="1">
      <alignment horizontal="center"/>
    </xf>
    <xf numFmtId="0" fontId="41" fillId="0" borderId="13"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4" xfId="0" applyFont="1" applyBorder="1" applyAlignment="1">
      <alignment horizontal="center" vertical="center"/>
    </xf>
    <xf numFmtId="0" fontId="41" fillId="0" borderId="0" xfId="0" applyFont="1" applyAlignment="1">
      <alignment horizontal="center" vertical="center"/>
    </xf>
    <xf numFmtId="0" fontId="41" fillId="31" borderId="5" xfId="0" applyFont="1" applyFill="1" applyBorder="1" applyAlignment="1">
      <alignment horizontal="center" vertical="center" wrapText="1"/>
    </xf>
    <xf numFmtId="3" fontId="35" fillId="37" borderId="7" xfId="34" applyNumberFormat="1" applyFont="1" applyFill="1" applyBorder="1" applyAlignment="1">
      <alignment horizontal="left" vertical="center" wrapText="1" indent="1"/>
    </xf>
    <xf numFmtId="3" fontId="35" fillId="37" borderId="1" xfId="34" applyNumberFormat="1" applyFont="1" applyFill="1" applyBorder="1" applyAlignment="1">
      <alignment horizontal="left" vertical="center" wrapText="1" indent="1"/>
    </xf>
    <xf numFmtId="3" fontId="35" fillId="0" borderId="8" xfId="34" applyNumberFormat="1" applyFont="1" applyFill="1" applyBorder="1" applyAlignment="1">
      <alignment horizontal="left" vertical="center" wrapText="1" indent="1"/>
    </xf>
    <xf numFmtId="3" fontId="35" fillId="0" borderId="3" xfId="34" applyNumberFormat="1" applyFont="1" applyFill="1" applyBorder="1" applyAlignment="1">
      <alignment horizontal="left" vertical="center" wrapText="1" indent="1"/>
    </xf>
    <xf numFmtId="3" fontId="35" fillId="0" borderId="7" xfId="34" applyNumberFormat="1" applyFont="1" applyFill="1" applyBorder="1" applyAlignment="1">
      <alignment horizontal="left" vertical="center" wrapText="1" indent="1"/>
    </xf>
    <xf numFmtId="3" fontId="35" fillId="0" borderId="1" xfId="34" applyNumberFormat="1" applyFont="1" applyFill="1" applyBorder="1" applyAlignment="1">
      <alignment horizontal="left" vertical="center" wrapText="1" inden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34" fillId="31" borderId="6" xfId="0" applyFont="1" applyFill="1" applyBorder="1" applyAlignment="1">
      <alignment horizontal="center" vertical="center"/>
    </xf>
    <xf numFmtId="0" fontId="34" fillId="31" borderId="5" xfId="0" applyFont="1" applyFill="1" applyBorder="1" applyAlignment="1">
      <alignment horizontal="center" vertical="center"/>
    </xf>
    <xf numFmtId="0" fontId="34" fillId="31" borderId="8" xfId="0" applyFont="1" applyFill="1" applyBorder="1" applyAlignment="1">
      <alignment horizontal="center" vertical="center"/>
    </xf>
    <xf numFmtId="0" fontId="34" fillId="31" borderId="3" xfId="0" applyFont="1" applyFill="1" applyBorder="1" applyAlignment="1">
      <alignment horizontal="center" vertical="center"/>
    </xf>
    <xf numFmtId="0" fontId="28" fillId="0" borderId="2" xfId="0" applyFont="1" applyBorder="1" applyAlignment="1">
      <alignment horizontal="left" vertical="top" wrapText="1"/>
    </xf>
    <xf numFmtId="0" fontId="43" fillId="33" borderId="5" xfId="0" applyFont="1" applyFill="1" applyBorder="1" applyAlignment="1">
      <alignment horizontal="center" vertical="center"/>
    </xf>
    <xf numFmtId="0" fontId="43" fillId="33" borderId="7" xfId="0" applyFont="1" applyFill="1" applyBorder="1" applyAlignment="1">
      <alignment horizontal="center" vertical="center"/>
    </xf>
    <xf numFmtId="0" fontId="43" fillId="33" borderId="1" xfId="0" applyFont="1" applyFill="1" applyBorder="1" applyAlignment="1">
      <alignment horizontal="center" vertical="center"/>
    </xf>
    <xf numFmtId="0" fontId="34" fillId="31" borderId="6" xfId="0" applyFont="1" applyFill="1" applyBorder="1" applyAlignment="1">
      <alignment horizontal="center" vertical="center" wrapText="1"/>
    </xf>
    <xf numFmtId="0" fontId="34" fillId="31" borderId="8" xfId="0" applyFont="1" applyFill="1" applyBorder="1" applyAlignment="1">
      <alignment horizontal="center" vertical="center" wrapText="1"/>
    </xf>
    <xf numFmtId="0" fontId="34" fillId="37" borderId="8" xfId="0" applyFont="1" applyFill="1" applyBorder="1" applyAlignment="1">
      <alignment horizontal="center" vertical="center" wrapText="1"/>
    </xf>
    <xf numFmtId="0" fontId="34" fillId="37" borderId="2" xfId="0" applyFont="1" applyFill="1" applyBorder="1" applyAlignment="1">
      <alignment horizontal="center" vertical="center" wrapText="1"/>
    </xf>
    <xf numFmtId="0" fontId="34" fillId="37" borderId="3" xfId="0" applyFont="1" applyFill="1" applyBorder="1" applyAlignment="1">
      <alignment horizontal="center" vertical="center" wrapText="1"/>
    </xf>
    <xf numFmtId="0" fontId="58" fillId="0" borderId="0" xfId="31" applyFont="1" applyBorder="1" applyAlignment="1" applyProtection="1">
      <alignment horizontal="center" vertical="center"/>
    </xf>
    <xf numFmtId="0" fontId="34" fillId="31" borderId="15" xfId="0" applyFont="1" applyFill="1" applyBorder="1" applyAlignment="1">
      <alignment horizontal="center" vertical="center" wrapText="1"/>
    </xf>
    <xf numFmtId="3" fontId="32" fillId="0" borderId="2" xfId="0" applyNumberFormat="1" applyFont="1" applyBorder="1" applyAlignment="1">
      <alignment horizontal="left" vertical="center" wrapText="1"/>
    </xf>
    <xf numFmtId="3" fontId="32" fillId="0" borderId="3" xfId="0" applyNumberFormat="1" applyFont="1" applyBorder="1" applyAlignment="1">
      <alignment horizontal="left" vertical="center" wrapText="1"/>
    </xf>
    <xf numFmtId="0" fontId="31" fillId="0" borderId="7" xfId="0" applyFont="1" applyBorder="1" applyAlignment="1">
      <alignment horizontal="left" wrapText="1"/>
    </xf>
    <xf numFmtId="0" fontId="31" fillId="0" borderId="0" xfId="0" applyFont="1" applyAlignment="1">
      <alignment horizontal="left" wrapText="1"/>
    </xf>
    <xf numFmtId="0" fontId="31" fillId="0" borderId="1" xfId="0" applyFont="1" applyBorder="1" applyAlignment="1">
      <alignment horizontal="left" wrapText="1"/>
    </xf>
    <xf numFmtId="0" fontId="65" fillId="0" borderId="7" xfId="0" applyFont="1" applyBorder="1" applyAlignment="1">
      <alignment horizontal="left" wrapText="1"/>
    </xf>
    <xf numFmtId="0" fontId="32" fillId="0" borderId="7" xfId="0" applyFont="1" applyBorder="1" applyAlignment="1">
      <alignment horizontal="left"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59" fillId="33" borderId="0" xfId="0" applyFont="1" applyFill="1" applyAlignment="1">
      <alignment horizontal="center" vertical="center"/>
    </xf>
    <xf numFmtId="0" fontId="32" fillId="0" borderId="8" xfId="0" applyFont="1" applyBorder="1" applyAlignment="1">
      <alignment vertical="center" wrapText="1"/>
    </xf>
    <xf numFmtId="0" fontId="32" fillId="0" borderId="3" xfId="0" applyFont="1" applyBorder="1" applyAlignment="1">
      <alignment vertical="center" wrapText="1"/>
    </xf>
    <xf numFmtId="0" fontId="65" fillId="0" borderId="7" xfId="0" applyFont="1" applyBorder="1" applyAlignment="1">
      <alignment vertical="center" wrapText="1"/>
    </xf>
    <xf numFmtId="0" fontId="31" fillId="0" borderId="1" xfId="0" applyFont="1" applyBorder="1" applyAlignment="1">
      <alignment vertical="center" wrapText="1"/>
    </xf>
    <xf numFmtId="0" fontId="58" fillId="31" borderId="0" xfId="31" applyFont="1" applyFill="1" applyBorder="1" applyAlignment="1" applyProtection="1">
      <alignment horizontal="center" vertical="center"/>
    </xf>
  </cellXfs>
  <cellStyles count="5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2" xfId="19" xr:uid="{00000000-0005-0000-0000-000012000000}"/>
    <cellStyle name="Celda vinculada" xfId="20" builtinId="24" customBuiltin="1"/>
    <cellStyle name="Encabezado 4" xfId="21" builtinId="19" customBuiltin="1"/>
    <cellStyle name="Énfasis1" xfId="22" builtinId="29" customBuiltin="1"/>
    <cellStyle name="Énfasis2" xfId="23" builtinId="33" customBuiltin="1"/>
    <cellStyle name="Énfasis3" xfId="24" builtinId="37" customBuiltin="1"/>
    <cellStyle name="Énfasis4" xfId="25" builtinId="41" customBuiltin="1"/>
    <cellStyle name="Énfasis5" xfId="26" builtinId="45" customBuiltin="1"/>
    <cellStyle name="Énfasis6" xfId="27" builtinId="49" customBuiltin="1"/>
    <cellStyle name="Entrada" xfId="28" builtinId="20" customBuiltin="1"/>
    <cellStyle name="Euro" xfId="29" xr:uid="{00000000-0005-0000-0000-00001C000000}"/>
    <cellStyle name="Euro 2" xfId="30" xr:uid="{00000000-0005-0000-0000-00001D000000}"/>
    <cellStyle name="Hipervínculo" xfId="31" builtinId="8"/>
    <cellStyle name="Incorrecto" xfId="32" builtinId="27" customBuiltin="1"/>
    <cellStyle name="Millares" xfId="33" builtinId="3"/>
    <cellStyle name="Millares [0]" xfId="34" builtinId="6"/>
    <cellStyle name="Millares [0] 2" xfId="49" xr:uid="{09F330C4-B17F-4100-804D-1551B02960BF}"/>
    <cellStyle name="Millares 2" xfId="35" xr:uid="{00000000-0005-0000-0000-000022000000}"/>
    <cellStyle name="Neutral" xfId="36" builtinId="28" customBuiltin="1"/>
    <cellStyle name="Normal" xfId="0" builtinId="0"/>
    <cellStyle name="Normal 2" xfId="37" xr:uid="{00000000-0005-0000-0000-000025000000}"/>
    <cellStyle name="Normal 2 2" xfId="46" xr:uid="{00000000-0005-0000-0000-000026000000}"/>
    <cellStyle name="Normal 3" xfId="44" xr:uid="{00000000-0005-0000-0000-000027000000}"/>
    <cellStyle name="Normal 3 2" xfId="52" xr:uid="{DDDED3E8-11EB-4D75-8CFF-23C95C2A3EC4}"/>
    <cellStyle name="Normal 4" xfId="45" xr:uid="{00000000-0005-0000-0000-000028000000}"/>
    <cellStyle name="Normal 5" xfId="50" xr:uid="{95150658-19FD-4F22-AA18-C65A3DD9DE52}"/>
    <cellStyle name="Notas 2" xfId="38" xr:uid="{00000000-0005-0000-0000-000029000000}"/>
    <cellStyle name="Porcentaje" xfId="47" builtinId="5"/>
    <cellStyle name="Porcentaje 2" xfId="39" xr:uid="{00000000-0005-0000-0000-00002B000000}"/>
    <cellStyle name="Porcentaje 3" xfId="40" xr:uid="{00000000-0005-0000-0000-00002C000000}"/>
    <cellStyle name="Porcentaje 4" xfId="48" xr:uid="{D6F91979-3D93-4813-BB89-4733A53AE102}"/>
    <cellStyle name="Porcentaje 5" xfId="51" xr:uid="{90B25164-A259-44D5-8198-B24636DA5236}"/>
    <cellStyle name="Porcentaje 6" xfId="53" xr:uid="{BE1B816C-677D-49AF-B7A7-584D585CC655}"/>
    <cellStyle name="Salida 2" xfId="41" xr:uid="{00000000-0005-0000-0000-00002D000000}"/>
    <cellStyle name="Título" xfId="42" builtinId="15" customBuiltin="1"/>
    <cellStyle name="Total" xfId="43"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F2F2"/>
      <color rgb="FF00FFFF"/>
      <color rgb="FFB600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200032</xdr:rowOff>
    </xdr:from>
    <xdr:to>
      <xdr:col>7</xdr:col>
      <xdr:colOff>45480</xdr:colOff>
      <xdr:row>2</xdr:row>
      <xdr:rowOff>680</xdr:rowOff>
    </xdr:to>
    <xdr:pic>
      <xdr:nvPicPr>
        <xdr:cNvPr id="3" name="Imagen 12">
          <a:extLst>
            <a:ext uri="{FF2B5EF4-FFF2-40B4-BE49-F238E27FC236}">
              <a16:creationId xmlns:a16="http://schemas.microsoft.com/office/drawing/2014/main" id="{AF533424-9C98-42A4-8325-B675E3C0B1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62032"/>
          <a:ext cx="9540000" cy="521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95250</xdr:rowOff>
    </xdr:from>
    <xdr:to>
      <xdr:col>1</xdr:col>
      <xdr:colOff>801113</xdr:colOff>
      <xdr:row>1</xdr:row>
      <xdr:rowOff>147108</xdr:rowOff>
    </xdr:to>
    <xdr:pic>
      <xdr:nvPicPr>
        <xdr:cNvPr id="7" name="Imagen 2">
          <a:extLst>
            <a:ext uri="{FF2B5EF4-FFF2-40B4-BE49-F238E27FC236}">
              <a16:creationId xmlns:a16="http://schemas.microsoft.com/office/drawing/2014/main" id="{50B11DEB-D5AA-4EBF-821E-F883AC536E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9525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1</xdr:row>
      <xdr:rowOff>76200</xdr:rowOff>
    </xdr:from>
    <xdr:to>
      <xdr:col>9</xdr:col>
      <xdr:colOff>57150</xdr:colOff>
      <xdr:row>1</xdr:row>
      <xdr:rowOff>142875</xdr:rowOff>
    </xdr:to>
    <xdr:pic>
      <xdr:nvPicPr>
        <xdr:cNvPr id="4" name="Imagen 6">
          <a:extLst>
            <a:ext uri="{FF2B5EF4-FFF2-40B4-BE49-F238E27FC236}">
              <a16:creationId xmlns:a16="http://schemas.microsoft.com/office/drawing/2014/main" id="{AE633A57-7093-4FE4-8629-095DF33D1FA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5" y="838200"/>
          <a:ext cx="104298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1762125</xdr:colOff>
      <xdr:row>0</xdr:row>
      <xdr:rowOff>676275</xdr:rowOff>
    </xdr:to>
    <xdr:pic>
      <xdr:nvPicPr>
        <xdr:cNvPr id="6" name="Imagen 2">
          <a:extLst>
            <a:ext uri="{FF2B5EF4-FFF2-40B4-BE49-F238E27FC236}">
              <a16:creationId xmlns:a16="http://schemas.microsoft.com/office/drawing/2014/main" id="{05E1529B-9503-4F87-A7FA-CF2A8D79E4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152399</xdr:rowOff>
    </xdr:from>
    <xdr:to>
      <xdr:col>8</xdr:col>
      <xdr:colOff>928221</xdr:colOff>
      <xdr:row>1</xdr:row>
      <xdr:rowOff>201082</xdr:rowOff>
    </xdr:to>
    <xdr:pic>
      <xdr:nvPicPr>
        <xdr:cNvPr id="6" name="Imagen 6">
          <a:extLst>
            <a:ext uri="{FF2B5EF4-FFF2-40B4-BE49-F238E27FC236}">
              <a16:creationId xmlns:a16="http://schemas.microsoft.com/office/drawing/2014/main" id="{A7434755-48E9-43F7-B2C0-CDBEF77BEA4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914399"/>
          <a:ext cx="11461750" cy="48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1762125</xdr:colOff>
      <xdr:row>1</xdr:row>
      <xdr:rowOff>47625</xdr:rowOff>
    </xdr:to>
    <xdr:pic>
      <xdr:nvPicPr>
        <xdr:cNvPr id="7" name="Imagen 2">
          <a:extLst>
            <a:ext uri="{FF2B5EF4-FFF2-40B4-BE49-F238E27FC236}">
              <a16:creationId xmlns:a16="http://schemas.microsoft.com/office/drawing/2014/main" id="{6778BE17-0AC0-4F88-8BD9-33496980A3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107155</xdr:rowOff>
    </xdr:from>
    <xdr:to>
      <xdr:col>9</xdr:col>
      <xdr:colOff>951873</xdr:colOff>
      <xdr:row>1</xdr:row>
      <xdr:rowOff>202405</xdr:rowOff>
    </xdr:to>
    <xdr:pic>
      <xdr:nvPicPr>
        <xdr:cNvPr id="4" name="Imagen 6">
          <a:extLst>
            <a:ext uri="{FF2B5EF4-FFF2-40B4-BE49-F238E27FC236}">
              <a16:creationId xmlns:a16="http://schemas.microsoft.com/office/drawing/2014/main" id="{600B5614-D91D-40DB-B4E1-8DDBCBE90C7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869155"/>
          <a:ext cx="14608969"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518862</xdr:colOff>
      <xdr:row>1</xdr:row>
      <xdr:rowOff>10026</xdr:rowOff>
    </xdr:to>
    <xdr:pic>
      <xdr:nvPicPr>
        <xdr:cNvPr id="6" name="Imagen 2">
          <a:extLst>
            <a:ext uri="{FF2B5EF4-FFF2-40B4-BE49-F238E27FC236}">
              <a16:creationId xmlns:a16="http://schemas.microsoft.com/office/drawing/2014/main" id="{DDE7026D-7A50-4B0E-B473-5D8B9EF85B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772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9525</xdr:colOff>
      <xdr:row>1</xdr:row>
      <xdr:rowOff>19050</xdr:rowOff>
    </xdr:from>
    <xdr:to>
      <xdr:col>9</xdr:col>
      <xdr:colOff>85725</xdr:colOff>
      <xdr:row>1</xdr:row>
      <xdr:rowOff>95250</xdr:rowOff>
    </xdr:to>
    <xdr:pic>
      <xdr:nvPicPr>
        <xdr:cNvPr id="4" name="Imagen 6">
          <a:extLst>
            <a:ext uri="{FF2B5EF4-FFF2-40B4-BE49-F238E27FC236}">
              <a16:creationId xmlns:a16="http://schemas.microsoft.com/office/drawing/2014/main" id="{C49B99EF-81CC-43FC-9C7D-4650467707E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5" y="752475"/>
          <a:ext cx="115157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1762125</xdr:colOff>
      <xdr:row>0</xdr:row>
      <xdr:rowOff>676275</xdr:rowOff>
    </xdr:to>
    <xdr:pic>
      <xdr:nvPicPr>
        <xdr:cNvPr id="5" name="Imagen 2">
          <a:extLst>
            <a:ext uri="{FF2B5EF4-FFF2-40B4-BE49-F238E27FC236}">
              <a16:creationId xmlns:a16="http://schemas.microsoft.com/office/drawing/2014/main" id="{B52262B7-57B1-4904-A177-2832A38123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76200</xdr:rowOff>
    </xdr:from>
    <xdr:to>
      <xdr:col>9</xdr:col>
      <xdr:colOff>57150</xdr:colOff>
      <xdr:row>1</xdr:row>
      <xdr:rowOff>161925</xdr:rowOff>
    </xdr:to>
    <xdr:pic>
      <xdr:nvPicPr>
        <xdr:cNvPr id="4" name="Imagen 6">
          <a:extLst>
            <a:ext uri="{FF2B5EF4-FFF2-40B4-BE49-F238E27FC236}">
              <a16:creationId xmlns:a16="http://schemas.microsoft.com/office/drawing/2014/main" id="{A24DB04C-F0E9-41D0-8561-AE0F3A0C524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38200"/>
          <a:ext cx="112871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1762125</xdr:colOff>
      <xdr:row>0</xdr:row>
      <xdr:rowOff>676275</xdr:rowOff>
    </xdr:to>
    <xdr:pic>
      <xdr:nvPicPr>
        <xdr:cNvPr id="5" name="Imagen 2">
          <a:extLst>
            <a:ext uri="{FF2B5EF4-FFF2-40B4-BE49-F238E27FC236}">
              <a16:creationId xmlns:a16="http://schemas.microsoft.com/office/drawing/2014/main" id="{5AD31D67-7D0F-4BDE-9BFB-A284E505A8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10</xdr:col>
      <xdr:colOff>85725</xdr:colOff>
      <xdr:row>1</xdr:row>
      <xdr:rowOff>85725</xdr:rowOff>
    </xdr:to>
    <xdr:pic>
      <xdr:nvPicPr>
        <xdr:cNvPr id="4" name="Imagen 6">
          <a:extLst>
            <a:ext uri="{FF2B5EF4-FFF2-40B4-BE49-F238E27FC236}">
              <a16:creationId xmlns:a16="http://schemas.microsoft.com/office/drawing/2014/main" id="{F6953E0F-7D61-4064-991B-C1A5AEAB35C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781050"/>
          <a:ext cx="140303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500062</xdr:colOff>
      <xdr:row>0</xdr:row>
      <xdr:rowOff>676275</xdr:rowOff>
    </xdr:to>
    <xdr:pic>
      <xdr:nvPicPr>
        <xdr:cNvPr id="6" name="Imagen 2">
          <a:extLst>
            <a:ext uri="{FF2B5EF4-FFF2-40B4-BE49-F238E27FC236}">
              <a16:creationId xmlns:a16="http://schemas.microsoft.com/office/drawing/2014/main" id="{34086CCC-FC80-48E3-9206-1DC6E75379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16933</xdr:colOff>
      <xdr:row>1</xdr:row>
      <xdr:rowOff>43391</xdr:rowOff>
    </xdr:from>
    <xdr:to>
      <xdr:col>9</xdr:col>
      <xdr:colOff>42333</xdr:colOff>
      <xdr:row>1</xdr:row>
      <xdr:rowOff>117474</xdr:rowOff>
    </xdr:to>
    <xdr:pic>
      <xdr:nvPicPr>
        <xdr:cNvPr id="4" name="Imagen 6">
          <a:extLst>
            <a:ext uri="{FF2B5EF4-FFF2-40B4-BE49-F238E27FC236}">
              <a16:creationId xmlns:a16="http://schemas.microsoft.com/office/drawing/2014/main" id="{43B78473-701B-43D5-A109-6ACF20CB3C7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6933" y="805391"/>
          <a:ext cx="10750550" cy="74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1762125</xdr:colOff>
      <xdr:row>0</xdr:row>
      <xdr:rowOff>676275</xdr:rowOff>
    </xdr:to>
    <xdr:pic>
      <xdr:nvPicPr>
        <xdr:cNvPr id="6" name="Imagen 2">
          <a:extLst>
            <a:ext uri="{FF2B5EF4-FFF2-40B4-BE49-F238E27FC236}">
              <a16:creationId xmlns:a16="http://schemas.microsoft.com/office/drawing/2014/main" id="{A64B6170-0B70-4353-A6F8-E295083D9A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42705</xdr:rowOff>
    </xdr:from>
    <xdr:to>
      <xdr:col>10</xdr:col>
      <xdr:colOff>73268</xdr:colOff>
      <xdr:row>1</xdr:row>
      <xdr:rowOff>95039</xdr:rowOff>
    </xdr:to>
    <xdr:pic>
      <xdr:nvPicPr>
        <xdr:cNvPr id="5" name="Imagen 6">
          <a:extLst>
            <a:ext uri="{FF2B5EF4-FFF2-40B4-BE49-F238E27FC236}">
              <a16:creationId xmlns:a16="http://schemas.microsoft.com/office/drawing/2014/main" id="{6B7C7626-51C8-4DE2-938E-4BC34F24114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804705"/>
          <a:ext cx="13998818" cy="52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462243</xdr:colOff>
      <xdr:row>0</xdr:row>
      <xdr:rowOff>676275</xdr:rowOff>
    </xdr:to>
    <xdr:pic>
      <xdr:nvPicPr>
        <xdr:cNvPr id="6" name="Imagen 2">
          <a:extLst>
            <a:ext uri="{FF2B5EF4-FFF2-40B4-BE49-F238E27FC236}">
              <a16:creationId xmlns:a16="http://schemas.microsoft.com/office/drawing/2014/main" id="{25BA83DA-015F-4647-A317-A623800EB5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19050</xdr:colOff>
      <xdr:row>0</xdr:row>
      <xdr:rowOff>662517</xdr:rowOff>
    </xdr:from>
    <xdr:to>
      <xdr:col>9</xdr:col>
      <xdr:colOff>61383</xdr:colOff>
      <xdr:row>0</xdr:row>
      <xdr:rowOff>726683</xdr:rowOff>
    </xdr:to>
    <xdr:pic>
      <xdr:nvPicPr>
        <xdr:cNvPr id="4" name="Imagen 6">
          <a:extLst>
            <a:ext uri="{FF2B5EF4-FFF2-40B4-BE49-F238E27FC236}">
              <a16:creationId xmlns:a16="http://schemas.microsoft.com/office/drawing/2014/main" id="{CC94D7C6-AC5D-4A8F-8918-5B8A5F95287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9050" y="662517"/>
          <a:ext cx="10691283" cy="64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1762125</xdr:colOff>
      <xdr:row>0</xdr:row>
      <xdr:rowOff>676275</xdr:rowOff>
    </xdr:to>
    <xdr:pic>
      <xdr:nvPicPr>
        <xdr:cNvPr id="6" name="Imagen 2">
          <a:extLst>
            <a:ext uri="{FF2B5EF4-FFF2-40B4-BE49-F238E27FC236}">
              <a16:creationId xmlns:a16="http://schemas.microsoft.com/office/drawing/2014/main" id="{404AE2F8-9BF8-415F-AC0B-0E3CB6B7F6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9525</xdr:colOff>
      <xdr:row>1</xdr:row>
      <xdr:rowOff>76200</xdr:rowOff>
    </xdr:from>
    <xdr:to>
      <xdr:col>17</xdr:col>
      <xdr:colOff>926166</xdr:colOff>
      <xdr:row>1</xdr:row>
      <xdr:rowOff>152400</xdr:rowOff>
    </xdr:to>
    <xdr:pic>
      <xdr:nvPicPr>
        <xdr:cNvPr id="2" name="Imagen 6">
          <a:extLst>
            <a:ext uri="{FF2B5EF4-FFF2-40B4-BE49-F238E27FC236}">
              <a16:creationId xmlns:a16="http://schemas.microsoft.com/office/drawing/2014/main" id="{64BCA174-7D1F-46CB-9440-9AB9218B9B6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5" y="933450"/>
          <a:ext cx="248221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518272</xdr:colOff>
      <xdr:row>0</xdr:row>
      <xdr:rowOff>784412</xdr:rowOff>
    </xdr:to>
    <xdr:pic>
      <xdr:nvPicPr>
        <xdr:cNvPr id="6" name="Imagen 2">
          <a:extLst>
            <a:ext uri="{FF2B5EF4-FFF2-40B4-BE49-F238E27FC236}">
              <a16:creationId xmlns:a16="http://schemas.microsoft.com/office/drawing/2014/main" id="{C52A1392-1AE2-41ED-BD4F-359B0CB457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7844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xdr:colOff>
      <xdr:row>0</xdr:row>
      <xdr:rowOff>695325</xdr:rowOff>
    </xdr:from>
    <xdr:ext cx="8667750" cy="95250"/>
    <xdr:pic>
      <xdr:nvPicPr>
        <xdr:cNvPr id="2" name="Imagen 16">
          <a:extLst>
            <a:ext uri="{FF2B5EF4-FFF2-40B4-BE49-F238E27FC236}">
              <a16:creationId xmlns:a16="http://schemas.microsoft.com/office/drawing/2014/main" id="{79C346F0-CA57-49AE-97D5-1DBB722D1D7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5" y="695325"/>
          <a:ext cx="86677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0</xdr:row>
      <xdr:rowOff>0</xdr:rowOff>
    </xdr:from>
    <xdr:to>
      <xdr:col>2</xdr:col>
      <xdr:colOff>137272</xdr:colOff>
      <xdr:row>0</xdr:row>
      <xdr:rowOff>676275</xdr:rowOff>
    </xdr:to>
    <xdr:pic>
      <xdr:nvPicPr>
        <xdr:cNvPr id="4" name="Imagen 2">
          <a:extLst>
            <a:ext uri="{FF2B5EF4-FFF2-40B4-BE49-F238E27FC236}">
              <a16:creationId xmlns:a16="http://schemas.microsoft.com/office/drawing/2014/main" id="{8E11F7CD-B3DE-4BA1-9842-A50C4696AA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7</xdr:col>
      <xdr:colOff>873498</xdr:colOff>
      <xdr:row>1</xdr:row>
      <xdr:rowOff>85725</xdr:rowOff>
    </xdr:to>
    <xdr:pic>
      <xdr:nvPicPr>
        <xdr:cNvPr id="4" name="Imagen 6">
          <a:extLst>
            <a:ext uri="{FF2B5EF4-FFF2-40B4-BE49-F238E27FC236}">
              <a16:creationId xmlns:a16="http://schemas.microsoft.com/office/drawing/2014/main" id="{0BD7427C-D19D-4FE0-8249-17DE7D1F58E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781050"/>
          <a:ext cx="126968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462359</xdr:colOff>
      <xdr:row>0</xdr:row>
      <xdr:rowOff>734219</xdr:rowOff>
    </xdr:to>
    <xdr:pic>
      <xdr:nvPicPr>
        <xdr:cNvPr id="5" name="Imagen 2">
          <a:extLst>
            <a:ext uri="{FF2B5EF4-FFF2-40B4-BE49-F238E27FC236}">
              <a16:creationId xmlns:a16="http://schemas.microsoft.com/office/drawing/2014/main" id="{8139822A-C4A1-42CF-A040-9A1C66F553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734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3</xdr:col>
      <xdr:colOff>57150</xdr:colOff>
      <xdr:row>0</xdr:row>
      <xdr:rowOff>666750</xdr:rowOff>
    </xdr:from>
    <xdr:to>
      <xdr:col>8</xdr:col>
      <xdr:colOff>38100</xdr:colOff>
      <xdr:row>1</xdr:row>
      <xdr:rowOff>47625</xdr:rowOff>
    </xdr:to>
    <xdr:pic>
      <xdr:nvPicPr>
        <xdr:cNvPr id="4" name="Imagen 6">
          <a:extLst>
            <a:ext uri="{FF2B5EF4-FFF2-40B4-BE49-F238E27FC236}">
              <a16:creationId xmlns:a16="http://schemas.microsoft.com/office/drawing/2014/main" id="{FC6103AC-AA55-4ABF-A30A-709F5A92853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57150" y="666750"/>
          <a:ext cx="58959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3</xdr:col>
      <xdr:colOff>1762125</xdr:colOff>
      <xdr:row>1</xdr:row>
      <xdr:rowOff>0</xdr:rowOff>
    </xdr:to>
    <xdr:pic>
      <xdr:nvPicPr>
        <xdr:cNvPr id="9" name="Imagen 2">
          <a:extLst>
            <a:ext uri="{FF2B5EF4-FFF2-40B4-BE49-F238E27FC236}">
              <a16:creationId xmlns:a16="http://schemas.microsoft.com/office/drawing/2014/main" id="{0556A411-607D-455C-A934-7ADF632F41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1</xdr:row>
      <xdr:rowOff>9525</xdr:rowOff>
    </xdr:from>
    <xdr:to>
      <xdr:col>5</xdr:col>
      <xdr:colOff>54840</xdr:colOff>
      <xdr:row>1</xdr:row>
      <xdr:rowOff>77925</xdr:rowOff>
    </xdr:to>
    <xdr:pic>
      <xdr:nvPicPr>
        <xdr:cNvPr id="4" name="Imagen 6">
          <a:extLst>
            <a:ext uri="{FF2B5EF4-FFF2-40B4-BE49-F238E27FC236}">
              <a16:creationId xmlns:a16="http://schemas.microsoft.com/office/drawing/2014/main" id="{A1BD7775-9F8F-4EC6-A216-02F9863F347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638175"/>
          <a:ext cx="7589115"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1762125</xdr:colOff>
      <xdr:row>1</xdr:row>
      <xdr:rowOff>47625</xdr:rowOff>
    </xdr:to>
    <xdr:pic>
      <xdr:nvPicPr>
        <xdr:cNvPr id="10" name="Imagen 2">
          <a:extLst>
            <a:ext uri="{FF2B5EF4-FFF2-40B4-BE49-F238E27FC236}">
              <a16:creationId xmlns:a16="http://schemas.microsoft.com/office/drawing/2014/main" id="{AB1FE220-1586-4FFC-A744-9AE25AF88F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9525</xdr:colOff>
      <xdr:row>1</xdr:row>
      <xdr:rowOff>9525</xdr:rowOff>
    </xdr:from>
    <xdr:to>
      <xdr:col>5</xdr:col>
      <xdr:colOff>19050</xdr:colOff>
      <xdr:row>1</xdr:row>
      <xdr:rowOff>57150</xdr:rowOff>
    </xdr:to>
    <xdr:pic>
      <xdr:nvPicPr>
        <xdr:cNvPr id="2" name="Imagen 6">
          <a:extLst>
            <a:ext uri="{FF2B5EF4-FFF2-40B4-BE49-F238E27FC236}">
              <a16:creationId xmlns:a16="http://schemas.microsoft.com/office/drawing/2014/main" id="{108192B8-71A1-4487-9B94-29276C706C2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19910" r="978" b="45454"/>
        <a:stretch>
          <a:fillRect/>
        </a:stretch>
      </xdr:blipFill>
      <xdr:spPr bwMode="auto">
        <a:xfrm>
          <a:off x="9525" y="666750"/>
          <a:ext cx="6553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1762125</xdr:colOff>
      <xdr:row>1</xdr:row>
      <xdr:rowOff>19050</xdr:rowOff>
    </xdr:to>
    <xdr:pic>
      <xdr:nvPicPr>
        <xdr:cNvPr id="6" name="Imagen 2">
          <a:extLst>
            <a:ext uri="{FF2B5EF4-FFF2-40B4-BE49-F238E27FC236}">
              <a16:creationId xmlns:a16="http://schemas.microsoft.com/office/drawing/2014/main" id="{F175B268-7C48-45F9-8B2C-EDD16754A5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9525</xdr:colOff>
      <xdr:row>0</xdr:row>
      <xdr:rowOff>638736</xdr:rowOff>
    </xdr:from>
    <xdr:to>
      <xdr:col>4</xdr:col>
      <xdr:colOff>952500</xdr:colOff>
      <xdr:row>1</xdr:row>
      <xdr:rowOff>57151</xdr:rowOff>
    </xdr:to>
    <xdr:pic>
      <xdr:nvPicPr>
        <xdr:cNvPr id="2" name="Imagen 6">
          <a:extLst>
            <a:ext uri="{FF2B5EF4-FFF2-40B4-BE49-F238E27FC236}">
              <a16:creationId xmlns:a16="http://schemas.microsoft.com/office/drawing/2014/main" id="{C7706C87-2228-459B-853A-E1C7A980204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19910" r="978" b="45454"/>
        <a:stretch>
          <a:fillRect/>
        </a:stretch>
      </xdr:blipFill>
      <xdr:spPr bwMode="auto">
        <a:xfrm>
          <a:off x="9525" y="638736"/>
          <a:ext cx="7072593" cy="79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1762125</xdr:colOff>
      <xdr:row>1</xdr:row>
      <xdr:rowOff>19050</xdr:rowOff>
    </xdr:to>
    <xdr:pic>
      <xdr:nvPicPr>
        <xdr:cNvPr id="3" name="Imagen 2">
          <a:extLst>
            <a:ext uri="{FF2B5EF4-FFF2-40B4-BE49-F238E27FC236}">
              <a16:creationId xmlns:a16="http://schemas.microsoft.com/office/drawing/2014/main" id="{2D1F0E8F-E954-4AAA-BBE7-A8ECC83AF9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4</xdr:col>
      <xdr:colOff>70560</xdr:colOff>
      <xdr:row>1</xdr:row>
      <xdr:rowOff>87450</xdr:rowOff>
    </xdr:to>
    <xdr:pic>
      <xdr:nvPicPr>
        <xdr:cNvPr id="4" name="Imagen 6">
          <a:extLst>
            <a:ext uri="{FF2B5EF4-FFF2-40B4-BE49-F238E27FC236}">
              <a16:creationId xmlns:a16="http://schemas.microsoft.com/office/drawing/2014/main" id="{F85BC6B3-C082-4AFC-8DA6-CDEB9745F4A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609600"/>
          <a:ext cx="6823785"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1762125</xdr:colOff>
      <xdr:row>1</xdr:row>
      <xdr:rowOff>85725</xdr:rowOff>
    </xdr:to>
    <xdr:pic>
      <xdr:nvPicPr>
        <xdr:cNvPr id="10" name="Imagen 2">
          <a:extLst>
            <a:ext uri="{FF2B5EF4-FFF2-40B4-BE49-F238E27FC236}">
              <a16:creationId xmlns:a16="http://schemas.microsoft.com/office/drawing/2014/main" id="{F2BC17ED-8F4D-4C67-8861-3EBA9CFE44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1</xdr:row>
      <xdr:rowOff>56092</xdr:rowOff>
    </xdr:from>
    <xdr:to>
      <xdr:col>4</xdr:col>
      <xdr:colOff>54467</xdr:colOff>
      <xdr:row>1</xdr:row>
      <xdr:rowOff>124492</xdr:rowOff>
    </xdr:to>
    <xdr:pic>
      <xdr:nvPicPr>
        <xdr:cNvPr id="4" name="Imagen 6">
          <a:extLst>
            <a:ext uri="{FF2B5EF4-FFF2-40B4-BE49-F238E27FC236}">
              <a16:creationId xmlns:a16="http://schemas.microsoft.com/office/drawing/2014/main" id="{E4B22B26-AB9F-4B3F-BA15-B3327301448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665692"/>
          <a:ext cx="7703042"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447261</xdr:colOff>
      <xdr:row>1</xdr:row>
      <xdr:rowOff>65433</xdr:rowOff>
    </xdr:to>
    <xdr:pic>
      <xdr:nvPicPr>
        <xdr:cNvPr id="10" name="Imagen 2">
          <a:extLst>
            <a:ext uri="{FF2B5EF4-FFF2-40B4-BE49-F238E27FC236}">
              <a16:creationId xmlns:a16="http://schemas.microsoft.com/office/drawing/2014/main" id="{2F6BD958-83D3-4EF6-9ED1-96B6E8D522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1</xdr:row>
      <xdr:rowOff>29634</xdr:rowOff>
    </xdr:from>
    <xdr:to>
      <xdr:col>3</xdr:col>
      <xdr:colOff>45533</xdr:colOff>
      <xdr:row>1</xdr:row>
      <xdr:rowOff>98034</xdr:rowOff>
    </xdr:to>
    <xdr:pic>
      <xdr:nvPicPr>
        <xdr:cNvPr id="2" name="Imagen 6">
          <a:extLst>
            <a:ext uri="{FF2B5EF4-FFF2-40B4-BE49-F238E27FC236}">
              <a16:creationId xmlns:a16="http://schemas.microsoft.com/office/drawing/2014/main" id="{73EAC59C-8099-415B-B8C5-CCDD377DCA1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629709"/>
          <a:ext cx="6722558"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1762125</xdr:colOff>
      <xdr:row>1</xdr:row>
      <xdr:rowOff>73025</xdr:rowOff>
    </xdr:to>
    <xdr:pic>
      <xdr:nvPicPr>
        <xdr:cNvPr id="6" name="Imagen 2">
          <a:extLst>
            <a:ext uri="{FF2B5EF4-FFF2-40B4-BE49-F238E27FC236}">
              <a16:creationId xmlns:a16="http://schemas.microsoft.com/office/drawing/2014/main" id="{FC2F22E7-029F-4D70-9145-DF87A268B7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1</xdr:row>
      <xdr:rowOff>65617</xdr:rowOff>
    </xdr:from>
    <xdr:to>
      <xdr:col>2</xdr:col>
      <xdr:colOff>60700</xdr:colOff>
      <xdr:row>1</xdr:row>
      <xdr:rowOff>134017</xdr:rowOff>
    </xdr:to>
    <xdr:pic>
      <xdr:nvPicPr>
        <xdr:cNvPr id="4" name="Imagen 6">
          <a:extLst>
            <a:ext uri="{FF2B5EF4-FFF2-40B4-BE49-F238E27FC236}">
              <a16:creationId xmlns:a16="http://schemas.microsoft.com/office/drawing/2014/main" id="{A32FC5D3-8885-4FDA-A3F4-C0440C2F746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637117"/>
          <a:ext cx="7452100"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1762125</xdr:colOff>
      <xdr:row>1</xdr:row>
      <xdr:rowOff>104775</xdr:rowOff>
    </xdr:to>
    <xdr:pic>
      <xdr:nvPicPr>
        <xdr:cNvPr id="10" name="Imagen 2">
          <a:extLst>
            <a:ext uri="{FF2B5EF4-FFF2-40B4-BE49-F238E27FC236}">
              <a16:creationId xmlns:a16="http://schemas.microsoft.com/office/drawing/2014/main" id="{F0CB60C3-7862-4F31-BD53-AAFD53223A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1</xdr:row>
      <xdr:rowOff>43392</xdr:rowOff>
    </xdr:from>
    <xdr:to>
      <xdr:col>4</xdr:col>
      <xdr:colOff>10583</xdr:colOff>
      <xdr:row>1</xdr:row>
      <xdr:rowOff>116026</xdr:rowOff>
    </xdr:to>
    <xdr:pic>
      <xdr:nvPicPr>
        <xdr:cNvPr id="4" name="Imagen 6">
          <a:extLst>
            <a:ext uri="{FF2B5EF4-FFF2-40B4-BE49-F238E27FC236}">
              <a16:creationId xmlns:a16="http://schemas.microsoft.com/office/drawing/2014/main" id="{E5726932-E268-4944-81B9-CEED40D51C9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586317"/>
          <a:ext cx="7792508" cy="726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460375</xdr:colOff>
      <xdr:row>1</xdr:row>
      <xdr:rowOff>136525</xdr:rowOff>
    </xdr:to>
    <xdr:pic>
      <xdr:nvPicPr>
        <xdr:cNvPr id="7" name="Imagen 2">
          <a:extLst>
            <a:ext uri="{FF2B5EF4-FFF2-40B4-BE49-F238E27FC236}">
              <a16:creationId xmlns:a16="http://schemas.microsoft.com/office/drawing/2014/main" id="{C1E1964B-7B3E-4FCE-80A9-6C7D06E8E3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66675</xdr:rowOff>
    </xdr:from>
    <xdr:to>
      <xdr:col>16</xdr:col>
      <xdr:colOff>1085850</xdr:colOff>
      <xdr:row>1</xdr:row>
      <xdr:rowOff>152400</xdr:rowOff>
    </xdr:to>
    <xdr:pic>
      <xdr:nvPicPr>
        <xdr:cNvPr id="2" name="Imagen 6">
          <a:extLst>
            <a:ext uri="{FF2B5EF4-FFF2-40B4-BE49-F238E27FC236}">
              <a16:creationId xmlns:a16="http://schemas.microsoft.com/office/drawing/2014/main" id="{5C50E2B2-BF19-4CE8-A815-596BD55C4E1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828675"/>
          <a:ext cx="19888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27214</xdr:rowOff>
    </xdr:from>
    <xdr:to>
      <xdr:col>0</xdr:col>
      <xdr:colOff>1762125</xdr:colOff>
      <xdr:row>0</xdr:row>
      <xdr:rowOff>703489</xdr:rowOff>
    </xdr:to>
    <xdr:pic>
      <xdr:nvPicPr>
        <xdr:cNvPr id="5" name="Imagen 2">
          <a:extLst>
            <a:ext uri="{FF2B5EF4-FFF2-40B4-BE49-F238E27FC236}">
              <a16:creationId xmlns:a16="http://schemas.microsoft.com/office/drawing/2014/main" id="{3AD9F6F9-1A7B-45CE-84B4-81C9778239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27214"/>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1</xdr:row>
      <xdr:rowOff>39159</xdr:rowOff>
    </xdr:from>
    <xdr:to>
      <xdr:col>3</xdr:col>
      <xdr:colOff>47400</xdr:colOff>
      <xdr:row>1</xdr:row>
      <xdr:rowOff>107559</xdr:rowOff>
    </xdr:to>
    <xdr:pic>
      <xdr:nvPicPr>
        <xdr:cNvPr id="4" name="Imagen 6">
          <a:extLst>
            <a:ext uri="{FF2B5EF4-FFF2-40B4-BE49-F238E27FC236}">
              <a16:creationId xmlns:a16="http://schemas.microsoft.com/office/drawing/2014/main" id="{17D3D295-0720-4E32-857B-DEE1992FAE4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601134"/>
          <a:ext cx="6181500"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1762125</xdr:colOff>
      <xdr:row>1</xdr:row>
      <xdr:rowOff>115358</xdr:rowOff>
    </xdr:to>
    <xdr:pic>
      <xdr:nvPicPr>
        <xdr:cNvPr id="9" name="Imagen 2">
          <a:extLst>
            <a:ext uri="{FF2B5EF4-FFF2-40B4-BE49-F238E27FC236}">
              <a16:creationId xmlns:a16="http://schemas.microsoft.com/office/drawing/2014/main" id="{1EB2E477-CCA8-4EB4-98D0-54B258FB12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590550</xdr:rowOff>
    </xdr:from>
    <xdr:to>
      <xdr:col>2</xdr:col>
      <xdr:colOff>55667</xdr:colOff>
      <xdr:row>1</xdr:row>
      <xdr:rowOff>49350</xdr:rowOff>
    </xdr:to>
    <xdr:pic>
      <xdr:nvPicPr>
        <xdr:cNvPr id="5" name="Imagen 6">
          <a:extLst>
            <a:ext uri="{FF2B5EF4-FFF2-40B4-BE49-F238E27FC236}">
              <a16:creationId xmlns:a16="http://schemas.microsoft.com/office/drawing/2014/main" id="{356CB974-2F95-4980-BC6E-D04F29640EF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590550"/>
          <a:ext cx="5770667"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1762125</xdr:colOff>
      <xdr:row>1</xdr:row>
      <xdr:rowOff>62442</xdr:rowOff>
    </xdr:to>
    <xdr:pic>
      <xdr:nvPicPr>
        <xdr:cNvPr id="6" name="Imagen 2">
          <a:extLst>
            <a:ext uri="{FF2B5EF4-FFF2-40B4-BE49-F238E27FC236}">
              <a16:creationId xmlns:a16="http://schemas.microsoft.com/office/drawing/2014/main" id="{F0C90B06-7369-459E-9230-098B04B2ED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601134</xdr:rowOff>
    </xdr:from>
    <xdr:to>
      <xdr:col>3</xdr:col>
      <xdr:colOff>37867</xdr:colOff>
      <xdr:row>1</xdr:row>
      <xdr:rowOff>31359</xdr:rowOff>
    </xdr:to>
    <xdr:pic>
      <xdr:nvPicPr>
        <xdr:cNvPr id="4" name="Imagen 6">
          <a:extLst>
            <a:ext uri="{FF2B5EF4-FFF2-40B4-BE49-F238E27FC236}">
              <a16:creationId xmlns:a16="http://schemas.microsoft.com/office/drawing/2014/main" id="{0044B9CB-52EC-450E-8E2A-359FDE392ED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601134"/>
          <a:ext cx="8391292"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492125</xdr:colOff>
      <xdr:row>1</xdr:row>
      <xdr:rowOff>41275</xdr:rowOff>
    </xdr:to>
    <xdr:pic>
      <xdr:nvPicPr>
        <xdr:cNvPr id="6" name="Imagen 2">
          <a:extLst>
            <a:ext uri="{FF2B5EF4-FFF2-40B4-BE49-F238E27FC236}">
              <a16:creationId xmlns:a16="http://schemas.microsoft.com/office/drawing/2014/main" id="{68563FE5-66B6-43CF-911E-CABDD99E61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1</xdr:row>
      <xdr:rowOff>9525</xdr:rowOff>
    </xdr:from>
    <xdr:to>
      <xdr:col>2</xdr:col>
      <xdr:colOff>28575</xdr:colOff>
      <xdr:row>1</xdr:row>
      <xdr:rowOff>76200</xdr:rowOff>
    </xdr:to>
    <xdr:pic>
      <xdr:nvPicPr>
        <xdr:cNvPr id="4" name="Imagen 6">
          <a:extLst>
            <a:ext uri="{FF2B5EF4-FFF2-40B4-BE49-F238E27FC236}">
              <a16:creationId xmlns:a16="http://schemas.microsoft.com/office/drawing/2014/main" id="{5A2D5ABC-8056-4556-AF1E-1B50081E9AF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657225"/>
          <a:ext cx="67722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1762125</xdr:colOff>
      <xdr:row>1</xdr:row>
      <xdr:rowOff>30692</xdr:rowOff>
    </xdr:to>
    <xdr:pic>
      <xdr:nvPicPr>
        <xdr:cNvPr id="6" name="Imagen 2">
          <a:extLst>
            <a:ext uri="{FF2B5EF4-FFF2-40B4-BE49-F238E27FC236}">
              <a16:creationId xmlns:a16="http://schemas.microsoft.com/office/drawing/2014/main" id="{E94ED5FC-A171-4C77-B0D8-983779080F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3</xdr:col>
      <xdr:colOff>47625</xdr:colOff>
      <xdr:row>1</xdr:row>
      <xdr:rowOff>95250</xdr:rowOff>
    </xdr:to>
    <xdr:pic>
      <xdr:nvPicPr>
        <xdr:cNvPr id="4" name="Imagen 6">
          <a:extLst>
            <a:ext uri="{FF2B5EF4-FFF2-40B4-BE49-F238E27FC236}">
              <a16:creationId xmlns:a16="http://schemas.microsoft.com/office/drawing/2014/main" id="{C430596A-56B3-4B46-96D0-395C3424065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695325"/>
          <a:ext cx="81248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449792</xdr:colOff>
      <xdr:row>1</xdr:row>
      <xdr:rowOff>51858</xdr:rowOff>
    </xdr:to>
    <xdr:pic>
      <xdr:nvPicPr>
        <xdr:cNvPr id="6" name="Imagen 2">
          <a:extLst>
            <a:ext uri="{FF2B5EF4-FFF2-40B4-BE49-F238E27FC236}">
              <a16:creationId xmlns:a16="http://schemas.microsoft.com/office/drawing/2014/main" id="{08C138E1-76D7-466D-A3C4-9AA221F7C6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1</xdr:row>
      <xdr:rowOff>58271</xdr:rowOff>
    </xdr:from>
    <xdr:to>
      <xdr:col>2</xdr:col>
      <xdr:colOff>46588</xdr:colOff>
      <xdr:row>1</xdr:row>
      <xdr:rowOff>126671</xdr:rowOff>
    </xdr:to>
    <xdr:pic>
      <xdr:nvPicPr>
        <xdr:cNvPr id="4" name="Imagen 6">
          <a:extLst>
            <a:ext uri="{FF2B5EF4-FFF2-40B4-BE49-F238E27FC236}">
              <a16:creationId xmlns:a16="http://schemas.microsoft.com/office/drawing/2014/main" id="{325B2A56-6C57-4AD4-804D-110B412FCED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715496"/>
          <a:ext cx="7104613" cy="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1762125</xdr:colOff>
      <xdr:row>1</xdr:row>
      <xdr:rowOff>15128</xdr:rowOff>
    </xdr:to>
    <xdr:pic>
      <xdr:nvPicPr>
        <xdr:cNvPr id="6" name="Imagen 2">
          <a:extLst>
            <a:ext uri="{FF2B5EF4-FFF2-40B4-BE49-F238E27FC236}">
              <a16:creationId xmlns:a16="http://schemas.microsoft.com/office/drawing/2014/main" id="{993A0296-430E-451A-9241-67AF9BCFD9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97156</xdr:rowOff>
    </xdr:from>
    <xdr:to>
      <xdr:col>17</xdr:col>
      <xdr:colOff>683558</xdr:colOff>
      <xdr:row>1</xdr:row>
      <xdr:rowOff>142875</xdr:rowOff>
    </xdr:to>
    <xdr:pic>
      <xdr:nvPicPr>
        <xdr:cNvPr id="2" name="Imagen 6">
          <a:extLst>
            <a:ext uri="{FF2B5EF4-FFF2-40B4-BE49-F238E27FC236}">
              <a16:creationId xmlns:a16="http://schemas.microsoft.com/office/drawing/2014/main" id="{38667D0D-194D-4496-808C-7AEE0355CE6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59156"/>
          <a:ext cx="2120152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392906</xdr:colOff>
      <xdr:row>0</xdr:row>
      <xdr:rowOff>676275</xdr:rowOff>
    </xdr:to>
    <xdr:pic>
      <xdr:nvPicPr>
        <xdr:cNvPr id="6" name="Imagen 2">
          <a:extLst>
            <a:ext uri="{FF2B5EF4-FFF2-40B4-BE49-F238E27FC236}">
              <a16:creationId xmlns:a16="http://schemas.microsoft.com/office/drawing/2014/main" id="{D7BD1B30-F7F9-4E3F-B54C-E41948CF09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145675</xdr:rowOff>
    </xdr:from>
    <xdr:to>
      <xdr:col>15</xdr:col>
      <xdr:colOff>815928</xdr:colOff>
      <xdr:row>1</xdr:row>
      <xdr:rowOff>198114</xdr:rowOff>
    </xdr:to>
    <xdr:pic>
      <xdr:nvPicPr>
        <xdr:cNvPr id="2" name="Imagen 6">
          <a:extLst>
            <a:ext uri="{FF2B5EF4-FFF2-40B4-BE49-F238E27FC236}">
              <a16:creationId xmlns:a16="http://schemas.microsoft.com/office/drawing/2014/main" id="{B5B82883-E75E-4765-80F2-8D8A000EA2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907675"/>
          <a:ext cx="18108706" cy="52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1762125</xdr:colOff>
      <xdr:row>0</xdr:row>
      <xdr:rowOff>676275</xdr:rowOff>
    </xdr:to>
    <xdr:pic>
      <xdr:nvPicPr>
        <xdr:cNvPr id="6" name="Imagen 2">
          <a:extLst>
            <a:ext uri="{FF2B5EF4-FFF2-40B4-BE49-F238E27FC236}">
              <a16:creationId xmlns:a16="http://schemas.microsoft.com/office/drawing/2014/main" id="{F2F5879D-E986-47DA-8723-3753DEA596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123825</xdr:rowOff>
    </xdr:from>
    <xdr:to>
      <xdr:col>4</xdr:col>
      <xdr:colOff>1001165</xdr:colOff>
      <xdr:row>1</xdr:row>
      <xdr:rowOff>190500</xdr:rowOff>
    </xdr:to>
    <xdr:pic>
      <xdr:nvPicPr>
        <xdr:cNvPr id="3" name="Imagen 6">
          <a:extLst>
            <a:ext uri="{FF2B5EF4-FFF2-40B4-BE49-F238E27FC236}">
              <a16:creationId xmlns:a16="http://schemas.microsoft.com/office/drawing/2014/main" id="{603372E9-7F8B-4FF0-B55D-F5A5A32948A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885825"/>
          <a:ext cx="88773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1762125</xdr:colOff>
      <xdr:row>0</xdr:row>
      <xdr:rowOff>676275</xdr:rowOff>
    </xdr:to>
    <xdr:pic>
      <xdr:nvPicPr>
        <xdr:cNvPr id="5" name="Imagen 2">
          <a:extLst>
            <a:ext uri="{FF2B5EF4-FFF2-40B4-BE49-F238E27FC236}">
              <a16:creationId xmlns:a16="http://schemas.microsoft.com/office/drawing/2014/main" id="{E58E79E4-C689-447C-8306-B73D7D56E8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1</xdr:row>
      <xdr:rowOff>38100</xdr:rowOff>
    </xdr:from>
    <xdr:to>
      <xdr:col>29</xdr:col>
      <xdr:colOff>142875</xdr:colOff>
      <xdr:row>1</xdr:row>
      <xdr:rowOff>123825</xdr:rowOff>
    </xdr:to>
    <xdr:pic>
      <xdr:nvPicPr>
        <xdr:cNvPr id="2" name="Imagen 6">
          <a:extLst>
            <a:ext uri="{FF2B5EF4-FFF2-40B4-BE49-F238E27FC236}">
              <a16:creationId xmlns:a16="http://schemas.microsoft.com/office/drawing/2014/main" id="{8508AC20-3AD2-4DA8-8EE8-76C31A3CEA9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28575" y="800100"/>
          <a:ext cx="253079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70037</xdr:colOff>
      <xdr:row>0</xdr:row>
      <xdr:rowOff>676275</xdr:rowOff>
    </xdr:to>
    <xdr:pic>
      <xdr:nvPicPr>
        <xdr:cNvPr id="5" name="Imagen 2">
          <a:extLst>
            <a:ext uri="{FF2B5EF4-FFF2-40B4-BE49-F238E27FC236}">
              <a16:creationId xmlns:a16="http://schemas.microsoft.com/office/drawing/2014/main" id="{586D9AA3-5DD0-42F3-AA93-17708D21CC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119063</xdr:rowOff>
    </xdr:from>
    <xdr:to>
      <xdr:col>9</xdr:col>
      <xdr:colOff>11906</xdr:colOff>
      <xdr:row>1</xdr:row>
      <xdr:rowOff>166688</xdr:rowOff>
    </xdr:to>
    <xdr:pic>
      <xdr:nvPicPr>
        <xdr:cNvPr id="4" name="Imagen 6">
          <a:extLst>
            <a:ext uri="{FF2B5EF4-FFF2-40B4-BE49-F238E27FC236}">
              <a16:creationId xmlns:a16="http://schemas.microsoft.com/office/drawing/2014/main" id="{2897DC7C-1DEA-4EF2-8AAA-505334C48DA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750094"/>
          <a:ext cx="1198959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1762125</xdr:colOff>
      <xdr:row>1</xdr:row>
      <xdr:rowOff>51858</xdr:rowOff>
    </xdr:to>
    <xdr:pic>
      <xdr:nvPicPr>
        <xdr:cNvPr id="5" name="Imagen 2">
          <a:extLst>
            <a:ext uri="{FF2B5EF4-FFF2-40B4-BE49-F238E27FC236}">
              <a16:creationId xmlns:a16="http://schemas.microsoft.com/office/drawing/2014/main" id="{F667E19C-A78B-4B1D-AC24-A3B15DF36A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59530</xdr:rowOff>
    </xdr:from>
    <xdr:to>
      <xdr:col>9</xdr:col>
      <xdr:colOff>631031</xdr:colOff>
      <xdr:row>1</xdr:row>
      <xdr:rowOff>146535</xdr:rowOff>
    </xdr:to>
    <xdr:pic>
      <xdr:nvPicPr>
        <xdr:cNvPr id="4" name="Imagen 6">
          <a:extLst>
            <a:ext uri="{FF2B5EF4-FFF2-40B4-BE49-F238E27FC236}">
              <a16:creationId xmlns:a16="http://schemas.microsoft.com/office/drawing/2014/main" id="{89D98956-00BC-4F12-8D08-90E0C655849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690561"/>
          <a:ext cx="13073062" cy="87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404812</xdr:colOff>
      <xdr:row>1</xdr:row>
      <xdr:rowOff>45244</xdr:rowOff>
    </xdr:to>
    <xdr:pic>
      <xdr:nvPicPr>
        <xdr:cNvPr id="5" name="Imagen 2">
          <a:extLst>
            <a:ext uri="{FF2B5EF4-FFF2-40B4-BE49-F238E27FC236}">
              <a16:creationId xmlns:a16="http://schemas.microsoft.com/office/drawing/2014/main" id="{30575327-7753-40F2-8415-2151A9D59D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5BB6A-3E81-4D11-8076-8384C730A86E}">
  <sheetPr>
    <tabColor rgb="FFC00000"/>
  </sheetPr>
  <dimension ref="A1:H147"/>
  <sheetViews>
    <sheetView tabSelected="1" zoomScale="80" zoomScaleNormal="80" workbookViewId="0">
      <selection sqref="A1:G2"/>
    </sheetView>
  </sheetViews>
  <sheetFormatPr baseColWidth="10" defaultColWidth="11.42578125" defaultRowHeight="14.25" x14ac:dyDescent="0.25"/>
  <cols>
    <col min="1" max="1" width="14.42578125" style="66" customWidth="1"/>
    <col min="2" max="7" width="20.7109375" style="65" customWidth="1"/>
    <col min="8" max="8" width="19.140625" style="65" bestFit="1" customWidth="1"/>
    <col min="9" max="16384" width="11.42578125" style="65"/>
  </cols>
  <sheetData>
    <row r="1" spans="1:8" ht="49.5" customHeight="1" x14ac:dyDescent="0.25">
      <c r="A1" s="654"/>
      <c r="B1" s="654"/>
      <c r="C1" s="654"/>
      <c r="D1" s="654"/>
      <c r="E1" s="654"/>
      <c r="F1" s="654"/>
      <c r="G1" s="654"/>
    </row>
    <row r="2" spans="1:8" ht="19.899999999999999" customHeight="1" x14ac:dyDescent="0.25">
      <c r="A2" s="654"/>
      <c r="B2" s="654"/>
      <c r="C2" s="654"/>
      <c r="D2" s="654"/>
      <c r="E2" s="654"/>
      <c r="F2" s="654"/>
      <c r="G2" s="654"/>
    </row>
    <row r="3" spans="1:8" ht="4.9000000000000004" customHeight="1" x14ac:dyDescent="0.25">
      <c r="A3" s="147"/>
      <c r="B3" s="147"/>
      <c r="C3" s="147"/>
      <c r="D3" s="147"/>
      <c r="E3" s="147"/>
      <c r="F3" s="147"/>
      <c r="G3" s="147"/>
    </row>
    <row r="4" spans="1:8" ht="21.75" customHeight="1" x14ac:dyDescent="0.25">
      <c r="A4" s="638" t="s">
        <v>0</v>
      </c>
      <c r="B4" s="639"/>
      <c r="C4" s="639"/>
      <c r="D4" s="639"/>
      <c r="E4" s="639"/>
      <c r="F4" s="639"/>
      <c r="G4" s="640"/>
    </row>
    <row r="5" spans="1:8" ht="12" customHeight="1" x14ac:dyDescent="0.25">
      <c r="A5" s="641"/>
      <c r="B5" s="642"/>
      <c r="C5" s="642"/>
      <c r="D5" s="642"/>
      <c r="E5" s="642"/>
      <c r="F5" s="642"/>
      <c r="G5" s="643"/>
    </row>
    <row r="6" spans="1:8" ht="27" customHeight="1" x14ac:dyDescent="0.25">
      <c r="A6" s="644">
        <v>2023</v>
      </c>
      <c r="B6" s="645"/>
      <c r="C6" s="645"/>
      <c r="D6" s="645"/>
      <c r="E6" s="645"/>
      <c r="F6" s="645"/>
      <c r="G6" s="646"/>
    </row>
    <row r="7" spans="1:8" s="149" customFormat="1" ht="27" customHeight="1" x14ac:dyDescent="0.2">
      <c r="A7" s="148" t="s">
        <v>1</v>
      </c>
      <c r="B7" s="262" t="s">
        <v>2</v>
      </c>
      <c r="G7" s="150"/>
    </row>
    <row r="8" spans="1:8" s="149" customFormat="1" ht="19.899999999999999" customHeight="1" x14ac:dyDescent="0.2">
      <c r="A8" s="151"/>
      <c r="B8" s="263"/>
      <c r="C8" s="263"/>
      <c r="D8" s="263"/>
      <c r="E8" s="263"/>
      <c r="F8" s="263"/>
      <c r="G8" s="264"/>
    </row>
    <row r="9" spans="1:8" s="149" customFormat="1" ht="27" customHeight="1" x14ac:dyDescent="0.2">
      <c r="A9" s="148" t="s">
        <v>3</v>
      </c>
      <c r="B9" s="637" t="s">
        <v>4</v>
      </c>
      <c r="C9" s="637"/>
      <c r="G9" s="150"/>
    </row>
    <row r="10" spans="1:8" s="149" customFormat="1" ht="52.5" customHeight="1" x14ac:dyDescent="0.2">
      <c r="A10" s="151"/>
      <c r="B10" s="647" t="s">
        <v>5</v>
      </c>
      <c r="C10" s="648"/>
      <c r="D10" s="648"/>
      <c r="E10" s="648"/>
      <c r="F10" s="648"/>
      <c r="G10" s="649"/>
      <c r="H10" s="576"/>
    </row>
    <row r="11" spans="1:8" s="149" customFormat="1" ht="27" customHeight="1" x14ac:dyDescent="0.2">
      <c r="A11" s="148" t="s">
        <v>6</v>
      </c>
      <c r="B11" s="637" t="s">
        <v>7</v>
      </c>
      <c r="C11" s="637"/>
      <c r="G11" s="150"/>
    </row>
    <row r="12" spans="1:8" s="149" customFormat="1" ht="34.9" customHeight="1" x14ac:dyDescent="0.2">
      <c r="A12" s="151"/>
      <c r="B12" s="647" t="s">
        <v>443</v>
      </c>
      <c r="C12" s="648"/>
      <c r="D12" s="648"/>
      <c r="E12" s="648"/>
      <c r="F12" s="648"/>
      <c r="G12" s="649"/>
    </row>
    <row r="13" spans="1:8" s="149" customFormat="1" ht="27" customHeight="1" x14ac:dyDescent="0.2">
      <c r="A13" s="148" t="s">
        <v>8</v>
      </c>
      <c r="B13" s="637" t="s">
        <v>9</v>
      </c>
      <c r="C13" s="637"/>
      <c r="G13" s="150"/>
    </row>
    <row r="14" spans="1:8" s="149" customFormat="1" ht="34.9" customHeight="1" x14ac:dyDescent="0.2">
      <c r="A14" s="151"/>
      <c r="B14" s="635" t="s">
        <v>10</v>
      </c>
      <c r="C14" s="635"/>
      <c r="D14" s="635"/>
      <c r="E14" s="635"/>
      <c r="F14" s="635"/>
      <c r="G14" s="636"/>
    </row>
    <row r="15" spans="1:8" s="156" customFormat="1" ht="27" customHeight="1" x14ac:dyDescent="0.3">
      <c r="A15" s="148" t="s">
        <v>11</v>
      </c>
      <c r="B15" s="637" t="s">
        <v>12</v>
      </c>
      <c r="C15" s="637"/>
      <c r="D15" s="149"/>
      <c r="E15" s="149"/>
      <c r="F15" s="149"/>
      <c r="G15" s="150"/>
    </row>
    <row r="16" spans="1:8" s="156" customFormat="1" ht="46.9" customHeight="1" x14ac:dyDescent="0.3">
      <c r="A16" s="151"/>
      <c r="B16" s="635" t="s">
        <v>13</v>
      </c>
      <c r="C16" s="635"/>
      <c r="D16" s="635"/>
      <c r="E16" s="635"/>
      <c r="F16" s="635"/>
      <c r="G16" s="636"/>
    </row>
    <row r="17" spans="1:7" s="156" customFormat="1" ht="27" customHeight="1" x14ac:dyDescent="0.3">
      <c r="A17" s="148" t="s">
        <v>14</v>
      </c>
      <c r="B17" s="637" t="s">
        <v>15</v>
      </c>
      <c r="C17" s="637"/>
      <c r="D17" s="149"/>
      <c r="E17" s="149"/>
      <c r="F17" s="149"/>
      <c r="G17" s="150"/>
    </row>
    <row r="18" spans="1:7" s="156" customFormat="1" ht="34.9" customHeight="1" x14ac:dyDescent="0.3">
      <c r="A18" s="151"/>
      <c r="B18" s="635" t="s">
        <v>16</v>
      </c>
      <c r="C18" s="635"/>
      <c r="D18" s="635"/>
      <c r="E18" s="635"/>
      <c r="F18" s="635"/>
      <c r="G18" s="636"/>
    </row>
    <row r="19" spans="1:7" s="156" customFormat="1" ht="27" customHeight="1" x14ac:dyDescent="0.3">
      <c r="A19" s="148" t="s">
        <v>17</v>
      </c>
      <c r="B19" s="637" t="s">
        <v>18</v>
      </c>
      <c r="C19" s="637"/>
      <c r="D19" s="149"/>
      <c r="E19" s="149"/>
      <c r="F19" s="149"/>
      <c r="G19" s="150"/>
    </row>
    <row r="20" spans="1:7" s="156" customFormat="1" ht="34.9" customHeight="1" x14ac:dyDescent="0.3">
      <c r="A20" s="151"/>
      <c r="B20" s="635" t="s">
        <v>19</v>
      </c>
      <c r="C20" s="635"/>
      <c r="D20" s="635"/>
      <c r="E20" s="635"/>
      <c r="F20" s="635"/>
      <c r="G20" s="636"/>
    </row>
    <row r="21" spans="1:7" s="156" customFormat="1" ht="27" customHeight="1" x14ac:dyDescent="0.3">
      <c r="A21" s="148" t="s">
        <v>20</v>
      </c>
      <c r="B21" s="637" t="s">
        <v>21</v>
      </c>
      <c r="C21" s="637"/>
      <c r="D21" s="149"/>
      <c r="E21" s="149"/>
      <c r="F21" s="149"/>
      <c r="G21" s="150"/>
    </row>
    <row r="22" spans="1:7" s="156" customFormat="1" ht="34.9" customHeight="1" x14ac:dyDescent="0.3">
      <c r="A22" s="151"/>
      <c r="B22" s="635" t="s">
        <v>469</v>
      </c>
      <c r="C22" s="635"/>
      <c r="D22" s="635"/>
      <c r="E22" s="635"/>
      <c r="F22" s="635"/>
      <c r="G22" s="636"/>
    </row>
    <row r="23" spans="1:7" s="156" customFormat="1" ht="27" customHeight="1" x14ac:dyDescent="0.3">
      <c r="A23" s="148" t="s">
        <v>22</v>
      </c>
      <c r="B23" s="637" t="s">
        <v>23</v>
      </c>
      <c r="C23" s="637"/>
      <c r="D23" s="149"/>
      <c r="E23" s="149"/>
      <c r="F23" s="149"/>
      <c r="G23" s="150"/>
    </row>
    <row r="24" spans="1:7" s="156" customFormat="1" ht="34.9" customHeight="1" x14ac:dyDescent="0.3">
      <c r="A24" s="151"/>
      <c r="B24" s="635" t="s">
        <v>24</v>
      </c>
      <c r="C24" s="635"/>
      <c r="D24" s="635"/>
      <c r="E24" s="635"/>
      <c r="F24" s="635"/>
      <c r="G24" s="636"/>
    </row>
    <row r="25" spans="1:7" s="156" customFormat="1" ht="27" customHeight="1" x14ac:dyDescent="0.3">
      <c r="A25" s="148" t="s">
        <v>25</v>
      </c>
      <c r="B25" s="637" t="s">
        <v>26</v>
      </c>
      <c r="C25" s="637"/>
      <c r="D25" s="149"/>
      <c r="E25" s="149"/>
      <c r="F25" s="149"/>
      <c r="G25" s="150"/>
    </row>
    <row r="26" spans="1:7" s="156" customFormat="1" ht="34.9" customHeight="1" x14ac:dyDescent="0.3">
      <c r="A26" s="151"/>
      <c r="B26" s="635" t="s">
        <v>27</v>
      </c>
      <c r="C26" s="635"/>
      <c r="D26" s="635"/>
      <c r="E26" s="635"/>
      <c r="F26" s="635"/>
      <c r="G26" s="636"/>
    </row>
    <row r="27" spans="1:7" s="156" customFormat="1" ht="27" customHeight="1" x14ac:dyDescent="0.3">
      <c r="A27" s="148" t="s">
        <v>28</v>
      </c>
      <c r="B27" s="637" t="s">
        <v>29</v>
      </c>
      <c r="C27" s="637"/>
      <c r="D27" s="149"/>
      <c r="E27" s="149"/>
      <c r="F27" s="149"/>
      <c r="G27" s="150"/>
    </row>
    <row r="28" spans="1:7" s="156" customFormat="1" ht="34.9" customHeight="1" x14ac:dyDescent="0.3">
      <c r="A28" s="151"/>
      <c r="B28" s="635" t="s">
        <v>447</v>
      </c>
      <c r="C28" s="635"/>
      <c r="D28" s="635"/>
      <c r="E28" s="635"/>
      <c r="F28" s="635"/>
      <c r="G28" s="636"/>
    </row>
    <row r="29" spans="1:7" s="156" customFormat="1" ht="27" customHeight="1" x14ac:dyDescent="0.3">
      <c r="A29" s="148" t="s">
        <v>30</v>
      </c>
      <c r="B29" s="637" t="s">
        <v>31</v>
      </c>
      <c r="C29" s="637"/>
      <c r="D29" s="149"/>
      <c r="E29" s="149"/>
      <c r="F29" s="149"/>
      <c r="G29" s="150"/>
    </row>
    <row r="30" spans="1:7" s="156" customFormat="1" ht="34.9" customHeight="1" x14ac:dyDescent="0.3">
      <c r="A30" s="151"/>
      <c r="B30" s="635" t="s">
        <v>32</v>
      </c>
      <c r="C30" s="635"/>
      <c r="D30" s="635"/>
      <c r="E30" s="635"/>
      <c r="F30" s="635"/>
      <c r="G30" s="636"/>
    </row>
    <row r="31" spans="1:7" s="156" customFormat="1" ht="27" customHeight="1" x14ac:dyDescent="0.3">
      <c r="A31" s="148" t="s">
        <v>33</v>
      </c>
      <c r="B31" s="637" t="s">
        <v>34</v>
      </c>
      <c r="C31" s="637"/>
      <c r="D31" s="149"/>
      <c r="E31" s="149"/>
      <c r="F31" s="149"/>
      <c r="G31" s="150"/>
    </row>
    <row r="32" spans="1:7" s="156" customFormat="1" ht="34.9" customHeight="1" x14ac:dyDescent="0.3">
      <c r="A32" s="151"/>
      <c r="B32" s="635" t="s">
        <v>35</v>
      </c>
      <c r="C32" s="635"/>
      <c r="D32" s="635"/>
      <c r="E32" s="635"/>
      <c r="F32" s="635"/>
      <c r="G32" s="636"/>
    </row>
    <row r="33" spans="1:7" s="156" customFormat="1" ht="27" customHeight="1" x14ac:dyDescent="0.3">
      <c r="A33" s="148" t="s">
        <v>36</v>
      </c>
      <c r="B33" s="637" t="s">
        <v>37</v>
      </c>
      <c r="C33" s="637"/>
      <c r="D33" s="149"/>
      <c r="E33" s="149"/>
      <c r="F33" s="149"/>
      <c r="G33" s="150"/>
    </row>
    <row r="34" spans="1:7" s="156" customFormat="1" ht="34.9" customHeight="1" x14ac:dyDescent="0.3">
      <c r="A34" s="151"/>
      <c r="B34" s="635" t="s">
        <v>449</v>
      </c>
      <c r="C34" s="635"/>
      <c r="D34" s="635"/>
      <c r="E34" s="635"/>
      <c r="F34" s="635"/>
      <c r="G34" s="636"/>
    </row>
    <row r="35" spans="1:7" s="156" customFormat="1" ht="27" customHeight="1" x14ac:dyDescent="0.3">
      <c r="A35" s="148" t="s">
        <v>38</v>
      </c>
      <c r="B35" s="637" t="s">
        <v>39</v>
      </c>
      <c r="C35" s="637"/>
      <c r="D35" s="149"/>
      <c r="E35" s="149"/>
      <c r="F35" s="149"/>
      <c r="G35" s="150"/>
    </row>
    <row r="36" spans="1:7" s="156" customFormat="1" ht="34.9" customHeight="1" x14ac:dyDescent="0.3">
      <c r="A36" s="151"/>
      <c r="B36" s="635" t="s">
        <v>40</v>
      </c>
      <c r="C36" s="635"/>
      <c r="D36" s="635"/>
      <c r="E36" s="635"/>
      <c r="F36" s="635"/>
      <c r="G36" s="636"/>
    </row>
    <row r="37" spans="1:7" s="156" customFormat="1" ht="27" customHeight="1" x14ac:dyDescent="0.3">
      <c r="A37" s="148" t="s">
        <v>41</v>
      </c>
      <c r="B37" s="637" t="s">
        <v>42</v>
      </c>
      <c r="C37" s="637"/>
      <c r="D37" s="149"/>
      <c r="E37" s="149"/>
      <c r="F37" s="149"/>
      <c r="G37" s="150"/>
    </row>
    <row r="38" spans="1:7" s="156" customFormat="1" ht="34.9" customHeight="1" x14ac:dyDescent="0.3">
      <c r="A38" s="151"/>
      <c r="B38" s="635" t="s">
        <v>451</v>
      </c>
      <c r="C38" s="635"/>
      <c r="D38" s="635"/>
      <c r="E38" s="635"/>
      <c r="F38" s="635"/>
      <c r="G38" s="636"/>
    </row>
    <row r="39" spans="1:7" s="156" customFormat="1" ht="27" customHeight="1" x14ac:dyDescent="0.3">
      <c r="A39" s="148" t="s">
        <v>43</v>
      </c>
      <c r="B39" s="637" t="s">
        <v>44</v>
      </c>
      <c r="C39" s="637"/>
      <c r="D39" s="149"/>
      <c r="E39" s="149"/>
      <c r="F39" s="149"/>
      <c r="G39" s="150"/>
    </row>
    <row r="40" spans="1:7" s="156" customFormat="1" ht="34.9" customHeight="1" x14ac:dyDescent="0.3">
      <c r="A40" s="151"/>
      <c r="B40" s="635" t="s">
        <v>45</v>
      </c>
      <c r="C40" s="635"/>
      <c r="D40" s="635"/>
      <c r="E40" s="635"/>
      <c r="F40" s="635"/>
      <c r="G40" s="636"/>
    </row>
    <row r="41" spans="1:7" s="156" customFormat="1" ht="27" customHeight="1" x14ac:dyDescent="0.3">
      <c r="A41" s="148" t="s">
        <v>46</v>
      </c>
      <c r="B41" s="637" t="s">
        <v>47</v>
      </c>
      <c r="C41" s="637"/>
      <c r="D41" s="149"/>
      <c r="E41" s="149"/>
      <c r="F41" s="149"/>
      <c r="G41" s="150"/>
    </row>
    <row r="42" spans="1:7" s="156" customFormat="1" ht="52.15" customHeight="1" x14ac:dyDescent="0.3">
      <c r="A42" s="151"/>
      <c r="B42" s="635" t="s">
        <v>453</v>
      </c>
      <c r="C42" s="635"/>
      <c r="D42" s="635"/>
      <c r="E42" s="635"/>
      <c r="F42" s="635"/>
      <c r="G42" s="636"/>
    </row>
    <row r="43" spans="1:7" s="156" customFormat="1" ht="27" customHeight="1" x14ac:dyDescent="0.3">
      <c r="A43" s="148" t="s">
        <v>48</v>
      </c>
      <c r="B43" s="637" t="s">
        <v>49</v>
      </c>
      <c r="C43" s="637"/>
      <c r="D43" s="149"/>
      <c r="E43" s="149"/>
      <c r="F43" s="149"/>
      <c r="G43" s="150"/>
    </row>
    <row r="44" spans="1:7" s="156" customFormat="1" ht="34.9" customHeight="1" x14ac:dyDescent="0.3">
      <c r="A44" s="151"/>
      <c r="B44" s="635" t="s">
        <v>456</v>
      </c>
      <c r="C44" s="635"/>
      <c r="D44" s="635"/>
      <c r="E44" s="635"/>
      <c r="F44" s="635"/>
      <c r="G44" s="636"/>
    </row>
    <row r="45" spans="1:7" s="156" customFormat="1" ht="27" customHeight="1" x14ac:dyDescent="0.3">
      <c r="A45" s="148" t="s">
        <v>50</v>
      </c>
      <c r="B45" s="637" t="s">
        <v>51</v>
      </c>
      <c r="C45" s="637"/>
      <c r="D45" s="149"/>
      <c r="E45" s="149"/>
      <c r="F45" s="149"/>
      <c r="G45" s="150"/>
    </row>
    <row r="46" spans="1:7" s="156" customFormat="1" ht="49.9" customHeight="1" x14ac:dyDescent="0.3">
      <c r="A46" s="151"/>
      <c r="B46" s="635" t="s">
        <v>52</v>
      </c>
      <c r="C46" s="635"/>
      <c r="D46" s="635"/>
      <c r="E46" s="635"/>
      <c r="F46" s="635"/>
      <c r="G46" s="636"/>
    </row>
    <row r="47" spans="1:7" s="156" customFormat="1" ht="27" customHeight="1" x14ac:dyDescent="0.3">
      <c r="A47" s="148" t="s">
        <v>53</v>
      </c>
      <c r="B47" s="637" t="s">
        <v>54</v>
      </c>
      <c r="C47" s="637"/>
      <c r="D47" s="149"/>
      <c r="E47" s="149"/>
      <c r="F47" s="149"/>
      <c r="G47" s="150"/>
    </row>
    <row r="48" spans="1:7" s="156" customFormat="1" ht="52.15" customHeight="1" x14ac:dyDescent="0.3">
      <c r="A48" s="151"/>
      <c r="B48" s="635" t="s">
        <v>55</v>
      </c>
      <c r="C48" s="635"/>
      <c r="D48" s="635"/>
      <c r="E48" s="635"/>
      <c r="F48" s="635"/>
      <c r="G48" s="636"/>
    </row>
    <row r="49" spans="1:7" s="156" customFormat="1" ht="16.5" x14ac:dyDescent="0.3">
      <c r="A49" s="148" t="s">
        <v>56</v>
      </c>
      <c r="B49" s="637" t="s">
        <v>57</v>
      </c>
      <c r="C49" s="637"/>
      <c r="D49" s="149"/>
      <c r="E49" s="149"/>
      <c r="F49" s="149"/>
      <c r="G49" s="150"/>
    </row>
    <row r="50" spans="1:7" s="156" customFormat="1" ht="30.75" customHeight="1" x14ac:dyDescent="0.3">
      <c r="A50" s="151"/>
      <c r="B50" s="635" t="s">
        <v>58</v>
      </c>
      <c r="C50" s="635"/>
      <c r="D50" s="635"/>
      <c r="E50" s="635"/>
      <c r="F50" s="635"/>
      <c r="G50" s="636"/>
    </row>
    <row r="51" spans="1:7" s="156" customFormat="1" ht="16.5" x14ac:dyDescent="0.3">
      <c r="A51" s="148" t="s">
        <v>59</v>
      </c>
      <c r="B51" s="637" t="s">
        <v>60</v>
      </c>
      <c r="C51" s="637"/>
      <c r="D51" s="149"/>
      <c r="E51" s="149"/>
      <c r="F51" s="149"/>
      <c r="G51" s="150"/>
    </row>
    <row r="52" spans="1:7" s="156" customFormat="1" ht="52.15" customHeight="1" x14ac:dyDescent="0.3">
      <c r="A52" s="151"/>
      <c r="B52" s="635" t="s">
        <v>61</v>
      </c>
      <c r="C52" s="635"/>
      <c r="D52" s="635"/>
      <c r="E52" s="635"/>
      <c r="F52" s="635"/>
      <c r="G52" s="636"/>
    </row>
    <row r="53" spans="1:7" s="156" customFormat="1" ht="27" customHeight="1" x14ac:dyDescent="0.3">
      <c r="A53" s="148" t="s">
        <v>62</v>
      </c>
      <c r="B53" s="637" t="s">
        <v>63</v>
      </c>
      <c r="C53" s="637"/>
      <c r="D53" s="149"/>
      <c r="E53" s="149"/>
      <c r="F53" s="149"/>
      <c r="G53" s="150"/>
    </row>
    <row r="54" spans="1:7" s="156" customFormat="1" ht="52.9" customHeight="1" x14ac:dyDescent="0.3">
      <c r="A54" s="151"/>
      <c r="B54" s="635" t="s">
        <v>64</v>
      </c>
      <c r="C54" s="635"/>
      <c r="D54" s="635"/>
      <c r="E54" s="635"/>
      <c r="F54" s="635"/>
      <c r="G54" s="636"/>
    </row>
    <row r="55" spans="1:7" s="156" customFormat="1" ht="27" customHeight="1" x14ac:dyDescent="0.3">
      <c r="A55" s="148" t="s">
        <v>65</v>
      </c>
      <c r="B55" s="637" t="s">
        <v>66</v>
      </c>
      <c r="C55" s="637"/>
      <c r="D55" s="149"/>
      <c r="E55" s="149"/>
      <c r="F55" s="149"/>
      <c r="G55" s="150"/>
    </row>
    <row r="56" spans="1:7" s="156" customFormat="1" ht="52.9" customHeight="1" x14ac:dyDescent="0.3">
      <c r="A56" s="151"/>
      <c r="B56" s="635" t="s">
        <v>458</v>
      </c>
      <c r="C56" s="635"/>
      <c r="D56" s="635"/>
      <c r="E56" s="635"/>
      <c r="F56" s="635"/>
      <c r="G56" s="636"/>
    </row>
    <row r="57" spans="1:7" s="156" customFormat="1" ht="27" customHeight="1" x14ac:dyDescent="0.3">
      <c r="A57" s="148" t="s">
        <v>67</v>
      </c>
      <c r="B57" s="637" t="s">
        <v>68</v>
      </c>
      <c r="C57" s="637"/>
      <c r="D57" s="149"/>
      <c r="E57" s="149"/>
      <c r="F57" s="149"/>
      <c r="G57" s="150"/>
    </row>
    <row r="58" spans="1:7" s="156" customFormat="1" ht="46.5" customHeight="1" x14ac:dyDescent="0.3">
      <c r="A58" s="151"/>
      <c r="B58" s="635" t="s">
        <v>460</v>
      </c>
      <c r="C58" s="635"/>
      <c r="D58" s="635"/>
      <c r="E58" s="635"/>
      <c r="F58" s="635"/>
      <c r="G58" s="636"/>
    </row>
    <row r="59" spans="1:7" s="156" customFormat="1" ht="27" customHeight="1" x14ac:dyDescent="0.3">
      <c r="A59" s="148" t="s">
        <v>69</v>
      </c>
      <c r="B59" s="637" t="s">
        <v>70</v>
      </c>
      <c r="C59" s="637"/>
      <c r="D59" s="149"/>
      <c r="E59" s="149"/>
      <c r="F59" s="149"/>
      <c r="G59" s="150"/>
    </row>
    <row r="60" spans="1:7" s="156" customFormat="1" ht="52.9" customHeight="1" x14ac:dyDescent="0.3">
      <c r="A60" s="151"/>
      <c r="B60" s="635" t="s">
        <v>71</v>
      </c>
      <c r="C60" s="635"/>
      <c r="D60" s="635"/>
      <c r="E60" s="635"/>
      <c r="F60" s="635"/>
      <c r="G60" s="636"/>
    </row>
    <row r="61" spans="1:7" s="156" customFormat="1" ht="27" customHeight="1" x14ac:dyDescent="0.3">
      <c r="A61" s="148" t="s">
        <v>72</v>
      </c>
      <c r="B61" s="637" t="s">
        <v>73</v>
      </c>
      <c r="C61" s="637"/>
      <c r="D61" s="149"/>
      <c r="E61" s="149"/>
      <c r="F61" s="149"/>
      <c r="G61" s="150"/>
    </row>
    <row r="62" spans="1:7" s="156" customFormat="1" ht="52.9" customHeight="1" x14ac:dyDescent="0.3">
      <c r="A62" s="151"/>
      <c r="B62" s="635" t="s">
        <v>461</v>
      </c>
      <c r="C62" s="635"/>
      <c r="D62" s="635"/>
      <c r="E62" s="635"/>
      <c r="F62" s="635"/>
      <c r="G62" s="636"/>
    </row>
    <row r="63" spans="1:7" s="156" customFormat="1" ht="27" customHeight="1" x14ac:dyDescent="0.3">
      <c r="A63" s="148" t="s">
        <v>74</v>
      </c>
      <c r="B63" s="637" t="s">
        <v>75</v>
      </c>
      <c r="C63" s="637"/>
      <c r="D63" s="149"/>
      <c r="E63" s="149"/>
      <c r="F63" s="149"/>
      <c r="G63" s="150"/>
    </row>
    <row r="64" spans="1:7" s="156" customFormat="1" ht="36" customHeight="1" x14ac:dyDescent="0.3">
      <c r="A64" s="151"/>
      <c r="B64" s="635" t="s">
        <v>76</v>
      </c>
      <c r="C64" s="635"/>
      <c r="D64" s="635"/>
      <c r="E64" s="635"/>
      <c r="F64" s="635"/>
      <c r="G64" s="636"/>
    </row>
    <row r="65" spans="1:7" s="156" customFormat="1" ht="27" customHeight="1" x14ac:dyDescent="0.3">
      <c r="A65" s="148" t="s">
        <v>77</v>
      </c>
      <c r="B65" s="637" t="s">
        <v>78</v>
      </c>
      <c r="C65" s="637"/>
      <c r="D65" s="149"/>
      <c r="E65" s="149"/>
      <c r="F65" s="149"/>
      <c r="G65" s="150"/>
    </row>
    <row r="66" spans="1:7" s="156" customFormat="1" ht="44.25" customHeight="1" x14ac:dyDescent="0.3">
      <c r="A66" s="151"/>
      <c r="B66" s="635" t="s">
        <v>79</v>
      </c>
      <c r="C66" s="635"/>
      <c r="D66" s="635"/>
      <c r="E66" s="635"/>
      <c r="F66" s="635"/>
      <c r="G66" s="636"/>
    </row>
    <row r="67" spans="1:7" s="156" customFormat="1" ht="27" customHeight="1" x14ac:dyDescent="0.3">
      <c r="A67" s="148" t="s">
        <v>80</v>
      </c>
      <c r="B67" s="637" t="s">
        <v>81</v>
      </c>
      <c r="C67" s="637"/>
      <c r="D67" s="149"/>
      <c r="E67" s="149"/>
      <c r="F67" s="149"/>
      <c r="G67" s="150"/>
    </row>
    <row r="68" spans="1:7" s="156" customFormat="1" ht="35.25" customHeight="1" x14ac:dyDescent="0.3">
      <c r="A68" s="151"/>
      <c r="B68" s="635" t="s">
        <v>464</v>
      </c>
      <c r="C68" s="635"/>
      <c r="D68" s="635"/>
      <c r="E68" s="635"/>
      <c r="F68" s="635"/>
      <c r="G68" s="636"/>
    </row>
    <row r="69" spans="1:7" s="156" customFormat="1" ht="27" customHeight="1" x14ac:dyDescent="0.3">
      <c r="A69" s="148" t="s">
        <v>82</v>
      </c>
      <c r="B69" s="637" t="s">
        <v>83</v>
      </c>
      <c r="C69" s="637"/>
      <c r="D69" s="149"/>
      <c r="E69" s="149"/>
      <c r="F69" s="149"/>
      <c r="G69" s="150"/>
    </row>
    <row r="70" spans="1:7" s="156" customFormat="1" ht="37.5" customHeight="1" x14ac:dyDescent="0.3">
      <c r="A70" s="151"/>
      <c r="B70" s="635" t="s">
        <v>466</v>
      </c>
      <c r="C70" s="635"/>
      <c r="D70" s="635"/>
      <c r="E70" s="635"/>
      <c r="F70" s="635"/>
      <c r="G70" s="636"/>
    </row>
    <row r="71" spans="1:7" s="156" customFormat="1" ht="27" customHeight="1" x14ac:dyDescent="0.3">
      <c r="A71" s="148" t="s">
        <v>84</v>
      </c>
      <c r="B71" s="637" t="s">
        <v>85</v>
      </c>
      <c r="C71" s="637"/>
      <c r="D71" s="149"/>
      <c r="E71" s="149"/>
      <c r="F71" s="149"/>
      <c r="G71" s="150"/>
    </row>
    <row r="72" spans="1:7" s="156" customFormat="1" ht="33" customHeight="1" x14ac:dyDescent="0.3">
      <c r="A72" s="151"/>
      <c r="B72" s="635" t="s">
        <v>467</v>
      </c>
      <c r="C72" s="635"/>
      <c r="D72" s="635"/>
      <c r="E72" s="635"/>
      <c r="F72" s="635"/>
      <c r="G72" s="636"/>
    </row>
    <row r="73" spans="1:7" s="156" customFormat="1" ht="27" customHeight="1" x14ac:dyDescent="0.3">
      <c r="A73" s="148" t="s">
        <v>86</v>
      </c>
      <c r="B73" s="637" t="s">
        <v>87</v>
      </c>
      <c r="C73" s="637"/>
      <c r="D73" s="149"/>
      <c r="E73" s="149"/>
      <c r="F73" s="149"/>
      <c r="G73" s="150"/>
    </row>
    <row r="74" spans="1:7" s="156" customFormat="1" ht="33" customHeight="1" x14ac:dyDescent="0.3">
      <c r="A74" s="151"/>
      <c r="B74" s="635" t="s">
        <v>88</v>
      </c>
      <c r="C74" s="635"/>
      <c r="D74" s="635"/>
      <c r="E74" s="635"/>
      <c r="F74" s="635"/>
      <c r="G74" s="636"/>
    </row>
    <row r="75" spans="1:7" ht="15" customHeight="1" x14ac:dyDescent="0.25">
      <c r="A75" s="152"/>
      <c r="B75" s="153"/>
      <c r="C75" s="153"/>
      <c r="D75" s="153"/>
      <c r="E75" s="153"/>
      <c r="F75" s="153"/>
      <c r="G75" s="154"/>
    </row>
    <row r="76" spans="1:7" ht="51.6" customHeight="1" x14ac:dyDescent="0.25">
      <c r="A76" s="650" t="s">
        <v>89</v>
      </c>
      <c r="B76" s="651"/>
      <c r="C76" s="651"/>
      <c r="D76" s="651"/>
      <c r="E76" s="651"/>
      <c r="F76" s="651"/>
      <c r="G76" s="651"/>
    </row>
    <row r="77" spans="1:7" ht="19.899999999999999" customHeight="1" x14ac:dyDescent="0.25">
      <c r="A77" s="652" t="s">
        <v>90</v>
      </c>
      <c r="B77" s="653"/>
      <c r="C77" s="653"/>
      <c r="D77" s="653"/>
      <c r="E77" s="653"/>
      <c r="F77" s="653"/>
      <c r="G77" s="653"/>
    </row>
    <row r="78" spans="1:7" ht="27" customHeight="1" x14ac:dyDescent="0.25"/>
    <row r="79" spans="1:7" ht="27" customHeight="1" x14ac:dyDescent="0.25"/>
    <row r="80" spans="1:7" ht="27" customHeight="1" x14ac:dyDescent="0.25"/>
    <row r="81" ht="27" customHeight="1" x14ac:dyDescent="0.25"/>
    <row r="82" ht="27" customHeight="1" x14ac:dyDescent="0.25"/>
    <row r="83" ht="27" customHeight="1" x14ac:dyDescent="0.25"/>
    <row r="84" ht="27" customHeight="1" x14ac:dyDescent="0.25"/>
    <row r="85" ht="27" customHeight="1" x14ac:dyDescent="0.25"/>
    <row r="86" ht="27" customHeight="1" x14ac:dyDescent="0.25"/>
    <row r="87" ht="27" customHeight="1" x14ac:dyDescent="0.25"/>
    <row r="88" ht="27" customHeight="1" x14ac:dyDescent="0.25"/>
    <row r="89" ht="27" customHeight="1" x14ac:dyDescent="0.25"/>
    <row r="90" ht="27" customHeight="1" x14ac:dyDescent="0.25"/>
    <row r="91" ht="27" customHeight="1" x14ac:dyDescent="0.25"/>
    <row r="92" ht="27" customHeight="1" x14ac:dyDescent="0.25"/>
    <row r="93" ht="27" customHeight="1" x14ac:dyDescent="0.25"/>
    <row r="94" ht="27" customHeight="1" x14ac:dyDescent="0.25"/>
    <row r="95" ht="27" customHeight="1" x14ac:dyDescent="0.25"/>
    <row r="96" ht="27" customHeight="1" x14ac:dyDescent="0.25"/>
    <row r="97" ht="27" customHeight="1" x14ac:dyDescent="0.25"/>
    <row r="98" ht="27" customHeight="1" x14ac:dyDescent="0.25"/>
    <row r="99" ht="27" customHeight="1" x14ac:dyDescent="0.25"/>
    <row r="100" ht="27" customHeight="1" x14ac:dyDescent="0.25"/>
    <row r="101" ht="27" customHeight="1" x14ac:dyDescent="0.25"/>
    <row r="102" ht="27" customHeight="1" x14ac:dyDescent="0.25"/>
    <row r="103" ht="27" customHeight="1" x14ac:dyDescent="0.25"/>
    <row r="104" ht="27" customHeight="1" x14ac:dyDescent="0.25"/>
    <row r="105" ht="27" customHeight="1" x14ac:dyDescent="0.25"/>
    <row r="106" ht="27" customHeight="1" x14ac:dyDescent="0.25"/>
    <row r="107" ht="27" customHeight="1" x14ac:dyDescent="0.25"/>
    <row r="108" ht="27" customHeight="1" x14ac:dyDescent="0.25"/>
    <row r="109" ht="27" customHeight="1" x14ac:dyDescent="0.25"/>
    <row r="110" ht="27" customHeight="1" x14ac:dyDescent="0.25"/>
    <row r="111" ht="27" customHeight="1" x14ac:dyDescent="0.25"/>
    <row r="112" ht="27" customHeight="1" x14ac:dyDescent="0.25"/>
    <row r="113" ht="27" customHeight="1" x14ac:dyDescent="0.25"/>
    <row r="114" ht="27" customHeight="1" x14ac:dyDescent="0.25"/>
    <row r="115" ht="27" customHeight="1" x14ac:dyDescent="0.25"/>
    <row r="116" ht="27" customHeight="1" x14ac:dyDescent="0.25"/>
    <row r="117" ht="27" customHeight="1" x14ac:dyDescent="0.25"/>
    <row r="118" ht="27" customHeight="1" x14ac:dyDescent="0.25"/>
    <row r="119" ht="27" customHeight="1" x14ac:dyDescent="0.25"/>
    <row r="120" ht="27" customHeight="1" x14ac:dyDescent="0.25"/>
    <row r="121" ht="27" customHeight="1" x14ac:dyDescent="0.25"/>
    <row r="122" ht="27" customHeight="1" x14ac:dyDescent="0.25"/>
    <row r="123" ht="27" customHeight="1" x14ac:dyDescent="0.25"/>
    <row r="124" ht="27" customHeight="1" x14ac:dyDescent="0.25"/>
    <row r="125" ht="27" customHeight="1" x14ac:dyDescent="0.25"/>
    <row r="126" ht="27" customHeight="1" x14ac:dyDescent="0.25"/>
    <row r="127" ht="27" customHeight="1" x14ac:dyDescent="0.25"/>
    <row r="128" ht="27" customHeight="1" x14ac:dyDescent="0.25"/>
    <row r="129" ht="27" customHeight="1" x14ac:dyDescent="0.25"/>
    <row r="130" ht="27" customHeight="1" x14ac:dyDescent="0.25"/>
    <row r="131" ht="27" customHeight="1" x14ac:dyDescent="0.25"/>
    <row r="132" ht="27" customHeight="1" x14ac:dyDescent="0.25"/>
    <row r="133" ht="27" customHeight="1" x14ac:dyDescent="0.25"/>
    <row r="134" ht="27" customHeight="1" x14ac:dyDescent="0.25"/>
    <row r="135" ht="27" customHeight="1" x14ac:dyDescent="0.25"/>
    <row r="136" ht="27" customHeight="1" x14ac:dyDescent="0.25"/>
    <row r="137" ht="27" customHeight="1" x14ac:dyDescent="0.25"/>
    <row r="138" ht="27" customHeight="1" x14ac:dyDescent="0.25"/>
    <row r="139" ht="27" customHeight="1" x14ac:dyDescent="0.25"/>
    <row r="140" ht="27" customHeight="1" x14ac:dyDescent="0.25"/>
    <row r="141" ht="27" customHeight="1" x14ac:dyDescent="0.25"/>
    <row r="142" ht="27" customHeight="1" x14ac:dyDescent="0.25"/>
    <row r="143" ht="27" customHeight="1" x14ac:dyDescent="0.25"/>
    <row r="144" ht="27" customHeight="1" x14ac:dyDescent="0.25"/>
    <row r="145" ht="27" customHeight="1" x14ac:dyDescent="0.25"/>
    <row r="146" ht="27" customHeight="1" x14ac:dyDescent="0.25"/>
    <row r="147" ht="27" customHeight="1" x14ac:dyDescent="0.25"/>
  </sheetData>
  <mergeCells count="71">
    <mergeCell ref="B16:G16"/>
    <mergeCell ref="B18:G18"/>
    <mergeCell ref="A76:G76"/>
    <mergeCell ref="A77:G77"/>
    <mergeCell ref="A1:G2"/>
    <mergeCell ref="B12:G12"/>
    <mergeCell ref="B61:C61"/>
    <mergeCell ref="B63:C63"/>
    <mergeCell ref="B65:C65"/>
    <mergeCell ref="B67:C67"/>
    <mergeCell ref="B73:C73"/>
    <mergeCell ref="B55:C55"/>
    <mergeCell ref="B57:C57"/>
    <mergeCell ref="B59:C59"/>
    <mergeCell ref="B41:C41"/>
    <mergeCell ref="B43:C43"/>
    <mergeCell ref="B37:C37"/>
    <mergeCell ref="B20:G20"/>
    <mergeCell ref="B22:G22"/>
    <mergeCell ref="B24:G24"/>
    <mergeCell ref="B26:G26"/>
    <mergeCell ref="B27:C27"/>
    <mergeCell ref="B29:C29"/>
    <mergeCell ref="B31:C31"/>
    <mergeCell ref="B33:C33"/>
    <mergeCell ref="B35:C35"/>
    <mergeCell ref="B28:G28"/>
    <mergeCell ref="B30:G30"/>
    <mergeCell ref="B32:G32"/>
    <mergeCell ref="B34:G34"/>
    <mergeCell ref="B36:G36"/>
    <mergeCell ref="B17:C17"/>
    <mergeCell ref="B19:C19"/>
    <mergeCell ref="B21:C21"/>
    <mergeCell ref="B23:C23"/>
    <mergeCell ref="B25:C25"/>
    <mergeCell ref="A4:G5"/>
    <mergeCell ref="A6:G6"/>
    <mergeCell ref="B11:C11"/>
    <mergeCell ref="B13:C13"/>
    <mergeCell ref="B15:C15"/>
    <mergeCell ref="B14:G14"/>
    <mergeCell ref="B9:C9"/>
    <mergeCell ref="B10:G10"/>
    <mergeCell ref="B38:G38"/>
    <mergeCell ref="B40:G40"/>
    <mergeCell ref="B42:G42"/>
    <mergeCell ref="B44:G44"/>
    <mergeCell ref="B46:G46"/>
    <mergeCell ref="B39:C39"/>
    <mergeCell ref="B48:G48"/>
    <mergeCell ref="B45:C45"/>
    <mergeCell ref="B47:C47"/>
    <mergeCell ref="B54:G54"/>
    <mergeCell ref="B56:G56"/>
    <mergeCell ref="B58:G58"/>
    <mergeCell ref="B49:C49"/>
    <mergeCell ref="B50:G50"/>
    <mergeCell ref="B51:C51"/>
    <mergeCell ref="B52:G52"/>
    <mergeCell ref="B53:C53"/>
    <mergeCell ref="B70:G70"/>
    <mergeCell ref="B72:G72"/>
    <mergeCell ref="B74:G74"/>
    <mergeCell ref="B60:G60"/>
    <mergeCell ref="B62:G62"/>
    <mergeCell ref="B64:G64"/>
    <mergeCell ref="B66:G66"/>
    <mergeCell ref="B68:G68"/>
    <mergeCell ref="B69:C69"/>
    <mergeCell ref="B71:C71"/>
  </mergeCells>
  <phoneticPr fontId="47" type="noConversion"/>
  <hyperlinks>
    <hyperlink ref="B9" location="'Cuadro 1'!A1" display="Cuadro 1" xr:uid="{8148DF62-95E0-4BD6-9669-003016093917}"/>
    <hyperlink ref="C9" location="'Item 1'!A1" display="Item 1" xr:uid="{599798D8-CBC6-41A1-A7FC-D41FB1E88445}"/>
    <hyperlink ref="B9:C9" location="'Cuadro 1'!A1" display="Cuadro 1" xr:uid="{B6965A6C-7638-49CA-8961-B373D4333164}"/>
    <hyperlink ref="B11" location="Item 2'!A1" display="Item 2" xr:uid="{A13A1741-4D50-4547-BB80-6CE3B2568D74}"/>
    <hyperlink ref="C11" location="Item 2'!A1" display="Item 2" xr:uid="{5E1733A4-7296-4F86-BC07-1AF324208491}"/>
    <hyperlink ref="B11:C11" location="'Cuadro 2'!A1" display="Cuadro 2" xr:uid="{7DFA6C47-EF2E-449F-9F39-D04EE385F51F}"/>
    <hyperlink ref="B13" location="Item 2'!A1" display="Item 2" xr:uid="{8A27C78F-E218-445A-8B6C-B79175070F7D}"/>
    <hyperlink ref="C13" location="Item 2'!A1" display="Item 2" xr:uid="{4691D15B-9257-42ED-B08A-B2ED3C23650E}"/>
    <hyperlink ref="B13:C13" location="'Cuadro 3'!A1" display="Cuadro 3" xr:uid="{28AFEB8E-BA89-4EF1-96CF-86506DE901D7}"/>
    <hyperlink ref="B15" location="Item 2'!A1" display="Item 2" xr:uid="{76B34163-4A70-40E0-82B1-C27BDBBAD67A}"/>
    <hyperlink ref="B17" location="Item 2'!A1" display="Item 2" xr:uid="{F54ECCEC-8029-43C8-9CC5-69F534E5F832}"/>
    <hyperlink ref="B19" location="Item 2'!A1" display="Item 2" xr:uid="{0E4BF779-CDEA-4F25-A1B4-E4E624D495E9}"/>
    <hyperlink ref="B21" location="Item 2'!A1" display="Item 2" xr:uid="{5DF814C1-B486-4453-8E81-2ED447763F11}"/>
    <hyperlink ref="B23" location="Item 2'!A1" display="Item 2" xr:uid="{571377FA-B395-47D4-AC5A-4B94964294A0}"/>
    <hyperlink ref="C15" location="Item 2'!A1" display="Item 2" xr:uid="{2DF36302-4EE4-4946-B1EF-0933D04DF0EC}"/>
    <hyperlink ref="C17" location="Item 2'!A1" display="Item 2" xr:uid="{4AD65567-7814-4C7D-ADBC-CF2587096541}"/>
    <hyperlink ref="C19" location="Item 2'!A1" display="Item 2" xr:uid="{1674CC3D-B492-4027-A73C-ADC7BF2913EB}"/>
    <hyperlink ref="C21" location="Item 2'!A1" display="Item 2" xr:uid="{F22BB520-1A08-472A-9538-4897B3286437}"/>
    <hyperlink ref="C23" location="Item 2'!A1" display="Item 2" xr:uid="{6A8B72A2-9C65-4006-973B-6844E3287697}"/>
    <hyperlink ref="B15:C15" location="'Cuadro 4'!A1" display="Cuadro 4" xr:uid="{52162FF5-4808-40B8-9CF7-2695A330C8BE}"/>
    <hyperlink ref="B17:C17" location="'Cuadro 5'!A1" display="Cuadro 5" xr:uid="{17F719E9-82F4-4CD3-AB43-1E535FB7F999}"/>
    <hyperlink ref="B19:C19" location="'Cuadro 6'!A1" display="Cuadro 6" xr:uid="{37CB3B20-108A-45B6-9430-ABB6282A0528}"/>
    <hyperlink ref="B21:C21" location="'Cuadro 7'!A1" display="Cuadro 7" xr:uid="{9989FCC0-AC8B-4830-90FF-C01901644781}"/>
    <hyperlink ref="B23:C23" location="'Cuadro 8'!A1" display="Cuadro 8" xr:uid="{5A688DC8-4735-4A6E-AEA3-2969181B8493}"/>
    <hyperlink ref="B25" location="Item 2'!A1" display="Item 2" xr:uid="{1F8444D5-46A4-4850-8C36-3D0C73F7891A}"/>
    <hyperlink ref="B37" location="Item 2'!A1" display="Item 2" xr:uid="{2F20CC86-B6BC-4B3A-A20F-3AAE2F176E2A}"/>
    <hyperlink ref="C25" location="Item 2'!A1" display="Item 2" xr:uid="{E4B862C7-F54D-4B22-8461-FA6C330E389B}"/>
    <hyperlink ref="C37" location="Item 2'!A1" display="Item 2" xr:uid="{7DF8EA5C-A4B0-4F1A-A02A-3E4EA6272F4F}"/>
    <hyperlink ref="B25:C25" location="'Cuadro 9'!A1" display="Cuadro 9" xr:uid="{84523162-D056-4DC7-BF92-9E85F116673B}"/>
    <hyperlink ref="B37:C37" location="'Cuadro 15'!A1" display="Cuadro 15" xr:uid="{781345DF-EA88-4B99-B73F-99E32AC45F88}"/>
    <hyperlink ref="B27" location="Item 2'!A1" display="Item 2" xr:uid="{CF6C2DD1-F701-489C-9FE5-46B59C1903E2}"/>
    <hyperlink ref="B39" location="Item 2'!A1" display="Item 2" xr:uid="{72E953D0-6D8C-4070-BE91-9EE5FAB2C4E3}"/>
    <hyperlink ref="B29" location="Item 2'!A1" display="Item 2" xr:uid="{51707CE9-A35B-43FC-AFBA-2374CBF8EAE7}"/>
    <hyperlink ref="B41" location="Item 2'!A1" display="Item 2" xr:uid="{A681EDB5-19DD-495C-9D2B-76C21F33D210}"/>
    <hyperlink ref="B31" location="Item 2'!A1" display="Item 2" xr:uid="{8D8E12EA-C2A7-492C-89EB-C6CEA79544B8}"/>
    <hyperlink ref="B43" location="Item 2'!A1" display="Item 2" xr:uid="{A42B0C28-4D67-4FE6-95C2-910D05FF6040}"/>
    <hyperlink ref="B33" location="Item 2'!A1" display="Item 2" xr:uid="{8DB3695B-01C6-4C22-A1F2-37FDCBB00B73}"/>
    <hyperlink ref="B45" location="Item 2'!A1" display="Item 2" xr:uid="{392DD7B4-901C-451F-8763-BF2EEC904AF3}"/>
    <hyperlink ref="B35" location="Item 2'!A1" display="Item 2" xr:uid="{C1F99C52-7F77-47C4-8438-4CEF95042450}"/>
    <hyperlink ref="B47" location="Item 2'!A1" display="Item 2" xr:uid="{DB519139-86B9-4020-B5E5-93CD50C9AB59}"/>
    <hyperlink ref="C27" location="Item 2'!A1" display="Item 2" xr:uid="{85466F6E-CB1E-44A3-BAE4-E217C9A7CE51}"/>
    <hyperlink ref="C39" location="Item 2'!A1" display="Item 2" xr:uid="{8FE79BDC-B782-40D5-99EC-F8FA3FA91ED3}"/>
    <hyperlink ref="C29" location="Item 2'!A1" display="Item 2" xr:uid="{58E87B3A-66A2-461C-80C9-50B170F1DE47}"/>
    <hyperlink ref="C41" location="Item 2'!A1" display="Item 2" xr:uid="{C44667B9-CEB0-4CE0-B013-8C81F46C462F}"/>
    <hyperlink ref="C31" location="Item 2'!A1" display="Item 2" xr:uid="{19F58374-215D-4A23-B536-D71CE7F0C66B}"/>
    <hyperlink ref="C43" location="Item 2'!A1" display="Item 2" xr:uid="{EEA199BB-EC0C-4A1F-8AE5-B069B2A6BEF8}"/>
    <hyperlink ref="C33" location="Item 2'!A1" display="Item 2" xr:uid="{BB2A17B3-16AC-4A2E-989F-8C6A8FABF728}"/>
    <hyperlink ref="C45" location="Item 2'!A1" display="Item 2" xr:uid="{CDF2B7A0-1483-4DA6-BC0B-06B67B4D4A61}"/>
    <hyperlink ref="C35" location="Item 2'!A1" display="Item 2" xr:uid="{5B6FFA2C-6CDC-4F63-9F92-A1D231AA34A0}"/>
    <hyperlink ref="C47" location="Item 2'!A1" display="Item 2" xr:uid="{364CCA8E-2699-48A9-8841-173934913BD6}"/>
    <hyperlink ref="B27:C27" location="'Cuadro 10'!A1" display="Cuadro 10" xr:uid="{62D21335-15E7-4257-A110-850546F81905}"/>
    <hyperlink ref="B39:C39" location="'Cuadro 16'!A1" display="Cuadro 16" xr:uid="{BCB1F325-E729-4DB3-8303-13106716FC8B}"/>
    <hyperlink ref="B29:C29" location="'Cuadro 11'!A1" display="Cuadro 11" xr:uid="{633A4FE8-FD4B-437C-8546-CDD79421AB8E}"/>
    <hyperlink ref="B41:C41" location="'Cuadro 17'!A1" display="Cuadro 17" xr:uid="{80BFC124-567C-4FEC-99CF-2D45AD1DEABD}"/>
    <hyperlink ref="B31:C31" location="'Cuadro 12'!A1" display="Cuadro 12" xr:uid="{F6596435-1515-48CC-8A8B-A7AFD626D29A}"/>
    <hyperlink ref="B43:C43" location="'Cuadro 18'!A1" display="Cuadro 18" xr:uid="{6C100652-0D1A-4953-8856-47647C55D5E5}"/>
    <hyperlink ref="B33:C33" location="'Cuadro 13'!A1" display="Cuadro 13" xr:uid="{2567C5AB-BA34-4AD3-B910-470E59600135}"/>
    <hyperlink ref="B45:C45" location="'Cuadro 19'!A1" display="Cuadro 19" xr:uid="{E977DE08-1DA4-4392-ACA3-ACEB688DE597}"/>
    <hyperlink ref="B35:C35" location="'Cuadro 14'!A1" display="Cuadro 14" xr:uid="{93340646-5FC4-41DE-9F5B-B0E6B92BCA37}"/>
    <hyperlink ref="B47:C47" location="'Cuadro 20'!A1" display="Cuadro 20" xr:uid="{5B6FF55E-0BAD-4EB7-B954-25C9636919BB}"/>
    <hyperlink ref="B57" location="Item 2'!A1" display="Item 2" xr:uid="{9697F737-41CC-4BFD-9748-8B3CD03E51D9}"/>
    <hyperlink ref="C57" location="Item 2'!A1" display="Item 2" xr:uid="{F6E311FA-5D4F-439F-ACE4-64A12AC362CD}"/>
    <hyperlink ref="B57:C57" location="'Cuadro 25'!A1" display="Cuadro 25" xr:uid="{CD011A27-C716-477E-8E78-F7618E6D2608}"/>
    <hyperlink ref="B59" location="Item 2'!A1" display="Item 2" xr:uid="{C413E50A-E1B4-4467-A745-B6D83D30DDEA}"/>
    <hyperlink ref="B61" location="Item 2'!A1" display="Item 2" xr:uid="{3834F661-3C77-4247-A231-21340D6602E2}"/>
    <hyperlink ref="B63" location="Item 2'!A1" display="Item 2" xr:uid="{04AD075F-B347-4AC1-8631-693717706391}"/>
    <hyperlink ref="B65" location="Item 2'!A1" display="Item 2" xr:uid="{C76317C5-8AD7-4B3E-9568-713B032CFEB0}"/>
    <hyperlink ref="B67" location="Item 2'!A1" display="Item 2" xr:uid="{F5B152AD-282D-434B-AD6C-1F6701143D8D}"/>
    <hyperlink ref="C59" location="Item 2'!A1" display="Item 2" xr:uid="{C53EA3F5-45C7-4C20-8EF5-58E64725EC96}"/>
    <hyperlink ref="C61" location="Item 2'!A1" display="Item 2" xr:uid="{5C940AFC-782F-43EC-BCEC-B275FFB6DEF4}"/>
    <hyperlink ref="C63" location="Item 2'!A1" display="Item 2" xr:uid="{DA7E07C1-C37D-446F-AAC0-CA5DA082DFC3}"/>
    <hyperlink ref="C65" location="Item 2'!A1" display="Item 2" xr:uid="{743DAFA1-E746-4824-9AAE-63851C63F749}"/>
    <hyperlink ref="C67" location="Item 2'!A1" display="Item 2" xr:uid="{F6982BFE-24D4-4195-98FE-F0B50C67CE86}"/>
    <hyperlink ref="B59:C59" location="'Cuadro 26'!A1" display="Cuadro 26" xr:uid="{C6E961E7-6858-4C35-A2A3-31F3491D91D8}"/>
    <hyperlink ref="B61:C61" location="'Cuadro 27'!A1" display="Cuadro 27" xr:uid="{FB1538F7-3A11-4583-8818-7F47C733120E}"/>
    <hyperlink ref="B63:C63" location="'Cuadro 28'!A1" display="Cuadro 28" xr:uid="{74BCAFD4-2D48-43C7-8F06-C60EF4029D32}"/>
    <hyperlink ref="B65:C65" location="'Cuadro 29'!A1" display="Cuadro 29" xr:uid="{695AA1C3-5F91-4696-B07A-6D09EB260521}"/>
    <hyperlink ref="B67:C67" location="'Cuadro 30'!A1" display="Cuadro 30" xr:uid="{15514F58-C932-4250-BFEA-A6383F2C6AD1}"/>
    <hyperlink ref="B73" location="Item 2'!A1" display="Item 2" xr:uid="{84DEB574-2E8A-4345-A3A9-477EC7AE720D}"/>
    <hyperlink ref="C73" location="Item 2'!A1" display="Item 2" xr:uid="{E2BEBE1F-0C13-43D0-AEE1-E5D7F0BC69B0}"/>
    <hyperlink ref="B73:C73" location="'Cuadro 33'!A1" display="Cuadro 33" xr:uid="{B7C47F0D-0AE4-4FCD-B057-ABA9F9CED6D1}"/>
    <hyperlink ref="B7" location="'Información General'!A1" display="Información General" xr:uid="{2682DEDA-F792-40E4-88D8-B9C3E3666DFE}"/>
    <hyperlink ref="B49" location="Item 2'!A1" display="Item 2" xr:uid="{1DB508CD-5B74-4976-A9A2-DCDAFAE3F31A}"/>
    <hyperlink ref="C49" location="Item 2'!A1" display="Item 2" xr:uid="{98119DE2-2681-4510-AB94-951E74008DB7}"/>
    <hyperlink ref="B49:C49" location="'Cuadro 21'!A1" display="Cuadro 21" xr:uid="{A6A12EBC-60FA-4C56-BF40-75161212D160}"/>
    <hyperlink ref="B51" location="Item 2'!A1" display="Item 2" xr:uid="{09D3E275-22C8-49B3-BC70-5CE3E739E81F}"/>
    <hyperlink ref="C51" location="Item 2'!A1" display="Item 2" xr:uid="{64BBE047-AF44-4696-B972-B00088A4C707}"/>
    <hyperlink ref="B51:C51" location="'Cuadro 22'!A1" display="Cuadro 22" xr:uid="{4AF03A94-50F3-42FC-B275-5AF7EB1D198D}"/>
    <hyperlink ref="B53" location="Item 2'!A1" display="Item 2" xr:uid="{72C1D9D1-5F7D-46FD-815E-B72A6CA00B96}"/>
    <hyperlink ref="C53" location="Item 2'!A1" display="Item 2" xr:uid="{A36CCE1E-866A-466D-AAF5-CBB27489535E}"/>
    <hyperlink ref="B53:C53" location="'Cuadro 23'!A1" display="Cuadro 23" xr:uid="{0083FB0C-0E31-422D-BD60-0D907E3238F1}"/>
    <hyperlink ref="B55" location="Item 2'!A1" display="Item 2" xr:uid="{5412B2BB-8CC7-4FD8-BC24-E3CAA7A49673}"/>
    <hyperlink ref="C55" location="Item 2'!A1" display="Item 2" xr:uid="{CB51D605-6FD8-4036-B681-EEF0292D9A5B}"/>
    <hyperlink ref="B55:C55" location="'Cuadro 24'!A1" display="Cuadro 24" xr:uid="{2683C559-6943-4219-BEBE-9CFA78B8CA5F}"/>
    <hyperlink ref="B69" location="Item 2'!A1" display="Item 2" xr:uid="{405B74C9-8319-4698-88A0-2C9EABA6846F}"/>
    <hyperlink ref="C69" location="Item 2'!A1" display="Item 2" xr:uid="{A3F7D5D7-E623-4B3D-B56C-7FA315A13573}"/>
    <hyperlink ref="B69:C69" location="'Cuadro 31'!A1" display="Cuadro 31" xr:uid="{8E3F2418-C3C1-4A75-BA95-3A52EE5DD8DA}"/>
    <hyperlink ref="B71" location="Item 2'!A1" display="Item 2" xr:uid="{3EEB57F1-0AB1-4F25-8268-F1AA7F98DE0D}"/>
    <hyperlink ref="C71" location="Item 2'!A1" display="Item 2" xr:uid="{A9F331EB-BE12-49F6-9009-D5EDC9D2D4A2}"/>
    <hyperlink ref="B71:C71" location="'Cuadro 32'!A1" display="Cuadro 32" xr:uid="{3D2B3762-69F4-485F-B58D-EF5CB1FE6C75}"/>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6"/>
  <sheetViews>
    <sheetView showGridLines="0" zoomScale="80" zoomScaleNormal="80" workbookViewId="0">
      <selection activeCell="M5" sqref="M5"/>
    </sheetView>
  </sheetViews>
  <sheetFormatPr baseColWidth="10" defaultColWidth="11.42578125" defaultRowHeight="12.75" x14ac:dyDescent="0.2"/>
  <cols>
    <col min="1" max="1" width="31" customWidth="1"/>
    <col min="2" max="2" width="20.7109375" customWidth="1"/>
    <col min="3" max="3" width="11.28515625" customWidth="1"/>
    <col min="4" max="5" width="19" bestFit="1" customWidth="1"/>
    <col min="6" max="6" width="15" customWidth="1"/>
    <col min="8" max="8" width="13.140625" customWidth="1"/>
    <col min="9" max="9" width="15.140625" customWidth="1"/>
    <col min="11" max="11" width="17.28515625" customWidth="1"/>
    <col min="12" max="15" width="11.140625" bestFit="1" customWidth="1"/>
  </cols>
  <sheetData>
    <row r="1" spans="1:17" s="23" customFormat="1" ht="60" customHeight="1" x14ac:dyDescent="0.2">
      <c r="A1" s="719"/>
      <c r="B1" s="719"/>
      <c r="C1" s="719"/>
      <c r="D1" s="719"/>
      <c r="E1" s="719"/>
      <c r="F1" s="719"/>
      <c r="G1" s="719"/>
      <c r="H1" s="719"/>
      <c r="I1" s="719"/>
    </row>
    <row r="2" spans="1:17" s="23" customFormat="1" ht="19.899999999999999" customHeight="1" x14ac:dyDescent="0.2">
      <c r="A2" s="719"/>
      <c r="B2" s="719"/>
      <c r="C2" s="719"/>
      <c r="D2" s="719"/>
      <c r="E2" s="719"/>
      <c r="F2" s="719"/>
      <c r="G2" s="719"/>
      <c r="H2" s="719"/>
      <c r="I2" s="719"/>
    </row>
    <row r="3" spans="1:17" s="1" customFormat="1" ht="13.9" customHeight="1" x14ac:dyDescent="0.2">
      <c r="A3" s="701" t="s">
        <v>127</v>
      </c>
      <c r="B3" s="701"/>
      <c r="C3" s="701"/>
      <c r="D3" s="701"/>
      <c r="E3" s="701"/>
      <c r="F3" s="701"/>
      <c r="G3" s="701"/>
      <c r="H3" s="701"/>
      <c r="I3" s="701"/>
      <c r="J3" s="711" t="s">
        <v>92</v>
      </c>
      <c r="P3" s="204"/>
    </row>
    <row r="4" spans="1:17" s="1" customFormat="1" ht="16.899999999999999" customHeight="1" x14ac:dyDescent="0.2">
      <c r="A4" s="715"/>
      <c r="B4" s="715"/>
      <c r="C4" s="715"/>
      <c r="D4" s="715"/>
      <c r="E4" s="715"/>
      <c r="F4" s="715"/>
      <c r="G4" s="715"/>
      <c r="H4" s="715"/>
      <c r="I4" s="715"/>
      <c r="J4" s="711"/>
      <c r="P4" s="204"/>
    </row>
    <row r="5" spans="1:17" s="1" customFormat="1" ht="49.9" customHeight="1" x14ac:dyDescent="0.2">
      <c r="A5" s="689" t="s">
        <v>261</v>
      </c>
      <c r="B5" s="690"/>
      <c r="C5" s="690"/>
      <c r="D5" s="690"/>
      <c r="E5" s="690"/>
      <c r="F5" s="690"/>
      <c r="G5" s="690"/>
      <c r="H5" s="690"/>
      <c r="I5" s="691"/>
    </row>
    <row r="6" spans="1:17" s="1" customFormat="1" ht="7.5" customHeight="1" x14ac:dyDescent="0.2">
      <c r="E6" s="166"/>
    </row>
    <row r="7" spans="1:17" s="3" customFormat="1" ht="30" customHeight="1" x14ac:dyDescent="0.2">
      <c r="A7" s="767" t="s">
        <v>187</v>
      </c>
      <c r="B7" s="708" t="s">
        <v>262</v>
      </c>
      <c r="C7" s="709"/>
      <c r="D7" s="709"/>
      <c r="E7" s="709"/>
      <c r="F7" s="709"/>
      <c r="G7" s="709"/>
      <c r="H7" s="709"/>
      <c r="I7" s="710"/>
    </row>
    <row r="8" spans="1:17" s="3" customFormat="1" ht="30" customHeight="1" x14ac:dyDescent="0.2">
      <c r="A8" s="768"/>
      <c r="B8" s="775" t="s">
        <v>241</v>
      </c>
      <c r="C8" s="733" t="s">
        <v>132</v>
      </c>
      <c r="D8" s="755" t="s">
        <v>133</v>
      </c>
      <c r="E8" s="756"/>
      <c r="F8" s="775" t="s">
        <v>157</v>
      </c>
      <c r="G8" s="733" t="s">
        <v>132</v>
      </c>
      <c r="H8" s="755" t="s">
        <v>133</v>
      </c>
      <c r="I8" s="756"/>
      <c r="J8" s="17"/>
      <c r="K8" s="250"/>
      <c r="L8" s="250"/>
      <c r="M8" s="250"/>
      <c r="N8" s="250"/>
      <c r="O8" s="250"/>
      <c r="P8" s="17"/>
      <c r="Q8" s="17"/>
    </row>
    <row r="9" spans="1:17" s="3" customFormat="1" ht="34.9" customHeight="1" x14ac:dyDescent="0.2">
      <c r="A9" s="769"/>
      <c r="B9" s="776"/>
      <c r="C9" s="734"/>
      <c r="D9" s="247" t="s">
        <v>135</v>
      </c>
      <c r="E9" s="248" t="s">
        <v>136</v>
      </c>
      <c r="F9" s="776"/>
      <c r="G9" s="734"/>
      <c r="H9" s="247" t="s">
        <v>135</v>
      </c>
      <c r="I9" s="248" t="s">
        <v>136</v>
      </c>
      <c r="J9" s="17"/>
      <c r="K9" s="250"/>
      <c r="L9" s="250"/>
      <c r="M9" s="250"/>
      <c r="N9" s="250"/>
      <c r="O9" s="250"/>
      <c r="P9" s="17"/>
      <c r="Q9" s="17"/>
    </row>
    <row r="10" spans="1:17" s="1" customFormat="1" ht="25.15" customHeight="1" x14ac:dyDescent="0.2">
      <c r="A10" s="158" t="s">
        <v>190</v>
      </c>
      <c r="B10" s="175">
        <v>12774161209.353363</v>
      </c>
      <c r="C10" s="613">
        <v>3.8597220118298137</v>
      </c>
      <c r="D10" s="177">
        <v>11807788869.786249</v>
      </c>
      <c r="E10" s="178">
        <v>13740533548.920477</v>
      </c>
      <c r="F10" s="179">
        <f>SUM(F11:F25)</f>
        <v>100.00000000000001</v>
      </c>
      <c r="G10" s="613"/>
      <c r="H10" s="176"/>
      <c r="I10" s="180"/>
      <c r="J10" s="2"/>
      <c r="K10" s="13"/>
      <c r="L10" s="20"/>
      <c r="M10" s="20"/>
      <c r="N10" s="20"/>
      <c r="O10" s="14"/>
      <c r="P10" s="16"/>
      <c r="Q10" s="16"/>
    </row>
    <row r="11" spans="1:17" s="1" customFormat="1" ht="19.899999999999999" customHeight="1" x14ac:dyDescent="0.2">
      <c r="A11" s="33" t="s">
        <v>191</v>
      </c>
      <c r="B11" s="85">
        <v>393490340</v>
      </c>
      <c r="C11" s="589">
        <v>0</v>
      </c>
      <c r="D11" s="87">
        <v>393490340</v>
      </c>
      <c r="E11" s="88">
        <v>393490340</v>
      </c>
      <c r="F11" s="89">
        <v>3.0803614699326216</v>
      </c>
      <c r="G11" s="589">
        <v>3.8597220118298061</v>
      </c>
      <c r="H11" s="86">
        <v>2.8473304261227512</v>
      </c>
      <c r="I11" s="90">
        <v>3.313392513742492</v>
      </c>
      <c r="J11" s="2"/>
      <c r="K11" s="13"/>
      <c r="L11" s="20"/>
      <c r="M11" s="20"/>
      <c r="N11" s="20"/>
      <c r="O11" s="14"/>
      <c r="P11" s="16"/>
      <c r="Q11" s="16"/>
    </row>
    <row r="12" spans="1:17" s="1" customFormat="1" ht="19.899999999999999" customHeight="1" x14ac:dyDescent="0.2">
      <c r="A12" s="39" t="s">
        <v>192</v>
      </c>
      <c r="B12" s="91">
        <v>355729962.51730484</v>
      </c>
      <c r="C12" s="591">
        <v>0.98096033347929101</v>
      </c>
      <c r="D12" s="93">
        <v>348890405.65717763</v>
      </c>
      <c r="E12" s="94">
        <v>362569519.37743205</v>
      </c>
      <c r="F12" s="95">
        <v>2.7847618069579076</v>
      </c>
      <c r="G12" s="591">
        <v>3.9756939766223289</v>
      </c>
      <c r="H12" s="92">
        <v>2.5677631364097984</v>
      </c>
      <c r="I12" s="96">
        <v>3.0017604775060169</v>
      </c>
      <c r="J12" s="2"/>
      <c r="K12" s="13"/>
      <c r="L12" s="20"/>
      <c r="M12" s="20"/>
      <c r="N12" s="20"/>
      <c r="O12" s="14"/>
      <c r="P12" s="16"/>
      <c r="Q12" s="16"/>
    </row>
    <row r="13" spans="1:17" s="1" customFormat="1" ht="19.899999999999999" customHeight="1" x14ac:dyDescent="0.2">
      <c r="A13" s="33" t="s">
        <v>193</v>
      </c>
      <c r="B13" s="85">
        <v>1005059133.9474026</v>
      </c>
      <c r="C13" s="589">
        <v>0.40477569665324215</v>
      </c>
      <c r="D13" s="87">
        <v>997085393.12942576</v>
      </c>
      <c r="E13" s="88">
        <v>1013032874.7653794</v>
      </c>
      <c r="F13" s="89">
        <v>7.8679070780122036</v>
      </c>
      <c r="G13" s="589">
        <v>3.8775656391406224</v>
      </c>
      <c r="H13" s="86">
        <v>7.2699438857142358</v>
      </c>
      <c r="I13" s="90">
        <v>8.4658702703101714</v>
      </c>
      <c r="J13" s="2"/>
      <c r="K13" s="13"/>
      <c r="L13" s="20"/>
      <c r="M13" s="20"/>
      <c r="N13" s="20"/>
      <c r="O13" s="14"/>
      <c r="P13" s="16"/>
      <c r="Q13" s="16"/>
    </row>
    <row r="14" spans="1:17" s="1" customFormat="1" ht="19.899999999999999" customHeight="1" x14ac:dyDescent="0.2">
      <c r="A14" s="39" t="s">
        <v>194</v>
      </c>
      <c r="B14" s="91">
        <v>1569618410.1704166</v>
      </c>
      <c r="C14" s="591">
        <v>28.393017108435924</v>
      </c>
      <c r="D14" s="93">
        <v>696120843.64619768</v>
      </c>
      <c r="E14" s="94">
        <v>2443115976.6946354</v>
      </c>
      <c r="F14" s="95">
        <v>12.287447954086621</v>
      </c>
      <c r="G14" s="591">
        <v>24.958907289502772</v>
      </c>
      <c r="H14" s="92">
        <v>6.2764949775981069</v>
      </c>
      <c r="I14" s="96">
        <v>18.298400930575134</v>
      </c>
      <c r="J14" s="2"/>
      <c r="K14" s="13"/>
      <c r="L14" s="20"/>
      <c r="M14" s="20"/>
      <c r="N14" s="20"/>
      <c r="O14" s="14"/>
      <c r="P14" s="16"/>
      <c r="Q14" s="16"/>
    </row>
    <row r="15" spans="1:17" s="1" customFormat="1" ht="19.899999999999999" customHeight="1" x14ac:dyDescent="0.2">
      <c r="A15" s="33" t="s">
        <v>195</v>
      </c>
      <c r="B15" s="85">
        <v>2214580550.9733143</v>
      </c>
      <c r="C15" s="589">
        <v>2.9094534295539138</v>
      </c>
      <c r="D15" s="87">
        <v>2088293458.9838812</v>
      </c>
      <c r="E15" s="88">
        <v>2340867642.9627471</v>
      </c>
      <c r="F15" s="89">
        <v>17.336406787725345</v>
      </c>
      <c r="G15" s="589">
        <v>4.5196623317953906</v>
      </c>
      <c r="H15" s="86">
        <v>15.800654575072928</v>
      </c>
      <c r="I15" s="90">
        <v>18.872159000377764</v>
      </c>
      <c r="J15" s="2"/>
      <c r="K15" s="13"/>
      <c r="L15" s="20"/>
      <c r="M15" s="20"/>
      <c r="N15" s="20"/>
      <c r="O15" s="14"/>
      <c r="P15" s="16"/>
      <c r="Q15" s="16"/>
    </row>
    <row r="16" spans="1:17" s="1" customFormat="1" ht="19.899999999999999" customHeight="1" x14ac:dyDescent="0.2">
      <c r="A16" s="40" t="s">
        <v>196</v>
      </c>
      <c r="B16" s="97">
        <v>7235682811.7449265</v>
      </c>
      <c r="C16" s="608">
        <v>2.7744450689751963</v>
      </c>
      <c r="D16" s="99">
        <v>6842212723.5897264</v>
      </c>
      <c r="E16" s="100">
        <v>7629152899.9001265</v>
      </c>
      <c r="F16" s="101">
        <v>56.643114903285316</v>
      </c>
      <c r="G16" s="608">
        <v>3.7248812641316271</v>
      </c>
      <c r="H16" s="98">
        <v>52.507732905357386</v>
      </c>
      <c r="I16" s="102">
        <v>60.778496901213245</v>
      </c>
      <c r="J16" s="2"/>
      <c r="K16" s="13"/>
      <c r="L16" s="20"/>
      <c r="M16" s="20"/>
      <c r="N16" s="20"/>
      <c r="O16" s="14"/>
      <c r="P16" s="16"/>
      <c r="Q16" s="16"/>
    </row>
    <row r="17" spans="1:11" s="1" customFormat="1" ht="9" customHeight="1" x14ac:dyDescent="0.2">
      <c r="A17" s="9"/>
      <c r="B17" s="4"/>
      <c r="C17" s="5"/>
      <c r="D17" s="5"/>
      <c r="E17" s="5"/>
      <c r="F17" s="5"/>
      <c r="G17" s="5"/>
      <c r="H17" s="5"/>
      <c r="I17" s="5"/>
      <c r="K17" s="12"/>
    </row>
    <row r="18" spans="1:11" s="3" customFormat="1" ht="20.100000000000001" customHeight="1" x14ac:dyDescent="0.2">
      <c r="A18" s="692" t="s">
        <v>126</v>
      </c>
      <c r="B18" s="712"/>
      <c r="C18" s="712"/>
      <c r="D18" s="712"/>
      <c r="E18" s="712"/>
      <c r="F18" s="712"/>
      <c r="G18" s="712"/>
      <c r="H18" s="712"/>
      <c r="I18" s="713"/>
      <c r="K18" s="26"/>
    </row>
    <row r="19" spans="1:11" s="56" customFormat="1" ht="30" customHeight="1" x14ac:dyDescent="0.2">
      <c r="A19" s="680" t="s">
        <v>184</v>
      </c>
      <c r="B19" s="653"/>
      <c r="C19" s="653"/>
      <c r="D19" s="653"/>
      <c r="E19" s="653"/>
      <c r="F19" s="653"/>
      <c r="G19" s="653"/>
      <c r="H19" s="653"/>
      <c r="I19" s="681"/>
    </row>
    <row r="20" spans="1:11" s="56" customFormat="1" ht="20.100000000000001" customHeight="1" x14ac:dyDescent="0.2">
      <c r="A20" s="724" t="s">
        <v>263</v>
      </c>
      <c r="B20" s="653"/>
      <c r="C20" s="653"/>
      <c r="D20" s="653"/>
      <c r="E20" s="653"/>
      <c r="F20" s="653"/>
      <c r="G20" s="653"/>
      <c r="H20" s="653"/>
      <c r="I20" s="681"/>
    </row>
    <row r="21" spans="1:11" s="56" customFormat="1" ht="20.100000000000001" customHeight="1" x14ac:dyDescent="0.2">
      <c r="A21" s="716" t="s">
        <v>198</v>
      </c>
      <c r="B21" s="717"/>
      <c r="C21" s="717"/>
      <c r="D21" s="717"/>
      <c r="E21" s="717"/>
      <c r="F21" s="717"/>
      <c r="G21" s="717"/>
      <c r="H21" s="717"/>
      <c r="I21" s="718"/>
    </row>
    <row r="22" spans="1:11" s="56" customFormat="1" ht="20.100000000000001" customHeight="1" x14ac:dyDescent="0.2">
      <c r="A22" s="716" t="s">
        <v>199</v>
      </c>
      <c r="B22" s="717"/>
      <c r="C22" s="717"/>
      <c r="D22" s="717"/>
      <c r="E22" s="717"/>
      <c r="F22" s="717"/>
      <c r="G22" s="717"/>
      <c r="H22" s="717"/>
      <c r="I22" s="718"/>
    </row>
    <row r="23" spans="1:11" s="56" customFormat="1" ht="20.100000000000001" customHeight="1" x14ac:dyDescent="0.2">
      <c r="A23" s="716" t="s">
        <v>200</v>
      </c>
      <c r="B23" s="717"/>
      <c r="C23" s="717"/>
      <c r="D23" s="717"/>
      <c r="E23" s="717"/>
      <c r="F23" s="717"/>
      <c r="G23" s="717"/>
      <c r="H23" s="717"/>
      <c r="I23" s="718"/>
    </row>
    <row r="24" spans="1:11" s="56" customFormat="1" ht="20.100000000000001" customHeight="1" x14ac:dyDescent="0.2">
      <c r="A24" s="716" t="s">
        <v>201</v>
      </c>
      <c r="B24" s="717"/>
      <c r="C24" s="717"/>
      <c r="D24" s="717"/>
      <c r="E24" s="717"/>
      <c r="F24" s="717"/>
      <c r="G24" s="717"/>
      <c r="H24" s="717"/>
      <c r="I24" s="718"/>
    </row>
    <row r="25" spans="1:11" s="56" customFormat="1" ht="20.100000000000001" customHeight="1" x14ac:dyDescent="0.2">
      <c r="A25" s="716" t="s">
        <v>202</v>
      </c>
      <c r="B25" s="717"/>
      <c r="C25" s="717"/>
      <c r="D25" s="717"/>
      <c r="E25" s="717"/>
      <c r="F25" s="717"/>
      <c r="G25" s="717"/>
      <c r="H25" s="717"/>
      <c r="I25" s="718"/>
    </row>
    <row r="26" spans="1:11" s="3" customFormat="1" ht="30" customHeight="1" x14ac:dyDescent="0.2">
      <c r="A26" s="680" t="s">
        <v>185</v>
      </c>
      <c r="B26" s="653"/>
      <c r="C26" s="653"/>
      <c r="D26" s="653"/>
      <c r="E26" s="653"/>
      <c r="F26" s="653"/>
      <c r="G26" s="653"/>
      <c r="H26" s="653"/>
      <c r="I26" s="681"/>
    </row>
    <row r="27" spans="1:11" s="3" customFormat="1" ht="20.100000000000001" customHeight="1" x14ac:dyDescent="0.2">
      <c r="A27" s="716" t="s">
        <v>264</v>
      </c>
      <c r="B27" s="717"/>
      <c r="C27" s="717"/>
      <c r="D27" s="717"/>
      <c r="E27" s="717"/>
      <c r="F27" s="717"/>
      <c r="G27" s="717"/>
      <c r="H27" s="717"/>
      <c r="I27" s="718"/>
    </row>
    <row r="28" spans="1:11" s="3" customFormat="1" ht="20.100000000000001" customHeight="1" x14ac:dyDescent="0.2">
      <c r="A28" s="772" t="s">
        <v>90</v>
      </c>
      <c r="B28" s="773"/>
      <c r="C28" s="773"/>
      <c r="D28" s="773"/>
      <c r="E28" s="773"/>
      <c r="F28" s="773"/>
      <c r="G28" s="773"/>
      <c r="H28" s="773"/>
      <c r="I28" s="774"/>
      <c r="J28" s="57"/>
    </row>
    <row r="31" spans="1:11" x14ac:dyDescent="0.2">
      <c r="A31" s="82"/>
      <c r="B31" s="82"/>
    </row>
    <row r="32" spans="1:11" x14ac:dyDescent="0.2">
      <c r="A32" s="82"/>
      <c r="B32" s="82"/>
    </row>
    <row r="35" spans="1:1" ht="14.25" x14ac:dyDescent="0.2">
      <c r="A35" s="18"/>
    </row>
    <row r="36" spans="1:1" ht="15" x14ac:dyDescent="0.2">
      <c r="A36" s="19"/>
    </row>
  </sheetData>
  <mergeCells count="23">
    <mergeCell ref="A1:I2"/>
    <mergeCell ref="A3:I4"/>
    <mergeCell ref="B7:I7"/>
    <mergeCell ref="D8:E8"/>
    <mergeCell ref="H8:I8"/>
    <mergeCell ref="B8:B9"/>
    <mergeCell ref="C8:C9"/>
    <mergeCell ref="F8:F9"/>
    <mergeCell ref="G8:G9"/>
    <mergeCell ref="A5:I5"/>
    <mergeCell ref="A7:A9"/>
    <mergeCell ref="A28:I28"/>
    <mergeCell ref="J3:J4"/>
    <mergeCell ref="A21:I21"/>
    <mergeCell ref="A22:I22"/>
    <mergeCell ref="A23:I23"/>
    <mergeCell ref="A24:I24"/>
    <mergeCell ref="A27:I27"/>
    <mergeCell ref="A19:I19"/>
    <mergeCell ref="A26:I26"/>
    <mergeCell ref="A20:I20"/>
    <mergeCell ref="A18:I18"/>
    <mergeCell ref="A25:I25"/>
  </mergeCells>
  <hyperlinks>
    <hyperlink ref="J3" location="Índice!A1" display="Inicio" xr:uid="{B67316CC-2234-4B25-B685-82EFE623C7B4}"/>
  </hyperlinks>
  <pageMargins left="0.7" right="0.7" top="0.75" bottom="0.75" header="0.3" footer="0.3"/>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4F949-AA12-45ED-8179-36B34DD4809F}">
  <dimension ref="A1:Q36"/>
  <sheetViews>
    <sheetView showGridLines="0" zoomScale="80" zoomScaleNormal="80" workbookViewId="0">
      <selection activeCell="M5" sqref="M5"/>
    </sheetView>
  </sheetViews>
  <sheetFormatPr baseColWidth="10" defaultColWidth="11.42578125" defaultRowHeight="12.75" x14ac:dyDescent="0.2"/>
  <cols>
    <col min="1" max="1" width="39.140625" customWidth="1"/>
    <col min="2" max="2" width="17.7109375" customWidth="1"/>
    <col min="3" max="3" width="12.85546875" bestFit="1" customWidth="1"/>
    <col min="4" max="5" width="23.28515625" bestFit="1" customWidth="1"/>
    <col min="6" max="6" width="15.28515625" customWidth="1"/>
    <col min="8" max="9" width="14.7109375" customWidth="1"/>
    <col min="12" max="15" width="11.140625" bestFit="1" customWidth="1"/>
  </cols>
  <sheetData>
    <row r="1" spans="1:17" s="23" customFormat="1" ht="60" customHeight="1" x14ac:dyDescent="0.2">
      <c r="A1" s="719"/>
      <c r="B1" s="719"/>
      <c r="C1" s="719"/>
      <c r="D1" s="719"/>
      <c r="E1" s="719"/>
      <c r="F1" s="719"/>
      <c r="G1" s="719"/>
      <c r="H1" s="719"/>
      <c r="I1" s="719"/>
    </row>
    <row r="2" spans="1:17" s="23" customFormat="1" ht="19.899999999999999" customHeight="1" x14ac:dyDescent="0.2">
      <c r="A2" s="719"/>
      <c r="B2" s="719"/>
      <c r="C2" s="719"/>
      <c r="D2" s="719"/>
      <c r="E2" s="719"/>
      <c r="F2" s="719"/>
      <c r="G2" s="719"/>
      <c r="H2" s="719"/>
      <c r="I2" s="719"/>
    </row>
    <row r="3" spans="1:17" s="1" customFormat="1" ht="13.9" customHeight="1" x14ac:dyDescent="0.2">
      <c r="A3" s="701" t="s">
        <v>127</v>
      </c>
      <c r="B3" s="701"/>
      <c r="C3" s="701"/>
      <c r="D3" s="701"/>
      <c r="E3" s="701"/>
      <c r="F3" s="701"/>
      <c r="G3" s="701"/>
      <c r="H3" s="701"/>
      <c r="I3" s="701"/>
      <c r="J3" s="711" t="s">
        <v>92</v>
      </c>
      <c r="P3" s="204"/>
    </row>
    <row r="4" spans="1:17" s="1" customFormat="1" ht="16.899999999999999" customHeight="1" x14ac:dyDescent="0.2">
      <c r="A4" s="715"/>
      <c r="B4" s="715"/>
      <c r="C4" s="715"/>
      <c r="D4" s="715"/>
      <c r="E4" s="715"/>
      <c r="F4" s="715"/>
      <c r="G4" s="715"/>
      <c r="H4" s="715"/>
      <c r="I4" s="715"/>
      <c r="J4" s="711"/>
      <c r="P4" s="204"/>
    </row>
    <row r="5" spans="1:17" s="1" customFormat="1" ht="49.9" customHeight="1" x14ac:dyDescent="0.2">
      <c r="A5" s="689" t="s">
        <v>265</v>
      </c>
      <c r="B5" s="690"/>
      <c r="C5" s="690"/>
      <c r="D5" s="690"/>
      <c r="E5" s="690"/>
      <c r="F5" s="690"/>
      <c r="G5" s="690"/>
      <c r="H5" s="690"/>
      <c r="I5" s="691"/>
    </row>
    <row r="6" spans="1:17" s="16" customFormat="1" ht="7.5" customHeight="1" x14ac:dyDescent="0.2">
      <c r="A6" s="182"/>
      <c r="B6" s="182"/>
      <c r="C6" s="182"/>
      <c r="D6" s="182"/>
      <c r="E6" s="182"/>
      <c r="F6" s="182"/>
      <c r="G6" s="182"/>
      <c r="H6" s="182"/>
      <c r="I6" s="182"/>
    </row>
    <row r="7" spans="1:17" s="1" customFormat="1" ht="30" customHeight="1" x14ac:dyDescent="0.2">
      <c r="A7" s="745" t="s">
        <v>239</v>
      </c>
      <c r="B7" s="720" t="s">
        <v>266</v>
      </c>
      <c r="C7" s="721"/>
      <c r="D7" s="721"/>
      <c r="E7" s="721"/>
      <c r="F7" s="721"/>
      <c r="G7" s="721"/>
      <c r="H7" s="721"/>
      <c r="I7" s="722"/>
    </row>
    <row r="8" spans="1:17" s="1" customFormat="1" ht="30" customHeight="1" x14ac:dyDescent="0.2">
      <c r="A8" s="746"/>
      <c r="B8" s="754" t="s">
        <v>267</v>
      </c>
      <c r="C8" s="734" t="s">
        <v>132</v>
      </c>
      <c r="D8" s="755" t="s">
        <v>133</v>
      </c>
      <c r="E8" s="756"/>
      <c r="F8" s="754" t="s">
        <v>157</v>
      </c>
      <c r="G8" s="734" t="s">
        <v>132</v>
      </c>
      <c r="H8" s="755" t="s">
        <v>133</v>
      </c>
      <c r="I8" s="756"/>
    </row>
    <row r="9" spans="1:17" s="1" customFormat="1" ht="34.9" customHeight="1" x14ac:dyDescent="0.2">
      <c r="A9" s="747"/>
      <c r="B9" s="754"/>
      <c r="C9" s="734"/>
      <c r="D9" s="288" t="s">
        <v>135</v>
      </c>
      <c r="E9" s="289" t="s">
        <v>136</v>
      </c>
      <c r="F9" s="777"/>
      <c r="G9" s="778"/>
      <c r="H9" s="247" t="s">
        <v>135</v>
      </c>
      <c r="I9" s="248" t="s">
        <v>136</v>
      </c>
      <c r="J9" s="16"/>
      <c r="K9" s="16"/>
      <c r="L9" s="21"/>
      <c r="M9" s="21"/>
      <c r="N9" s="21"/>
      <c r="O9" s="21"/>
      <c r="P9" s="16"/>
      <c r="Q9" s="16"/>
    </row>
    <row r="10" spans="1:17" s="1" customFormat="1" ht="19.899999999999999" customHeight="1" x14ac:dyDescent="0.2">
      <c r="A10" s="161" t="s">
        <v>137</v>
      </c>
      <c r="B10" s="175">
        <v>1781775943.0503371</v>
      </c>
      <c r="C10" s="613">
        <v>0.75170109711910837</v>
      </c>
      <c r="D10" s="177">
        <v>1755524429.5985942</v>
      </c>
      <c r="E10" s="178">
        <v>1808027456.50208</v>
      </c>
      <c r="F10" s="176">
        <f>SUM(F11:F22)</f>
        <v>99.999999999999972</v>
      </c>
      <c r="G10" s="176"/>
      <c r="H10" s="176"/>
      <c r="I10" s="180"/>
      <c r="J10" s="2"/>
      <c r="K10" s="16"/>
      <c r="L10" s="13"/>
      <c r="M10" s="20"/>
      <c r="N10" s="20"/>
      <c r="O10" s="14"/>
      <c r="P10" s="16"/>
      <c r="Q10" s="16"/>
    </row>
    <row r="11" spans="1:17" s="1" customFormat="1" ht="19.899999999999999" customHeight="1" x14ac:dyDescent="0.2">
      <c r="A11" s="84" t="s">
        <v>242</v>
      </c>
      <c r="B11" s="85">
        <v>251050964.15947804</v>
      </c>
      <c r="C11" s="589">
        <v>3.2676752011275463</v>
      </c>
      <c r="D11" s="87">
        <v>234972045.16733754</v>
      </c>
      <c r="E11" s="88">
        <v>267129883.15161854</v>
      </c>
      <c r="F11" s="86">
        <v>14.089928935154871</v>
      </c>
      <c r="G11" s="589">
        <v>2.8386180378490296</v>
      </c>
      <c r="H11" s="86">
        <v>13.306008777178976</v>
      </c>
      <c r="I11" s="90">
        <v>14.873849093130767</v>
      </c>
      <c r="J11" s="146"/>
      <c r="K11" s="16"/>
      <c r="L11" s="13"/>
      <c r="M11" s="20"/>
      <c r="N11" s="20"/>
      <c r="O11" s="14"/>
      <c r="P11" s="16"/>
      <c r="Q11" s="16"/>
    </row>
    <row r="12" spans="1:17" s="1" customFormat="1" ht="19.899999999999999" customHeight="1" x14ac:dyDescent="0.2">
      <c r="A12" s="39" t="s">
        <v>243</v>
      </c>
      <c r="B12" s="91">
        <v>10696452.390108315</v>
      </c>
      <c r="C12" s="591">
        <v>0.61719550317976601</v>
      </c>
      <c r="D12" s="93">
        <v>10567057.06473135</v>
      </c>
      <c r="E12" s="94">
        <v>10825847.71548528</v>
      </c>
      <c r="F12" s="92">
        <v>0.60032533449724157</v>
      </c>
      <c r="G12" s="591">
        <v>0.97781046423224205</v>
      </c>
      <c r="H12" s="92">
        <v>0.58882004837454516</v>
      </c>
      <c r="I12" s="96">
        <v>0.61183062061993798</v>
      </c>
      <c r="J12" s="146"/>
      <c r="K12" s="16"/>
      <c r="L12" s="13"/>
      <c r="M12" s="20"/>
      <c r="N12" s="20"/>
      <c r="O12" s="14"/>
      <c r="P12" s="16"/>
      <c r="Q12" s="16"/>
    </row>
    <row r="13" spans="1:17" s="1" customFormat="1" ht="19.899999999999999" customHeight="1" x14ac:dyDescent="0.2">
      <c r="A13" s="84" t="s">
        <v>244</v>
      </c>
      <c r="B13" s="85">
        <v>1760025.2149386259</v>
      </c>
      <c r="C13" s="589">
        <v>4.5173024571022831</v>
      </c>
      <c r="D13" s="87">
        <v>1604194.116869743</v>
      </c>
      <c r="E13" s="88">
        <v>1915856.3130075089</v>
      </c>
      <c r="F13" s="86">
        <v>9.8779266933278112E-2</v>
      </c>
      <c r="G13" s="589">
        <v>4.5747378405240697</v>
      </c>
      <c r="H13" s="86">
        <v>8.9922237627419757E-2</v>
      </c>
      <c r="I13" s="90">
        <v>0.10763629623913647</v>
      </c>
      <c r="J13" s="2"/>
      <c r="K13" s="16"/>
      <c r="L13" s="13"/>
      <c r="M13" s="20"/>
      <c r="N13" s="20"/>
      <c r="O13" s="14"/>
      <c r="P13" s="16"/>
      <c r="Q13" s="16"/>
    </row>
    <row r="14" spans="1:17" s="1" customFormat="1" ht="19.899999999999999" customHeight="1" x14ac:dyDescent="0.2">
      <c r="A14" s="39" t="s">
        <v>245</v>
      </c>
      <c r="B14" s="91">
        <v>2071316.3443096094</v>
      </c>
      <c r="C14" s="591">
        <v>2.3536091113405955</v>
      </c>
      <c r="D14" s="93">
        <v>1975764.9915090678</v>
      </c>
      <c r="E14" s="94">
        <v>2166867.6971101509</v>
      </c>
      <c r="F14" s="92">
        <v>0.1162501016128655</v>
      </c>
      <c r="G14" s="591">
        <v>2.465311653808965</v>
      </c>
      <c r="H14" s="92">
        <v>0.1106328840997171</v>
      </c>
      <c r="I14" s="96">
        <v>0.12186731912601391</v>
      </c>
      <c r="J14" s="2"/>
      <c r="K14" s="16"/>
      <c r="L14" s="13"/>
      <c r="M14" s="20"/>
      <c r="N14" s="20"/>
      <c r="O14" s="14"/>
      <c r="P14" s="16"/>
      <c r="Q14" s="16"/>
    </row>
    <row r="15" spans="1:17" s="1" customFormat="1" ht="19.899999999999999" customHeight="1" x14ac:dyDescent="0.2">
      <c r="A15" s="84" t="s">
        <v>246</v>
      </c>
      <c r="B15" s="85">
        <v>1211536.2361022902</v>
      </c>
      <c r="C15" s="589">
        <v>8.0455958966988046</v>
      </c>
      <c r="D15" s="87">
        <v>1020484.6290925149</v>
      </c>
      <c r="E15" s="88">
        <v>1402587.8431120657</v>
      </c>
      <c r="F15" s="86">
        <v>6.7995992471880803E-2</v>
      </c>
      <c r="G15" s="589">
        <v>8.0774150944240155</v>
      </c>
      <c r="H15" s="86">
        <v>5.7231048095207654E-2</v>
      </c>
      <c r="I15" s="90">
        <v>7.8760936848553953E-2</v>
      </c>
      <c r="J15" s="2"/>
      <c r="K15" s="16"/>
      <c r="L15" s="13"/>
      <c r="M15" s="20"/>
      <c r="N15" s="20"/>
      <c r="O15" s="14"/>
      <c r="P15" s="16"/>
      <c r="Q15" s="16"/>
    </row>
    <row r="16" spans="1:17" s="1" customFormat="1" ht="19.899999999999999" customHeight="1" x14ac:dyDescent="0.2">
      <c r="A16" s="39" t="s">
        <v>247</v>
      </c>
      <c r="B16" s="91">
        <v>20915013.109053314</v>
      </c>
      <c r="C16" s="591">
        <v>4.7822875230054143</v>
      </c>
      <c r="D16" s="93">
        <v>18954589.626848876</v>
      </c>
      <c r="E16" s="94">
        <v>22875436.591257751</v>
      </c>
      <c r="F16" s="92">
        <v>1.1738295822564286</v>
      </c>
      <c r="G16" s="591">
        <v>4.7853983834020477</v>
      </c>
      <c r="H16" s="92">
        <v>1.0637316354241682</v>
      </c>
      <c r="I16" s="96">
        <v>1.2839275290886891</v>
      </c>
      <c r="J16" s="2"/>
      <c r="K16" s="16"/>
      <c r="L16" s="13"/>
      <c r="M16" s="20"/>
      <c r="N16" s="20"/>
      <c r="O16" s="14"/>
      <c r="P16" s="16"/>
      <c r="Q16" s="16"/>
    </row>
    <row r="17" spans="1:17" s="1" customFormat="1" ht="19.899999999999999" customHeight="1" x14ac:dyDescent="0.2">
      <c r="A17" s="84" t="s">
        <v>248</v>
      </c>
      <c r="B17" s="85">
        <v>2860473.1208568467</v>
      </c>
      <c r="C17" s="589">
        <v>0.25166812808782468</v>
      </c>
      <c r="D17" s="87">
        <v>2846363.2785077235</v>
      </c>
      <c r="E17" s="88">
        <v>2874582.9632059699</v>
      </c>
      <c r="F17" s="86">
        <v>0.16054056246599774</v>
      </c>
      <c r="G17" s="589">
        <v>0.79485664613698859</v>
      </c>
      <c r="H17" s="86">
        <v>0.15803947049820463</v>
      </c>
      <c r="I17" s="90">
        <v>0.16304165443379084</v>
      </c>
      <c r="J17" s="2"/>
      <c r="K17" s="16"/>
      <c r="L17" s="13"/>
      <c r="M17" s="20"/>
      <c r="N17" s="20"/>
      <c r="O17" s="14"/>
      <c r="P17" s="16"/>
      <c r="Q17" s="16"/>
    </row>
    <row r="18" spans="1:17" s="1" customFormat="1" ht="19.899999999999999" customHeight="1" x14ac:dyDescent="0.2">
      <c r="A18" s="39" t="s">
        <v>249</v>
      </c>
      <c r="B18" s="91">
        <v>2151877.7999801319</v>
      </c>
      <c r="C18" s="591">
        <v>8.7190062129934134</v>
      </c>
      <c r="D18" s="93">
        <v>1784137.9761905964</v>
      </c>
      <c r="E18" s="94">
        <v>2519617.6237696675</v>
      </c>
      <c r="F18" s="92">
        <v>0.12077151498050835</v>
      </c>
      <c r="G18" s="591">
        <v>8.7399176300014609</v>
      </c>
      <c r="H18" s="92">
        <v>0.1000830663580978</v>
      </c>
      <c r="I18" s="96">
        <v>0.1414599636029189</v>
      </c>
      <c r="J18" s="2"/>
      <c r="K18" s="16"/>
      <c r="L18" s="13"/>
      <c r="M18" s="20"/>
      <c r="N18" s="20"/>
      <c r="O18" s="14"/>
      <c r="P18" s="16"/>
      <c r="Q18" s="16"/>
    </row>
    <row r="19" spans="1:17" s="1" customFormat="1" ht="19.899999999999999" customHeight="1" x14ac:dyDescent="0.2">
      <c r="A19" s="569" t="s">
        <v>250</v>
      </c>
      <c r="B19" s="85">
        <v>300136689.59920466</v>
      </c>
      <c r="C19" s="589">
        <v>0.1508734525955987</v>
      </c>
      <c r="D19" s="87">
        <v>299249149.49043995</v>
      </c>
      <c r="E19" s="88">
        <v>301024229.70796937</v>
      </c>
      <c r="F19" s="86">
        <v>16.844805362305056</v>
      </c>
      <c r="G19" s="589">
        <v>0.76297217684104335</v>
      </c>
      <c r="H19" s="86">
        <v>16.592903853116521</v>
      </c>
      <c r="I19" s="90">
        <v>17.096706871493591</v>
      </c>
      <c r="J19" s="2"/>
      <c r="K19" s="16"/>
      <c r="L19" s="13"/>
      <c r="M19" s="20"/>
      <c r="N19" s="20"/>
      <c r="O19" s="14"/>
      <c r="P19" s="16"/>
      <c r="Q19" s="16"/>
    </row>
    <row r="20" spans="1:17" s="1" customFormat="1" ht="19.899999999999999" customHeight="1" x14ac:dyDescent="0.2">
      <c r="A20" s="39" t="s">
        <v>251</v>
      </c>
      <c r="B20" s="91">
        <v>213520030.37672696</v>
      </c>
      <c r="C20" s="591">
        <v>1.6365703565029321</v>
      </c>
      <c r="D20" s="93">
        <v>206670995.55293748</v>
      </c>
      <c r="E20" s="94">
        <v>220369065.20051643</v>
      </c>
      <c r="F20" s="92">
        <v>11.983551086181366</v>
      </c>
      <c r="G20" s="591">
        <v>1.5054387393658668</v>
      </c>
      <c r="H20" s="92">
        <v>11.629957246191342</v>
      </c>
      <c r="I20" s="96">
        <v>12.337144926171391</v>
      </c>
      <c r="J20" s="2"/>
      <c r="K20" s="16"/>
      <c r="L20" s="13"/>
      <c r="M20" s="20"/>
      <c r="N20" s="20"/>
      <c r="O20" s="14"/>
      <c r="P20" s="16"/>
    </row>
    <row r="21" spans="1:17" s="1" customFormat="1" ht="19.899999999999999" customHeight="1" x14ac:dyDescent="0.2">
      <c r="A21" s="84" t="s">
        <v>252</v>
      </c>
      <c r="B21" s="85">
        <v>749125921.26187921</v>
      </c>
      <c r="C21" s="589">
        <v>1.0849945581595106</v>
      </c>
      <c r="D21" s="87">
        <v>733195089.32214999</v>
      </c>
      <c r="E21" s="88">
        <v>765056753.20160842</v>
      </c>
      <c r="F21" s="86">
        <v>42.043777961184183</v>
      </c>
      <c r="G21" s="589">
        <v>0.77031296655636061</v>
      </c>
      <c r="H21" s="86">
        <v>41.408995361584452</v>
      </c>
      <c r="I21" s="90">
        <v>42.678560560783914</v>
      </c>
      <c r="J21" s="2"/>
      <c r="K21" s="16"/>
      <c r="L21" s="13"/>
      <c r="M21" s="20"/>
      <c r="N21" s="20"/>
      <c r="O21" s="14"/>
      <c r="P21" s="16"/>
    </row>
    <row r="22" spans="1:17" s="1" customFormat="1" ht="19.899999999999999" customHeight="1" x14ac:dyDescent="0.2">
      <c r="A22" s="40" t="s">
        <v>253</v>
      </c>
      <c r="B22" s="97">
        <v>226275643.43769872</v>
      </c>
      <c r="C22" s="608">
        <v>0.91173392288667554</v>
      </c>
      <c r="D22" s="99">
        <v>222232101.10881358</v>
      </c>
      <c r="E22" s="100">
        <v>230319185.76658386</v>
      </c>
      <c r="F22" s="98">
        <v>12.699444299956305</v>
      </c>
      <c r="G22" s="608">
        <v>0.90333167451687235</v>
      </c>
      <c r="H22" s="98">
        <v>12.474596818372005</v>
      </c>
      <c r="I22" s="102">
        <v>12.924291781540605</v>
      </c>
      <c r="J22" s="2"/>
      <c r="K22" s="16"/>
      <c r="L22" s="13"/>
      <c r="M22" s="20"/>
      <c r="N22" s="20"/>
      <c r="O22" s="14"/>
      <c r="P22" s="16"/>
    </row>
    <row r="23" spans="1:17" s="1" customFormat="1" ht="9" customHeight="1" x14ac:dyDescent="0.2">
      <c r="A23" s="9"/>
      <c r="B23" s="4"/>
      <c r="C23" s="5"/>
      <c r="D23" s="5"/>
      <c r="E23" s="5"/>
      <c r="F23" s="5"/>
      <c r="G23" s="5"/>
      <c r="H23" s="5"/>
      <c r="I23" s="5"/>
    </row>
    <row r="24" spans="1:17" s="3" customFormat="1" ht="20.100000000000001" customHeight="1" x14ac:dyDescent="0.2">
      <c r="A24" s="692" t="s">
        <v>126</v>
      </c>
      <c r="B24" s="751"/>
      <c r="C24" s="751"/>
      <c r="D24" s="751"/>
      <c r="E24" s="751"/>
      <c r="F24" s="751"/>
      <c r="G24" s="751"/>
      <c r="H24" s="751"/>
      <c r="I24" s="752"/>
    </row>
    <row r="25" spans="1:17" s="3" customFormat="1" ht="30" customHeight="1" x14ac:dyDescent="0.2">
      <c r="A25" s="680" t="s">
        <v>184</v>
      </c>
      <c r="B25" s="653"/>
      <c r="C25" s="653"/>
      <c r="D25" s="653"/>
      <c r="E25" s="653"/>
      <c r="F25" s="653"/>
      <c r="G25" s="653"/>
      <c r="H25" s="653"/>
      <c r="I25" s="681"/>
      <c r="J25" s="54"/>
      <c r="K25" s="54"/>
      <c r="L25" s="54"/>
      <c r="M25" s="54"/>
      <c r="N25" s="54"/>
      <c r="O25" s="54"/>
    </row>
    <row r="26" spans="1:17" s="3" customFormat="1" ht="12" customHeight="1" x14ac:dyDescent="0.2">
      <c r="A26" s="680" t="s">
        <v>474</v>
      </c>
      <c r="B26" s="653"/>
      <c r="C26" s="653"/>
      <c r="D26" s="653"/>
      <c r="E26" s="653"/>
      <c r="F26" s="653"/>
      <c r="G26" s="653"/>
      <c r="H26" s="653"/>
      <c r="I26" s="681"/>
    </row>
    <row r="27" spans="1:17" s="3" customFormat="1" ht="20.100000000000001" customHeight="1" x14ac:dyDescent="0.2">
      <c r="I27" s="628"/>
    </row>
    <row r="28" spans="1:17" s="3" customFormat="1" ht="20.100000000000001" customHeight="1" x14ac:dyDescent="0.2">
      <c r="A28" s="674" t="s">
        <v>90</v>
      </c>
      <c r="B28" s="675"/>
      <c r="C28" s="675"/>
      <c r="D28" s="675"/>
      <c r="E28" s="675"/>
      <c r="F28" s="675"/>
      <c r="G28" s="675"/>
      <c r="H28" s="675"/>
      <c r="I28" s="676"/>
      <c r="J28" s="57"/>
    </row>
    <row r="32" spans="1:17" x14ac:dyDescent="0.2">
      <c r="A32" s="82"/>
      <c r="B32" s="82"/>
    </row>
    <row r="33" spans="1:2" x14ac:dyDescent="0.2">
      <c r="A33" s="82"/>
      <c r="B33" s="82"/>
    </row>
    <row r="35" spans="1:2" ht="14.25" x14ac:dyDescent="0.2">
      <c r="A35" s="18"/>
    </row>
    <row r="36" spans="1:2" ht="15" x14ac:dyDescent="0.2">
      <c r="A36" s="19"/>
    </row>
  </sheetData>
  <mergeCells count="16">
    <mergeCell ref="A1:I2"/>
    <mergeCell ref="A3:I4"/>
    <mergeCell ref="B8:B9"/>
    <mergeCell ref="C8:C9"/>
    <mergeCell ref="F8:F9"/>
    <mergeCell ref="G8:G9"/>
    <mergeCell ref="D8:E8"/>
    <mergeCell ref="H8:I8"/>
    <mergeCell ref="A5:I5"/>
    <mergeCell ref="J3:J4"/>
    <mergeCell ref="B7:I7"/>
    <mergeCell ref="A7:A9"/>
    <mergeCell ref="A28:I28"/>
    <mergeCell ref="A24:I24"/>
    <mergeCell ref="A25:I25"/>
    <mergeCell ref="A26:I26"/>
  </mergeCells>
  <hyperlinks>
    <hyperlink ref="J3" location="Índice!A1" display="Inicio" xr:uid="{5EC5CFA1-FA76-4DBB-B015-C27B5E737EEA}"/>
  </hyperlinks>
  <pageMargins left="0.75" right="0.75" top="1" bottom="1" header="0.5" footer="0.5"/>
  <pageSetup orientation="portrait" horizontalDpi="4294967292" verticalDpi="4294967292"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C1A5-3720-4D74-9C2D-B7C567D58581}">
  <dimension ref="A1:N40"/>
  <sheetViews>
    <sheetView showGridLines="0" zoomScale="80" zoomScaleNormal="80" workbookViewId="0">
      <selection activeCell="K3" sqref="K3:K4"/>
    </sheetView>
  </sheetViews>
  <sheetFormatPr baseColWidth="10" defaultColWidth="11.42578125" defaultRowHeight="12.75" x14ac:dyDescent="0.2"/>
  <cols>
    <col min="1" max="1" width="18.7109375" customWidth="1"/>
    <col min="2" max="2" width="68.5703125" customWidth="1"/>
    <col min="3" max="3" width="17.7109375" bestFit="1" customWidth="1"/>
    <col min="4" max="4" width="12" customWidth="1"/>
    <col min="5" max="6" width="23.28515625" bestFit="1" customWidth="1"/>
    <col min="7" max="7" width="15.140625" customWidth="1"/>
    <col min="8" max="8" width="11.5703125" bestFit="1" customWidth="1"/>
    <col min="9" max="10" width="14.7109375" customWidth="1"/>
  </cols>
  <sheetData>
    <row r="1" spans="1:13" s="23" customFormat="1" ht="60" customHeight="1" x14ac:dyDescent="0.2">
      <c r="A1" s="719"/>
      <c r="B1" s="719"/>
      <c r="C1" s="719"/>
      <c r="D1" s="719"/>
      <c r="E1" s="719"/>
      <c r="F1" s="719"/>
      <c r="G1" s="719"/>
      <c r="H1" s="719"/>
      <c r="I1" s="719"/>
      <c r="J1" s="719"/>
    </row>
    <row r="2" spans="1:13" s="23" customFormat="1" ht="19.899999999999999" customHeight="1" x14ac:dyDescent="0.2">
      <c r="A2" s="719"/>
      <c r="B2" s="719"/>
      <c r="C2" s="719"/>
      <c r="D2" s="719"/>
      <c r="E2" s="719"/>
      <c r="F2" s="719"/>
      <c r="G2" s="719"/>
      <c r="H2" s="719"/>
      <c r="I2" s="719"/>
      <c r="J2" s="719"/>
    </row>
    <row r="3" spans="1:13" s="1" customFormat="1" ht="13.9" customHeight="1" x14ac:dyDescent="0.2">
      <c r="A3" s="701" t="s">
        <v>127</v>
      </c>
      <c r="B3" s="701"/>
      <c r="C3" s="701"/>
      <c r="D3" s="701"/>
      <c r="E3" s="701"/>
      <c r="F3" s="701"/>
      <c r="G3" s="701"/>
      <c r="H3" s="701"/>
      <c r="I3" s="701"/>
      <c r="J3" s="701"/>
      <c r="K3" s="711" t="s">
        <v>92</v>
      </c>
    </row>
    <row r="4" spans="1:13" s="1" customFormat="1" ht="16.899999999999999" customHeight="1" x14ac:dyDescent="0.2">
      <c r="A4" s="715"/>
      <c r="B4" s="715"/>
      <c r="C4" s="715"/>
      <c r="D4" s="715"/>
      <c r="E4" s="715"/>
      <c r="F4" s="715"/>
      <c r="G4" s="715"/>
      <c r="H4" s="715"/>
      <c r="I4" s="715"/>
      <c r="J4" s="715"/>
      <c r="K4" s="711"/>
    </row>
    <row r="5" spans="1:13" s="1" customFormat="1" ht="49.9" customHeight="1" x14ac:dyDescent="0.2">
      <c r="A5" s="689" t="s">
        <v>446</v>
      </c>
      <c r="B5" s="690"/>
      <c r="C5" s="690"/>
      <c r="D5" s="690"/>
      <c r="E5" s="690"/>
      <c r="F5" s="690"/>
      <c r="G5" s="690"/>
      <c r="H5" s="690"/>
      <c r="I5" s="690"/>
      <c r="J5" s="691"/>
    </row>
    <row r="6" spans="1:13" s="1" customFormat="1" ht="7.5" customHeight="1" x14ac:dyDescent="0.2">
      <c r="F6" s="166"/>
    </row>
    <row r="7" spans="1:13" s="1" customFormat="1" ht="30" customHeight="1" x14ac:dyDescent="0.3">
      <c r="A7" s="761" t="s">
        <v>155</v>
      </c>
      <c r="B7" s="767" t="s">
        <v>445</v>
      </c>
      <c r="C7" s="764" t="s">
        <v>266</v>
      </c>
      <c r="D7" s="765"/>
      <c r="E7" s="765"/>
      <c r="F7" s="765"/>
      <c r="G7" s="765"/>
      <c r="H7" s="765"/>
      <c r="I7" s="765"/>
      <c r="J7" s="766"/>
    </row>
    <row r="8" spans="1:13" s="3" customFormat="1" ht="30" customHeight="1" x14ac:dyDescent="0.2">
      <c r="A8" s="762"/>
      <c r="B8" s="768"/>
      <c r="C8" s="775" t="s">
        <v>241</v>
      </c>
      <c r="D8" s="733" t="s">
        <v>132</v>
      </c>
      <c r="E8" s="755" t="s">
        <v>133</v>
      </c>
      <c r="F8" s="756"/>
      <c r="G8" s="775" t="s">
        <v>157</v>
      </c>
      <c r="H8" s="733" t="s">
        <v>132</v>
      </c>
      <c r="I8" s="755" t="s">
        <v>133</v>
      </c>
      <c r="J8" s="756"/>
    </row>
    <row r="9" spans="1:13" s="3" customFormat="1" ht="30" customHeight="1" x14ac:dyDescent="0.2">
      <c r="A9" s="763"/>
      <c r="B9" s="769"/>
      <c r="C9" s="744"/>
      <c r="D9" s="778"/>
      <c r="E9" s="247" t="s">
        <v>135</v>
      </c>
      <c r="F9" s="248" t="s">
        <v>136</v>
      </c>
      <c r="G9" s="744"/>
      <c r="H9" s="778"/>
      <c r="I9" s="247" t="s">
        <v>135</v>
      </c>
      <c r="J9" s="248" t="s">
        <v>136</v>
      </c>
      <c r="K9" s="17"/>
      <c r="L9" s="17"/>
      <c r="M9" s="17"/>
    </row>
    <row r="10" spans="1:13" s="1" customFormat="1" ht="25.15" customHeight="1" x14ac:dyDescent="0.2">
      <c r="A10" s="34"/>
      <c r="B10" s="158" t="s">
        <v>137</v>
      </c>
      <c r="C10" s="175">
        <v>1781775943.0503371</v>
      </c>
      <c r="D10" s="613">
        <v>0.75170109711910837</v>
      </c>
      <c r="E10" s="186">
        <v>1755524429.5985942</v>
      </c>
      <c r="F10" s="187">
        <v>1808027456.50208</v>
      </c>
      <c r="G10" s="179">
        <f>SUM(G11:G25)</f>
        <v>100</v>
      </c>
      <c r="H10" s="176"/>
      <c r="I10" s="176"/>
      <c r="J10" s="180"/>
      <c r="K10" s="2"/>
      <c r="L10" s="16"/>
      <c r="M10" s="16"/>
    </row>
    <row r="11" spans="1:13" s="1" customFormat="1" ht="25.15" customHeight="1" x14ac:dyDescent="0.2">
      <c r="A11" s="35" t="s">
        <v>158</v>
      </c>
      <c r="B11" s="322" t="s">
        <v>159</v>
      </c>
      <c r="C11" s="85">
        <v>443822731.07336444</v>
      </c>
      <c r="D11" s="589">
        <v>2.9761892063008677</v>
      </c>
      <c r="E11" s="121">
        <v>417933082.80742663</v>
      </c>
      <c r="F11" s="122">
        <v>469712379.33930224</v>
      </c>
      <c r="G11" s="89">
        <v>24.909009059441878</v>
      </c>
      <c r="H11" s="589">
        <v>2.2383085239379112</v>
      </c>
      <c r="I11" s="86">
        <v>23.816229732350209</v>
      </c>
      <c r="J11" s="90">
        <v>26.001788386533548</v>
      </c>
      <c r="K11" s="2"/>
      <c r="L11" s="16"/>
      <c r="M11" s="16"/>
    </row>
    <row r="12" spans="1:13" s="16" customFormat="1" ht="25.15" customHeight="1" x14ac:dyDescent="0.2">
      <c r="A12" s="36" t="s">
        <v>160</v>
      </c>
      <c r="B12" s="323" t="s">
        <v>161</v>
      </c>
      <c r="C12" s="123">
        <v>58919366.636</v>
      </c>
      <c r="D12" s="590">
        <v>0.21465784753250472</v>
      </c>
      <c r="E12" s="125">
        <v>58671475.54936678</v>
      </c>
      <c r="F12" s="126">
        <v>59167257.72263322</v>
      </c>
      <c r="G12" s="296">
        <v>3.3067775365252796</v>
      </c>
      <c r="H12" s="590">
        <v>0.77979813899013128</v>
      </c>
      <c r="I12" s="124">
        <v>3.2562366047321585</v>
      </c>
      <c r="J12" s="130">
        <v>3.3573184683184008</v>
      </c>
      <c r="K12" s="2"/>
    </row>
    <row r="13" spans="1:13" s="1" customFormat="1" ht="25.15" customHeight="1" x14ac:dyDescent="0.2">
      <c r="A13" s="35" t="s">
        <v>162</v>
      </c>
      <c r="B13" s="322" t="s">
        <v>163</v>
      </c>
      <c r="C13" s="85">
        <v>28731242.819483802</v>
      </c>
      <c r="D13" s="589">
        <v>4.468265403197945</v>
      </c>
      <c r="E13" s="121">
        <v>26215017.981172696</v>
      </c>
      <c r="F13" s="122">
        <v>31247467.657794908</v>
      </c>
      <c r="G13" s="89">
        <v>1.6125059344048016</v>
      </c>
      <c r="H13" s="589">
        <v>4.4594353758534675</v>
      </c>
      <c r="I13" s="86">
        <v>1.4715649606546966</v>
      </c>
      <c r="J13" s="90">
        <v>1.7534469081549067</v>
      </c>
      <c r="K13" s="2"/>
      <c r="L13" s="16"/>
      <c r="M13" s="16"/>
    </row>
    <row r="14" spans="1:13" s="16" customFormat="1" ht="58.5" customHeight="1" x14ac:dyDescent="0.2">
      <c r="A14" s="36">
        <v>15</v>
      </c>
      <c r="B14" s="321" t="s">
        <v>164</v>
      </c>
      <c r="C14" s="123">
        <v>5150494.7847407404</v>
      </c>
      <c r="D14" s="590">
        <v>8.1453585108266502</v>
      </c>
      <c r="E14" s="125">
        <v>4328223.3047555573</v>
      </c>
      <c r="F14" s="126">
        <v>5972766.2647259235</v>
      </c>
      <c r="G14" s="296">
        <v>0.28906523319218669</v>
      </c>
      <c r="H14" s="590">
        <v>8.1564911798940951</v>
      </c>
      <c r="I14" s="124">
        <v>0.24285317590324312</v>
      </c>
      <c r="J14" s="130">
        <v>0.33527729048113025</v>
      </c>
      <c r="K14" s="2"/>
    </row>
    <row r="15" spans="1:13" s="1" customFormat="1" ht="25.15" customHeight="1" x14ac:dyDescent="0.2">
      <c r="A15" s="35">
        <v>16</v>
      </c>
      <c r="B15" s="322" t="s">
        <v>165</v>
      </c>
      <c r="C15" s="85">
        <v>7517768.3923809519</v>
      </c>
      <c r="D15" s="589">
        <v>13.172530764339987</v>
      </c>
      <c r="E15" s="121">
        <v>5576818.8979956629</v>
      </c>
      <c r="F15" s="122">
        <v>9458717.88676624</v>
      </c>
      <c r="G15" s="89">
        <v>0.42192557496936456</v>
      </c>
      <c r="H15" s="589">
        <v>13.138356372532185</v>
      </c>
      <c r="I15" s="86">
        <v>0.31327476706335666</v>
      </c>
      <c r="J15" s="90">
        <v>0.53057638287537245</v>
      </c>
      <c r="K15" s="2"/>
      <c r="L15" s="16"/>
      <c r="M15" s="16"/>
    </row>
    <row r="16" spans="1:13" s="16" customFormat="1" ht="25.15" customHeight="1" x14ac:dyDescent="0.2">
      <c r="A16" s="36">
        <v>17</v>
      </c>
      <c r="B16" s="321" t="s">
        <v>166</v>
      </c>
      <c r="C16" s="123">
        <v>653306852.20714295</v>
      </c>
      <c r="D16" s="590">
        <v>1.1898721342458077E-2</v>
      </c>
      <c r="E16" s="125">
        <v>653154491.2899065</v>
      </c>
      <c r="F16" s="126">
        <v>653459213.1243794</v>
      </c>
      <c r="G16" s="296">
        <v>36.666049665521065</v>
      </c>
      <c r="H16" s="590">
        <v>0.75172621060400624</v>
      </c>
      <c r="I16" s="124">
        <v>36.125818186292605</v>
      </c>
      <c r="J16" s="130">
        <v>37.206281144749525</v>
      </c>
      <c r="K16" s="2"/>
    </row>
    <row r="17" spans="1:14" s="1" customFormat="1" ht="25.15" customHeight="1" x14ac:dyDescent="0.2">
      <c r="A17" s="35">
        <v>18</v>
      </c>
      <c r="B17" s="322" t="s">
        <v>167</v>
      </c>
      <c r="C17" s="85">
        <v>5596051.4380097669</v>
      </c>
      <c r="D17" s="589">
        <v>2.3364769378310606</v>
      </c>
      <c r="E17" s="121">
        <v>5339780.5535043739</v>
      </c>
      <c r="F17" s="122">
        <v>5852322.3225151598</v>
      </c>
      <c r="G17" s="89">
        <v>0.31407155651846586</v>
      </c>
      <c r="H17" s="589">
        <v>2.4474247498068005</v>
      </c>
      <c r="I17" s="86">
        <v>0.29900569310604652</v>
      </c>
      <c r="J17" s="90">
        <v>0.32913741993088519</v>
      </c>
      <c r="K17" s="2"/>
      <c r="L17" s="16"/>
      <c r="M17" s="16"/>
    </row>
    <row r="18" spans="1:14" s="16" customFormat="1" ht="25.15" customHeight="1" x14ac:dyDescent="0.2">
      <c r="A18" s="36" t="s">
        <v>168</v>
      </c>
      <c r="B18" s="321" t="s">
        <v>169</v>
      </c>
      <c r="C18" s="123">
        <v>73440898.329999998</v>
      </c>
      <c r="D18" s="590">
        <v>0</v>
      </c>
      <c r="E18" s="125">
        <v>73440898.329999998</v>
      </c>
      <c r="F18" s="126">
        <v>73440898.329999998</v>
      </c>
      <c r="G18" s="296">
        <v>4.1217807781303746</v>
      </c>
      <c r="H18" s="590">
        <v>0.75170109711911026</v>
      </c>
      <c r="I18" s="124">
        <v>4.061053174323475</v>
      </c>
      <c r="J18" s="130">
        <v>4.1825083819372741</v>
      </c>
      <c r="K18" s="2"/>
    </row>
    <row r="19" spans="1:14" s="16" customFormat="1" ht="25.15" customHeight="1" x14ac:dyDescent="0.2">
      <c r="A19" s="41">
        <v>20</v>
      </c>
      <c r="B19" s="322" t="s">
        <v>170</v>
      </c>
      <c r="C19" s="85">
        <v>96312606.373253956</v>
      </c>
      <c r="D19" s="589">
        <v>1.097868827953062</v>
      </c>
      <c r="E19" s="121">
        <v>94240129.651042223</v>
      </c>
      <c r="F19" s="122">
        <v>98385083.09546569</v>
      </c>
      <c r="G19" s="89">
        <v>5.4054274752621359</v>
      </c>
      <c r="H19" s="589">
        <v>1.280650437201108</v>
      </c>
      <c r="I19" s="86">
        <v>5.2697471992968508</v>
      </c>
      <c r="J19" s="90">
        <v>5.5411077512274209</v>
      </c>
      <c r="K19" s="2"/>
    </row>
    <row r="20" spans="1:14" s="16" customFormat="1" ht="25.15" customHeight="1" x14ac:dyDescent="0.2">
      <c r="A20" s="36">
        <v>21</v>
      </c>
      <c r="B20" s="321" t="s">
        <v>171</v>
      </c>
      <c r="C20" s="123">
        <v>6838546.2111904761</v>
      </c>
      <c r="D20" s="590">
        <v>0.25104577506470194</v>
      </c>
      <c r="E20" s="125">
        <v>6804897.1637659557</v>
      </c>
      <c r="F20" s="126">
        <v>6872195.2586149964</v>
      </c>
      <c r="G20" s="296">
        <v>0.38380505909643881</v>
      </c>
      <c r="H20" s="590">
        <v>0.79220877433382586</v>
      </c>
      <c r="I20" s="124">
        <v>0.37784560588162053</v>
      </c>
      <c r="J20" s="130">
        <v>0.38976451231125708</v>
      </c>
      <c r="K20" s="2"/>
    </row>
    <row r="21" spans="1:14" s="16" customFormat="1" ht="25.15" customHeight="1" x14ac:dyDescent="0.2">
      <c r="A21" s="41" t="s">
        <v>172</v>
      </c>
      <c r="B21" s="322" t="s">
        <v>173</v>
      </c>
      <c r="C21" s="85">
        <v>16294327.118181819</v>
      </c>
      <c r="D21" s="589">
        <v>1.6529690396295582</v>
      </c>
      <c r="E21" s="121">
        <v>15766420.360521981</v>
      </c>
      <c r="F21" s="122">
        <v>16822233.875841655</v>
      </c>
      <c r="G21" s="89">
        <v>0.91449922094505953</v>
      </c>
      <c r="H21" s="589">
        <v>1.8020508703700411</v>
      </c>
      <c r="I21" s="86">
        <v>0.88219892825074686</v>
      </c>
      <c r="J21" s="90">
        <v>0.9467995136393722</v>
      </c>
      <c r="K21" s="2"/>
    </row>
    <row r="22" spans="1:14" s="16" customFormat="1" ht="25.15" customHeight="1" x14ac:dyDescent="0.2">
      <c r="A22" s="36" t="s">
        <v>174</v>
      </c>
      <c r="B22" s="321" t="s">
        <v>175</v>
      </c>
      <c r="C22" s="123">
        <v>322664032.54196072</v>
      </c>
      <c r="D22" s="590">
        <v>2.2220319754745373E-2</v>
      </c>
      <c r="E22" s="125">
        <v>322523506.46162254</v>
      </c>
      <c r="F22" s="126">
        <v>322804558.6222989</v>
      </c>
      <c r="G22" s="296">
        <v>18.109124988497229</v>
      </c>
      <c r="H22" s="590">
        <v>0.75191053795471163</v>
      </c>
      <c r="I22" s="124">
        <v>17.842242727022224</v>
      </c>
      <c r="J22" s="130">
        <v>18.376007249972233</v>
      </c>
      <c r="K22" s="2"/>
    </row>
    <row r="23" spans="1:14" s="16" customFormat="1" ht="25.15" customHeight="1" x14ac:dyDescent="0.2">
      <c r="A23" s="41" t="s">
        <v>176</v>
      </c>
      <c r="B23" s="322" t="s">
        <v>177</v>
      </c>
      <c r="C23" s="85">
        <v>36283642.928725332</v>
      </c>
      <c r="D23" s="589">
        <v>1.4224188425627413</v>
      </c>
      <c r="E23" s="121">
        <v>35272076.396104038</v>
      </c>
      <c r="F23" s="122">
        <v>37295209.461346626</v>
      </c>
      <c r="G23" s="89">
        <v>2.0363751722121148</v>
      </c>
      <c r="H23" s="589">
        <v>1.5830119862922012</v>
      </c>
      <c r="I23" s="86">
        <v>1.9731924886106023</v>
      </c>
      <c r="J23" s="90">
        <v>2.0995578558136274</v>
      </c>
      <c r="K23" s="2"/>
    </row>
    <row r="24" spans="1:14" s="16" customFormat="1" ht="25.15" customHeight="1" x14ac:dyDescent="0.2">
      <c r="A24" s="36" t="s">
        <v>268</v>
      </c>
      <c r="B24" s="321" t="s">
        <v>269</v>
      </c>
      <c r="C24" s="123">
        <v>12199249.803131867</v>
      </c>
      <c r="D24" s="590">
        <v>0.43145094906277254</v>
      </c>
      <c r="E24" s="125">
        <v>12096087.596185731</v>
      </c>
      <c r="F24" s="126">
        <v>12302412.010078004</v>
      </c>
      <c r="G24" s="296">
        <v>0.68466800501566916</v>
      </c>
      <c r="H24" s="590">
        <v>0.86524877517984411</v>
      </c>
      <c r="I24" s="124">
        <v>0.67305680522187428</v>
      </c>
      <c r="J24" s="130">
        <v>0.69627920480946404</v>
      </c>
      <c r="K24" s="2"/>
    </row>
    <row r="25" spans="1:14" s="16" customFormat="1" ht="25.15" customHeight="1" x14ac:dyDescent="0.2">
      <c r="A25" s="297" t="s">
        <v>180</v>
      </c>
      <c r="B25" s="324" t="s">
        <v>181</v>
      </c>
      <c r="C25" s="131">
        <v>14698132.392770069</v>
      </c>
      <c r="D25" s="592">
        <v>5.2806959987530568</v>
      </c>
      <c r="E25" s="133">
        <v>13176851.562023453</v>
      </c>
      <c r="F25" s="134">
        <v>16219413.223516684</v>
      </c>
      <c r="G25" s="140">
        <v>0.82491474026792544</v>
      </c>
      <c r="H25" s="592">
        <v>5.2906273203158998</v>
      </c>
      <c r="I25" s="132">
        <v>0.73937413761678694</v>
      </c>
      <c r="J25" s="135">
        <v>0.91045534291906394</v>
      </c>
      <c r="K25" s="2"/>
    </row>
    <row r="26" spans="1:14" s="16" customFormat="1" ht="9" customHeight="1" x14ac:dyDescent="0.2">
      <c r="A26" s="9"/>
      <c r="B26" s="11"/>
      <c r="C26" s="4"/>
      <c r="D26" s="5"/>
      <c r="E26" s="5"/>
      <c r="F26" s="5"/>
      <c r="G26" s="5"/>
      <c r="H26" s="5"/>
      <c r="I26" s="5"/>
      <c r="J26" s="5"/>
    </row>
    <row r="27" spans="1:14" s="17" customFormat="1" ht="20.100000000000001" customHeight="1" x14ac:dyDescent="0.2">
      <c r="A27" s="692" t="s">
        <v>126</v>
      </c>
      <c r="B27" s="751"/>
      <c r="C27" s="751"/>
      <c r="D27" s="751"/>
      <c r="E27" s="751"/>
      <c r="F27" s="751"/>
      <c r="G27" s="751"/>
      <c r="H27" s="751"/>
      <c r="I27" s="751"/>
      <c r="J27" s="752"/>
    </row>
    <row r="28" spans="1:14" s="3" customFormat="1" ht="20.100000000000001" customHeight="1" x14ac:dyDescent="0.2">
      <c r="A28" s="739" t="s">
        <v>270</v>
      </c>
      <c r="B28" s="653"/>
      <c r="C28" s="653"/>
      <c r="D28" s="653"/>
      <c r="E28" s="653"/>
      <c r="F28" s="653"/>
      <c r="G28" s="653"/>
      <c r="H28" s="653"/>
      <c r="I28" s="653"/>
      <c r="J28" s="681"/>
      <c r="K28" s="17"/>
      <c r="L28" s="17"/>
      <c r="M28" s="17"/>
      <c r="N28" s="17"/>
    </row>
    <row r="29" spans="1:14" s="3" customFormat="1" ht="30" customHeight="1" x14ac:dyDescent="0.2">
      <c r="A29" s="680" t="s">
        <v>184</v>
      </c>
      <c r="B29" s="653"/>
      <c r="C29" s="653"/>
      <c r="D29" s="653"/>
      <c r="E29" s="653"/>
      <c r="F29" s="653"/>
      <c r="G29" s="653"/>
      <c r="H29" s="653"/>
      <c r="I29" s="653"/>
      <c r="J29" s="681"/>
    </row>
    <row r="30" spans="1:14" s="3" customFormat="1" ht="20.100000000000001" customHeight="1" x14ac:dyDescent="0.2">
      <c r="A30" s="680" t="s">
        <v>185</v>
      </c>
      <c r="B30" s="653"/>
      <c r="C30" s="653"/>
      <c r="D30" s="653"/>
      <c r="E30" s="653"/>
      <c r="F30" s="653"/>
      <c r="G30" s="653"/>
      <c r="H30" s="653"/>
      <c r="I30" s="653"/>
      <c r="J30" s="681"/>
    </row>
    <row r="31" spans="1:14" s="3" customFormat="1" ht="20.100000000000001" customHeight="1" x14ac:dyDescent="0.2">
      <c r="A31" s="680" t="s">
        <v>271</v>
      </c>
      <c r="B31" s="653"/>
      <c r="C31" s="653"/>
      <c r="D31" s="653"/>
      <c r="E31" s="653"/>
      <c r="F31" s="653"/>
      <c r="G31" s="653"/>
      <c r="H31" s="653"/>
      <c r="I31" s="653"/>
      <c r="J31" s="681"/>
    </row>
    <row r="32" spans="1:14" s="3" customFormat="1" ht="20.100000000000001" customHeight="1" x14ac:dyDescent="0.2">
      <c r="A32" s="702" t="s">
        <v>90</v>
      </c>
      <c r="B32" s="703"/>
      <c r="C32" s="703"/>
      <c r="D32" s="703"/>
      <c r="E32" s="703"/>
      <c r="F32" s="703"/>
      <c r="G32" s="703"/>
      <c r="H32" s="703"/>
      <c r="I32" s="703"/>
      <c r="J32" s="704"/>
    </row>
    <row r="36" spans="1:2" x14ac:dyDescent="0.2">
      <c r="A36" s="82"/>
      <c r="B36" s="82"/>
    </row>
    <row r="37" spans="1:2" x14ac:dyDescent="0.2">
      <c r="A37" s="82"/>
      <c r="B37" s="82"/>
    </row>
    <row r="39" spans="1:2" ht="14.25" x14ac:dyDescent="0.2">
      <c r="A39" s="18"/>
      <c r="B39" s="18"/>
    </row>
    <row r="40" spans="1:2" ht="15" x14ac:dyDescent="0.2">
      <c r="A40" s="19"/>
      <c r="B40" s="19"/>
    </row>
  </sheetData>
  <mergeCells count="19">
    <mergeCell ref="A1:J2"/>
    <mergeCell ref="A3:J4"/>
    <mergeCell ref="A7:A9"/>
    <mergeCell ref="B7:B9"/>
    <mergeCell ref="C7:J7"/>
    <mergeCell ref="E8:F8"/>
    <mergeCell ref="I8:J8"/>
    <mergeCell ref="A32:J32"/>
    <mergeCell ref="K3:K4"/>
    <mergeCell ref="A5:J5"/>
    <mergeCell ref="C8:C9"/>
    <mergeCell ref="D8:D9"/>
    <mergeCell ref="G8:G9"/>
    <mergeCell ref="H8:H9"/>
    <mergeCell ref="A31:J31"/>
    <mergeCell ref="A27:J27"/>
    <mergeCell ref="A28:J28"/>
    <mergeCell ref="A29:J29"/>
    <mergeCell ref="A30:J30"/>
  </mergeCells>
  <hyperlinks>
    <hyperlink ref="K3" location="Índice!A1" display="Inicio" xr:uid="{BD7005C0-9DA2-4B7D-944E-7A3D77FB417C}"/>
    <hyperlink ref="K3:K4" location="Índice!A1" display="Inicio" xr:uid="{5DC3B247-EEE3-44EC-A6B3-58DF336B582B}"/>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37846-41A3-43E5-B54C-2F18899581F5}">
  <dimension ref="A1:O36"/>
  <sheetViews>
    <sheetView showGridLines="0" zoomScale="80" zoomScaleNormal="80" workbookViewId="0">
      <selection activeCell="M5" sqref="M5"/>
    </sheetView>
  </sheetViews>
  <sheetFormatPr baseColWidth="10" defaultColWidth="11.42578125" defaultRowHeight="12.75" x14ac:dyDescent="0.2"/>
  <cols>
    <col min="1" max="1" width="40" customWidth="1"/>
    <col min="2" max="2" width="17.7109375" bestFit="1" customWidth="1"/>
    <col min="3" max="3" width="11.28515625" customWidth="1"/>
    <col min="4" max="5" width="23.28515625" bestFit="1" customWidth="1"/>
    <col min="6" max="6" width="14.42578125" customWidth="1"/>
    <col min="8" max="8" width="14.7109375" customWidth="1"/>
    <col min="9" max="9" width="15.42578125" customWidth="1"/>
    <col min="12" max="13" width="11.140625" bestFit="1" customWidth="1"/>
  </cols>
  <sheetData>
    <row r="1" spans="1:15" s="23" customFormat="1" ht="57.75" customHeight="1" x14ac:dyDescent="0.2">
      <c r="A1" s="719"/>
      <c r="B1" s="719"/>
      <c r="C1" s="719"/>
      <c r="D1" s="719"/>
      <c r="E1" s="719"/>
      <c r="F1" s="719"/>
      <c r="G1" s="719"/>
      <c r="H1" s="719"/>
      <c r="I1" s="719"/>
    </row>
    <row r="2" spans="1:15" s="23" customFormat="1" ht="12.75" customHeight="1" x14ac:dyDescent="0.2">
      <c r="A2" s="719"/>
      <c r="B2" s="719"/>
      <c r="C2" s="719"/>
      <c r="D2" s="719"/>
      <c r="E2" s="719"/>
      <c r="F2" s="719"/>
      <c r="G2" s="719"/>
      <c r="H2" s="719"/>
      <c r="I2" s="719"/>
    </row>
    <row r="3" spans="1:15" s="1" customFormat="1" ht="13.9" customHeight="1" x14ac:dyDescent="0.2">
      <c r="A3" s="701" t="s">
        <v>127</v>
      </c>
      <c r="B3" s="701"/>
      <c r="C3" s="701"/>
      <c r="D3" s="701"/>
      <c r="E3" s="701"/>
      <c r="F3" s="701"/>
      <c r="G3" s="701"/>
      <c r="H3" s="701"/>
      <c r="I3" s="701"/>
      <c r="J3" s="711" t="s">
        <v>92</v>
      </c>
      <c r="N3" s="204"/>
    </row>
    <row r="4" spans="1:15" s="1" customFormat="1" ht="16.899999999999999" customHeight="1" x14ac:dyDescent="0.2">
      <c r="A4" s="715"/>
      <c r="B4" s="715"/>
      <c r="C4" s="715"/>
      <c r="D4" s="715"/>
      <c r="E4" s="715"/>
      <c r="F4" s="715"/>
      <c r="G4" s="715"/>
      <c r="H4" s="715"/>
      <c r="I4" s="715"/>
      <c r="J4" s="711"/>
      <c r="N4" s="204"/>
    </row>
    <row r="5" spans="1:15" s="3" customFormat="1" ht="49.9" customHeight="1" x14ac:dyDescent="0.2">
      <c r="A5" s="689" t="s">
        <v>272</v>
      </c>
      <c r="B5" s="690"/>
      <c r="C5" s="690"/>
      <c r="D5" s="690"/>
      <c r="E5" s="690"/>
      <c r="F5" s="690"/>
      <c r="G5" s="690"/>
      <c r="H5" s="690"/>
      <c r="I5" s="691"/>
    </row>
    <row r="6" spans="1:15" s="3" customFormat="1" ht="12" x14ac:dyDescent="0.2">
      <c r="E6" s="251"/>
    </row>
    <row r="7" spans="1:15" s="3" customFormat="1" ht="30" customHeight="1" x14ac:dyDescent="0.2">
      <c r="A7" s="767" t="s">
        <v>187</v>
      </c>
      <c r="B7" s="708" t="s">
        <v>266</v>
      </c>
      <c r="C7" s="709"/>
      <c r="D7" s="709"/>
      <c r="E7" s="709"/>
      <c r="F7" s="709"/>
      <c r="G7" s="709"/>
      <c r="H7" s="709"/>
      <c r="I7" s="710"/>
    </row>
    <row r="8" spans="1:15" s="3" customFormat="1" ht="30" customHeight="1" x14ac:dyDescent="0.2">
      <c r="A8" s="768"/>
      <c r="B8" s="775" t="s">
        <v>241</v>
      </c>
      <c r="C8" s="733" t="s">
        <v>132</v>
      </c>
      <c r="D8" s="755" t="s">
        <v>133</v>
      </c>
      <c r="E8" s="756"/>
      <c r="F8" s="775" t="s">
        <v>157</v>
      </c>
      <c r="G8" s="733" t="s">
        <v>132</v>
      </c>
      <c r="H8" s="755" t="s">
        <v>133</v>
      </c>
      <c r="I8" s="756"/>
      <c r="J8" s="17"/>
      <c r="K8" s="17"/>
      <c r="L8" s="250"/>
      <c r="M8" s="250"/>
      <c r="N8" s="17"/>
      <c r="O8" s="17"/>
    </row>
    <row r="9" spans="1:15" s="3" customFormat="1" ht="31.9" customHeight="1" x14ac:dyDescent="0.2">
      <c r="A9" s="769"/>
      <c r="B9" s="744"/>
      <c r="C9" s="778"/>
      <c r="D9" s="247" t="s">
        <v>135</v>
      </c>
      <c r="E9" s="248" t="s">
        <v>136</v>
      </c>
      <c r="F9" s="744"/>
      <c r="G9" s="778"/>
      <c r="H9" s="247" t="s">
        <v>135</v>
      </c>
      <c r="I9" s="248" t="s">
        <v>136</v>
      </c>
      <c r="J9" s="17"/>
      <c r="K9" s="17"/>
      <c r="L9" s="250"/>
      <c r="M9" s="250"/>
      <c r="N9" s="17"/>
      <c r="O9" s="17"/>
    </row>
    <row r="10" spans="1:15" s="1" customFormat="1" ht="19.899999999999999" customHeight="1" x14ac:dyDescent="0.2">
      <c r="A10" s="158" t="s">
        <v>190</v>
      </c>
      <c r="B10" s="183">
        <f>+'Cuadro 10'!C10</f>
        <v>1781775943.0503371</v>
      </c>
      <c r="C10" s="614">
        <f>+'Cuadro 10'!D10</f>
        <v>0.75170109711910837</v>
      </c>
      <c r="D10" s="184">
        <f>+'Cuadro 10'!E10</f>
        <v>1755524429.5985942</v>
      </c>
      <c r="E10" s="185">
        <f>+'Cuadro 10'!F10</f>
        <v>1808027456.50208</v>
      </c>
      <c r="F10" s="179">
        <f>SUM(F11:F16)</f>
        <v>99.999999999999972</v>
      </c>
      <c r="G10" s="613"/>
      <c r="H10" s="176"/>
      <c r="I10" s="180"/>
      <c r="J10" s="2"/>
      <c r="K10" s="16"/>
      <c r="L10" s="20"/>
      <c r="M10" s="14"/>
      <c r="N10" s="16"/>
      <c r="O10" s="16"/>
    </row>
    <row r="11" spans="1:15" s="1" customFormat="1" ht="19.899999999999999" customHeight="1" x14ac:dyDescent="0.2">
      <c r="A11" s="33" t="s">
        <v>191</v>
      </c>
      <c r="B11" s="85">
        <v>2175085</v>
      </c>
      <c r="C11" s="589">
        <v>0</v>
      </c>
      <c r="D11" s="121">
        <v>2175085</v>
      </c>
      <c r="E11" s="122">
        <v>2175085</v>
      </c>
      <c r="F11" s="89">
        <v>0.12207399075533211</v>
      </c>
      <c r="G11" s="589">
        <v>0.75170109711911048</v>
      </c>
      <c r="H11" s="86">
        <v>0.12027543296083448</v>
      </c>
      <c r="I11" s="90">
        <v>0.12387254854982974</v>
      </c>
      <c r="J11" s="2"/>
      <c r="K11" s="16"/>
      <c r="L11" s="20"/>
      <c r="M11" s="14"/>
      <c r="N11" s="16"/>
      <c r="O11" s="16"/>
    </row>
    <row r="12" spans="1:15" s="1" customFormat="1" ht="19.899999999999999" customHeight="1" x14ac:dyDescent="0.2">
      <c r="A12" s="39" t="s">
        <v>192</v>
      </c>
      <c r="B12" s="123">
        <v>135932224.77567878</v>
      </c>
      <c r="C12" s="590">
        <v>0.54630683875583619</v>
      </c>
      <c r="D12" s="125">
        <v>134476714.97723472</v>
      </c>
      <c r="E12" s="126">
        <v>137387734.57412285</v>
      </c>
      <c r="F12" s="95">
        <v>7.629030199103914</v>
      </c>
      <c r="G12" s="591">
        <v>0.90441574671909863</v>
      </c>
      <c r="H12" s="92">
        <v>7.4937938242363176</v>
      </c>
      <c r="I12" s="96">
        <v>7.7642665739715104</v>
      </c>
      <c r="J12" s="2"/>
      <c r="K12" s="16"/>
      <c r="L12" s="20"/>
      <c r="M12" s="14"/>
      <c r="N12" s="16"/>
      <c r="O12" s="16"/>
    </row>
    <row r="13" spans="1:15" s="1" customFormat="1" ht="19.899999999999999" customHeight="1" x14ac:dyDescent="0.2">
      <c r="A13" s="33" t="s">
        <v>193</v>
      </c>
      <c r="B13" s="85">
        <v>244241704.10388529</v>
      </c>
      <c r="C13" s="589">
        <v>0.65296889791001811</v>
      </c>
      <c r="D13" s="121">
        <v>241115852.27137867</v>
      </c>
      <c r="E13" s="122">
        <v>247367555.93639192</v>
      </c>
      <c r="F13" s="89">
        <v>13.7077675257952</v>
      </c>
      <c r="G13" s="589">
        <v>0.93516402194004611</v>
      </c>
      <c r="H13" s="86">
        <v>13.45651490997486</v>
      </c>
      <c r="I13" s="90">
        <v>13.95902014161554</v>
      </c>
      <c r="J13" s="2"/>
      <c r="K13" s="16"/>
      <c r="L13" s="20"/>
      <c r="M13" s="14"/>
      <c r="N13" s="16"/>
      <c r="O13" s="16"/>
    </row>
    <row r="14" spans="1:15" s="1" customFormat="1" ht="19.899999999999999" customHeight="1" x14ac:dyDescent="0.2">
      <c r="A14" s="39" t="s">
        <v>194</v>
      </c>
      <c r="B14" s="123">
        <v>353361548.02357924</v>
      </c>
      <c r="C14" s="590">
        <v>3.6031409431552466</v>
      </c>
      <c r="D14" s="125">
        <v>328406603.37973785</v>
      </c>
      <c r="E14" s="126">
        <v>378316492.66742063</v>
      </c>
      <c r="F14" s="95">
        <v>19.831985576067261</v>
      </c>
      <c r="G14" s="591">
        <v>2.8979742402599382</v>
      </c>
      <c r="H14" s="92">
        <v>18.705522942747329</v>
      </c>
      <c r="I14" s="96">
        <v>20.958448209387193</v>
      </c>
      <c r="J14" s="2"/>
      <c r="K14" s="16"/>
      <c r="L14" s="20"/>
      <c r="M14" s="14"/>
      <c r="N14" s="16"/>
      <c r="O14" s="16"/>
    </row>
    <row r="15" spans="1:15" s="1" customFormat="1" ht="19.899999999999999" customHeight="1" x14ac:dyDescent="0.2">
      <c r="A15" s="33" t="s">
        <v>195</v>
      </c>
      <c r="B15" s="85">
        <v>325363662.53913987</v>
      </c>
      <c r="C15" s="589">
        <v>0.46136097630728307</v>
      </c>
      <c r="D15" s="121">
        <v>322421504.63786203</v>
      </c>
      <c r="E15" s="122">
        <v>328305820.44041771</v>
      </c>
      <c r="F15" s="89">
        <v>18.260638426969042</v>
      </c>
      <c r="G15" s="589">
        <v>0.83676251668411439</v>
      </c>
      <c r="H15" s="86">
        <v>17.96115399874742</v>
      </c>
      <c r="I15" s="90">
        <v>18.560122855190663</v>
      </c>
      <c r="J15" s="2"/>
      <c r="K15" s="16"/>
      <c r="L15" s="20"/>
      <c r="M15" s="14"/>
      <c r="N15" s="16"/>
      <c r="O15" s="16"/>
    </row>
    <row r="16" spans="1:15" s="1" customFormat="1" ht="19.899999999999999" customHeight="1" x14ac:dyDescent="0.2">
      <c r="A16" s="40" t="s">
        <v>196</v>
      </c>
      <c r="B16" s="127">
        <v>720701718.60805345</v>
      </c>
      <c r="C16" s="615">
        <v>0.47933988875706196</v>
      </c>
      <c r="D16" s="128">
        <v>713930681.40821111</v>
      </c>
      <c r="E16" s="129">
        <v>727472755.80789578</v>
      </c>
      <c r="F16" s="101">
        <v>40.448504281309226</v>
      </c>
      <c r="G16" s="608">
        <v>0.78035047124227352</v>
      </c>
      <c r="H16" s="98">
        <v>39.829849697520714</v>
      </c>
      <c r="I16" s="102">
        <v>41.067158865097738</v>
      </c>
      <c r="J16" s="2"/>
      <c r="K16" s="16"/>
      <c r="L16" s="20"/>
      <c r="M16" s="14"/>
      <c r="N16" s="16"/>
      <c r="O16" s="16"/>
    </row>
    <row r="17" spans="1:10" s="1" customFormat="1" ht="11.45" customHeight="1" x14ac:dyDescent="0.2">
      <c r="A17" s="9"/>
      <c r="B17" s="4"/>
      <c r="C17" s="5"/>
      <c r="D17" s="5"/>
      <c r="E17" s="5"/>
      <c r="F17" s="5"/>
      <c r="G17" s="5"/>
      <c r="H17" s="5"/>
      <c r="I17" s="5"/>
    </row>
    <row r="18" spans="1:10" s="3" customFormat="1" ht="20.100000000000001" customHeight="1" x14ac:dyDescent="0.2">
      <c r="A18" s="692" t="s">
        <v>126</v>
      </c>
      <c r="B18" s="751"/>
      <c r="C18" s="751"/>
      <c r="D18" s="751"/>
      <c r="E18" s="751"/>
      <c r="F18" s="751"/>
      <c r="G18" s="751"/>
      <c r="H18" s="751"/>
      <c r="I18" s="752"/>
    </row>
    <row r="19" spans="1:10" s="56" customFormat="1" ht="30" customHeight="1" x14ac:dyDescent="0.2">
      <c r="A19" s="680" t="s">
        <v>184</v>
      </c>
      <c r="B19" s="653"/>
      <c r="C19" s="653"/>
      <c r="D19" s="653"/>
      <c r="E19" s="653"/>
      <c r="F19" s="653"/>
      <c r="G19" s="653"/>
      <c r="H19" s="653"/>
      <c r="I19" s="681"/>
    </row>
    <row r="20" spans="1:10" s="56" customFormat="1" ht="20.100000000000001" customHeight="1" x14ac:dyDescent="0.2">
      <c r="A20" s="724" t="s">
        <v>197</v>
      </c>
      <c r="B20" s="653"/>
      <c r="C20" s="653"/>
      <c r="D20" s="653"/>
      <c r="E20" s="653"/>
      <c r="F20" s="653"/>
      <c r="G20" s="653"/>
      <c r="H20" s="653"/>
      <c r="I20" s="681"/>
    </row>
    <row r="21" spans="1:10" s="56" customFormat="1" ht="20.100000000000001" customHeight="1" x14ac:dyDescent="0.2">
      <c r="A21" s="716" t="s">
        <v>198</v>
      </c>
      <c r="B21" s="717"/>
      <c r="C21" s="717"/>
      <c r="D21" s="717"/>
      <c r="E21" s="717"/>
      <c r="F21" s="717"/>
      <c r="G21" s="717"/>
      <c r="H21" s="717"/>
      <c r="I21" s="718"/>
    </row>
    <row r="22" spans="1:10" s="56" customFormat="1" ht="20.100000000000001" customHeight="1" x14ac:dyDescent="0.2">
      <c r="A22" s="716" t="s">
        <v>199</v>
      </c>
      <c r="B22" s="717"/>
      <c r="C22" s="717"/>
      <c r="D22" s="717"/>
      <c r="E22" s="717"/>
      <c r="F22" s="717"/>
      <c r="G22" s="717"/>
      <c r="H22" s="717"/>
      <c r="I22" s="718"/>
    </row>
    <row r="23" spans="1:10" s="56" customFormat="1" ht="20.100000000000001" customHeight="1" x14ac:dyDescent="0.2">
      <c r="A23" s="716" t="s">
        <v>200</v>
      </c>
      <c r="B23" s="717"/>
      <c r="C23" s="717"/>
      <c r="D23" s="717"/>
      <c r="E23" s="717"/>
      <c r="F23" s="717"/>
      <c r="G23" s="717"/>
      <c r="H23" s="717"/>
      <c r="I23" s="718"/>
    </row>
    <row r="24" spans="1:10" s="56" customFormat="1" ht="20.100000000000001" customHeight="1" x14ac:dyDescent="0.2">
      <c r="A24" s="716" t="s">
        <v>201</v>
      </c>
      <c r="B24" s="717"/>
      <c r="C24" s="717"/>
      <c r="D24" s="717"/>
      <c r="E24" s="717"/>
      <c r="F24" s="717"/>
      <c r="G24" s="717"/>
      <c r="H24" s="717"/>
      <c r="I24" s="718"/>
    </row>
    <row r="25" spans="1:10" s="56" customFormat="1" ht="20.100000000000001" customHeight="1" x14ac:dyDescent="0.2">
      <c r="A25" s="716" t="s">
        <v>273</v>
      </c>
      <c r="B25" s="717"/>
      <c r="C25" s="717"/>
      <c r="D25" s="717"/>
      <c r="E25" s="717"/>
      <c r="F25" s="717"/>
      <c r="G25" s="717"/>
      <c r="H25" s="717"/>
      <c r="I25" s="718"/>
    </row>
    <row r="26" spans="1:10" s="3" customFormat="1" ht="30" customHeight="1" x14ac:dyDescent="0.2">
      <c r="A26" s="779" t="s">
        <v>185</v>
      </c>
      <c r="B26" s="780"/>
      <c r="C26" s="780"/>
      <c r="D26" s="780"/>
      <c r="E26" s="780"/>
      <c r="F26" s="780"/>
      <c r="G26" s="780"/>
      <c r="H26" s="780"/>
      <c r="I26" s="781"/>
    </row>
    <row r="27" spans="1:10" s="3" customFormat="1" ht="20.100000000000001" customHeight="1" x14ac:dyDescent="0.2">
      <c r="A27" s="716" t="s">
        <v>264</v>
      </c>
      <c r="B27" s="717"/>
      <c r="C27" s="717"/>
      <c r="D27" s="717"/>
      <c r="E27" s="717"/>
      <c r="F27" s="717"/>
      <c r="G27" s="717"/>
      <c r="H27" s="717"/>
      <c r="I27" s="718"/>
    </row>
    <row r="28" spans="1:10" s="3" customFormat="1" ht="20.100000000000001" customHeight="1" x14ac:dyDescent="0.2">
      <c r="A28" s="772" t="s">
        <v>90</v>
      </c>
      <c r="B28" s="773"/>
      <c r="C28" s="773"/>
      <c r="D28" s="773"/>
      <c r="E28" s="773"/>
      <c r="F28" s="773"/>
      <c r="G28" s="773"/>
      <c r="H28" s="773"/>
      <c r="I28" s="774"/>
      <c r="J28" s="57"/>
    </row>
    <row r="32" spans="1:10" x14ac:dyDescent="0.2">
      <c r="A32" s="82"/>
      <c r="B32" s="82"/>
    </row>
    <row r="33" spans="1:2" x14ac:dyDescent="0.2">
      <c r="A33" s="82"/>
      <c r="B33" s="82"/>
    </row>
    <row r="35" spans="1:2" ht="14.25" x14ac:dyDescent="0.2">
      <c r="A35" s="18"/>
    </row>
    <row r="36" spans="1:2" ht="15" x14ac:dyDescent="0.2">
      <c r="A36" s="19"/>
    </row>
  </sheetData>
  <mergeCells count="23">
    <mergeCell ref="A1:I2"/>
    <mergeCell ref="A3:I4"/>
    <mergeCell ref="B7:I7"/>
    <mergeCell ref="B8:B9"/>
    <mergeCell ref="C8:C9"/>
    <mergeCell ref="D8:E8"/>
    <mergeCell ref="F8:F9"/>
    <mergeCell ref="G8:G9"/>
    <mergeCell ref="H8:I8"/>
    <mergeCell ref="A23:I23"/>
    <mergeCell ref="A24:I24"/>
    <mergeCell ref="A25:I25"/>
    <mergeCell ref="A28:I28"/>
    <mergeCell ref="J3:J4"/>
    <mergeCell ref="A5:I5"/>
    <mergeCell ref="A7:A9"/>
    <mergeCell ref="A21:I21"/>
    <mergeCell ref="A22:I22"/>
    <mergeCell ref="A27:I27"/>
    <mergeCell ref="A26:I26"/>
    <mergeCell ref="A18:I18"/>
    <mergeCell ref="A19:I19"/>
    <mergeCell ref="A20:I20"/>
  </mergeCells>
  <hyperlinks>
    <hyperlink ref="J3" location="Índice!A1" display="Inicio" xr:uid="{3F1C0537-506C-4B69-8087-810958BA629F}"/>
    <hyperlink ref="J3:J4" location="Índice!A1" display="Inicio" xr:uid="{2AC12324-9685-4F5B-B53B-BFF3FA9CC516}"/>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25"/>
  <sheetViews>
    <sheetView showGridLines="0" zoomScale="80" zoomScaleNormal="80" workbookViewId="0">
      <selection activeCell="M5" sqref="M5"/>
    </sheetView>
  </sheetViews>
  <sheetFormatPr baseColWidth="10" defaultColWidth="11.42578125" defaultRowHeight="12.75" x14ac:dyDescent="0.2"/>
  <cols>
    <col min="1" max="1" width="44.85546875" customWidth="1"/>
    <col min="2" max="2" width="16.28515625" customWidth="1"/>
    <col min="3" max="3" width="11.5703125" bestFit="1" customWidth="1"/>
    <col min="4" max="5" width="21.28515625" bestFit="1" customWidth="1"/>
    <col min="6" max="6" width="15.28515625" customWidth="1"/>
    <col min="8" max="8" width="12.7109375" customWidth="1"/>
    <col min="9" max="9" width="13.7109375" customWidth="1"/>
  </cols>
  <sheetData>
    <row r="1" spans="1:15" s="23" customFormat="1" ht="60" customHeight="1" x14ac:dyDescent="0.2">
      <c r="A1" s="719"/>
      <c r="B1" s="719"/>
      <c r="C1" s="719"/>
      <c r="D1" s="719"/>
      <c r="E1" s="719"/>
      <c r="F1" s="719"/>
      <c r="G1" s="719"/>
      <c r="H1" s="719"/>
      <c r="I1" s="719"/>
    </row>
    <row r="2" spans="1:15" s="23" customFormat="1" ht="13.5" customHeight="1" x14ac:dyDescent="0.2">
      <c r="A2" s="719"/>
      <c r="B2" s="719"/>
      <c r="C2" s="719"/>
      <c r="D2" s="719"/>
      <c r="E2" s="719"/>
      <c r="F2" s="719"/>
      <c r="G2" s="719"/>
      <c r="H2" s="719"/>
      <c r="I2" s="719"/>
    </row>
    <row r="3" spans="1:15" s="1" customFormat="1" ht="13.9" customHeight="1" x14ac:dyDescent="0.2">
      <c r="A3" s="701" t="s">
        <v>127</v>
      </c>
      <c r="B3" s="701"/>
      <c r="C3" s="701"/>
      <c r="D3" s="701"/>
      <c r="E3" s="701"/>
      <c r="F3" s="701"/>
      <c r="G3" s="701"/>
      <c r="H3" s="701"/>
      <c r="I3" s="701"/>
      <c r="J3" s="711" t="s">
        <v>92</v>
      </c>
      <c r="N3" s="204"/>
    </row>
    <row r="4" spans="1:15" s="1" customFormat="1" ht="16.899999999999999" customHeight="1" x14ac:dyDescent="0.2">
      <c r="A4" s="715"/>
      <c r="B4" s="715"/>
      <c r="C4" s="715"/>
      <c r="D4" s="715"/>
      <c r="E4" s="715"/>
      <c r="F4" s="715"/>
      <c r="G4" s="715"/>
      <c r="H4" s="715"/>
      <c r="I4" s="715"/>
      <c r="J4" s="711"/>
      <c r="N4" s="204"/>
    </row>
    <row r="5" spans="1:15" s="1" customFormat="1" ht="49.9" customHeight="1" x14ac:dyDescent="0.2">
      <c r="A5" s="689" t="s">
        <v>274</v>
      </c>
      <c r="B5" s="690"/>
      <c r="C5" s="690"/>
      <c r="D5" s="690"/>
      <c r="E5" s="690"/>
      <c r="F5" s="690"/>
      <c r="G5" s="690"/>
      <c r="H5" s="690"/>
      <c r="I5" s="691"/>
    </row>
    <row r="6" spans="1:15" s="1" customFormat="1" ht="7.5" customHeight="1" x14ac:dyDescent="0.2"/>
    <row r="7" spans="1:15" s="3" customFormat="1" ht="30" customHeight="1" x14ac:dyDescent="0.2">
      <c r="A7" s="745" t="s">
        <v>275</v>
      </c>
      <c r="B7" s="720" t="s">
        <v>276</v>
      </c>
      <c r="C7" s="721"/>
      <c r="D7" s="721"/>
      <c r="E7" s="721"/>
      <c r="F7" s="721"/>
      <c r="G7" s="721"/>
      <c r="H7" s="721"/>
      <c r="I7" s="722"/>
    </row>
    <row r="8" spans="1:15" s="3" customFormat="1" ht="30" customHeight="1" x14ac:dyDescent="0.2">
      <c r="A8" s="746"/>
      <c r="B8" s="782" t="s">
        <v>277</v>
      </c>
      <c r="C8" s="782" t="s">
        <v>132</v>
      </c>
      <c r="D8" s="784" t="s">
        <v>133</v>
      </c>
      <c r="E8" s="785"/>
      <c r="F8" s="782" t="s">
        <v>157</v>
      </c>
      <c r="G8" s="782" t="s">
        <v>132</v>
      </c>
      <c r="H8" s="784" t="s">
        <v>133</v>
      </c>
      <c r="I8" s="785"/>
    </row>
    <row r="9" spans="1:15" s="3" customFormat="1" ht="30" customHeight="1" x14ac:dyDescent="0.2">
      <c r="A9" s="747"/>
      <c r="B9" s="783"/>
      <c r="C9" s="783"/>
      <c r="D9" s="252" t="s">
        <v>135</v>
      </c>
      <c r="E9" s="253" t="s">
        <v>136</v>
      </c>
      <c r="F9" s="783"/>
      <c r="G9" s="783"/>
      <c r="H9" s="252" t="s">
        <v>135</v>
      </c>
      <c r="I9" s="253" t="s">
        <v>136</v>
      </c>
    </row>
    <row r="10" spans="1:15" s="82" customFormat="1" ht="19.899999999999999" customHeight="1" x14ac:dyDescent="0.2">
      <c r="A10" s="167" t="s">
        <v>137</v>
      </c>
      <c r="B10" s="183">
        <v>289788625.94727933</v>
      </c>
      <c r="C10" s="188">
        <v>1.7776861802421318</v>
      </c>
      <c r="D10" s="184">
        <v>279691622.53073776</v>
      </c>
      <c r="E10" s="185">
        <v>299885629.36382091</v>
      </c>
      <c r="F10" s="176">
        <f>SUM(F11:F15)</f>
        <v>99.999999999999957</v>
      </c>
      <c r="G10" s="290"/>
      <c r="H10" s="290"/>
      <c r="I10" s="291"/>
    </row>
    <row r="11" spans="1:15" s="82" customFormat="1" ht="19.899999999999999" customHeight="1" x14ac:dyDescent="0.2">
      <c r="A11" s="35" t="s">
        <v>278</v>
      </c>
      <c r="B11" s="85">
        <v>67565285.794885889</v>
      </c>
      <c r="C11" s="86">
        <v>3.2553486394172078</v>
      </c>
      <c r="D11" s="121">
        <v>63254293.995675243</v>
      </c>
      <c r="E11" s="122">
        <v>71876277.594096527</v>
      </c>
      <c r="F11" s="86">
        <v>23.315368425528856</v>
      </c>
      <c r="G11" s="86">
        <v>3.0095771914506679</v>
      </c>
      <c r="H11" s="86">
        <v>21.940048165463537</v>
      </c>
      <c r="I11" s="90">
        <v>24.690688685594175</v>
      </c>
      <c r="L11" s="189"/>
      <c r="M11" s="190"/>
      <c r="N11" s="190"/>
      <c r="O11" s="190"/>
    </row>
    <row r="12" spans="1:15" s="82" customFormat="1" ht="19.899999999999999" customHeight="1" x14ac:dyDescent="0.2">
      <c r="A12" s="36" t="s">
        <v>279</v>
      </c>
      <c r="B12" s="123">
        <v>51583185.94354514</v>
      </c>
      <c r="C12" s="124">
        <v>1.4649303968170004</v>
      </c>
      <c r="D12" s="125">
        <v>50102096.71329923</v>
      </c>
      <c r="E12" s="126">
        <v>53064275.173791051</v>
      </c>
      <c r="F12" s="124">
        <v>17.800279695218116</v>
      </c>
      <c r="G12" s="124">
        <v>2.1508381703943602</v>
      </c>
      <c r="H12" s="124">
        <v>17.049883483379567</v>
      </c>
      <c r="I12" s="130">
        <v>18.550675907056664</v>
      </c>
      <c r="L12" s="189"/>
      <c r="M12" s="190"/>
      <c r="N12" s="190"/>
      <c r="O12" s="190"/>
    </row>
    <row r="13" spans="1:15" s="82" customFormat="1" ht="19.899999999999999" customHeight="1" x14ac:dyDescent="0.2">
      <c r="A13" s="35" t="s">
        <v>280</v>
      </c>
      <c r="B13" s="85">
        <v>159484094.85323915</v>
      </c>
      <c r="C13" s="86">
        <v>2.9272758343246075</v>
      </c>
      <c r="D13" s="121">
        <v>150333757.69150794</v>
      </c>
      <c r="E13" s="122">
        <v>168634432.01497036</v>
      </c>
      <c r="F13" s="86">
        <v>55.034628889214495</v>
      </c>
      <c r="G13" s="86">
        <v>1.5715152247421575</v>
      </c>
      <c r="H13" s="86">
        <v>53.339468848340765</v>
      </c>
      <c r="I13" s="90">
        <v>56.729788930088226</v>
      </c>
      <c r="L13" s="189"/>
      <c r="M13" s="190"/>
      <c r="N13" s="190"/>
      <c r="O13" s="190"/>
    </row>
    <row r="14" spans="1:15" s="82" customFormat="1" ht="19.899999999999999" customHeight="1" x14ac:dyDescent="0.2">
      <c r="A14" s="36" t="s">
        <v>281</v>
      </c>
      <c r="B14" s="91">
        <v>1562120.7876405278</v>
      </c>
      <c r="C14" s="92">
        <v>1.0705792438360939</v>
      </c>
      <c r="D14" s="136">
        <v>1529342.2554449162</v>
      </c>
      <c r="E14" s="137">
        <v>1594899.3198361394</v>
      </c>
      <c r="F14" s="92">
        <v>0.53905524502011382</v>
      </c>
      <c r="G14" s="92">
        <v>2.0558517101628118</v>
      </c>
      <c r="H14" s="92">
        <v>0.51733417913211588</v>
      </c>
      <c r="I14" s="96">
        <v>0.56077631090811175</v>
      </c>
      <c r="L14" s="189"/>
      <c r="M14" s="190"/>
      <c r="N14" s="190"/>
      <c r="O14" s="190"/>
    </row>
    <row r="15" spans="1:15" s="82" customFormat="1" ht="19.899999999999999" customHeight="1" x14ac:dyDescent="0.2">
      <c r="A15" s="37" t="s">
        <v>282</v>
      </c>
      <c r="B15" s="131">
        <v>9593938.5679685716</v>
      </c>
      <c r="C15" s="132">
        <v>0.73410943156511466</v>
      </c>
      <c r="D15" s="133">
        <v>9455895.7525119707</v>
      </c>
      <c r="E15" s="134">
        <v>9731981.3834251724</v>
      </c>
      <c r="F15" s="132">
        <v>3.3106677450183906</v>
      </c>
      <c r="G15" s="132">
        <v>1.8663637051873769</v>
      </c>
      <c r="H15" s="132">
        <v>3.1895611066813481</v>
      </c>
      <c r="I15" s="135">
        <v>3.4317743833554331</v>
      </c>
      <c r="L15" s="189"/>
      <c r="M15" s="190"/>
      <c r="N15" s="190"/>
      <c r="O15" s="190"/>
    </row>
    <row r="16" spans="1:15" s="1" customFormat="1" ht="9" customHeight="1" x14ac:dyDescent="0.2">
      <c r="A16" s="9"/>
      <c r="B16" s="4"/>
      <c r="C16" s="5"/>
      <c r="D16" s="5"/>
      <c r="E16" s="5"/>
      <c r="F16" s="5"/>
      <c r="G16" s="5"/>
      <c r="H16" s="5"/>
      <c r="I16" s="5"/>
      <c r="J16"/>
      <c r="L16" s="12"/>
    </row>
    <row r="17" spans="1:10" s="3" customFormat="1" ht="20.100000000000001" customHeight="1" x14ac:dyDescent="0.2">
      <c r="A17" s="692" t="s">
        <v>126</v>
      </c>
      <c r="B17" s="751"/>
      <c r="C17" s="751"/>
      <c r="D17" s="751"/>
      <c r="E17" s="751"/>
      <c r="F17" s="751"/>
      <c r="G17" s="751"/>
      <c r="H17" s="751"/>
      <c r="I17" s="752"/>
    </row>
    <row r="18" spans="1:10" s="3" customFormat="1" ht="30" customHeight="1" x14ac:dyDescent="0.2">
      <c r="A18" s="680" t="s">
        <v>184</v>
      </c>
      <c r="B18" s="653"/>
      <c r="C18" s="653"/>
      <c r="D18" s="653"/>
      <c r="E18" s="653"/>
      <c r="F18" s="653"/>
      <c r="G18" s="653"/>
      <c r="H18" s="653"/>
      <c r="I18" s="681"/>
    </row>
    <row r="19" spans="1:10" s="3" customFormat="1" ht="30" customHeight="1" x14ac:dyDescent="0.2">
      <c r="A19" s="680" t="s">
        <v>185</v>
      </c>
      <c r="B19" s="653"/>
      <c r="C19" s="653"/>
      <c r="D19" s="653"/>
      <c r="E19" s="653"/>
      <c r="F19" s="653"/>
      <c r="G19" s="653"/>
      <c r="H19" s="653"/>
      <c r="I19" s="681"/>
    </row>
    <row r="20" spans="1:10" s="3" customFormat="1" ht="20.100000000000001" customHeight="1" x14ac:dyDescent="0.2">
      <c r="A20" s="680" t="s">
        <v>283</v>
      </c>
      <c r="B20" s="653"/>
      <c r="C20" s="653"/>
      <c r="D20" s="653"/>
      <c r="E20" s="653"/>
      <c r="F20" s="653"/>
      <c r="G20" s="653"/>
      <c r="H20" s="653"/>
      <c r="I20" s="681"/>
    </row>
    <row r="21" spans="1:10" s="3" customFormat="1" ht="20.100000000000001" customHeight="1" x14ac:dyDescent="0.2">
      <c r="A21" s="674" t="s">
        <v>90</v>
      </c>
      <c r="B21" s="675"/>
      <c r="C21" s="675"/>
      <c r="D21" s="675"/>
      <c r="E21" s="675"/>
      <c r="F21" s="675"/>
      <c r="G21" s="675"/>
      <c r="H21" s="675"/>
      <c r="I21" s="676"/>
      <c r="J21" s="57"/>
    </row>
    <row r="24" spans="1:10" x14ac:dyDescent="0.2">
      <c r="A24" s="82"/>
      <c r="B24" s="82"/>
    </row>
    <row r="25" spans="1:10" x14ac:dyDescent="0.2">
      <c r="A25" s="82"/>
      <c r="B25" s="82"/>
    </row>
  </sheetData>
  <mergeCells count="17">
    <mergeCell ref="A1:I2"/>
    <mergeCell ref="A3:I4"/>
    <mergeCell ref="B8:B9"/>
    <mergeCell ref="F8:F9"/>
    <mergeCell ref="C8:C9"/>
    <mergeCell ref="G8:G9"/>
    <mergeCell ref="D8:E8"/>
    <mergeCell ref="H8:I8"/>
    <mergeCell ref="A21:I21"/>
    <mergeCell ref="J3:J4"/>
    <mergeCell ref="A5:I5"/>
    <mergeCell ref="A7:A9"/>
    <mergeCell ref="B7:I7"/>
    <mergeCell ref="A20:I20"/>
    <mergeCell ref="A17:I17"/>
    <mergeCell ref="A18:I18"/>
    <mergeCell ref="A19:I19"/>
  </mergeCells>
  <hyperlinks>
    <hyperlink ref="J3" location="Índice!A1" display="Inicio" xr:uid="{D3D2B2EA-7061-4E36-8010-99C0852F6175}"/>
    <hyperlink ref="J3:J4" location="Índice!A1" display="Inicio" xr:uid="{490E7AC3-5809-40A4-A6C8-421B97764CF5}"/>
  </hyperlinks>
  <pageMargins left="0.75" right="0.75" top="1" bottom="1" header="0.5" footer="0.5"/>
  <pageSetup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36"/>
  <sheetViews>
    <sheetView showGridLines="0" zoomScale="80" zoomScaleNormal="80" workbookViewId="0">
      <selection activeCell="M5" sqref="M5"/>
    </sheetView>
  </sheetViews>
  <sheetFormatPr baseColWidth="10" defaultColWidth="11.42578125" defaultRowHeight="12.75" x14ac:dyDescent="0.2"/>
  <cols>
    <col min="1" max="1" width="18.85546875" customWidth="1"/>
    <col min="2" max="2" width="63" customWidth="1"/>
    <col min="3" max="3" width="16.28515625" customWidth="1"/>
    <col min="4" max="4" width="13.7109375" customWidth="1"/>
    <col min="5" max="6" width="21.28515625" bestFit="1" customWidth="1"/>
    <col min="7" max="7" width="15.28515625" customWidth="1"/>
    <col min="9" max="9" width="13.28515625" customWidth="1"/>
    <col min="10" max="10" width="14.7109375" customWidth="1"/>
  </cols>
  <sheetData>
    <row r="1" spans="1:15" s="23" customFormat="1" ht="60" customHeight="1" x14ac:dyDescent="0.2">
      <c r="A1" s="719"/>
      <c r="B1" s="719"/>
      <c r="C1" s="719"/>
      <c r="D1" s="719"/>
      <c r="E1" s="719"/>
      <c r="F1" s="719"/>
      <c r="G1" s="719"/>
      <c r="H1" s="719"/>
      <c r="I1" s="719"/>
      <c r="J1" s="719"/>
    </row>
    <row r="2" spans="1:15" s="23" customFormat="1" ht="12" customHeight="1" x14ac:dyDescent="0.2">
      <c r="A2" s="719"/>
      <c r="B2" s="719"/>
      <c r="C2" s="719"/>
      <c r="D2" s="719"/>
      <c r="E2" s="719"/>
      <c r="F2" s="719"/>
      <c r="G2" s="719"/>
      <c r="H2" s="719"/>
      <c r="I2" s="719"/>
      <c r="J2" s="719"/>
    </row>
    <row r="3" spans="1:15" s="1" customFormat="1" ht="13.9" customHeight="1" x14ac:dyDescent="0.2">
      <c r="A3" s="701" t="s">
        <v>127</v>
      </c>
      <c r="B3" s="701"/>
      <c r="C3" s="701"/>
      <c r="D3" s="701"/>
      <c r="E3" s="701"/>
      <c r="F3" s="701"/>
      <c r="G3" s="701"/>
      <c r="H3" s="701"/>
      <c r="I3" s="701"/>
      <c r="J3" s="701"/>
      <c r="K3" s="711" t="s">
        <v>92</v>
      </c>
    </row>
    <row r="4" spans="1:15" s="1" customFormat="1" ht="16.899999999999999" customHeight="1" x14ac:dyDescent="0.2">
      <c r="A4" s="715"/>
      <c r="B4" s="715"/>
      <c r="C4" s="715"/>
      <c r="D4" s="715"/>
      <c r="E4" s="715"/>
      <c r="F4" s="715"/>
      <c r="G4" s="715"/>
      <c r="H4" s="715"/>
      <c r="I4" s="715"/>
      <c r="J4" s="715"/>
      <c r="K4" s="711"/>
    </row>
    <row r="5" spans="1:15" s="1" customFormat="1" ht="49.9" customHeight="1" x14ac:dyDescent="0.2">
      <c r="A5" s="689" t="s">
        <v>448</v>
      </c>
      <c r="B5" s="690"/>
      <c r="C5" s="690"/>
      <c r="D5" s="690"/>
      <c r="E5" s="690"/>
      <c r="F5" s="690"/>
      <c r="G5" s="690"/>
      <c r="H5" s="690"/>
      <c r="I5" s="690"/>
      <c r="J5" s="691"/>
    </row>
    <row r="6" spans="1:15" s="1" customFormat="1" ht="12" x14ac:dyDescent="0.2"/>
    <row r="7" spans="1:15" s="1" customFormat="1" ht="30" customHeight="1" x14ac:dyDescent="0.2">
      <c r="A7" s="761" t="s">
        <v>155</v>
      </c>
      <c r="B7" s="767" t="s">
        <v>445</v>
      </c>
      <c r="C7" s="709" t="s">
        <v>276</v>
      </c>
      <c r="D7" s="709"/>
      <c r="E7" s="709"/>
      <c r="F7" s="709"/>
      <c r="G7" s="709"/>
      <c r="H7" s="709"/>
      <c r="I7" s="709"/>
      <c r="J7" s="710"/>
    </row>
    <row r="8" spans="1:15" s="1" customFormat="1" ht="30" customHeight="1" x14ac:dyDescent="0.3">
      <c r="A8" s="762"/>
      <c r="B8" s="768"/>
      <c r="C8" s="757" t="s">
        <v>277</v>
      </c>
      <c r="D8" s="786" t="s">
        <v>132</v>
      </c>
      <c r="E8" s="770" t="s">
        <v>133</v>
      </c>
      <c r="F8" s="771"/>
      <c r="G8" s="757" t="s">
        <v>157</v>
      </c>
      <c r="H8" s="786" t="s">
        <v>132</v>
      </c>
      <c r="I8" s="770" t="s">
        <v>133</v>
      </c>
      <c r="J8" s="771"/>
    </row>
    <row r="9" spans="1:15" s="1" customFormat="1" ht="30" customHeight="1" x14ac:dyDescent="0.3">
      <c r="A9" s="763"/>
      <c r="B9" s="769"/>
      <c r="C9" s="758"/>
      <c r="D9" s="787"/>
      <c r="E9" s="246" t="s">
        <v>135</v>
      </c>
      <c r="F9" s="165" t="s">
        <v>136</v>
      </c>
      <c r="G9" s="758"/>
      <c r="H9" s="787"/>
      <c r="I9" s="246" t="s">
        <v>135</v>
      </c>
      <c r="J9" s="165" t="s">
        <v>136</v>
      </c>
    </row>
    <row r="10" spans="1:15" s="18" customFormat="1" ht="25.15" customHeight="1" x14ac:dyDescent="0.2">
      <c r="A10" s="191"/>
      <c r="B10" s="158" t="s">
        <v>137</v>
      </c>
      <c r="C10" s="175">
        <v>289788625.94727933</v>
      </c>
      <c r="D10" s="613">
        <v>1.7776861802421318</v>
      </c>
      <c r="E10" s="186">
        <v>279691622.53073776</v>
      </c>
      <c r="F10" s="187">
        <v>299885629.36382091</v>
      </c>
      <c r="G10" s="192">
        <f>SUM(G11:G25)</f>
        <v>99.999999999999986</v>
      </c>
      <c r="H10" s="614"/>
      <c r="I10" s="188"/>
      <c r="J10" s="193"/>
    </row>
    <row r="11" spans="1:15" s="1" customFormat="1" ht="25.15" customHeight="1" x14ac:dyDescent="0.2">
      <c r="A11" s="35" t="s">
        <v>158</v>
      </c>
      <c r="B11" s="322" t="s">
        <v>159</v>
      </c>
      <c r="C11" s="85">
        <v>89889641.548769772</v>
      </c>
      <c r="D11" s="589">
        <v>5.6878923160813031</v>
      </c>
      <c r="E11" s="121">
        <v>79868502.560142994</v>
      </c>
      <c r="F11" s="122">
        <v>99910780.53739655</v>
      </c>
      <c r="G11" s="89">
        <v>31.019037153350254</v>
      </c>
      <c r="H11" s="589">
        <v>3.9295871958972843</v>
      </c>
      <c r="I11" s="86">
        <v>28.629953733303655</v>
      </c>
      <c r="J11" s="90">
        <v>33.40812057339685</v>
      </c>
      <c r="K11" s="2"/>
      <c r="L11" s="13"/>
      <c r="M11" s="14"/>
      <c r="N11" s="14"/>
      <c r="O11" s="16"/>
    </row>
    <row r="12" spans="1:15" s="1" customFormat="1" ht="25.15" customHeight="1" x14ac:dyDescent="0.2">
      <c r="A12" s="295" t="s">
        <v>160</v>
      </c>
      <c r="B12" s="323" t="s">
        <v>161</v>
      </c>
      <c r="C12" s="91">
        <v>21837685.800000001</v>
      </c>
      <c r="D12" s="591">
        <v>0.69301966507108503</v>
      </c>
      <c r="E12" s="136">
        <v>21541060.464298747</v>
      </c>
      <c r="F12" s="137">
        <v>22134311.135701254</v>
      </c>
      <c r="G12" s="95">
        <v>7.5357290951691418</v>
      </c>
      <c r="H12" s="591">
        <v>1.8889308553918813</v>
      </c>
      <c r="I12" s="92">
        <v>7.2567334595366511</v>
      </c>
      <c r="J12" s="96">
        <v>7.8147247308016325</v>
      </c>
      <c r="K12"/>
      <c r="L12" s="12"/>
      <c r="M12" s="15"/>
      <c r="N12" s="15"/>
    </row>
    <row r="13" spans="1:15" s="1" customFormat="1" ht="25.15" customHeight="1" x14ac:dyDescent="0.2">
      <c r="A13" s="35" t="s">
        <v>162</v>
      </c>
      <c r="B13" s="322" t="s">
        <v>163</v>
      </c>
      <c r="C13" s="85">
        <v>10362915.47032393</v>
      </c>
      <c r="D13" s="589">
        <v>5.4411583770397138</v>
      </c>
      <c r="E13" s="121">
        <v>9257744.6896145418</v>
      </c>
      <c r="F13" s="122">
        <v>11468086.251033317</v>
      </c>
      <c r="G13" s="89">
        <v>3.5760256070951639</v>
      </c>
      <c r="H13" s="589">
        <v>5.5361468308000017</v>
      </c>
      <c r="I13" s="86">
        <v>3.187996511596205</v>
      </c>
      <c r="J13" s="90">
        <v>3.9640547025941228</v>
      </c>
      <c r="K13" s="2"/>
      <c r="L13" s="13"/>
      <c r="M13" s="14"/>
      <c r="N13" s="14"/>
      <c r="O13" s="16"/>
    </row>
    <row r="14" spans="1:15" s="1" customFormat="1" ht="57" x14ac:dyDescent="0.2">
      <c r="A14" s="295">
        <v>15</v>
      </c>
      <c r="B14" s="321" t="s">
        <v>164</v>
      </c>
      <c r="C14" s="91">
        <v>943569.56609686604</v>
      </c>
      <c r="D14" s="591">
        <v>5.5037130562751813</v>
      </c>
      <c r="E14" s="136">
        <v>841784.09774441388</v>
      </c>
      <c r="F14" s="137">
        <v>1045355.0344493182</v>
      </c>
      <c r="G14" s="95">
        <v>0.32560614241241054</v>
      </c>
      <c r="H14" s="591">
        <v>5.7666079957486467</v>
      </c>
      <c r="I14" s="92">
        <v>0.28880433992012505</v>
      </c>
      <c r="J14" s="96">
        <v>0.36240794490469602</v>
      </c>
      <c r="K14"/>
      <c r="L14" s="12"/>
      <c r="M14" s="15"/>
      <c r="N14" s="15"/>
    </row>
    <row r="15" spans="1:15" s="1" customFormat="1" ht="42.75" x14ac:dyDescent="0.2">
      <c r="A15" s="35">
        <v>16</v>
      </c>
      <c r="B15" s="322" t="s">
        <v>165</v>
      </c>
      <c r="C15" s="85">
        <v>218518.19047619047</v>
      </c>
      <c r="D15" s="589">
        <v>1.3531643186123841</v>
      </c>
      <c r="E15" s="121">
        <v>212722.64651711602</v>
      </c>
      <c r="F15" s="122">
        <v>224313.73443526492</v>
      </c>
      <c r="G15" s="89">
        <v>7.54060618362382E-2</v>
      </c>
      <c r="H15" s="589">
        <v>2.2334861489741717</v>
      </c>
      <c r="I15" s="86">
        <v>7.2105061300903606E-2</v>
      </c>
      <c r="J15" s="90">
        <v>7.8707062371572795E-2</v>
      </c>
      <c r="K15" s="2"/>
      <c r="L15" s="13"/>
      <c r="M15" s="14"/>
      <c r="N15" s="14"/>
      <c r="O15" s="16"/>
    </row>
    <row r="16" spans="1:15" s="1" customFormat="1" ht="25.15" customHeight="1" x14ac:dyDescent="0.2">
      <c r="A16" s="295">
        <v>17</v>
      </c>
      <c r="B16" s="321" t="s">
        <v>166</v>
      </c>
      <c r="C16" s="91">
        <v>63925545.31428571</v>
      </c>
      <c r="D16" s="591">
        <v>4.7028633945307213E-3</v>
      </c>
      <c r="E16" s="136">
        <v>63919652.905387841</v>
      </c>
      <c r="F16" s="137">
        <v>63931437.72318358</v>
      </c>
      <c r="G16" s="95">
        <v>22.059370034045283</v>
      </c>
      <c r="H16" s="591">
        <v>1.777689656447293</v>
      </c>
      <c r="I16" s="92">
        <v>21.290761640874877</v>
      </c>
      <c r="J16" s="96">
        <v>22.82797842721569</v>
      </c>
      <c r="K16"/>
      <c r="L16" s="12"/>
      <c r="M16" s="15"/>
      <c r="N16" s="15"/>
    </row>
    <row r="17" spans="1:15" s="1" customFormat="1" ht="25.15" customHeight="1" x14ac:dyDescent="0.2">
      <c r="A17" s="35">
        <v>18</v>
      </c>
      <c r="B17" s="322" t="s">
        <v>167</v>
      </c>
      <c r="C17" s="85">
        <v>270465.85122100124</v>
      </c>
      <c r="D17" s="589">
        <v>2.0493170602167501</v>
      </c>
      <c r="E17" s="121">
        <v>259602.15367198168</v>
      </c>
      <c r="F17" s="122">
        <v>281329.54877002083</v>
      </c>
      <c r="G17" s="89">
        <v>9.3332114170073241E-2</v>
      </c>
      <c r="H17" s="589">
        <v>2.7114625629630558</v>
      </c>
      <c r="I17" s="86">
        <v>8.8372010113584032E-2</v>
      </c>
      <c r="J17" s="90">
        <v>9.829221822656245E-2</v>
      </c>
      <c r="K17" s="2"/>
      <c r="L17" s="13"/>
      <c r="M17" s="14"/>
      <c r="N17" s="14"/>
      <c r="O17" s="16"/>
    </row>
    <row r="18" spans="1:15" s="1" customFormat="1" ht="25.15" customHeight="1" x14ac:dyDescent="0.2">
      <c r="A18" s="295" t="s">
        <v>168</v>
      </c>
      <c r="B18" s="321" t="s">
        <v>169</v>
      </c>
      <c r="C18" s="91">
        <v>32220931</v>
      </c>
      <c r="D18" s="591">
        <v>0</v>
      </c>
      <c r="E18" s="136">
        <v>32220931</v>
      </c>
      <c r="F18" s="137">
        <v>32220931</v>
      </c>
      <c r="G18" s="95">
        <v>11.118770067208189</v>
      </c>
      <c r="H18" s="591">
        <v>1.7776861802421267</v>
      </c>
      <c r="I18" s="92">
        <v>10.731362662968779</v>
      </c>
      <c r="J18" s="96">
        <v>11.506177471447598</v>
      </c>
      <c r="K18"/>
      <c r="L18" s="12"/>
      <c r="M18" s="15"/>
      <c r="N18" s="15"/>
    </row>
    <row r="19" spans="1:15" s="1" customFormat="1" ht="25.15" customHeight="1" x14ac:dyDescent="0.2">
      <c r="A19" s="41">
        <v>20</v>
      </c>
      <c r="B19" s="322" t="s">
        <v>170</v>
      </c>
      <c r="C19" s="85">
        <v>32670628.409126986</v>
      </c>
      <c r="D19" s="589">
        <v>0.6611445356390393</v>
      </c>
      <c r="E19" s="121">
        <v>32247268.263134662</v>
      </c>
      <c r="F19" s="122">
        <v>33093988.55511931</v>
      </c>
      <c r="G19" s="89">
        <v>11.273951247165472</v>
      </c>
      <c r="H19" s="589">
        <v>1.8704867395962765</v>
      </c>
      <c r="I19" s="86">
        <v>10.860630831476184</v>
      </c>
      <c r="J19" s="90">
        <v>11.68727166285476</v>
      </c>
      <c r="K19" s="2"/>
      <c r="L19" s="13"/>
      <c r="M19" s="14"/>
      <c r="N19" s="14"/>
      <c r="O19" s="16"/>
    </row>
    <row r="20" spans="1:15" s="1" customFormat="1" ht="34.9" customHeight="1" x14ac:dyDescent="0.2">
      <c r="A20" s="36">
        <v>21</v>
      </c>
      <c r="B20" s="321" t="s">
        <v>171</v>
      </c>
      <c r="C20" s="91">
        <v>2202712.026190476</v>
      </c>
      <c r="D20" s="591">
        <v>0.32779329904652205</v>
      </c>
      <c r="E20" s="136">
        <v>2188560.1550489534</v>
      </c>
      <c r="F20" s="137">
        <v>2216863.8973319987</v>
      </c>
      <c r="G20" s="95">
        <v>0.76010989699478781</v>
      </c>
      <c r="H20" s="591">
        <v>1.8072031290824884</v>
      </c>
      <c r="I20" s="92">
        <v>0.73318590650259508</v>
      </c>
      <c r="J20" s="96">
        <v>0.78703388748698055</v>
      </c>
      <c r="K20" s="280"/>
      <c r="L20" s="13"/>
      <c r="M20" s="14"/>
      <c r="N20" s="14"/>
      <c r="O20" s="16"/>
    </row>
    <row r="21" spans="1:15" s="1" customFormat="1" ht="25.15" customHeight="1" x14ac:dyDescent="0.2">
      <c r="A21" s="41" t="s">
        <v>172</v>
      </c>
      <c r="B21" s="322" t="s">
        <v>173</v>
      </c>
      <c r="C21" s="85">
        <v>2044979.4696969695</v>
      </c>
      <c r="D21" s="589">
        <v>2.3095349927817557</v>
      </c>
      <c r="E21" s="121">
        <v>1952409.6174591752</v>
      </c>
      <c r="F21" s="122">
        <v>2137549.3219347638</v>
      </c>
      <c r="G21" s="89">
        <v>0.70567968739705078</v>
      </c>
      <c r="H21" s="589">
        <v>2.9015235322776847</v>
      </c>
      <c r="I21" s="86">
        <v>0.66554778150008587</v>
      </c>
      <c r="J21" s="90">
        <v>0.7458115932940157</v>
      </c>
      <c r="K21" s="2"/>
      <c r="L21" s="13"/>
      <c r="M21" s="14"/>
      <c r="N21" s="14"/>
      <c r="O21" s="16"/>
    </row>
    <row r="22" spans="1:15" s="1" customFormat="1" ht="25.15" customHeight="1" x14ac:dyDescent="0.2">
      <c r="A22" s="36" t="s">
        <v>174</v>
      </c>
      <c r="B22" s="321" t="s">
        <v>175</v>
      </c>
      <c r="C22" s="91">
        <v>16484620.868627451</v>
      </c>
      <c r="D22" s="591">
        <v>0.31522912157013983</v>
      </c>
      <c r="E22" s="136">
        <v>16382770.790533101</v>
      </c>
      <c r="F22" s="137">
        <v>16586470.946721802</v>
      </c>
      <c r="G22" s="95">
        <v>5.6884982337527852</v>
      </c>
      <c r="H22" s="591">
        <v>1.8022852996920167</v>
      </c>
      <c r="I22" s="92">
        <v>5.487553217570059</v>
      </c>
      <c r="J22" s="96">
        <v>5.8894432499355114</v>
      </c>
      <c r="K22" s="2"/>
      <c r="L22" s="13"/>
      <c r="M22" s="14"/>
      <c r="N22" s="14"/>
      <c r="O22" s="16"/>
    </row>
    <row r="23" spans="1:15" s="1" customFormat="1" ht="34.9" customHeight="1" x14ac:dyDescent="0.2">
      <c r="A23" s="41" t="s">
        <v>176</v>
      </c>
      <c r="B23" s="322" t="s">
        <v>177</v>
      </c>
      <c r="C23" s="85">
        <v>13731478.68983577</v>
      </c>
      <c r="D23" s="589">
        <v>0.15363965632353949</v>
      </c>
      <c r="E23" s="121">
        <v>13690128.576368051</v>
      </c>
      <c r="F23" s="122">
        <v>13772828.803303489</v>
      </c>
      <c r="G23" s="89">
        <v>4.7384463917275728</v>
      </c>
      <c r="H23" s="589">
        <v>1.7836861453829962</v>
      </c>
      <c r="I23" s="86">
        <v>4.5727891286081084</v>
      </c>
      <c r="J23" s="90">
        <v>4.9041036548470371</v>
      </c>
      <c r="K23" s="280"/>
      <c r="L23" s="13"/>
      <c r="M23" s="14"/>
      <c r="N23" s="14"/>
      <c r="O23" s="16"/>
    </row>
    <row r="24" spans="1:15" s="1" customFormat="1" ht="25.15" customHeight="1" x14ac:dyDescent="0.2">
      <c r="A24" s="36" t="s">
        <v>284</v>
      </c>
      <c r="B24" s="321" t="s">
        <v>269</v>
      </c>
      <c r="C24" s="91">
        <v>653711.36263736268</v>
      </c>
      <c r="D24" s="591">
        <v>0.85946682033733546</v>
      </c>
      <c r="E24" s="136">
        <v>642699.23540258198</v>
      </c>
      <c r="F24" s="137">
        <v>664723.48987214337</v>
      </c>
      <c r="G24" s="95">
        <v>0.22558213266668758</v>
      </c>
      <c r="H24" s="591">
        <v>1.9737068414491905</v>
      </c>
      <c r="I24" s="92">
        <v>0.21685556589504995</v>
      </c>
      <c r="J24" s="96">
        <v>0.23430869943832522</v>
      </c>
      <c r="K24" s="2"/>
      <c r="L24" s="13"/>
      <c r="M24" s="14"/>
      <c r="N24" s="14"/>
      <c r="O24" s="16"/>
    </row>
    <row r="25" spans="1:15" s="1" customFormat="1" ht="25.15" customHeight="1" x14ac:dyDescent="0.2">
      <c r="A25" s="297" t="s">
        <v>180</v>
      </c>
      <c r="B25" s="324" t="s">
        <v>181</v>
      </c>
      <c r="C25" s="131">
        <v>2331222.3799907956</v>
      </c>
      <c r="D25" s="592">
        <v>1.7104343296992199</v>
      </c>
      <c r="E25" s="133">
        <v>2253069.2853283677</v>
      </c>
      <c r="F25" s="134">
        <v>2409375.4746532235</v>
      </c>
      <c r="G25" s="140">
        <v>0.80445613500887037</v>
      </c>
      <c r="H25" s="592">
        <v>2.4573733224746501</v>
      </c>
      <c r="I25" s="132">
        <v>0.76570989372154186</v>
      </c>
      <c r="J25" s="135">
        <v>0.84320237629619887</v>
      </c>
      <c r="K25" s="2"/>
      <c r="L25" s="13"/>
      <c r="M25" s="14"/>
      <c r="N25" s="14"/>
      <c r="O25" s="16"/>
    </row>
    <row r="26" spans="1:15" s="1" customFormat="1" ht="9" customHeight="1" x14ac:dyDescent="0.2">
      <c r="K26" s="16"/>
      <c r="L26" s="16"/>
      <c r="M26" s="16"/>
      <c r="N26" s="16"/>
      <c r="O26" s="16"/>
    </row>
    <row r="27" spans="1:15" s="3" customFormat="1" ht="20.100000000000001" customHeight="1" x14ac:dyDescent="0.2">
      <c r="A27" s="692" t="s">
        <v>126</v>
      </c>
      <c r="B27" s="751"/>
      <c r="C27" s="751"/>
      <c r="D27" s="751"/>
      <c r="E27" s="751"/>
      <c r="F27" s="751"/>
      <c r="G27" s="751"/>
      <c r="H27" s="751"/>
      <c r="I27" s="751"/>
      <c r="J27" s="752"/>
      <c r="K27" s="17"/>
      <c r="L27" s="17"/>
      <c r="M27" s="17"/>
      <c r="N27" s="17"/>
      <c r="O27" s="17"/>
    </row>
    <row r="28" spans="1:15" s="3" customFormat="1" ht="20.100000000000001" customHeight="1" x14ac:dyDescent="0.2">
      <c r="A28" s="739" t="s">
        <v>259</v>
      </c>
      <c r="B28" s="653"/>
      <c r="C28" s="653"/>
      <c r="D28" s="653"/>
      <c r="E28" s="653"/>
      <c r="F28" s="653"/>
      <c r="G28" s="653"/>
      <c r="H28" s="653"/>
      <c r="I28" s="653"/>
      <c r="J28" s="681"/>
      <c r="K28" s="17"/>
      <c r="L28" s="17"/>
      <c r="M28" s="17"/>
      <c r="N28" s="17"/>
      <c r="O28" s="17"/>
    </row>
    <row r="29" spans="1:15" s="3" customFormat="1" ht="20.100000000000001" customHeight="1" x14ac:dyDescent="0.2">
      <c r="A29" s="680" t="s">
        <v>185</v>
      </c>
      <c r="B29" s="653"/>
      <c r="C29" s="653"/>
      <c r="D29" s="653"/>
      <c r="E29" s="653"/>
      <c r="F29" s="653"/>
      <c r="G29" s="653"/>
      <c r="H29" s="653"/>
      <c r="I29" s="653"/>
      <c r="J29" s="681"/>
    </row>
    <row r="30" spans="1:15" s="3" customFormat="1" ht="30" customHeight="1" x14ac:dyDescent="0.2">
      <c r="A30" s="680" t="s">
        <v>184</v>
      </c>
      <c r="B30" s="653"/>
      <c r="C30" s="653"/>
      <c r="D30" s="653"/>
      <c r="E30" s="653"/>
      <c r="F30" s="653"/>
      <c r="G30" s="653"/>
      <c r="H30" s="653"/>
      <c r="I30" s="653"/>
      <c r="J30" s="681"/>
    </row>
    <row r="31" spans="1:15" ht="20.100000000000001" customHeight="1" x14ac:dyDescent="0.2">
      <c r="A31" s="702" t="s">
        <v>90</v>
      </c>
      <c r="B31" s="703"/>
      <c r="C31" s="703"/>
      <c r="D31" s="703"/>
      <c r="E31" s="703"/>
      <c r="F31" s="703"/>
      <c r="G31" s="703"/>
      <c r="H31" s="703"/>
      <c r="I31" s="703"/>
      <c r="J31" s="704"/>
    </row>
    <row r="35" spans="1:2" x14ac:dyDescent="0.2">
      <c r="A35" s="82"/>
      <c r="B35" s="82"/>
    </row>
    <row r="36" spans="1:2" x14ac:dyDescent="0.2">
      <c r="A36" s="82"/>
      <c r="B36" s="82"/>
    </row>
  </sheetData>
  <mergeCells count="18">
    <mergeCell ref="A1:J2"/>
    <mergeCell ref="A3:J4"/>
    <mergeCell ref="A7:A9"/>
    <mergeCell ref="C7:J7"/>
    <mergeCell ref="B7:B9"/>
    <mergeCell ref="E8:F8"/>
    <mergeCell ref="I8:J8"/>
    <mergeCell ref="C8:C9"/>
    <mergeCell ref="K3:K4"/>
    <mergeCell ref="A5:J5"/>
    <mergeCell ref="D8:D9"/>
    <mergeCell ref="H8:H9"/>
    <mergeCell ref="A31:J31"/>
    <mergeCell ref="G8:G9"/>
    <mergeCell ref="A29:J29"/>
    <mergeCell ref="A30:J30"/>
    <mergeCell ref="A27:J27"/>
    <mergeCell ref="A28:J28"/>
  </mergeCells>
  <hyperlinks>
    <hyperlink ref="K3" location="Índice!A1" display="Inicio" xr:uid="{32D79B36-9544-4FD9-967B-33859F15BA85}"/>
  </hyperlinks>
  <pageMargins left="0.75" right="0.75" top="1" bottom="1" header="0.5" footer="0.5"/>
  <pageSetup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2"/>
  <sheetViews>
    <sheetView showGridLines="0" zoomScale="80" zoomScaleNormal="80" workbookViewId="0">
      <selection activeCell="M5" sqref="M5"/>
    </sheetView>
  </sheetViews>
  <sheetFormatPr baseColWidth="10" defaultColWidth="11.42578125" defaultRowHeight="12.75" x14ac:dyDescent="0.2"/>
  <cols>
    <col min="1" max="1" width="31" customWidth="1"/>
    <col min="2" max="2" width="16.28515625" customWidth="1"/>
    <col min="3" max="3" width="13.7109375" customWidth="1"/>
    <col min="4" max="5" width="21.28515625" bestFit="1" customWidth="1"/>
    <col min="6" max="6" width="15.28515625" customWidth="1"/>
    <col min="7" max="7" width="13.7109375" customWidth="1"/>
    <col min="8" max="9" width="14.140625" customWidth="1"/>
  </cols>
  <sheetData>
    <row r="1" spans="1:14" s="23" customFormat="1" ht="60" customHeight="1" x14ac:dyDescent="0.2">
      <c r="A1" s="719"/>
      <c r="B1" s="719"/>
      <c r="C1" s="719"/>
      <c r="D1" s="719"/>
      <c r="E1" s="719"/>
      <c r="F1" s="719"/>
      <c r="G1" s="719"/>
      <c r="H1" s="719"/>
      <c r="I1" s="719"/>
    </row>
    <row r="2" spans="1:14" s="23" customFormat="1" ht="15" customHeight="1" x14ac:dyDescent="0.2">
      <c r="A2" s="719"/>
      <c r="B2" s="719"/>
      <c r="C2" s="719"/>
      <c r="D2" s="719"/>
      <c r="E2" s="719"/>
      <c r="F2" s="719"/>
      <c r="G2" s="719"/>
      <c r="H2" s="719"/>
      <c r="I2" s="719"/>
    </row>
    <row r="3" spans="1:14" s="1" customFormat="1" ht="13.9" customHeight="1" x14ac:dyDescent="0.2">
      <c r="A3" s="701" t="s">
        <v>127</v>
      </c>
      <c r="B3" s="701"/>
      <c r="C3" s="701"/>
      <c r="D3" s="701"/>
      <c r="E3" s="701"/>
      <c r="F3" s="701"/>
      <c r="G3" s="701"/>
      <c r="H3" s="701"/>
      <c r="I3" s="701"/>
      <c r="J3" s="711" t="s">
        <v>92</v>
      </c>
      <c r="N3" s="204"/>
    </row>
    <row r="4" spans="1:14" s="1" customFormat="1" ht="16.899999999999999" customHeight="1" x14ac:dyDescent="0.2">
      <c r="A4" s="715"/>
      <c r="B4" s="715"/>
      <c r="C4" s="715"/>
      <c r="D4" s="715"/>
      <c r="E4" s="715"/>
      <c r="F4" s="715"/>
      <c r="G4" s="715"/>
      <c r="H4" s="715"/>
      <c r="I4" s="715"/>
      <c r="J4" s="711"/>
      <c r="N4" s="204"/>
    </row>
    <row r="5" spans="1:14" s="1" customFormat="1" ht="49.9" customHeight="1" x14ac:dyDescent="0.2">
      <c r="A5" s="689" t="s">
        <v>285</v>
      </c>
      <c r="B5" s="690"/>
      <c r="C5" s="690"/>
      <c r="D5" s="690"/>
      <c r="E5" s="690"/>
      <c r="F5" s="690"/>
      <c r="G5" s="690"/>
      <c r="H5" s="690"/>
      <c r="I5" s="691"/>
    </row>
    <row r="6" spans="1:14" s="1" customFormat="1" ht="7.5" customHeight="1" x14ac:dyDescent="0.2"/>
    <row r="7" spans="1:14" s="1" customFormat="1" ht="30" customHeight="1" x14ac:dyDescent="0.2">
      <c r="A7" s="788" t="s">
        <v>187</v>
      </c>
      <c r="B7" s="709" t="s">
        <v>276</v>
      </c>
      <c r="C7" s="709"/>
      <c r="D7" s="709"/>
      <c r="E7" s="709"/>
      <c r="F7" s="709"/>
      <c r="G7" s="709"/>
      <c r="H7" s="709"/>
      <c r="I7" s="710"/>
    </row>
    <row r="8" spans="1:14" s="1" customFormat="1" ht="30" customHeight="1" x14ac:dyDescent="0.2">
      <c r="A8" s="789"/>
      <c r="B8" s="775" t="s">
        <v>277</v>
      </c>
      <c r="C8" s="753" t="s">
        <v>132</v>
      </c>
      <c r="D8" s="755" t="s">
        <v>133</v>
      </c>
      <c r="E8" s="756"/>
      <c r="F8" s="775" t="s">
        <v>157</v>
      </c>
      <c r="G8" s="753" t="s">
        <v>132</v>
      </c>
      <c r="H8" s="755" t="s">
        <v>133</v>
      </c>
      <c r="I8" s="756"/>
    </row>
    <row r="9" spans="1:14" s="1" customFormat="1" ht="30" customHeight="1" x14ac:dyDescent="0.2">
      <c r="A9" s="790"/>
      <c r="B9" s="744"/>
      <c r="C9" s="777"/>
      <c r="D9" s="247" t="s">
        <v>135</v>
      </c>
      <c r="E9" s="248" t="s">
        <v>136</v>
      </c>
      <c r="F9" s="744"/>
      <c r="G9" s="777"/>
      <c r="H9" s="247" t="s">
        <v>135</v>
      </c>
      <c r="I9" s="248" t="s">
        <v>136</v>
      </c>
    </row>
    <row r="10" spans="1:14" s="1" customFormat="1" ht="19.899999999999999" customHeight="1" x14ac:dyDescent="0.2">
      <c r="A10" s="168" t="s">
        <v>190</v>
      </c>
      <c r="B10" s="183">
        <v>289788625.94727933</v>
      </c>
      <c r="C10" s="614">
        <v>1.7776861802421318</v>
      </c>
      <c r="D10" s="184">
        <v>279691622.53073776</v>
      </c>
      <c r="E10" s="185">
        <v>299885629.36382091</v>
      </c>
      <c r="F10" s="188">
        <f>SUM(F11:F16)</f>
        <v>100</v>
      </c>
      <c r="G10" s="614"/>
      <c r="H10" s="188"/>
      <c r="I10" s="193"/>
    </row>
    <row r="11" spans="1:14" s="1" customFormat="1" ht="19.899999999999999" customHeight="1" x14ac:dyDescent="0.2">
      <c r="A11" s="35" t="s">
        <v>191</v>
      </c>
      <c r="B11" s="85">
        <v>1192812</v>
      </c>
      <c r="C11" s="589">
        <v>0</v>
      </c>
      <c r="D11" s="121">
        <v>1192812</v>
      </c>
      <c r="E11" s="122">
        <v>1192812</v>
      </c>
      <c r="F11" s="86">
        <v>0.41161449870603478</v>
      </c>
      <c r="G11" s="589">
        <v>1.7776861802421269</v>
      </c>
      <c r="H11" s="86">
        <v>0.39727275914966942</v>
      </c>
      <c r="I11" s="90">
        <v>0.42595623826240014</v>
      </c>
      <c r="J11"/>
      <c r="K11" s="22"/>
      <c r="L11" s="15"/>
      <c r="M11" s="15"/>
    </row>
    <row r="12" spans="1:14" s="1" customFormat="1" ht="19.899999999999999" customHeight="1" x14ac:dyDescent="0.2">
      <c r="A12" s="36" t="s">
        <v>192</v>
      </c>
      <c r="B12" s="91">
        <v>14078828.743324561</v>
      </c>
      <c r="C12" s="591">
        <v>1.5515077104795929</v>
      </c>
      <c r="D12" s="136">
        <v>13650697.880868681</v>
      </c>
      <c r="E12" s="137">
        <v>14506959.605780441</v>
      </c>
      <c r="F12" s="92">
        <v>4.8583096376894703</v>
      </c>
      <c r="G12" s="591">
        <v>2.3094259431346247</v>
      </c>
      <c r="H12" s="92">
        <v>4.638399473875074</v>
      </c>
      <c r="I12" s="96">
        <v>5.0782198015038666</v>
      </c>
      <c r="J12"/>
      <c r="K12" s="22"/>
      <c r="L12" s="15"/>
      <c r="M12" s="15"/>
    </row>
    <row r="13" spans="1:14" s="1" customFormat="1" ht="19.899999999999999" customHeight="1" x14ac:dyDescent="0.2">
      <c r="A13" s="35" t="s">
        <v>193</v>
      </c>
      <c r="B13" s="85">
        <v>52346904.658333331</v>
      </c>
      <c r="C13" s="589">
        <v>0.23249895753545569</v>
      </c>
      <c r="D13" s="121">
        <v>52108360.883373231</v>
      </c>
      <c r="E13" s="122">
        <v>52585448.433293432</v>
      </c>
      <c r="F13" s="86">
        <v>18.063823066629503</v>
      </c>
      <c r="G13" s="589">
        <v>1.7873709310305284</v>
      </c>
      <c r="H13" s="86">
        <v>17.431002722479086</v>
      </c>
      <c r="I13" s="90">
        <v>18.69664341077992</v>
      </c>
      <c r="J13"/>
      <c r="K13" s="22"/>
      <c r="L13" s="15"/>
      <c r="M13" s="15"/>
    </row>
    <row r="14" spans="1:14" s="1" customFormat="1" ht="19.899999999999999" customHeight="1" x14ac:dyDescent="0.2">
      <c r="A14" s="36" t="s">
        <v>194</v>
      </c>
      <c r="B14" s="91">
        <v>38765849.655540943</v>
      </c>
      <c r="C14" s="591">
        <v>12.798362030467816</v>
      </c>
      <c r="D14" s="136">
        <v>29041517.840659082</v>
      </c>
      <c r="E14" s="137">
        <v>48490181.470422804</v>
      </c>
      <c r="F14" s="92">
        <v>13.377284746363211</v>
      </c>
      <c r="G14" s="591">
        <v>11.096610751715485</v>
      </c>
      <c r="H14" s="92">
        <v>10.46781132015624</v>
      </c>
      <c r="I14" s="96">
        <v>16.286758172570181</v>
      </c>
      <c r="J14"/>
      <c r="K14" s="22"/>
      <c r="L14" s="15"/>
      <c r="M14" s="15"/>
    </row>
    <row r="15" spans="1:14" s="1" customFormat="1" ht="19.899999999999999" customHeight="1" x14ac:dyDescent="0.2">
      <c r="A15" s="35" t="s">
        <v>195</v>
      </c>
      <c r="B15" s="85">
        <v>70749172.611716345</v>
      </c>
      <c r="C15" s="589">
        <v>1.722026657814778</v>
      </c>
      <c r="D15" s="121">
        <v>68361266.171104342</v>
      </c>
      <c r="E15" s="122">
        <v>73137079.052328348</v>
      </c>
      <c r="F15" s="86">
        <v>24.414061242206103</v>
      </c>
      <c r="G15" s="589">
        <v>2.1627775273728238</v>
      </c>
      <c r="H15" s="86">
        <v>23.379138455277776</v>
      </c>
      <c r="I15" s="90">
        <v>25.448984029134429</v>
      </c>
      <c r="J15"/>
      <c r="K15" s="22"/>
      <c r="L15" s="15"/>
      <c r="M15" s="15"/>
    </row>
    <row r="16" spans="1:14" s="1" customFormat="1" ht="19.899999999999999" customHeight="1" x14ac:dyDescent="0.2">
      <c r="A16" s="38" t="s">
        <v>196</v>
      </c>
      <c r="B16" s="97">
        <v>112655058.27836412</v>
      </c>
      <c r="C16" s="608">
        <v>0.54432700850813798</v>
      </c>
      <c r="D16" s="138">
        <v>111453162.93739107</v>
      </c>
      <c r="E16" s="139">
        <v>113856953.61933717</v>
      </c>
      <c r="F16" s="98">
        <v>38.874906808405669</v>
      </c>
      <c r="G16" s="608">
        <v>1.7961329721584398</v>
      </c>
      <c r="H16" s="98">
        <v>37.506346571005651</v>
      </c>
      <c r="I16" s="102">
        <v>40.243467045805687</v>
      </c>
      <c r="J16"/>
      <c r="K16" s="22"/>
      <c r="L16" s="15"/>
      <c r="M16" s="15"/>
    </row>
    <row r="17" spans="1:10" s="1" customFormat="1" ht="9" customHeight="1" x14ac:dyDescent="0.2"/>
    <row r="18" spans="1:10" s="3" customFormat="1" ht="20.100000000000001" customHeight="1" x14ac:dyDescent="0.2">
      <c r="A18" s="692" t="s">
        <v>286</v>
      </c>
      <c r="B18" s="751"/>
      <c r="C18" s="751"/>
      <c r="D18" s="751"/>
      <c r="E18" s="751"/>
      <c r="F18" s="751"/>
      <c r="G18" s="751"/>
      <c r="H18" s="751"/>
      <c r="I18" s="752"/>
    </row>
    <row r="19" spans="1:10" s="3" customFormat="1" ht="30" customHeight="1" x14ac:dyDescent="0.2">
      <c r="A19" s="680" t="s">
        <v>184</v>
      </c>
      <c r="B19" s="653"/>
      <c r="C19" s="653"/>
      <c r="D19" s="653"/>
      <c r="E19" s="653"/>
      <c r="F19" s="653"/>
      <c r="G19" s="653"/>
      <c r="H19" s="653"/>
      <c r="I19" s="681"/>
    </row>
    <row r="20" spans="1:10" s="3" customFormat="1" ht="20.100000000000001" customHeight="1" x14ac:dyDescent="0.2">
      <c r="A20" s="724" t="s">
        <v>197</v>
      </c>
      <c r="B20" s="653"/>
      <c r="C20" s="653"/>
      <c r="D20" s="653"/>
      <c r="E20" s="653"/>
      <c r="F20" s="653"/>
      <c r="G20" s="653"/>
      <c r="H20" s="653"/>
      <c r="I20" s="681"/>
    </row>
    <row r="21" spans="1:10" s="3" customFormat="1" ht="20.100000000000001" customHeight="1" x14ac:dyDescent="0.2">
      <c r="A21" s="680" t="s">
        <v>198</v>
      </c>
      <c r="B21" s="653"/>
      <c r="C21" s="653"/>
      <c r="D21" s="653"/>
      <c r="E21" s="653"/>
      <c r="F21" s="653"/>
      <c r="G21" s="653"/>
      <c r="H21" s="653"/>
      <c r="I21" s="681"/>
    </row>
    <row r="22" spans="1:10" s="3" customFormat="1" ht="20.100000000000001" customHeight="1" x14ac:dyDescent="0.2">
      <c r="A22" s="680" t="s">
        <v>287</v>
      </c>
      <c r="B22" s="653"/>
      <c r="C22" s="653"/>
      <c r="D22" s="653"/>
      <c r="E22" s="653"/>
      <c r="F22" s="653"/>
      <c r="G22" s="653"/>
      <c r="H22" s="653"/>
      <c r="I22" s="681"/>
    </row>
    <row r="23" spans="1:10" s="3" customFormat="1" ht="20.100000000000001" customHeight="1" x14ac:dyDescent="0.2">
      <c r="A23" s="680" t="s">
        <v>200</v>
      </c>
      <c r="B23" s="653"/>
      <c r="C23" s="653"/>
      <c r="D23" s="653"/>
      <c r="E23" s="653"/>
      <c r="F23" s="653"/>
      <c r="G23" s="653"/>
      <c r="H23" s="653"/>
      <c r="I23" s="681"/>
    </row>
    <row r="24" spans="1:10" s="3" customFormat="1" ht="20.100000000000001" customHeight="1" x14ac:dyDescent="0.2">
      <c r="A24" s="680" t="s">
        <v>201</v>
      </c>
      <c r="B24" s="653"/>
      <c r="C24" s="653"/>
      <c r="D24" s="653"/>
      <c r="E24" s="653"/>
      <c r="F24" s="653"/>
      <c r="G24" s="653"/>
      <c r="H24" s="653"/>
      <c r="I24" s="681"/>
    </row>
    <row r="25" spans="1:10" s="3" customFormat="1" ht="20.100000000000001" customHeight="1" x14ac:dyDescent="0.2">
      <c r="A25" s="680" t="s">
        <v>202</v>
      </c>
      <c r="B25" s="653"/>
      <c r="C25" s="653"/>
      <c r="D25" s="653"/>
      <c r="E25" s="653"/>
      <c r="F25" s="653"/>
      <c r="G25" s="653"/>
      <c r="H25" s="653"/>
      <c r="I25" s="681"/>
    </row>
    <row r="26" spans="1:10" s="3" customFormat="1" ht="30" customHeight="1" x14ac:dyDescent="0.2">
      <c r="A26" s="680" t="s">
        <v>185</v>
      </c>
      <c r="B26" s="653"/>
      <c r="C26" s="653"/>
      <c r="D26" s="653"/>
      <c r="E26" s="653"/>
      <c r="F26" s="653"/>
      <c r="G26" s="653"/>
      <c r="H26" s="653"/>
      <c r="I26" s="681"/>
    </row>
    <row r="27" spans="1:10" s="3" customFormat="1" ht="20.100000000000001" customHeight="1" x14ac:dyDescent="0.2">
      <c r="A27" s="702" t="s">
        <v>90</v>
      </c>
      <c r="B27" s="703"/>
      <c r="C27" s="703"/>
      <c r="D27" s="703"/>
      <c r="E27" s="703"/>
      <c r="F27" s="703"/>
      <c r="G27" s="703"/>
      <c r="H27" s="703"/>
      <c r="I27" s="704"/>
      <c r="J27" s="57"/>
    </row>
    <row r="31" spans="1:10" x14ac:dyDescent="0.2">
      <c r="A31" s="82"/>
      <c r="B31" s="82"/>
    </row>
    <row r="32" spans="1:10" x14ac:dyDescent="0.2">
      <c r="A32" s="82"/>
      <c r="B32" s="82"/>
    </row>
  </sheetData>
  <mergeCells count="22">
    <mergeCell ref="A1:I2"/>
    <mergeCell ref="A3:I4"/>
    <mergeCell ref="A7:A9"/>
    <mergeCell ref="B7:I7"/>
    <mergeCell ref="D8:E8"/>
    <mergeCell ref="H8:I8"/>
    <mergeCell ref="J3:J4"/>
    <mergeCell ref="A5:I5"/>
    <mergeCell ref="A21:I21"/>
    <mergeCell ref="A22:I22"/>
    <mergeCell ref="A23:I23"/>
    <mergeCell ref="A18:I18"/>
    <mergeCell ref="A19:I19"/>
    <mergeCell ref="A20:I20"/>
    <mergeCell ref="A27:I27"/>
    <mergeCell ref="C8:C9"/>
    <mergeCell ref="G8:G9"/>
    <mergeCell ref="B8:B9"/>
    <mergeCell ref="F8:F9"/>
    <mergeCell ref="A26:I26"/>
    <mergeCell ref="A24:I24"/>
    <mergeCell ref="A25:I25"/>
  </mergeCells>
  <hyperlinks>
    <hyperlink ref="J3" location="Índice!A1" display="Inicio" xr:uid="{BF4C5547-0E44-4D6B-BC78-2A31BAA64113}"/>
  </hyperlinks>
  <pageMargins left="0.75" right="0.75" top="1" bottom="1" header="0.5" footer="0.5"/>
  <pageSetup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7"/>
  <sheetViews>
    <sheetView showGridLines="0" zoomScale="80" zoomScaleNormal="80" workbookViewId="0">
      <selection activeCell="M5" sqref="M5"/>
    </sheetView>
  </sheetViews>
  <sheetFormatPr baseColWidth="10" defaultColWidth="11.42578125" defaultRowHeight="12.75" x14ac:dyDescent="0.2"/>
  <cols>
    <col min="1" max="1" width="19.42578125" customWidth="1"/>
    <col min="2" max="2" width="63" customWidth="1"/>
    <col min="3" max="3" width="16.28515625" customWidth="1"/>
    <col min="4" max="4" width="11.7109375" bestFit="1" customWidth="1"/>
    <col min="5" max="6" width="21.28515625" bestFit="1" customWidth="1"/>
    <col min="7" max="7" width="15.28515625" customWidth="1"/>
    <col min="8" max="8" width="11.5703125" bestFit="1" customWidth="1"/>
    <col min="9" max="9" width="13.7109375" customWidth="1"/>
    <col min="10" max="10" width="15.28515625" customWidth="1"/>
  </cols>
  <sheetData>
    <row r="1" spans="1:15" s="23" customFormat="1" ht="60" customHeight="1" x14ac:dyDescent="0.2">
      <c r="A1" s="719"/>
      <c r="B1" s="719"/>
      <c r="C1" s="719"/>
      <c r="D1" s="719"/>
      <c r="E1" s="719"/>
      <c r="F1" s="719"/>
      <c r="G1" s="719"/>
      <c r="H1" s="719"/>
      <c r="I1" s="719"/>
      <c r="J1" s="719"/>
    </row>
    <row r="2" spans="1:15" s="23" customFormat="1" ht="13.5" customHeight="1" x14ac:dyDescent="0.2">
      <c r="A2" s="719"/>
      <c r="B2" s="719"/>
      <c r="C2" s="719"/>
      <c r="D2" s="719"/>
      <c r="E2" s="719"/>
      <c r="F2" s="719"/>
      <c r="G2" s="719"/>
      <c r="H2" s="719"/>
      <c r="I2" s="719"/>
      <c r="J2" s="719"/>
    </row>
    <row r="3" spans="1:15" s="1" customFormat="1" ht="13.9" customHeight="1" x14ac:dyDescent="0.2">
      <c r="A3" s="701" t="s">
        <v>127</v>
      </c>
      <c r="B3" s="701"/>
      <c r="C3" s="701"/>
      <c r="D3" s="701"/>
      <c r="E3" s="701"/>
      <c r="F3" s="701"/>
      <c r="G3" s="701"/>
      <c r="H3" s="701"/>
      <c r="I3" s="701"/>
      <c r="J3" s="701"/>
      <c r="K3" s="711" t="s">
        <v>92</v>
      </c>
    </row>
    <row r="4" spans="1:15" s="1" customFormat="1" ht="16.899999999999999" customHeight="1" x14ac:dyDescent="0.2">
      <c r="A4" s="715"/>
      <c r="B4" s="715"/>
      <c r="C4" s="715"/>
      <c r="D4" s="715"/>
      <c r="E4" s="715"/>
      <c r="F4" s="715"/>
      <c r="G4" s="715"/>
      <c r="H4" s="715"/>
      <c r="I4" s="715"/>
      <c r="J4" s="715"/>
      <c r="K4" s="711"/>
    </row>
    <row r="5" spans="1:15" s="1" customFormat="1" ht="49.9" customHeight="1" x14ac:dyDescent="0.2">
      <c r="A5" s="689" t="s">
        <v>450</v>
      </c>
      <c r="B5" s="690"/>
      <c r="C5" s="690"/>
      <c r="D5" s="690"/>
      <c r="E5" s="690"/>
      <c r="F5" s="690"/>
      <c r="G5" s="690"/>
      <c r="H5" s="690"/>
      <c r="I5" s="690"/>
      <c r="J5" s="691"/>
    </row>
    <row r="6" spans="1:15" s="1" customFormat="1" ht="7.5" customHeight="1" x14ac:dyDescent="0.2"/>
    <row r="7" spans="1:15" s="438" customFormat="1" ht="34.9" customHeight="1" x14ac:dyDescent="0.2">
      <c r="A7" s="742" t="s">
        <v>155</v>
      </c>
      <c r="B7" s="793" t="s">
        <v>445</v>
      </c>
      <c r="C7" s="792" t="s">
        <v>288</v>
      </c>
      <c r="D7" s="792"/>
      <c r="E7" s="792"/>
      <c r="F7" s="792"/>
      <c r="G7" s="792"/>
      <c r="H7" s="792"/>
      <c r="I7" s="792"/>
      <c r="J7" s="792"/>
    </row>
    <row r="8" spans="1:15" s="438" customFormat="1" ht="34.9" customHeight="1" x14ac:dyDescent="0.2">
      <c r="A8" s="743"/>
      <c r="B8" s="794"/>
      <c r="C8" s="775" t="s">
        <v>277</v>
      </c>
      <c r="D8" s="753" t="s">
        <v>132</v>
      </c>
      <c r="E8" s="755" t="s">
        <v>133</v>
      </c>
      <c r="F8" s="756"/>
      <c r="G8" s="775" t="s">
        <v>157</v>
      </c>
      <c r="H8" s="753" t="s">
        <v>132</v>
      </c>
      <c r="I8" s="755" t="s">
        <v>133</v>
      </c>
      <c r="J8" s="756"/>
    </row>
    <row r="9" spans="1:15" s="438" customFormat="1" ht="34.9" customHeight="1" x14ac:dyDescent="0.2">
      <c r="A9" s="791"/>
      <c r="B9" s="794"/>
      <c r="C9" s="744"/>
      <c r="D9" s="777"/>
      <c r="E9" s="247" t="s">
        <v>135</v>
      </c>
      <c r="F9" s="248" t="s">
        <v>136</v>
      </c>
      <c r="G9" s="744"/>
      <c r="H9" s="777"/>
      <c r="I9" s="247" t="s">
        <v>135</v>
      </c>
      <c r="J9" s="248" t="s">
        <v>136</v>
      </c>
    </row>
    <row r="10" spans="1:15" s="18" customFormat="1" ht="25.15" customHeight="1" x14ac:dyDescent="0.2">
      <c r="A10" s="191"/>
      <c r="B10" s="158" t="s">
        <v>137</v>
      </c>
      <c r="C10" s="325">
        <v>169268006.83264074</v>
      </c>
      <c r="D10" s="616">
        <v>0.75807617113222125</v>
      </c>
      <c r="E10" s="326">
        <v>166752973.19934925</v>
      </c>
      <c r="F10" s="327">
        <v>171783040.46593222</v>
      </c>
      <c r="G10" s="192">
        <f>SUM(G11:G25)</f>
        <v>99.999999999999957</v>
      </c>
      <c r="H10" s="188"/>
      <c r="I10" s="188"/>
      <c r="J10" s="193"/>
    </row>
    <row r="11" spans="1:15" s="18" customFormat="1" ht="25.15" customHeight="1" x14ac:dyDescent="0.2">
      <c r="A11" s="439" t="s">
        <v>158</v>
      </c>
      <c r="B11" s="440" t="s">
        <v>159</v>
      </c>
      <c r="C11" s="441">
        <v>44324613.725078002</v>
      </c>
      <c r="D11" s="617">
        <v>2.5623611586669868</v>
      </c>
      <c r="E11" s="443">
        <v>42098530.620869674</v>
      </c>
      <c r="F11" s="444">
        <v>46550696.829286329</v>
      </c>
      <c r="G11" s="445">
        <v>26.186055211781866</v>
      </c>
      <c r="H11" s="617">
        <v>1.9240013790084516</v>
      </c>
      <c r="I11" s="442">
        <v>25.198567887551974</v>
      </c>
      <c r="J11" s="446">
        <v>27.173542536011759</v>
      </c>
      <c r="K11" s="447"/>
      <c r="L11" s="448"/>
      <c r="M11" s="448"/>
      <c r="N11" s="448"/>
      <c r="O11" s="448"/>
    </row>
    <row r="12" spans="1:15" s="18" customFormat="1" ht="25.15" customHeight="1" x14ac:dyDescent="0.2">
      <c r="A12" s="449" t="s">
        <v>160</v>
      </c>
      <c r="B12" s="450" t="s">
        <v>161</v>
      </c>
      <c r="C12" s="451">
        <v>10296985.266666666</v>
      </c>
      <c r="D12" s="618">
        <v>0.34512664264573867</v>
      </c>
      <c r="E12" s="453">
        <v>10227331.493159303</v>
      </c>
      <c r="F12" s="454">
        <v>10366639.040174028</v>
      </c>
      <c r="G12" s="455">
        <v>6.0832436438195536</v>
      </c>
      <c r="H12" s="618">
        <v>0.82419663052188552</v>
      </c>
      <c r="I12" s="452">
        <v>5.9849733811075101</v>
      </c>
      <c r="J12" s="456">
        <v>6.1815139065315972</v>
      </c>
      <c r="K12" s="457"/>
      <c r="L12" s="448"/>
      <c r="M12" s="448"/>
      <c r="N12" s="448"/>
      <c r="O12" s="448"/>
    </row>
    <row r="13" spans="1:15" s="18" customFormat="1" ht="25.15" customHeight="1" x14ac:dyDescent="0.2">
      <c r="A13" s="439" t="s">
        <v>162</v>
      </c>
      <c r="B13" s="440" t="s">
        <v>163</v>
      </c>
      <c r="C13" s="441">
        <v>8943816.7146812957</v>
      </c>
      <c r="D13" s="617">
        <v>6.3045617106543661</v>
      </c>
      <c r="E13" s="443">
        <v>7838634.5643140879</v>
      </c>
      <c r="F13" s="444">
        <v>10048998.865048504</v>
      </c>
      <c r="G13" s="445">
        <v>5.2838199504081462</v>
      </c>
      <c r="H13" s="617">
        <v>6.0101418742036126</v>
      </c>
      <c r="I13" s="442">
        <v>4.6613924026300175</v>
      </c>
      <c r="J13" s="446">
        <v>5.9062474981862749</v>
      </c>
      <c r="K13" s="447"/>
      <c r="L13" s="448"/>
      <c r="M13" s="448"/>
      <c r="N13" s="448"/>
      <c r="O13" s="448"/>
    </row>
    <row r="14" spans="1:15" s="18" customFormat="1" ht="66" x14ac:dyDescent="0.2">
      <c r="A14" s="449">
        <v>15</v>
      </c>
      <c r="B14" s="458" t="s">
        <v>164</v>
      </c>
      <c r="C14" s="451">
        <v>800532.38831908838</v>
      </c>
      <c r="D14" s="618">
        <v>6.4823987988159599</v>
      </c>
      <c r="E14" s="453">
        <v>698820.73254701099</v>
      </c>
      <c r="F14" s="454">
        <v>902244.04409116576</v>
      </c>
      <c r="G14" s="455">
        <v>0.47293780041410516</v>
      </c>
      <c r="H14" s="618">
        <v>6.4960528482696249</v>
      </c>
      <c r="I14" s="452">
        <v>0.41272211308359052</v>
      </c>
      <c r="J14" s="456">
        <v>0.53315348774461979</v>
      </c>
      <c r="K14" s="457"/>
      <c r="L14" s="448"/>
      <c r="M14" s="448"/>
      <c r="N14" s="448"/>
      <c r="O14" s="448"/>
    </row>
    <row r="15" spans="1:15" s="18" customFormat="1" ht="49.5" x14ac:dyDescent="0.2">
      <c r="A15" s="439">
        <v>16</v>
      </c>
      <c r="B15" s="440" t="s">
        <v>165</v>
      </c>
      <c r="C15" s="441">
        <v>88086.619047619053</v>
      </c>
      <c r="D15" s="617">
        <v>2.1200768835201629</v>
      </c>
      <c r="E15" s="443">
        <v>84426.311113729098</v>
      </c>
      <c r="F15" s="444">
        <v>91746.926981509008</v>
      </c>
      <c r="G15" s="445">
        <v>5.2039733140304752E-2</v>
      </c>
      <c r="H15" s="617">
        <v>2.2504949203345852</v>
      </c>
      <c r="I15" s="442">
        <v>4.9744276100583414E-2</v>
      </c>
      <c r="J15" s="446">
        <v>5.433519018002609E-2</v>
      </c>
      <c r="K15" s="447"/>
      <c r="L15" s="448"/>
      <c r="M15" s="448"/>
      <c r="N15" s="448"/>
      <c r="O15" s="448"/>
    </row>
    <row r="16" spans="1:15" s="18" customFormat="1" ht="25.15" customHeight="1" x14ac:dyDescent="0.2">
      <c r="A16" s="449">
        <v>17</v>
      </c>
      <c r="B16" s="458" t="s">
        <v>166</v>
      </c>
      <c r="C16" s="451">
        <v>57801849.514285713</v>
      </c>
      <c r="D16" s="618">
        <v>4.9476033682215479E-3</v>
      </c>
      <c r="E16" s="453">
        <v>57796244.294028923</v>
      </c>
      <c r="F16" s="454">
        <v>57807454.734542504</v>
      </c>
      <c r="G16" s="455">
        <v>34.148124383266214</v>
      </c>
      <c r="H16" s="618">
        <v>0.7580812897900302</v>
      </c>
      <c r="I16" s="452">
        <v>33.640738121409228</v>
      </c>
      <c r="J16" s="456">
        <v>34.655510645123201</v>
      </c>
      <c r="K16" s="457"/>
      <c r="L16" s="448"/>
      <c r="M16" s="448"/>
      <c r="N16" s="448"/>
      <c r="O16" s="448"/>
    </row>
    <row r="17" spans="1:15" s="18" customFormat="1" ht="33" x14ac:dyDescent="0.2">
      <c r="A17" s="439">
        <v>18</v>
      </c>
      <c r="B17" s="440" t="s">
        <v>167</v>
      </c>
      <c r="C17" s="441">
        <v>259139.99010989012</v>
      </c>
      <c r="D17" s="617">
        <v>2.1142477160336837</v>
      </c>
      <c r="E17" s="443">
        <v>248401.42191832271</v>
      </c>
      <c r="F17" s="444">
        <v>269878.55830145749</v>
      </c>
      <c r="G17" s="445">
        <v>0.15309448900530148</v>
      </c>
      <c r="H17" s="617">
        <v>2.242997125672356</v>
      </c>
      <c r="I17" s="442">
        <v>0.14636403522891617</v>
      </c>
      <c r="J17" s="446">
        <v>0.1598249427816868</v>
      </c>
      <c r="K17" s="447"/>
      <c r="L17" s="448"/>
      <c r="M17" s="448"/>
      <c r="N17" s="448"/>
      <c r="O17" s="448"/>
    </row>
    <row r="18" spans="1:15" s="18" customFormat="1" ht="34.9" customHeight="1" x14ac:dyDescent="0.2">
      <c r="A18" s="449" t="s">
        <v>168</v>
      </c>
      <c r="B18" s="458" t="s">
        <v>169</v>
      </c>
      <c r="C18" s="451">
        <v>12657366</v>
      </c>
      <c r="D18" s="618">
        <v>0</v>
      </c>
      <c r="E18" s="453">
        <v>12657366</v>
      </c>
      <c r="F18" s="454">
        <v>12657366</v>
      </c>
      <c r="G18" s="455">
        <v>7.4777072388609351</v>
      </c>
      <c r="H18" s="618">
        <v>0.75807617113222203</v>
      </c>
      <c r="I18" s="452">
        <v>7.3666012740802609</v>
      </c>
      <c r="J18" s="456">
        <v>7.5888132036416094</v>
      </c>
      <c r="K18" s="457"/>
      <c r="L18" s="448"/>
      <c r="M18" s="448"/>
      <c r="N18" s="448"/>
      <c r="O18" s="448"/>
    </row>
    <row r="19" spans="1:15" s="18" customFormat="1" ht="25.15" customHeight="1" x14ac:dyDescent="0.2">
      <c r="A19" s="459">
        <v>20</v>
      </c>
      <c r="B19" s="440" t="s">
        <v>170</v>
      </c>
      <c r="C19" s="441">
        <v>19609300.110317461</v>
      </c>
      <c r="D19" s="617">
        <v>0.90116351515228643</v>
      </c>
      <c r="E19" s="443">
        <v>19262944.868302502</v>
      </c>
      <c r="F19" s="444">
        <v>19955655.352332421</v>
      </c>
      <c r="G19" s="445">
        <v>11.584764585611053</v>
      </c>
      <c r="H19" s="617">
        <v>1.0948134163239605</v>
      </c>
      <c r="I19" s="442">
        <v>11.336174734022732</v>
      </c>
      <c r="J19" s="446">
        <v>11.833354437199374</v>
      </c>
      <c r="K19" s="447"/>
      <c r="L19" s="448"/>
      <c r="M19" s="448"/>
      <c r="N19" s="448"/>
      <c r="O19" s="448"/>
    </row>
    <row r="20" spans="1:15" s="18" customFormat="1" ht="33" x14ac:dyDescent="0.2">
      <c r="A20" s="449">
        <v>21</v>
      </c>
      <c r="B20" s="458" t="s">
        <v>171</v>
      </c>
      <c r="C20" s="451">
        <v>1423781.85</v>
      </c>
      <c r="D20" s="618">
        <v>0.3103288230635311</v>
      </c>
      <c r="E20" s="453">
        <v>1415121.7753021296</v>
      </c>
      <c r="F20" s="454">
        <v>1432441.9246978706</v>
      </c>
      <c r="G20" s="455">
        <v>0.84114055375374441</v>
      </c>
      <c r="H20" s="618">
        <v>0.81814629255878313</v>
      </c>
      <c r="I20" s="452">
        <v>0.82765230365248488</v>
      </c>
      <c r="J20" s="456">
        <v>0.85462880385500395</v>
      </c>
      <c r="K20" s="457"/>
      <c r="L20" s="448"/>
      <c r="M20" s="448"/>
      <c r="N20" s="448"/>
      <c r="O20" s="448"/>
    </row>
    <row r="21" spans="1:15" s="18" customFormat="1" ht="22.5" customHeight="1" x14ac:dyDescent="0.2">
      <c r="A21" s="459" t="s">
        <v>172</v>
      </c>
      <c r="B21" s="440" t="s">
        <v>173</v>
      </c>
      <c r="C21" s="441">
        <v>1478432.7272727273</v>
      </c>
      <c r="D21" s="617">
        <v>2.31229851307023</v>
      </c>
      <c r="E21" s="443">
        <v>1411428.6024525643</v>
      </c>
      <c r="F21" s="444">
        <v>1545436.8520928903</v>
      </c>
      <c r="G21" s="445">
        <v>0.873427149605707</v>
      </c>
      <c r="H21" s="617">
        <v>2.4141260135917229</v>
      </c>
      <c r="I21" s="442">
        <v>0.83209931083003508</v>
      </c>
      <c r="J21" s="446">
        <v>0.91475498838137892</v>
      </c>
      <c r="K21" s="447"/>
      <c r="L21" s="448"/>
      <c r="M21" s="448"/>
      <c r="N21" s="448"/>
      <c r="O21" s="448"/>
    </row>
    <row r="22" spans="1:15" s="18" customFormat="1" ht="22.5" customHeight="1" x14ac:dyDescent="0.2">
      <c r="A22" s="460" t="s">
        <v>174</v>
      </c>
      <c r="B22" s="458" t="s">
        <v>175</v>
      </c>
      <c r="C22" s="451">
        <v>3744628.5235294118</v>
      </c>
      <c r="D22" s="618">
        <v>0.3973339995151281</v>
      </c>
      <c r="E22" s="453">
        <v>3715466.3062615455</v>
      </c>
      <c r="F22" s="454">
        <v>3773790.740797278</v>
      </c>
      <c r="G22" s="455">
        <v>2.2122482526965737</v>
      </c>
      <c r="H22" s="618">
        <v>0.85180317280783746</v>
      </c>
      <c r="I22" s="452">
        <v>2.175314011115137</v>
      </c>
      <c r="J22" s="456">
        <v>2.2491824942780103</v>
      </c>
      <c r="K22" s="447"/>
      <c r="L22" s="448"/>
      <c r="M22" s="448"/>
      <c r="N22" s="448"/>
      <c r="O22" s="448"/>
    </row>
    <row r="23" spans="1:15" s="18" customFormat="1" ht="38.25" customHeight="1" x14ac:dyDescent="0.2">
      <c r="A23" s="459" t="s">
        <v>176</v>
      </c>
      <c r="B23" s="440" t="s">
        <v>177</v>
      </c>
      <c r="C23" s="441">
        <v>5479485.8762322301</v>
      </c>
      <c r="D23" s="617">
        <v>0.3740018062431652</v>
      </c>
      <c r="E23" s="443">
        <v>5439318.858978333</v>
      </c>
      <c r="F23" s="444">
        <v>5519652.8934861273</v>
      </c>
      <c r="G23" s="445">
        <v>3.2371657106176754</v>
      </c>
      <c r="H23" s="617">
        <v>0.83994089614681988</v>
      </c>
      <c r="I23" s="442">
        <v>3.1838727644058169</v>
      </c>
      <c r="J23" s="446">
        <v>3.290458656829534</v>
      </c>
      <c r="K23" s="447"/>
      <c r="L23" s="448"/>
      <c r="M23" s="448"/>
      <c r="N23" s="448"/>
      <c r="O23" s="448"/>
    </row>
    <row r="24" spans="1:15" s="18" customFormat="1" ht="49.5" customHeight="1" x14ac:dyDescent="0.2">
      <c r="A24" s="460" t="s">
        <v>178</v>
      </c>
      <c r="B24" s="458" t="s">
        <v>258</v>
      </c>
      <c r="C24" s="451">
        <v>569333.19368131866</v>
      </c>
      <c r="D24" s="618">
        <v>0.98415595783265652</v>
      </c>
      <c r="E24" s="453">
        <v>558351.06565207278</v>
      </c>
      <c r="F24" s="454">
        <v>580315.32171056455</v>
      </c>
      <c r="G24" s="455">
        <v>0.3363501492897189</v>
      </c>
      <c r="H24" s="618">
        <v>1.2396478954622083</v>
      </c>
      <c r="I24" s="452">
        <v>0.32817781649749306</v>
      </c>
      <c r="J24" s="456">
        <v>0.34452248208194475</v>
      </c>
      <c r="K24" s="447"/>
      <c r="L24" s="448"/>
      <c r="M24" s="448"/>
      <c r="N24" s="448"/>
      <c r="O24" s="448"/>
    </row>
    <row r="25" spans="1:15" s="18" customFormat="1" ht="30" customHeight="1" x14ac:dyDescent="0.2">
      <c r="A25" s="461" t="s">
        <v>180</v>
      </c>
      <c r="B25" s="462" t="s">
        <v>181</v>
      </c>
      <c r="C25" s="463">
        <v>1790654.3334192692</v>
      </c>
      <c r="D25" s="619">
        <v>2.2166857951221339</v>
      </c>
      <c r="E25" s="465">
        <v>1712855.7001319272</v>
      </c>
      <c r="F25" s="466">
        <v>1868452.9667066112</v>
      </c>
      <c r="G25" s="467">
        <v>1.057881147729075</v>
      </c>
      <c r="H25" s="619">
        <v>2.3204338538442753</v>
      </c>
      <c r="I25" s="464">
        <v>1.0097681804498051</v>
      </c>
      <c r="J25" s="468">
        <v>1.105994115008345</v>
      </c>
      <c r="K25" s="447"/>
      <c r="L25" s="448"/>
      <c r="M25" s="448"/>
      <c r="N25" s="448"/>
      <c r="O25" s="448"/>
    </row>
    <row r="26" spans="1:15" s="1" customFormat="1" ht="11.45" customHeight="1" x14ac:dyDescent="0.2"/>
    <row r="27" spans="1:15" s="3" customFormat="1" ht="20.100000000000001" customHeight="1" x14ac:dyDescent="0.2">
      <c r="A27" s="692" t="s">
        <v>126</v>
      </c>
      <c r="B27" s="751"/>
      <c r="C27" s="751"/>
      <c r="D27" s="751"/>
      <c r="E27" s="751"/>
      <c r="F27" s="751"/>
      <c r="G27" s="751"/>
      <c r="H27" s="751"/>
      <c r="I27" s="751"/>
      <c r="J27" s="752"/>
    </row>
    <row r="28" spans="1:15" s="3" customFormat="1" ht="20.100000000000001" customHeight="1" x14ac:dyDescent="0.2">
      <c r="A28" s="739" t="s">
        <v>259</v>
      </c>
      <c r="B28" s="653"/>
      <c r="C28" s="653"/>
      <c r="D28" s="653"/>
      <c r="E28" s="653"/>
      <c r="F28" s="653"/>
      <c r="G28" s="653"/>
      <c r="H28" s="653"/>
      <c r="I28" s="653"/>
      <c r="J28" s="681"/>
    </row>
    <row r="29" spans="1:15" s="3" customFormat="1" ht="30" customHeight="1" x14ac:dyDescent="0.2">
      <c r="A29" s="680" t="s">
        <v>184</v>
      </c>
      <c r="B29" s="653"/>
      <c r="C29" s="653"/>
      <c r="D29" s="653"/>
      <c r="E29" s="653"/>
      <c r="F29" s="653"/>
      <c r="G29" s="653"/>
      <c r="H29" s="653"/>
      <c r="I29" s="653"/>
      <c r="J29" s="681"/>
    </row>
    <row r="30" spans="1:15" s="3" customFormat="1" ht="20.100000000000001" customHeight="1" x14ac:dyDescent="0.2">
      <c r="A30" s="680" t="s">
        <v>185</v>
      </c>
      <c r="B30" s="653"/>
      <c r="C30" s="653"/>
      <c r="D30" s="653"/>
      <c r="E30" s="653"/>
      <c r="F30" s="653"/>
      <c r="G30" s="653"/>
      <c r="H30" s="653"/>
      <c r="I30" s="653"/>
      <c r="J30" s="681"/>
    </row>
    <row r="31" spans="1:15" s="3" customFormat="1" ht="20.100000000000001" customHeight="1" x14ac:dyDescent="0.2">
      <c r="A31" s="702" t="s">
        <v>90</v>
      </c>
      <c r="B31" s="703"/>
      <c r="C31" s="703"/>
      <c r="D31" s="703"/>
      <c r="E31" s="703"/>
      <c r="F31" s="703"/>
      <c r="G31" s="703"/>
      <c r="H31" s="703"/>
      <c r="I31" s="703"/>
      <c r="J31" s="704"/>
    </row>
    <row r="35" spans="1:2" ht="12" customHeight="1" x14ac:dyDescent="0.2"/>
    <row r="36" spans="1:2" x14ac:dyDescent="0.2">
      <c r="A36" s="82"/>
      <c r="B36" s="82"/>
    </row>
    <row r="37" spans="1:2" x14ac:dyDescent="0.2">
      <c r="A37" s="82"/>
      <c r="B37" s="82"/>
    </row>
  </sheetData>
  <mergeCells count="18">
    <mergeCell ref="A1:J2"/>
    <mergeCell ref="A3:J4"/>
    <mergeCell ref="A7:A9"/>
    <mergeCell ref="C7:J7"/>
    <mergeCell ref="B7:B9"/>
    <mergeCell ref="E8:F8"/>
    <mergeCell ref="I8:J8"/>
    <mergeCell ref="A31:J31"/>
    <mergeCell ref="K3:K4"/>
    <mergeCell ref="A5:J5"/>
    <mergeCell ref="H8:H9"/>
    <mergeCell ref="G8:G9"/>
    <mergeCell ref="C8:C9"/>
    <mergeCell ref="D8:D9"/>
    <mergeCell ref="A27:J27"/>
    <mergeCell ref="A28:J28"/>
    <mergeCell ref="A30:J30"/>
    <mergeCell ref="A29:J29"/>
  </mergeCells>
  <hyperlinks>
    <hyperlink ref="K3" location="Índice!A1" display="Inicio" xr:uid="{79FAB022-27B2-4548-BC1C-D3FADFCF1818}"/>
  </hyperlinks>
  <pageMargins left="0.75" right="0.75" top="1" bottom="1" header="0.5" footer="0.5"/>
  <pageSetup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E020E-7E15-4B7F-8E9C-B3097EFBC01D}">
  <dimension ref="A1:O35"/>
  <sheetViews>
    <sheetView showGridLines="0" zoomScale="80" zoomScaleNormal="80" workbookViewId="0">
      <selection activeCell="M5" sqref="M5"/>
    </sheetView>
  </sheetViews>
  <sheetFormatPr baseColWidth="10" defaultColWidth="11.42578125" defaultRowHeight="12.75" x14ac:dyDescent="0.2"/>
  <cols>
    <col min="1" max="1" width="33.5703125" customWidth="1"/>
    <col min="2" max="2" width="16.28515625" customWidth="1"/>
    <col min="3" max="3" width="13.5703125" customWidth="1"/>
    <col min="4" max="5" width="21.28515625" bestFit="1" customWidth="1"/>
    <col min="6" max="6" width="13.7109375" customWidth="1"/>
    <col min="8" max="9" width="14.28515625" customWidth="1"/>
    <col min="11" max="13" width="11.140625" bestFit="1" customWidth="1"/>
  </cols>
  <sheetData>
    <row r="1" spans="1:15" s="23" customFormat="1" ht="60" customHeight="1" x14ac:dyDescent="0.2">
      <c r="A1" s="719"/>
      <c r="B1" s="719"/>
      <c r="C1" s="719"/>
      <c r="D1" s="719"/>
      <c r="E1" s="719"/>
      <c r="F1" s="719"/>
      <c r="G1" s="719"/>
      <c r="H1" s="719"/>
      <c r="I1" s="719"/>
    </row>
    <row r="2" spans="1:15" s="23" customFormat="1" ht="12" customHeight="1" x14ac:dyDescent="0.2">
      <c r="A2" s="719"/>
      <c r="B2" s="719"/>
      <c r="C2" s="719"/>
      <c r="D2" s="719"/>
      <c r="E2" s="719"/>
      <c r="F2" s="719"/>
      <c r="G2" s="719"/>
      <c r="H2" s="719"/>
      <c r="I2" s="719"/>
    </row>
    <row r="3" spans="1:15" s="1" customFormat="1" ht="13.9" customHeight="1" x14ac:dyDescent="0.2">
      <c r="A3" s="701" t="s">
        <v>127</v>
      </c>
      <c r="B3" s="701"/>
      <c r="C3" s="701"/>
      <c r="D3" s="701"/>
      <c r="E3" s="701"/>
      <c r="F3" s="701"/>
      <c r="G3" s="701"/>
      <c r="H3" s="701"/>
      <c r="I3" s="701"/>
      <c r="J3" s="711" t="s">
        <v>92</v>
      </c>
      <c r="N3" s="204"/>
    </row>
    <row r="4" spans="1:15" s="1" customFormat="1" ht="16.899999999999999" customHeight="1" x14ac:dyDescent="0.2">
      <c r="A4" s="715"/>
      <c r="B4" s="715"/>
      <c r="C4" s="715"/>
      <c r="D4" s="715"/>
      <c r="E4" s="715"/>
      <c r="F4" s="715"/>
      <c r="G4" s="715"/>
      <c r="H4" s="715"/>
      <c r="I4" s="715"/>
      <c r="J4" s="711"/>
      <c r="N4" s="204"/>
    </row>
    <row r="5" spans="1:15" s="1" customFormat="1" ht="49.9" customHeight="1" x14ac:dyDescent="0.2">
      <c r="A5" s="689" t="s">
        <v>289</v>
      </c>
      <c r="B5" s="690"/>
      <c r="C5" s="690"/>
      <c r="D5" s="690"/>
      <c r="E5" s="690"/>
      <c r="F5" s="690"/>
      <c r="G5" s="690"/>
      <c r="H5" s="690"/>
      <c r="I5" s="691"/>
    </row>
    <row r="6" spans="1:15" s="1" customFormat="1" ht="7.5" customHeight="1" x14ac:dyDescent="0.2">
      <c r="E6" s="166"/>
    </row>
    <row r="7" spans="1:15" s="3" customFormat="1" ht="30" customHeight="1" x14ac:dyDescent="0.2">
      <c r="A7" s="767" t="s">
        <v>187</v>
      </c>
      <c r="B7" s="728" t="s">
        <v>288</v>
      </c>
      <c r="C7" s="728"/>
      <c r="D7" s="728"/>
      <c r="E7" s="728"/>
      <c r="F7" s="728"/>
      <c r="G7" s="728"/>
      <c r="H7" s="728"/>
      <c r="I7" s="728"/>
    </row>
    <row r="8" spans="1:15" s="3" customFormat="1" ht="30" customHeight="1" x14ac:dyDescent="0.2">
      <c r="A8" s="768"/>
      <c r="B8" s="775" t="s">
        <v>277</v>
      </c>
      <c r="C8" s="733" t="s">
        <v>132</v>
      </c>
      <c r="D8" s="755" t="s">
        <v>133</v>
      </c>
      <c r="E8" s="756"/>
      <c r="F8" s="775" t="s">
        <v>157</v>
      </c>
      <c r="G8" s="733" t="s">
        <v>132</v>
      </c>
      <c r="H8" s="755" t="s">
        <v>133</v>
      </c>
      <c r="I8" s="756"/>
      <c r="J8" s="17"/>
      <c r="K8" s="250"/>
      <c r="L8" s="250"/>
      <c r="M8" s="250"/>
      <c r="N8" s="17"/>
      <c r="O8" s="17"/>
    </row>
    <row r="9" spans="1:15" s="3" customFormat="1" ht="30" customHeight="1" x14ac:dyDescent="0.2">
      <c r="A9" s="769"/>
      <c r="B9" s="744"/>
      <c r="C9" s="778"/>
      <c r="D9" s="247" t="s">
        <v>135</v>
      </c>
      <c r="E9" s="248" t="s">
        <v>136</v>
      </c>
      <c r="F9" s="744"/>
      <c r="G9" s="778"/>
      <c r="H9" s="247" t="s">
        <v>135</v>
      </c>
      <c r="I9" s="248" t="s">
        <v>136</v>
      </c>
      <c r="J9" s="17"/>
      <c r="K9" s="250"/>
      <c r="L9" s="250"/>
      <c r="M9" s="250"/>
      <c r="N9" s="17"/>
      <c r="O9" s="17"/>
    </row>
    <row r="10" spans="1:15" s="1" customFormat="1" ht="19.899999999999999" customHeight="1" x14ac:dyDescent="0.2">
      <c r="A10" s="579" t="s">
        <v>190</v>
      </c>
      <c r="B10" s="580">
        <v>169268006.83264074</v>
      </c>
      <c r="C10" s="620">
        <v>0.75807617113222125</v>
      </c>
      <c r="D10" s="582">
        <v>166752973.19934925</v>
      </c>
      <c r="E10" s="583">
        <v>171783040.46593222</v>
      </c>
      <c r="F10" s="584">
        <f>SUM(F11:F16)</f>
        <v>99.999999999999972</v>
      </c>
      <c r="G10" s="620"/>
      <c r="H10" s="581"/>
      <c r="I10" s="585"/>
      <c r="J10" s="2"/>
      <c r="K10" s="13"/>
      <c r="L10" s="20"/>
      <c r="M10" s="14"/>
      <c r="N10" s="16"/>
      <c r="O10" s="16"/>
    </row>
    <row r="11" spans="1:15" s="1" customFormat="1" ht="19.899999999999999" customHeight="1" x14ac:dyDescent="0.2">
      <c r="A11" s="39" t="s">
        <v>191</v>
      </c>
      <c r="B11" s="91">
        <v>484981</v>
      </c>
      <c r="C11" s="591">
        <v>0</v>
      </c>
      <c r="D11" s="136">
        <v>484981</v>
      </c>
      <c r="E11" s="137">
        <v>484981</v>
      </c>
      <c r="F11" s="95">
        <v>0.28651663659011012</v>
      </c>
      <c r="G11" s="591">
        <v>0.75807617113222181</v>
      </c>
      <c r="H11" s="92">
        <v>0.28225948846740462</v>
      </c>
      <c r="I11" s="96">
        <v>0.29077378471281562</v>
      </c>
      <c r="J11" s="2"/>
      <c r="K11" s="13"/>
      <c r="L11" s="20"/>
      <c r="M11" s="14"/>
      <c r="N11" s="16"/>
      <c r="O11" s="16"/>
    </row>
    <row r="12" spans="1:15" s="1" customFormat="1" ht="19.899999999999999" customHeight="1" x14ac:dyDescent="0.2">
      <c r="A12" s="569" t="s">
        <v>192</v>
      </c>
      <c r="B12" s="85">
        <v>9407507.5903092157</v>
      </c>
      <c r="C12" s="589">
        <v>1.2098161752017886</v>
      </c>
      <c r="D12" s="121">
        <v>9184433.0352278575</v>
      </c>
      <c r="E12" s="122">
        <v>9630582.1453905739</v>
      </c>
      <c r="F12" s="89">
        <v>5.5577588265753253</v>
      </c>
      <c r="G12" s="589">
        <v>1.3695407293509019</v>
      </c>
      <c r="H12" s="86">
        <v>5.4085719158679995</v>
      </c>
      <c r="I12" s="90">
        <v>5.7069457372826511</v>
      </c>
      <c r="J12" s="2"/>
      <c r="K12" s="13"/>
      <c r="L12" s="20"/>
      <c r="M12" s="14"/>
      <c r="N12" s="16"/>
      <c r="O12" s="16"/>
    </row>
    <row r="13" spans="1:15" s="1" customFormat="1" ht="19.899999999999999" customHeight="1" x14ac:dyDescent="0.2">
      <c r="A13" s="39" t="s">
        <v>193</v>
      </c>
      <c r="B13" s="91">
        <v>28389083.59090909</v>
      </c>
      <c r="C13" s="591">
        <v>0.40397043682295231</v>
      </c>
      <c r="D13" s="136">
        <v>28164303.92112432</v>
      </c>
      <c r="E13" s="137">
        <v>28613863.260693859</v>
      </c>
      <c r="F13" s="95">
        <v>16.771677130326253</v>
      </c>
      <c r="G13" s="591">
        <v>0.82651768656151825</v>
      </c>
      <c r="H13" s="92">
        <v>16.49998020980858</v>
      </c>
      <c r="I13" s="96">
        <v>17.043374050843926</v>
      </c>
      <c r="J13" s="2"/>
      <c r="K13" s="13"/>
      <c r="L13" s="20"/>
      <c r="M13" s="14"/>
      <c r="N13" s="16"/>
      <c r="O13" s="16"/>
    </row>
    <row r="14" spans="1:15" s="1" customFormat="1" ht="19.899999999999999" customHeight="1" x14ac:dyDescent="0.2">
      <c r="A14" s="569" t="s">
        <v>194</v>
      </c>
      <c r="B14" s="85">
        <v>23862406.502857622</v>
      </c>
      <c r="C14" s="589">
        <v>5.2200041789364358</v>
      </c>
      <c r="D14" s="121">
        <v>21420994.014235444</v>
      </c>
      <c r="E14" s="122">
        <v>26303818.991479799</v>
      </c>
      <c r="F14" s="89">
        <v>14.097410933922644</v>
      </c>
      <c r="G14" s="589">
        <v>4.4878138293210688</v>
      </c>
      <c r="H14" s="86">
        <v>12.857386441283793</v>
      </c>
      <c r="I14" s="90">
        <v>15.337435426561495</v>
      </c>
      <c r="J14" s="2"/>
      <c r="K14" s="13"/>
      <c r="L14" s="20"/>
      <c r="M14" s="14"/>
      <c r="N14" s="16"/>
      <c r="O14" s="16"/>
    </row>
    <row r="15" spans="1:15" s="1" customFormat="1" ht="19.899999999999999" customHeight="1" x14ac:dyDescent="0.2">
      <c r="A15" s="39" t="s">
        <v>195</v>
      </c>
      <c r="B15" s="91">
        <v>31725448.737988926</v>
      </c>
      <c r="C15" s="591">
        <v>0.662657292112101</v>
      </c>
      <c r="D15" s="136">
        <v>31313395.978934489</v>
      </c>
      <c r="E15" s="137">
        <v>32137501.497043364</v>
      </c>
      <c r="F15" s="95">
        <v>18.74273191469468</v>
      </c>
      <c r="G15" s="591">
        <v>0.92151505193451855</v>
      </c>
      <c r="H15" s="92">
        <v>18.404206407048893</v>
      </c>
      <c r="I15" s="96">
        <v>19.081257422340467</v>
      </c>
      <c r="J15" s="2"/>
      <c r="K15" s="13"/>
      <c r="L15" s="20"/>
      <c r="M15" s="14"/>
      <c r="N15" s="16"/>
      <c r="O15" s="16"/>
    </row>
    <row r="16" spans="1:15" s="1" customFormat="1" ht="19.899999999999999" customHeight="1" x14ac:dyDescent="0.2">
      <c r="A16" s="586" t="s">
        <v>196</v>
      </c>
      <c r="B16" s="131">
        <v>75398579.410575837</v>
      </c>
      <c r="C16" s="592">
        <v>0.20837182399316329</v>
      </c>
      <c r="D16" s="133">
        <v>75090644.99601765</v>
      </c>
      <c r="E16" s="134">
        <v>75706513.825134024</v>
      </c>
      <c r="F16" s="140">
        <v>44.543904557890954</v>
      </c>
      <c r="G16" s="592">
        <v>0.76119473555256223</v>
      </c>
      <c r="H16" s="132">
        <v>43.879335479142675</v>
      </c>
      <c r="I16" s="135">
        <v>45.208473636639233</v>
      </c>
      <c r="J16" s="2"/>
      <c r="K16" s="13"/>
      <c r="L16" s="20"/>
      <c r="M16" s="14"/>
      <c r="N16" s="16"/>
      <c r="O16" s="16"/>
    </row>
    <row r="17" spans="1:14" s="1" customFormat="1" ht="9" customHeight="1" x14ac:dyDescent="0.2">
      <c r="A17" s="29"/>
      <c r="B17" s="27"/>
      <c r="C17" s="25"/>
      <c r="D17" s="25"/>
      <c r="E17" s="27"/>
      <c r="F17" s="25"/>
      <c r="G17" s="25"/>
      <c r="H17" s="25"/>
      <c r="I17" s="25"/>
      <c r="J17" s="2"/>
      <c r="K17" s="13"/>
      <c r="L17" s="20"/>
      <c r="M17" s="14"/>
      <c r="N17" s="16"/>
    </row>
    <row r="18" spans="1:14" s="3" customFormat="1" ht="20.100000000000001" customHeight="1" x14ac:dyDescent="0.2">
      <c r="A18" s="692" t="s">
        <v>126</v>
      </c>
      <c r="B18" s="751"/>
      <c r="C18" s="751"/>
      <c r="D18" s="751"/>
      <c r="E18" s="751"/>
      <c r="F18" s="751"/>
      <c r="G18" s="751"/>
      <c r="H18" s="751"/>
      <c r="I18" s="752"/>
    </row>
    <row r="19" spans="1:14" s="56" customFormat="1" ht="30" customHeight="1" x14ac:dyDescent="0.2">
      <c r="A19" s="680" t="s">
        <v>184</v>
      </c>
      <c r="B19" s="653"/>
      <c r="C19" s="653"/>
      <c r="D19" s="653"/>
      <c r="E19" s="653"/>
      <c r="F19" s="653"/>
      <c r="G19" s="653"/>
      <c r="H19" s="653"/>
      <c r="I19" s="681"/>
    </row>
    <row r="20" spans="1:14" s="56" customFormat="1" ht="20.100000000000001" customHeight="1" x14ac:dyDescent="0.2">
      <c r="A20" s="724" t="s">
        <v>197</v>
      </c>
      <c r="B20" s="653"/>
      <c r="C20" s="653"/>
      <c r="D20" s="653"/>
      <c r="E20" s="653"/>
      <c r="F20" s="653"/>
      <c r="G20" s="653"/>
      <c r="H20" s="653"/>
      <c r="I20" s="681"/>
    </row>
    <row r="21" spans="1:14" s="56" customFormat="1" ht="20.100000000000001" customHeight="1" x14ac:dyDescent="0.2">
      <c r="A21" s="680" t="s">
        <v>290</v>
      </c>
      <c r="B21" s="653"/>
      <c r="C21" s="653"/>
      <c r="D21" s="653"/>
      <c r="E21" s="653"/>
      <c r="F21" s="653"/>
      <c r="G21" s="653"/>
      <c r="H21" s="653"/>
      <c r="I21" s="681"/>
    </row>
    <row r="22" spans="1:14" s="56" customFormat="1" ht="20.100000000000001" customHeight="1" x14ac:dyDescent="0.2">
      <c r="A22" s="680" t="s">
        <v>199</v>
      </c>
      <c r="B22" s="653"/>
      <c r="C22" s="653"/>
      <c r="D22" s="653"/>
      <c r="E22" s="653"/>
      <c r="F22" s="653"/>
      <c r="G22" s="653"/>
      <c r="H22" s="653"/>
      <c r="I22" s="681"/>
    </row>
    <row r="23" spans="1:14" s="56" customFormat="1" ht="20.100000000000001" customHeight="1" x14ac:dyDescent="0.2">
      <c r="A23" s="680" t="s">
        <v>200</v>
      </c>
      <c r="B23" s="653"/>
      <c r="C23" s="653"/>
      <c r="D23" s="653"/>
      <c r="E23" s="653"/>
      <c r="F23" s="653"/>
      <c r="G23" s="653"/>
      <c r="H23" s="653"/>
      <c r="I23" s="681"/>
    </row>
    <row r="24" spans="1:14" s="56" customFormat="1" ht="20.100000000000001" customHeight="1" x14ac:dyDescent="0.2">
      <c r="A24" s="680" t="s">
        <v>201</v>
      </c>
      <c r="B24" s="653"/>
      <c r="C24" s="653"/>
      <c r="D24" s="653"/>
      <c r="E24" s="653"/>
      <c r="F24" s="653"/>
      <c r="G24" s="653"/>
      <c r="H24" s="653"/>
      <c r="I24" s="681"/>
    </row>
    <row r="25" spans="1:14" s="56" customFormat="1" ht="20.100000000000001" customHeight="1" x14ac:dyDescent="0.2">
      <c r="A25" s="680" t="s">
        <v>202</v>
      </c>
      <c r="B25" s="653"/>
      <c r="C25" s="653"/>
      <c r="D25" s="653"/>
      <c r="E25" s="653"/>
      <c r="F25" s="653"/>
      <c r="G25" s="653"/>
      <c r="H25" s="653"/>
      <c r="I25" s="681"/>
    </row>
    <row r="26" spans="1:14" s="3" customFormat="1" ht="30" customHeight="1" x14ac:dyDescent="0.2">
      <c r="A26" s="680" t="s">
        <v>185</v>
      </c>
      <c r="B26" s="653"/>
      <c r="C26" s="653"/>
      <c r="D26" s="653"/>
      <c r="E26" s="653"/>
      <c r="F26" s="653"/>
      <c r="G26" s="653"/>
      <c r="H26" s="653"/>
      <c r="I26" s="681"/>
    </row>
    <row r="27" spans="1:14" s="3" customFormat="1" ht="20.100000000000001" customHeight="1" x14ac:dyDescent="0.2">
      <c r="A27" s="674" t="s">
        <v>90</v>
      </c>
      <c r="B27" s="675"/>
      <c r="C27" s="675"/>
      <c r="D27" s="675"/>
      <c r="E27" s="675"/>
      <c r="F27" s="675"/>
      <c r="G27" s="675"/>
      <c r="H27" s="675"/>
      <c r="I27" s="676"/>
      <c r="J27" s="57"/>
    </row>
    <row r="31" spans="1:14" x14ac:dyDescent="0.2">
      <c r="A31" s="82"/>
      <c r="B31" s="82"/>
    </row>
    <row r="32" spans="1:14" x14ac:dyDescent="0.2">
      <c r="A32" s="82"/>
      <c r="B32" s="82"/>
    </row>
    <row r="34" spans="1:1" ht="14.25" x14ac:dyDescent="0.2">
      <c r="A34" s="18"/>
    </row>
    <row r="35" spans="1:1" ht="15" x14ac:dyDescent="0.2">
      <c r="A35" s="19"/>
    </row>
  </sheetData>
  <mergeCells count="22">
    <mergeCell ref="A1:I2"/>
    <mergeCell ref="A3:I4"/>
    <mergeCell ref="B7:I7"/>
    <mergeCell ref="B8:B9"/>
    <mergeCell ref="C8:C9"/>
    <mergeCell ref="D8:E8"/>
    <mergeCell ref="F8:F9"/>
    <mergeCell ref="G8:G9"/>
    <mergeCell ref="A27:I27"/>
    <mergeCell ref="J3:J4"/>
    <mergeCell ref="A5:I5"/>
    <mergeCell ref="A7:A9"/>
    <mergeCell ref="A21:I21"/>
    <mergeCell ref="A22:I22"/>
    <mergeCell ref="A26:I26"/>
    <mergeCell ref="H8:I8"/>
    <mergeCell ref="A18:I18"/>
    <mergeCell ref="A19:I19"/>
    <mergeCell ref="A20:I20"/>
    <mergeCell ref="A23:I23"/>
    <mergeCell ref="A24:I24"/>
    <mergeCell ref="A25:I25"/>
  </mergeCells>
  <hyperlinks>
    <hyperlink ref="J3" location="Índice!A1" display="Inicio" xr:uid="{53506379-BD29-4D2F-BFE1-BC6A123B4768}"/>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7CF63-E96D-4191-8CC0-6F25EF72490E}">
  <dimension ref="A1:S34"/>
  <sheetViews>
    <sheetView showGridLines="0" zoomScale="80" zoomScaleNormal="80" zoomScalePageLayoutView="85" workbookViewId="0">
      <selection activeCell="A5" sqref="A5:R5"/>
    </sheetView>
  </sheetViews>
  <sheetFormatPr baseColWidth="10" defaultColWidth="11.42578125" defaultRowHeight="12.75" x14ac:dyDescent="0.2"/>
  <cols>
    <col min="1" max="1" width="18.7109375" style="360" customWidth="1"/>
    <col min="2" max="2" width="63" style="360" customWidth="1"/>
    <col min="3" max="3" width="18.42578125" style="361" customWidth="1"/>
    <col min="4" max="4" width="11.7109375" style="360" customWidth="1"/>
    <col min="5" max="5" width="25.140625" style="360" customWidth="1"/>
    <col min="6" max="6" width="28.28515625" style="360" customWidth="1"/>
    <col min="7" max="7" width="21.5703125" style="361" customWidth="1"/>
    <col min="8" max="8" width="11.7109375" style="360" customWidth="1"/>
    <col min="9" max="9" width="24.7109375" style="360" customWidth="1"/>
    <col min="10" max="10" width="23.5703125" style="360" customWidth="1"/>
    <col min="11" max="11" width="18.7109375" style="361" bestFit="1" customWidth="1"/>
    <col min="12" max="12" width="11.7109375" style="360" customWidth="1"/>
    <col min="13" max="14" width="20.7109375" style="360" customWidth="1"/>
    <col min="15" max="15" width="15.28515625" style="360" customWidth="1"/>
    <col min="16" max="16" width="11.7109375" style="360" customWidth="1"/>
    <col min="17" max="17" width="13" style="360" customWidth="1"/>
    <col min="18" max="18" width="14.7109375" style="360" customWidth="1"/>
    <col min="19" max="16384" width="11.42578125" style="360"/>
  </cols>
  <sheetData>
    <row r="1" spans="1:19" s="329" customFormat="1" ht="67.5" customHeight="1" x14ac:dyDescent="0.2">
      <c r="A1" s="810"/>
      <c r="B1" s="810"/>
      <c r="C1" s="810"/>
      <c r="D1" s="810"/>
      <c r="E1" s="810"/>
      <c r="F1" s="810"/>
      <c r="G1" s="810"/>
      <c r="H1" s="810"/>
      <c r="I1" s="810"/>
      <c r="J1" s="810"/>
      <c r="K1" s="810"/>
      <c r="L1" s="810"/>
      <c r="M1" s="810"/>
      <c r="N1" s="810"/>
      <c r="O1" s="810"/>
      <c r="P1" s="810"/>
      <c r="Q1" s="810"/>
      <c r="R1" s="810"/>
    </row>
    <row r="2" spans="1:19" s="329" customFormat="1" ht="19.899999999999999" customHeight="1" x14ac:dyDescent="0.2">
      <c r="A2" s="810"/>
      <c r="B2" s="810"/>
      <c r="C2" s="810"/>
      <c r="D2" s="810"/>
      <c r="E2" s="810"/>
      <c r="F2" s="810"/>
      <c r="G2" s="810"/>
      <c r="H2" s="810"/>
      <c r="I2" s="810"/>
      <c r="J2" s="810"/>
      <c r="K2" s="810"/>
      <c r="L2" s="810"/>
      <c r="M2" s="810"/>
      <c r="N2" s="810"/>
      <c r="O2" s="810"/>
      <c r="P2" s="810"/>
      <c r="Q2" s="810"/>
      <c r="R2" s="810"/>
    </row>
    <row r="3" spans="1:19" s="330" customFormat="1" ht="13.9" customHeight="1" x14ac:dyDescent="0.2">
      <c r="A3" s="811" t="s">
        <v>127</v>
      </c>
      <c r="B3" s="811"/>
      <c r="C3" s="811"/>
      <c r="D3" s="811"/>
      <c r="E3" s="811"/>
      <c r="F3" s="811"/>
      <c r="G3" s="811"/>
      <c r="H3" s="811"/>
      <c r="I3" s="811"/>
      <c r="J3" s="811"/>
      <c r="K3" s="811"/>
      <c r="L3" s="811"/>
      <c r="M3" s="811"/>
      <c r="N3" s="811"/>
      <c r="O3" s="811"/>
      <c r="P3" s="811"/>
      <c r="Q3" s="811"/>
      <c r="R3" s="661"/>
      <c r="S3" s="711" t="s">
        <v>92</v>
      </c>
    </row>
    <row r="4" spans="1:19" s="330" customFormat="1" ht="16.899999999999999" customHeight="1" x14ac:dyDescent="0.2">
      <c r="A4" s="812"/>
      <c r="B4" s="812"/>
      <c r="C4" s="812"/>
      <c r="D4" s="812"/>
      <c r="E4" s="812"/>
      <c r="F4" s="812"/>
      <c r="G4" s="812"/>
      <c r="H4" s="812"/>
      <c r="I4" s="812"/>
      <c r="J4" s="812"/>
      <c r="K4" s="812"/>
      <c r="L4" s="812"/>
      <c r="M4" s="812"/>
      <c r="N4" s="812"/>
      <c r="O4" s="812"/>
      <c r="P4" s="812"/>
      <c r="Q4" s="812"/>
      <c r="R4" s="661"/>
      <c r="S4" s="711"/>
    </row>
    <row r="5" spans="1:19" s="330" customFormat="1" ht="49.9" customHeight="1" x14ac:dyDescent="0.2">
      <c r="A5" s="813" t="s">
        <v>452</v>
      </c>
      <c r="B5" s="814"/>
      <c r="C5" s="814"/>
      <c r="D5" s="814"/>
      <c r="E5" s="814"/>
      <c r="F5" s="814"/>
      <c r="G5" s="814"/>
      <c r="H5" s="814"/>
      <c r="I5" s="814"/>
      <c r="J5" s="814"/>
      <c r="K5" s="814"/>
      <c r="L5" s="814"/>
      <c r="M5" s="814"/>
      <c r="N5" s="814"/>
      <c r="O5" s="814"/>
      <c r="P5" s="814"/>
      <c r="Q5" s="814"/>
      <c r="R5" s="815"/>
    </row>
    <row r="6" spans="1:19" s="330" customFormat="1" ht="21.75" customHeight="1" x14ac:dyDescent="0.2">
      <c r="A6" s="823"/>
      <c r="B6" s="823"/>
      <c r="C6" s="570"/>
      <c r="G6" s="570"/>
      <c r="K6" s="570"/>
    </row>
    <row r="7" spans="1:19" s="331" customFormat="1" ht="30" customHeight="1" x14ac:dyDescent="0.2">
      <c r="A7" s="816" t="s">
        <v>155</v>
      </c>
      <c r="B7" s="819" t="s">
        <v>445</v>
      </c>
      <c r="C7" s="820" t="s">
        <v>291</v>
      </c>
      <c r="D7" s="820"/>
      <c r="E7" s="820"/>
      <c r="F7" s="820"/>
      <c r="G7" s="820" t="s">
        <v>292</v>
      </c>
      <c r="H7" s="820"/>
      <c r="I7" s="820"/>
      <c r="J7" s="820"/>
      <c r="K7" s="820" t="s">
        <v>293</v>
      </c>
      <c r="L7" s="820"/>
      <c r="M7" s="820"/>
      <c r="N7" s="820"/>
      <c r="O7" s="821" t="s">
        <v>294</v>
      </c>
      <c r="P7" s="821"/>
      <c r="Q7" s="821"/>
      <c r="R7" s="822"/>
    </row>
    <row r="8" spans="1:19" s="331" customFormat="1" ht="30" customHeight="1" x14ac:dyDescent="0.2">
      <c r="A8" s="817"/>
      <c r="B8" s="819"/>
      <c r="C8" s="801" t="s">
        <v>277</v>
      </c>
      <c r="D8" s="753" t="s">
        <v>132</v>
      </c>
      <c r="E8" s="803" t="s">
        <v>133</v>
      </c>
      <c r="F8" s="804"/>
      <c r="G8" s="801" t="s">
        <v>277</v>
      </c>
      <c r="H8" s="753" t="s">
        <v>132</v>
      </c>
      <c r="I8" s="803" t="s">
        <v>133</v>
      </c>
      <c r="J8" s="804"/>
      <c r="K8" s="801" t="s">
        <v>277</v>
      </c>
      <c r="L8" s="753" t="s">
        <v>132</v>
      </c>
      <c r="M8" s="803" t="s">
        <v>133</v>
      </c>
      <c r="N8" s="804"/>
      <c r="O8" s="801" t="s">
        <v>295</v>
      </c>
      <c r="P8" s="753" t="s">
        <v>132</v>
      </c>
      <c r="Q8" s="803" t="s">
        <v>133</v>
      </c>
      <c r="R8" s="804"/>
    </row>
    <row r="9" spans="1:19" s="331" customFormat="1" ht="30" customHeight="1" x14ac:dyDescent="0.2">
      <c r="A9" s="818"/>
      <c r="B9" s="819"/>
      <c r="C9" s="805"/>
      <c r="D9" s="777"/>
      <c r="E9" s="332" t="s">
        <v>135</v>
      </c>
      <c r="F9" s="333" t="s">
        <v>136</v>
      </c>
      <c r="G9" s="805"/>
      <c r="H9" s="777"/>
      <c r="I9" s="332" t="s">
        <v>135</v>
      </c>
      <c r="J9" s="333" t="s">
        <v>136</v>
      </c>
      <c r="K9" s="802"/>
      <c r="L9" s="777"/>
      <c r="M9" s="332" t="s">
        <v>135</v>
      </c>
      <c r="N9" s="333" t="s">
        <v>136</v>
      </c>
      <c r="O9" s="805"/>
      <c r="P9" s="777" t="s">
        <v>296</v>
      </c>
      <c r="Q9" s="332" t="s">
        <v>135</v>
      </c>
      <c r="R9" s="333" t="s">
        <v>136</v>
      </c>
    </row>
    <row r="10" spans="1:19" s="340" customFormat="1" ht="19.899999999999999" customHeight="1" x14ac:dyDescent="0.3">
      <c r="A10" s="334"/>
      <c r="B10" s="335" t="s">
        <v>190</v>
      </c>
      <c r="C10" s="194">
        <v>169268006.83264074</v>
      </c>
      <c r="D10" s="614">
        <v>0.75807617113222125</v>
      </c>
      <c r="E10" s="184">
        <v>166752973.19934925</v>
      </c>
      <c r="F10" s="185">
        <v>171783040.46593222</v>
      </c>
      <c r="G10" s="194">
        <v>149751353.22689724</v>
      </c>
      <c r="H10" s="614">
        <v>0.84580032336252875</v>
      </c>
      <c r="I10" s="184">
        <v>147268822.26442483</v>
      </c>
      <c r="J10" s="184">
        <v>152233884.18936965</v>
      </c>
      <c r="K10" s="548">
        <v>2444004.1929119295</v>
      </c>
      <c r="L10" s="614">
        <v>7.2137402482461654</v>
      </c>
      <c r="M10" s="184">
        <v>2098448.1292114225</v>
      </c>
      <c r="N10" s="185">
        <v>2789560.2566124364</v>
      </c>
      <c r="O10" s="337">
        <v>89.913835619443631</v>
      </c>
      <c r="P10" s="614">
        <v>0.14115171153123632</v>
      </c>
      <c r="Q10" s="336">
        <v>89.665082380398388</v>
      </c>
      <c r="R10" s="338">
        <v>90.162588858488874</v>
      </c>
      <c r="S10" s="339"/>
    </row>
    <row r="11" spans="1:19" s="330" customFormat="1" ht="19.899999999999999" customHeight="1" x14ac:dyDescent="0.2">
      <c r="A11" s="341" t="s">
        <v>297</v>
      </c>
      <c r="B11" s="341" t="s">
        <v>298</v>
      </c>
      <c r="C11" s="342">
        <v>54621598.991744667</v>
      </c>
      <c r="D11" s="589">
        <v>2.0803355343316112</v>
      </c>
      <c r="E11" s="121">
        <v>52394426.426583722</v>
      </c>
      <c r="F11" s="122">
        <v>56848771.556905612</v>
      </c>
      <c r="G11" s="342">
        <v>49989796.840942308</v>
      </c>
      <c r="H11" s="589">
        <v>2.2657424671673305</v>
      </c>
      <c r="I11" s="121">
        <v>47769822.330641538</v>
      </c>
      <c r="J11" s="122">
        <v>52209771.351243079</v>
      </c>
      <c r="K11" s="342">
        <v>792132.09880952374</v>
      </c>
      <c r="L11" s="589">
        <v>20.738298606756604</v>
      </c>
      <c r="M11" s="121">
        <v>470153.6475877926</v>
      </c>
      <c r="N11" s="122">
        <v>1114110.550031255</v>
      </c>
      <c r="O11" s="344">
        <v>92.970418071112945</v>
      </c>
      <c r="P11" s="589">
        <v>9.2732862443687697E-2</v>
      </c>
      <c r="Q11" s="343">
        <v>92.801438376502659</v>
      </c>
      <c r="R11" s="345">
        <v>93.139397765723231</v>
      </c>
      <c r="S11" s="346"/>
    </row>
    <row r="12" spans="1:19" s="330" customFormat="1" ht="30" customHeight="1" x14ac:dyDescent="0.2">
      <c r="A12" s="347">
        <v>19</v>
      </c>
      <c r="B12" s="347" t="s">
        <v>299</v>
      </c>
      <c r="C12" s="348">
        <v>12657366</v>
      </c>
      <c r="D12" s="590">
        <v>0</v>
      </c>
      <c r="E12" s="125">
        <v>12657366</v>
      </c>
      <c r="F12" s="126">
        <v>12657366</v>
      </c>
      <c r="G12" s="348">
        <v>11524460</v>
      </c>
      <c r="H12" s="590">
        <v>0</v>
      </c>
      <c r="I12" s="125">
        <v>11524460</v>
      </c>
      <c r="J12" s="126">
        <v>11524460</v>
      </c>
      <c r="K12" s="348">
        <v>19493</v>
      </c>
      <c r="L12" s="590">
        <v>0</v>
      </c>
      <c r="M12" s="125">
        <v>19493</v>
      </c>
      <c r="N12" s="126">
        <v>19493</v>
      </c>
      <c r="O12" s="350">
        <v>91.203438377305361</v>
      </c>
      <c r="P12" s="590">
        <v>0</v>
      </c>
      <c r="Q12" s="349">
        <v>91.203438377305361</v>
      </c>
      <c r="R12" s="351">
        <v>91.203438377305361</v>
      </c>
      <c r="S12" s="346"/>
    </row>
    <row r="13" spans="1:19" s="330" customFormat="1" ht="30" customHeight="1" x14ac:dyDescent="0.2">
      <c r="A13" s="352">
        <v>22</v>
      </c>
      <c r="B13" s="352" t="s">
        <v>300</v>
      </c>
      <c r="C13" s="342">
        <v>1478432.7272727273</v>
      </c>
      <c r="D13" s="589">
        <v>2.31229851307023</v>
      </c>
      <c r="E13" s="121">
        <v>1411428.6024525643</v>
      </c>
      <c r="F13" s="122">
        <v>1545436.8520928903</v>
      </c>
      <c r="G13" s="342">
        <v>437670</v>
      </c>
      <c r="H13" s="589">
        <v>2.078968841251807</v>
      </c>
      <c r="I13" s="121">
        <v>419835.91506208671</v>
      </c>
      <c r="J13" s="122">
        <v>455504.08493791329</v>
      </c>
      <c r="K13" s="342">
        <v>133596.36363636362</v>
      </c>
      <c r="L13" s="589">
        <v>2.1284354396562413</v>
      </c>
      <c r="M13" s="121">
        <v>128023.07943089597</v>
      </c>
      <c r="N13" s="122">
        <v>139169.64784183126</v>
      </c>
      <c r="O13" s="344">
        <v>38.639997146855755</v>
      </c>
      <c r="P13" s="589">
        <v>4.6808254527884972E-2</v>
      </c>
      <c r="Q13" s="343">
        <v>38.60454719875618</v>
      </c>
      <c r="R13" s="345">
        <v>38.675447094955331</v>
      </c>
      <c r="S13" s="346"/>
    </row>
    <row r="14" spans="1:19" s="330" customFormat="1" ht="30" customHeight="1" x14ac:dyDescent="0.2">
      <c r="A14" s="347" t="s">
        <v>301</v>
      </c>
      <c r="B14" s="347" t="s">
        <v>302</v>
      </c>
      <c r="C14" s="348">
        <v>21033081.960317463</v>
      </c>
      <c r="D14" s="590">
        <v>0.84042408789949619</v>
      </c>
      <c r="E14" s="125">
        <v>20686618.469362047</v>
      </c>
      <c r="F14" s="126">
        <v>21379545.451272879</v>
      </c>
      <c r="G14" s="348">
        <v>12988438.226984126</v>
      </c>
      <c r="H14" s="590">
        <v>0.61093349259717689</v>
      </c>
      <c r="I14" s="125">
        <v>12832910.817168003</v>
      </c>
      <c r="J14" s="126">
        <v>13143965.63680025</v>
      </c>
      <c r="K14" s="348">
        <v>316847.7583333333</v>
      </c>
      <c r="L14" s="590">
        <v>11.145889414327542</v>
      </c>
      <c r="M14" s="125">
        <v>247629.37685233945</v>
      </c>
      <c r="N14" s="126">
        <v>386066.13981432712</v>
      </c>
      <c r="O14" s="350">
        <v>63.258851034861067</v>
      </c>
      <c r="P14" s="590">
        <v>0.12551190978280877</v>
      </c>
      <c r="Q14" s="349">
        <v>63.103232146461657</v>
      </c>
      <c r="R14" s="351">
        <v>63.414469923260476</v>
      </c>
      <c r="S14" s="346"/>
    </row>
    <row r="15" spans="1:19" s="330" customFormat="1" ht="30" customHeight="1" x14ac:dyDescent="0.2">
      <c r="A15" s="341" t="s">
        <v>303</v>
      </c>
      <c r="B15" s="341" t="s">
        <v>304</v>
      </c>
      <c r="C15" s="342">
        <v>58149076.123443224</v>
      </c>
      <c r="D15" s="589">
        <v>1.1103037181904458E-2</v>
      </c>
      <c r="E15" s="121">
        <v>58136421.748899102</v>
      </c>
      <c r="F15" s="122">
        <v>58161730.497987345</v>
      </c>
      <c r="G15" s="342">
        <v>57707278</v>
      </c>
      <c r="H15" s="589">
        <v>1.9002363390981658E-3</v>
      </c>
      <c r="I15" s="121">
        <v>57705128.713652954</v>
      </c>
      <c r="J15" s="122">
        <v>57709427.286347046</v>
      </c>
      <c r="K15" s="342">
        <v>64558.76666666667</v>
      </c>
      <c r="L15" s="589">
        <v>0.20553885457437199</v>
      </c>
      <c r="M15" s="121">
        <v>64298.687701580013</v>
      </c>
      <c r="N15" s="122">
        <v>64818.845631753327</v>
      </c>
      <c r="O15" s="344">
        <v>99.351254771484719</v>
      </c>
      <c r="P15" s="589">
        <v>3.4958239068387047E-3</v>
      </c>
      <c r="Q15" s="343">
        <v>99.344447407449266</v>
      </c>
      <c r="R15" s="345">
        <v>99.358062135520171</v>
      </c>
      <c r="S15" s="346"/>
    </row>
    <row r="16" spans="1:19" s="330" customFormat="1" ht="30" customHeight="1" x14ac:dyDescent="0.2">
      <c r="A16" s="347">
        <v>23</v>
      </c>
      <c r="B16" s="347" t="s">
        <v>305</v>
      </c>
      <c r="C16" s="348">
        <v>3744628.5235294118</v>
      </c>
      <c r="D16" s="590">
        <v>0.3973339995151281</v>
      </c>
      <c r="E16" s="125">
        <v>3715466.3062615455</v>
      </c>
      <c r="F16" s="126">
        <v>3773790.740797278</v>
      </c>
      <c r="G16" s="348">
        <v>2215664.6235294119</v>
      </c>
      <c r="H16" s="590">
        <v>0.40325040884490027</v>
      </c>
      <c r="I16" s="125">
        <v>2198152.6572895041</v>
      </c>
      <c r="J16" s="126">
        <v>2233176.5897693196</v>
      </c>
      <c r="K16" s="348">
        <v>784714.79411764711</v>
      </c>
      <c r="L16" s="590">
        <v>0.95522873698526634</v>
      </c>
      <c r="M16" s="125">
        <v>770022.98453274556</v>
      </c>
      <c r="N16" s="126">
        <v>799406.60370254866</v>
      </c>
      <c r="O16" s="350">
        <v>80.124888191021981</v>
      </c>
      <c r="P16" s="590">
        <v>7.9791755454228838E-3</v>
      </c>
      <c r="Q16" s="349">
        <v>80.112357312272678</v>
      </c>
      <c r="R16" s="351">
        <v>80.137419069771283</v>
      </c>
      <c r="S16" s="346"/>
    </row>
    <row r="17" spans="1:19" s="330" customFormat="1" ht="30" customHeight="1" x14ac:dyDescent="0.2">
      <c r="A17" s="341" t="s">
        <v>176</v>
      </c>
      <c r="B17" s="341" t="s">
        <v>306</v>
      </c>
      <c r="C17" s="342">
        <v>5479485.8762322301</v>
      </c>
      <c r="D17" s="589">
        <v>0.3740018062431652</v>
      </c>
      <c r="E17" s="121">
        <v>5439318.858978333</v>
      </c>
      <c r="F17" s="122">
        <v>5519652.8934861273</v>
      </c>
      <c r="G17" s="342">
        <v>4996513.0545072556</v>
      </c>
      <c r="H17" s="589">
        <v>0.34552438469965402</v>
      </c>
      <c r="I17" s="121">
        <v>4962675.2793707279</v>
      </c>
      <c r="J17" s="122">
        <v>5030350.8296437832</v>
      </c>
      <c r="K17" s="342">
        <v>30560.150049559939</v>
      </c>
      <c r="L17" s="589">
        <v>26.324875460040769</v>
      </c>
      <c r="M17" s="121">
        <v>14792.104025301385</v>
      </c>
      <c r="N17" s="122">
        <v>46328.196073818493</v>
      </c>
      <c r="O17" s="344">
        <v>91.743519704324896</v>
      </c>
      <c r="P17" s="589">
        <v>6.3012673812333948E-3</v>
      </c>
      <c r="Q17" s="343">
        <v>91.732188935541103</v>
      </c>
      <c r="R17" s="345">
        <v>91.754850473108689</v>
      </c>
      <c r="S17" s="346"/>
    </row>
    <row r="18" spans="1:19" s="330" customFormat="1" ht="30" customHeight="1" x14ac:dyDescent="0.2">
      <c r="A18" s="347" t="s">
        <v>307</v>
      </c>
      <c r="B18" s="347" t="s">
        <v>308</v>
      </c>
      <c r="C18" s="348">
        <v>9744349.1030003857</v>
      </c>
      <c r="D18" s="590">
        <v>5.8110740148426885</v>
      </c>
      <c r="E18" s="125">
        <v>8634496.4792659618</v>
      </c>
      <c r="F18" s="126">
        <v>10854201.72673481</v>
      </c>
      <c r="G18" s="348">
        <v>8553633.504882155</v>
      </c>
      <c r="H18" s="590">
        <v>6.5570592473127682</v>
      </c>
      <c r="I18" s="125">
        <v>7454334.5441244431</v>
      </c>
      <c r="J18" s="126">
        <v>9652932.4656398669</v>
      </c>
      <c r="K18" s="348">
        <v>218069.43547008547</v>
      </c>
      <c r="L18" s="590">
        <v>23.762659890556804</v>
      </c>
      <c r="M18" s="125">
        <v>116504.00284909872</v>
      </c>
      <c r="N18" s="126">
        <v>319634.86809107225</v>
      </c>
      <c r="O18" s="350">
        <v>90.018356768964097</v>
      </c>
      <c r="P18" s="590">
        <v>4.3346667109177894E-2</v>
      </c>
      <c r="Q18" s="349">
        <v>89.941877652370337</v>
      </c>
      <c r="R18" s="351">
        <v>90.094835885557856</v>
      </c>
      <c r="S18" s="346"/>
    </row>
    <row r="19" spans="1:19" s="330" customFormat="1" ht="30" customHeight="1" x14ac:dyDescent="0.2">
      <c r="A19" s="353" t="s">
        <v>309</v>
      </c>
      <c r="B19" s="353" t="s">
        <v>181</v>
      </c>
      <c r="C19" s="354">
        <v>2359987.5271005877</v>
      </c>
      <c r="D19" s="592">
        <v>1.6985979965318434</v>
      </c>
      <c r="E19" s="133">
        <v>2281417.593427273</v>
      </c>
      <c r="F19" s="134">
        <v>2438557.4607739025</v>
      </c>
      <c r="G19" s="354">
        <v>1337898.9760520016</v>
      </c>
      <c r="H19" s="592">
        <v>0.60517165673644724</v>
      </c>
      <c r="I19" s="133">
        <v>1322029.6686702871</v>
      </c>
      <c r="J19" s="134">
        <v>1353768.283433716</v>
      </c>
      <c r="K19" s="354">
        <v>84031.825828749861</v>
      </c>
      <c r="L19" s="592">
        <v>7.0946090626525526</v>
      </c>
      <c r="M19" s="133">
        <v>72346.835948462423</v>
      </c>
      <c r="N19" s="134">
        <v>95716.815709037299</v>
      </c>
      <c r="O19" s="356">
        <v>60.251623601913451</v>
      </c>
      <c r="P19" s="592">
        <v>3.4597258877261908E-2</v>
      </c>
      <c r="Q19" s="355">
        <v>60.21076659793065</v>
      </c>
      <c r="R19" s="357">
        <v>60.292480605896252</v>
      </c>
      <c r="S19" s="346"/>
    </row>
    <row r="20" spans="1:19" s="330" customFormat="1" ht="28.5" customHeight="1" x14ac:dyDescent="0.2">
      <c r="A20" s="358"/>
      <c r="B20" s="359"/>
      <c r="C20" s="53"/>
      <c r="D20" s="5"/>
      <c r="E20" s="5"/>
      <c r="F20" s="5"/>
      <c r="G20" s="53"/>
      <c r="H20" s="5"/>
      <c r="I20" s="5"/>
      <c r="J20" s="5"/>
      <c r="K20" s="53"/>
      <c r="L20" s="5"/>
      <c r="M20" s="5"/>
      <c r="N20" s="5"/>
      <c r="O20" s="53"/>
      <c r="P20" s="5"/>
      <c r="Q20" s="5"/>
      <c r="R20" s="5"/>
    </row>
    <row r="21" spans="1:19" s="331" customFormat="1" ht="20.100000000000001" customHeight="1" x14ac:dyDescent="0.2">
      <c r="A21" s="806" t="s">
        <v>126</v>
      </c>
      <c r="B21" s="807"/>
      <c r="C21" s="807"/>
      <c r="D21" s="807"/>
      <c r="E21" s="807"/>
      <c r="F21" s="807"/>
      <c r="G21" s="807"/>
      <c r="H21" s="807"/>
      <c r="I21" s="807"/>
      <c r="J21" s="807"/>
      <c r="K21" s="807"/>
      <c r="L21" s="807"/>
      <c r="M21" s="807"/>
      <c r="N21" s="807"/>
      <c r="O21" s="807"/>
      <c r="P21" s="807"/>
      <c r="Q21" s="807"/>
      <c r="R21" s="808"/>
    </row>
    <row r="22" spans="1:19" s="331" customFormat="1" ht="12" x14ac:dyDescent="0.2">
      <c r="A22" s="809" t="s">
        <v>310</v>
      </c>
      <c r="B22" s="796"/>
      <c r="C22" s="796"/>
      <c r="D22" s="796"/>
      <c r="E22" s="796"/>
      <c r="F22" s="796"/>
      <c r="G22" s="796"/>
      <c r="H22" s="796"/>
      <c r="I22" s="796"/>
      <c r="J22" s="796"/>
      <c r="K22" s="796"/>
      <c r="L22" s="796"/>
      <c r="M22" s="796"/>
      <c r="N22" s="796"/>
      <c r="O22" s="796"/>
      <c r="P22" s="796"/>
      <c r="Q22" s="796"/>
      <c r="R22" s="797"/>
    </row>
    <row r="23" spans="1:19" s="331" customFormat="1" ht="20.100000000000001" customHeight="1" x14ac:dyDescent="0.2">
      <c r="A23" s="795" t="s">
        <v>184</v>
      </c>
      <c r="B23" s="796"/>
      <c r="C23" s="796"/>
      <c r="D23" s="796"/>
      <c r="E23" s="796"/>
      <c r="F23" s="796"/>
      <c r="G23" s="796"/>
      <c r="H23" s="796"/>
      <c r="I23" s="796"/>
      <c r="J23" s="796"/>
      <c r="K23" s="796"/>
      <c r="L23" s="796"/>
      <c r="M23" s="796"/>
      <c r="N23" s="796"/>
      <c r="O23" s="796"/>
      <c r="P23" s="796"/>
      <c r="Q23" s="796"/>
      <c r="R23" s="797"/>
    </row>
    <row r="24" spans="1:19" s="331" customFormat="1" ht="20.100000000000001" customHeight="1" x14ac:dyDescent="0.2">
      <c r="A24" s="795" t="s">
        <v>185</v>
      </c>
      <c r="B24" s="796"/>
      <c r="C24" s="796"/>
      <c r="D24" s="796"/>
      <c r="E24" s="796"/>
      <c r="F24" s="796"/>
      <c r="G24" s="796"/>
      <c r="H24" s="796"/>
      <c r="I24" s="796"/>
      <c r="J24" s="796"/>
      <c r="K24" s="796"/>
      <c r="L24" s="796"/>
      <c r="M24" s="796"/>
      <c r="N24" s="796"/>
      <c r="O24" s="796"/>
      <c r="P24" s="796"/>
      <c r="Q24" s="796"/>
      <c r="R24" s="797"/>
    </row>
    <row r="25" spans="1:19" s="331" customFormat="1" ht="20.100000000000001" customHeight="1" x14ac:dyDescent="0.2">
      <c r="A25" s="795" t="s">
        <v>311</v>
      </c>
      <c r="B25" s="796"/>
      <c r="C25" s="796"/>
      <c r="D25" s="796"/>
      <c r="E25" s="796"/>
      <c r="F25" s="796"/>
      <c r="G25" s="796"/>
      <c r="H25" s="796"/>
      <c r="I25" s="796"/>
      <c r="J25" s="796"/>
      <c r="K25" s="796"/>
      <c r="L25" s="796"/>
      <c r="M25" s="796"/>
      <c r="N25" s="796"/>
      <c r="O25" s="796"/>
      <c r="P25" s="796"/>
      <c r="Q25" s="796"/>
      <c r="R25" s="797"/>
    </row>
    <row r="26" spans="1:19" s="331" customFormat="1" ht="20.100000000000001" customHeight="1" x14ac:dyDescent="0.2">
      <c r="A26" s="798" t="s">
        <v>90</v>
      </c>
      <c r="B26" s="799"/>
      <c r="C26" s="799"/>
      <c r="D26" s="799"/>
      <c r="E26" s="799"/>
      <c r="F26" s="799"/>
      <c r="G26" s="799"/>
      <c r="H26" s="799"/>
      <c r="I26" s="799"/>
      <c r="J26" s="799"/>
      <c r="K26" s="799"/>
      <c r="L26" s="799"/>
      <c r="M26" s="799"/>
      <c r="N26" s="799"/>
      <c r="O26" s="799"/>
      <c r="P26" s="799"/>
      <c r="Q26" s="799"/>
      <c r="R26" s="800"/>
    </row>
    <row r="27" spans="1:19" s="330" customFormat="1" x14ac:dyDescent="0.2">
      <c r="A27" s="360"/>
      <c r="B27" s="360"/>
      <c r="C27" s="361"/>
      <c r="D27" s="360"/>
      <c r="E27" s="360"/>
      <c r="F27" s="360"/>
      <c r="G27" s="361"/>
      <c r="H27" s="360"/>
      <c r="I27" s="360"/>
      <c r="J27" s="360"/>
      <c r="K27" s="361"/>
      <c r="L27" s="360"/>
      <c r="M27" s="360"/>
      <c r="N27" s="360"/>
      <c r="O27" s="360"/>
      <c r="P27" s="360"/>
      <c r="Q27" s="360"/>
      <c r="R27" s="360"/>
    </row>
    <row r="33" spans="3:3" x14ac:dyDescent="0.2">
      <c r="C33" s="360"/>
    </row>
    <row r="34" spans="3:3" x14ac:dyDescent="0.2">
      <c r="C34" s="360"/>
    </row>
  </sheetData>
  <mergeCells count="29">
    <mergeCell ref="A22:R22"/>
    <mergeCell ref="A23:R23"/>
    <mergeCell ref="A1:R2"/>
    <mergeCell ref="A3:R4"/>
    <mergeCell ref="S3:S4"/>
    <mergeCell ref="A5:R5"/>
    <mergeCell ref="A7:A9"/>
    <mergeCell ref="B7:B9"/>
    <mergeCell ref="C7:F7"/>
    <mergeCell ref="G7:J7"/>
    <mergeCell ref="K7:N7"/>
    <mergeCell ref="O7:R7"/>
    <mergeCell ref="A6:B6"/>
    <mergeCell ref="A24:R24"/>
    <mergeCell ref="A25:R25"/>
    <mergeCell ref="A26:R26"/>
    <mergeCell ref="K8:K9"/>
    <mergeCell ref="L8:L9"/>
    <mergeCell ref="M8:N8"/>
    <mergeCell ref="O8:O9"/>
    <mergeCell ref="P8:P9"/>
    <mergeCell ref="Q8:R8"/>
    <mergeCell ref="C8:C9"/>
    <mergeCell ref="D8:D9"/>
    <mergeCell ref="E8:F8"/>
    <mergeCell ref="G8:G9"/>
    <mergeCell ref="H8:H9"/>
    <mergeCell ref="I8:J8"/>
    <mergeCell ref="A21:R21"/>
  </mergeCells>
  <hyperlinks>
    <hyperlink ref="S3" location="Índice!A1" display="Inicio" xr:uid="{CAE3B1EC-1DC7-41F6-A5C0-BA189B36333D}"/>
  </hyperlinks>
  <pageMargins left="0.75" right="0.75" top="1" bottom="1" header="0.5" footer="0.5"/>
  <pageSetup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7E7FD-338F-4DAE-869F-ADA4893BFD9D}">
  <dimension ref="A1:N45"/>
  <sheetViews>
    <sheetView showGridLines="0" zoomScale="80" zoomScaleNormal="80" workbookViewId="0">
      <selection activeCell="A5" sqref="A5:M5"/>
    </sheetView>
  </sheetViews>
  <sheetFormatPr baseColWidth="10" defaultColWidth="11.42578125" defaultRowHeight="14.25" x14ac:dyDescent="0.2"/>
  <cols>
    <col min="1" max="1" width="15" style="304" customWidth="1"/>
    <col min="2" max="12" width="9.42578125" style="304" customWidth="1"/>
    <col min="13" max="13" width="11.5703125" style="304" customWidth="1"/>
    <col min="14" max="14" width="11.7109375" style="303" customWidth="1"/>
    <col min="15" max="16384" width="11.42578125" style="303"/>
  </cols>
  <sheetData>
    <row r="1" spans="1:14" s="311" customFormat="1" ht="55.5" customHeight="1" x14ac:dyDescent="0.2">
      <c r="A1" s="659"/>
      <c r="B1" s="659"/>
      <c r="C1" s="659"/>
      <c r="D1" s="659"/>
      <c r="E1" s="659"/>
      <c r="F1" s="659"/>
      <c r="G1" s="659"/>
      <c r="H1" s="659"/>
      <c r="I1" s="659"/>
      <c r="J1" s="659"/>
      <c r="K1" s="659"/>
      <c r="L1" s="659"/>
      <c r="M1" s="659"/>
    </row>
    <row r="2" spans="1:14" s="311" customFormat="1" ht="12" customHeight="1" x14ac:dyDescent="0.2">
      <c r="A2" s="659"/>
      <c r="B2" s="659"/>
      <c r="C2" s="659"/>
      <c r="D2" s="659"/>
      <c r="E2" s="659"/>
      <c r="F2" s="659"/>
      <c r="G2" s="659"/>
      <c r="H2" s="659"/>
      <c r="I2" s="659"/>
      <c r="J2" s="659"/>
      <c r="K2" s="659"/>
      <c r="L2" s="659"/>
      <c r="M2" s="659"/>
    </row>
    <row r="3" spans="1:14" ht="17.45" customHeight="1" x14ac:dyDescent="0.2">
      <c r="A3" s="660" t="s">
        <v>91</v>
      </c>
      <c r="B3" s="661"/>
      <c r="C3" s="661"/>
      <c r="D3" s="661"/>
      <c r="E3" s="661"/>
      <c r="F3" s="661"/>
      <c r="G3" s="661"/>
      <c r="H3" s="661"/>
      <c r="I3" s="661"/>
      <c r="J3" s="661"/>
      <c r="K3" s="661"/>
      <c r="L3" s="661"/>
      <c r="M3" s="661"/>
      <c r="N3" s="655" t="s">
        <v>92</v>
      </c>
    </row>
    <row r="4" spans="1:14" ht="17.45" customHeight="1" x14ac:dyDescent="0.2">
      <c r="A4" s="660"/>
      <c r="B4" s="661"/>
      <c r="C4" s="661"/>
      <c r="D4" s="661"/>
      <c r="E4" s="661"/>
      <c r="F4" s="661"/>
      <c r="G4" s="661"/>
      <c r="H4" s="661"/>
      <c r="I4" s="661"/>
      <c r="J4" s="661"/>
      <c r="K4" s="661"/>
      <c r="L4" s="661"/>
      <c r="M4" s="661"/>
      <c r="N4" s="655"/>
    </row>
    <row r="5" spans="1:14" ht="8.25" customHeight="1" x14ac:dyDescent="0.2">
      <c r="A5" s="656"/>
      <c r="B5" s="656"/>
      <c r="C5" s="656"/>
      <c r="D5" s="656"/>
      <c r="E5" s="656"/>
      <c r="F5" s="656"/>
      <c r="G5" s="656"/>
      <c r="H5" s="656"/>
      <c r="I5" s="656"/>
      <c r="J5" s="656"/>
      <c r="K5" s="656"/>
      <c r="L5" s="656"/>
      <c r="M5" s="656"/>
    </row>
    <row r="6" spans="1:14" ht="25.15" customHeight="1" x14ac:dyDescent="0.2">
      <c r="A6" s="657" t="s">
        <v>93</v>
      </c>
      <c r="B6" s="657"/>
      <c r="C6" s="657"/>
      <c r="D6" s="657"/>
      <c r="E6" s="657"/>
      <c r="F6" s="657"/>
      <c r="G6" s="657"/>
      <c r="H6" s="657"/>
      <c r="I6" s="657"/>
      <c r="J6" s="657"/>
      <c r="K6" s="657"/>
      <c r="L6" s="657"/>
      <c r="M6" s="657"/>
    </row>
    <row r="7" spans="1:14" ht="25.15" customHeight="1" x14ac:dyDescent="0.2">
      <c r="A7" s="658" t="s">
        <v>94</v>
      </c>
      <c r="B7" s="658"/>
      <c r="C7" s="658"/>
      <c r="D7" s="658"/>
      <c r="E7" s="658"/>
      <c r="F7" s="658"/>
      <c r="G7" s="658"/>
      <c r="H7" s="658"/>
      <c r="I7" s="658"/>
      <c r="J7" s="658"/>
      <c r="K7" s="658"/>
      <c r="L7" s="658"/>
      <c r="M7" s="658"/>
    </row>
    <row r="8" spans="1:14" ht="25.15" customHeight="1" x14ac:dyDescent="0.2">
      <c r="A8" s="657" t="s">
        <v>95</v>
      </c>
      <c r="B8" s="657"/>
      <c r="C8" s="657"/>
      <c r="D8" s="657"/>
      <c r="E8" s="657"/>
      <c r="F8" s="657"/>
      <c r="G8" s="657"/>
      <c r="H8" s="657"/>
      <c r="I8" s="657"/>
      <c r="J8" s="657"/>
      <c r="K8" s="657"/>
      <c r="L8" s="657"/>
      <c r="M8" s="657"/>
    </row>
    <row r="9" spans="1:14" ht="40.5" customHeight="1" x14ac:dyDescent="0.2">
      <c r="A9" s="658" t="s">
        <v>96</v>
      </c>
      <c r="B9" s="658"/>
      <c r="C9" s="658"/>
      <c r="D9" s="658"/>
      <c r="E9" s="658"/>
      <c r="F9" s="658"/>
      <c r="G9" s="658"/>
      <c r="H9" s="658"/>
      <c r="I9" s="658"/>
      <c r="J9" s="658"/>
      <c r="K9" s="658"/>
      <c r="L9" s="658"/>
      <c r="M9" s="658"/>
    </row>
    <row r="10" spans="1:14" ht="25.15" customHeight="1" x14ac:dyDescent="0.2">
      <c r="A10" s="657" t="s">
        <v>97</v>
      </c>
      <c r="B10" s="657"/>
      <c r="C10" s="657"/>
      <c r="D10" s="657"/>
      <c r="E10" s="657"/>
      <c r="F10" s="657"/>
      <c r="G10" s="657"/>
      <c r="H10" s="657"/>
      <c r="I10" s="657"/>
      <c r="J10" s="657"/>
      <c r="K10" s="657"/>
      <c r="L10" s="657"/>
      <c r="M10" s="657"/>
    </row>
    <row r="11" spans="1:14" ht="102" customHeight="1" x14ac:dyDescent="0.2">
      <c r="A11" s="662" t="s">
        <v>98</v>
      </c>
      <c r="B11" s="663"/>
      <c r="C11" s="663"/>
      <c r="D11" s="663"/>
      <c r="E11" s="663"/>
      <c r="F11" s="663"/>
      <c r="G11" s="663"/>
      <c r="H11" s="663"/>
      <c r="I11" s="663"/>
      <c r="J11" s="663"/>
      <c r="K11" s="663"/>
      <c r="L11" s="663"/>
      <c r="M11" s="663"/>
    </row>
    <row r="12" spans="1:14" ht="25.15" customHeight="1" x14ac:dyDescent="0.2">
      <c r="A12" s="657" t="s">
        <v>99</v>
      </c>
      <c r="B12" s="657"/>
      <c r="C12" s="657"/>
      <c r="D12" s="657"/>
      <c r="E12" s="657"/>
      <c r="F12" s="657"/>
      <c r="G12" s="657"/>
      <c r="H12" s="657"/>
      <c r="I12" s="657"/>
      <c r="J12" s="657"/>
      <c r="K12" s="657"/>
      <c r="L12" s="657"/>
      <c r="M12" s="657"/>
    </row>
    <row r="13" spans="1:14" s="310" customFormat="1" ht="409.5" customHeight="1" x14ac:dyDescent="0.2">
      <c r="A13" s="664" t="s">
        <v>100</v>
      </c>
      <c r="B13" s="658"/>
      <c r="C13" s="658"/>
      <c r="D13" s="658"/>
      <c r="E13" s="658"/>
      <c r="F13" s="658"/>
      <c r="G13" s="658"/>
      <c r="H13" s="658"/>
      <c r="I13" s="658"/>
      <c r="J13" s="658"/>
      <c r="K13" s="658"/>
      <c r="L13" s="658"/>
      <c r="M13" s="658"/>
    </row>
    <row r="14" spans="1:14" ht="25.15" customHeight="1" x14ac:dyDescent="0.2">
      <c r="A14" s="657" t="s">
        <v>101</v>
      </c>
      <c r="B14" s="657"/>
      <c r="C14" s="657"/>
      <c r="D14" s="657"/>
      <c r="E14" s="657"/>
      <c r="F14" s="657"/>
      <c r="G14" s="657"/>
      <c r="H14" s="657"/>
      <c r="I14" s="657"/>
      <c r="J14" s="657"/>
      <c r="K14" s="657"/>
      <c r="L14" s="657"/>
      <c r="M14" s="657"/>
    </row>
    <row r="15" spans="1:14" ht="384" customHeight="1" x14ac:dyDescent="0.2">
      <c r="A15" s="666" t="s">
        <v>102</v>
      </c>
      <c r="B15" s="666"/>
      <c r="C15" s="666"/>
      <c r="D15" s="666"/>
      <c r="E15" s="666"/>
      <c r="F15" s="666"/>
      <c r="G15" s="666"/>
      <c r="H15" s="666"/>
      <c r="I15" s="666"/>
      <c r="J15" s="666"/>
      <c r="K15" s="666"/>
      <c r="L15" s="666"/>
      <c r="M15" s="666"/>
    </row>
    <row r="16" spans="1:14" ht="126.75" customHeight="1" x14ac:dyDescent="0.2">
      <c r="A16" s="665" t="s">
        <v>103</v>
      </c>
      <c r="B16" s="665"/>
      <c r="C16" s="665"/>
      <c r="D16" s="665"/>
      <c r="E16" s="665"/>
      <c r="F16" s="665"/>
      <c r="G16" s="665"/>
      <c r="H16" s="665"/>
      <c r="I16" s="665"/>
      <c r="J16" s="665"/>
      <c r="K16" s="665"/>
      <c r="L16" s="665"/>
      <c r="M16" s="665"/>
    </row>
    <row r="17" spans="1:13" ht="104.45" customHeight="1" x14ac:dyDescent="0.2">
      <c r="A17" s="665" t="s">
        <v>104</v>
      </c>
      <c r="B17" s="665"/>
      <c r="C17" s="665"/>
      <c r="D17" s="665"/>
      <c r="E17" s="665"/>
      <c r="F17" s="665"/>
      <c r="G17" s="665"/>
      <c r="H17" s="665"/>
      <c r="I17" s="665"/>
      <c r="J17" s="665"/>
      <c r="K17" s="665"/>
      <c r="L17" s="665"/>
      <c r="M17" s="665"/>
    </row>
    <row r="18" spans="1:13" ht="25.15" customHeight="1" x14ac:dyDescent="0.2">
      <c r="A18" s="657" t="s">
        <v>105</v>
      </c>
      <c r="B18" s="657"/>
      <c r="C18" s="657"/>
      <c r="D18" s="657"/>
      <c r="E18" s="657"/>
      <c r="F18" s="657"/>
      <c r="G18" s="657"/>
      <c r="H18" s="657"/>
      <c r="I18" s="657"/>
      <c r="J18" s="657"/>
      <c r="K18" s="657"/>
      <c r="L18" s="657"/>
      <c r="M18" s="657"/>
    </row>
    <row r="19" spans="1:13" s="309" customFormat="1" ht="86.25" customHeight="1" x14ac:dyDescent="0.2">
      <c r="A19" s="658" t="s">
        <v>475</v>
      </c>
      <c r="B19" s="658"/>
      <c r="C19" s="658"/>
      <c r="D19" s="658"/>
      <c r="E19" s="658"/>
      <c r="F19" s="658"/>
      <c r="G19" s="658"/>
      <c r="H19" s="658"/>
      <c r="I19" s="658"/>
      <c r="J19" s="658"/>
      <c r="K19" s="658"/>
      <c r="L19" s="658"/>
      <c r="M19" s="658"/>
    </row>
    <row r="20" spans="1:13" s="309" customFormat="1" ht="65.25" customHeight="1" x14ac:dyDescent="0.2">
      <c r="A20" s="658" t="s">
        <v>477</v>
      </c>
      <c r="B20" s="658"/>
      <c r="C20" s="658"/>
      <c r="D20" s="658"/>
      <c r="E20" s="658"/>
      <c r="F20" s="658"/>
      <c r="G20" s="658"/>
      <c r="H20" s="658"/>
      <c r="I20" s="658"/>
      <c r="J20" s="658"/>
      <c r="K20" s="658"/>
      <c r="L20" s="658"/>
      <c r="M20" s="658"/>
    </row>
    <row r="21" spans="1:13" ht="100.5" customHeight="1" x14ac:dyDescent="0.2">
      <c r="A21" s="658" t="s">
        <v>476</v>
      </c>
      <c r="B21" s="658"/>
      <c r="C21" s="658"/>
      <c r="D21" s="658"/>
      <c r="E21" s="658"/>
      <c r="F21" s="658"/>
      <c r="G21" s="658"/>
      <c r="H21" s="658"/>
      <c r="I21" s="658"/>
      <c r="J21" s="658"/>
      <c r="K21" s="658"/>
      <c r="L21" s="658"/>
      <c r="M21" s="658"/>
    </row>
    <row r="22" spans="1:13" ht="25.15" customHeight="1" x14ac:dyDescent="0.2">
      <c r="A22" s="657" t="s">
        <v>106</v>
      </c>
      <c r="B22" s="657"/>
      <c r="C22" s="657"/>
      <c r="D22" s="657"/>
      <c r="E22" s="657"/>
      <c r="F22" s="657"/>
      <c r="G22" s="657"/>
      <c r="H22" s="657"/>
      <c r="I22" s="657"/>
      <c r="J22" s="657"/>
      <c r="K22" s="657"/>
      <c r="L22" s="657"/>
      <c r="M22" s="657"/>
    </row>
    <row r="23" spans="1:13" ht="29.25" customHeight="1" x14ac:dyDescent="0.2">
      <c r="A23" s="667" t="s">
        <v>107</v>
      </c>
      <c r="B23" s="667"/>
      <c r="C23" s="667"/>
      <c r="D23" s="667"/>
      <c r="E23" s="667"/>
      <c r="F23" s="667"/>
      <c r="G23" s="667"/>
      <c r="H23" s="667"/>
      <c r="I23" s="667"/>
      <c r="J23" s="667"/>
      <c r="K23" s="667"/>
      <c r="L23" s="667"/>
      <c r="M23" s="667"/>
    </row>
    <row r="24" spans="1:13" ht="25.15" customHeight="1" x14ac:dyDescent="0.2">
      <c r="A24" s="657" t="s">
        <v>108</v>
      </c>
      <c r="B24" s="657"/>
      <c r="C24" s="657"/>
      <c r="D24" s="657"/>
      <c r="E24" s="657"/>
      <c r="F24" s="657"/>
      <c r="G24" s="657"/>
      <c r="H24" s="657"/>
      <c r="I24" s="657"/>
      <c r="J24" s="657"/>
      <c r="K24" s="657"/>
      <c r="L24" s="657"/>
      <c r="M24" s="657"/>
    </row>
    <row r="25" spans="1:13" s="308" customFormat="1" ht="51" customHeight="1" x14ac:dyDescent="0.2">
      <c r="A25" s="667" t="s">
        <v>109</v>
      </c>
      <c r="B25" s="667"/>
      <c r="C25" s="667"/>
      <c r="D25" s="667"/>
      <c r="E25" s="667"/>
      <c r="F25" s="667"/>
      <c r="G25" s="667"/>
      <c r="H25" s="667"/>
      <c r="I25" s="667"/>
      <c r="J25" s="667"/>
      <c r="K25" s="667"/>
      <c r="L25" s="667"/>
      <c r="M25" s="667"/>
    </row>
    <row r="26" spans="1:13" ht="25.15" customHeight="1" x14ac:dyDescent="0.2">
      <c r="A26" s="657" t="s">
        <v>110</v>
      </c>
      <c r="B26" s="657"/>
      <c r="C26" s="657"/>
      <c r="D26" s="657"/>
      <c r="E26" s="657"/>
      <c r="F26" s="657"/>
      <c r="G26" s="657"/>
      <c r="H26" s="657"/>
      <c r="I26" s="657"/>
      <c r="J26" s="657"/>
      <c r="K26" s="657"/>
      <c r="L26" s="657"/>
      <c r="M26" s="657"/>
    </row>
    <row r="27" spans="1:13" s="306" customFormat="1" ht="38.450000000000003" customHeight="1" x14ac:dyDescent="0.2">
      <c r="A27" s="658" t="s">
        <v>111</v>
      </c>
      <c r="B27" s="658"/>
      <c r="C27" s="658"/>
      <c r="D27" s="658"/>
      <c r="E27" s="658"/>
      <c r="F27" s="658"/>
      <c r="G27" s="658"/>
      <c r="H27" s="658"/>
      <c r="I27" s="658"/>
      <c r="J27" s="658"/>
      <c r="K27" s="658"/>
      <c r="L27" s="658"/>
      <c r="M27" s="658"/>
    </row>
    <row r="28" spans="1:13" ht="25.15" customHeight="1" x14ac:dyDescent="0.2">
      <c r="A28" s="657" t="s">
        <v>112</v>
      </c>
      <c r="B28" s="657"/>
      <c r="C28" s="657"/>
      <c r="D28" s="657"/>
      <c r="E28" s="657"/>
      <c r="F28" s="657"/>
      <c r="G28" s="657"/>
      <c r="H28" s="657"/>
      <c r="I28" s="657"/>
      <c r="J28" s="657"/>
      <c r="K28" s="657"/>
      <c r="L28" s="657"/>
      <c r="M28" s="657"/>
    </row>
    <row r="29" spans="1:13" ht="60.95" customHeight="1" x14ac:dyDescent="0.2">
      <c r="A29" s="658" t="s">
        <v>113</v>
      </c>
      <c r="B29" s="658"/>
      <c r="C29" s="658"/>
      <c r="D29" s="658"/>
      <c r="E29" s="658"/>
      <c r="F29" s="658"/>
      <c r="G29" s="658"/>
      <c r="H29" s="658"/>
      <c r="I29" s="658"/>
      <c r="J29" s="658"/>
      <c r="K29" s="658"/>
      <c r="L29" s="658"/>
      <c r="M29" s="658"/>
    </row>
    <row r="30" spans="1:13" ht="25.15" customHeight="1" x14ac:dyDescent="0.2">
      <c r="A30" s="657" t="s">
        <v>114</v>
      </c>
      <c r="B30" s="657"/>
      <c r="C30" s="657"/>
      <c r="D30" s="657"/>
      <c r="E30" s="657"/>
      <c r="F30" s="657"/>
      <c r="G30" s="657"/>
      <c r="H30" s="657"/>
      <c r="I30" s="657"/>
      <c r="J30" s="657"/>
      <c r="K30" s="657"/>
      <c r="L30" s="657"/>
      <c r="M30" s="657"/>
    </row>
    <row r="31" spans="1:13" s="307" customFormat="1" x14ac:dyDescent="0.2">
      <c r="A31" s="667" t="s">
        <v>115</v>
      </c>
      <c r="B31" s="667"/>
      <c r="C31" s="667"/>
      <c r="D31" s="667"/>
      <c r="E31" s="667"/>
      <c r="F31" s="667"/>
      <c r="G31" s="667"/>
      <c r="H31" s="667"/>
      <c r="I31" s="667"/>
      <c r="J31" s="667"/>
      <c r="K31" s="667"/>
      <c r="L31" s="667"/>
      <c r="M31" s="667"/>
    </row>
    <row r="32" spans="1:13" ht="25.15" customHeight="1" x14ac:dyDescent="0.2">
      <c r="A32" s="657" t="s">
        <v>116</v>
      </c>
      <c r="B32" s="657"/>
      <c r="C32" s="657"/>
      <c r="D32" s="657"/>
      <c r="E32" s="657"/>
      <c r="F32" s="657"/>
      <c r="G32" s="657"/>
      <c r="H32" s="657"/>
      <c r="I32" s="657"/>
      <c r="J32" s="657"/>
      <c r="K32" s="657"/>
      <c r="L32" s="657"/>
      <c r="M32" s="657"/>
    </row>
    <row r="33" spans="1:13" s="306" customFormat="1" ht="225.75" customHeight="1" x14ac:dyDescent="0.2">
      <c r="A33" s="658" t="s">
        <v>478</v>
      </c>
      <c r="B33" s="658"/>
      <c r="C33" s="658"/>
      <c r="D33" s="658"/>
      <c r="E33" s="658"/>
      <c r="F33" s="658"/>
      <c r="G33" s="658"/>
      <c r="H33" s="658"/>
      <c r="I33" s="658"/>
      <c r="J33" s="658"/>
      <c r="K33" s="658"/>
      <c r="L33" s="658"/>
      <c r="M33" s="658"/>
    </row>
    <row r="34" spans="1:13" s="306" customFormat="1" ht="16.5" x14ac:dyDescent="0.2">
      <c r="A34" s="657" t="s">
        <v>117</v>
      </c>
      <c r="B34" s="657"/>
      <c r="C34" s="657"/>
      <c r="D34" s="657"/>
      <c r="E34" s="657"/>
      <c r="F34" s="657"/>
      <c r="G34" s="657"/>
      <c r="H34" s="657"/>
      <c r="I34" s="657"/>
      <c r="J34" s="657"/>
      <c r="K34" s="657"/>
      <c r="L34" s="657"/>
      <c r="M34" s="657"/>
    </row>
    <row r="35" spans="1:13" ht="25.15" customHeight="1" x14ac:dyDescent="0.2">
      <c r="A35" s="668" t="s">
        <v>118</v>
      </c>
      <c r="B35" s="668"/>
      <c r="C35" s="668"/>
      <c r="D35" s="668"/>
      <c r="E35" s="668"/>
      <c r="F35" s="668"/>
      <c r="G35" s="668"/>
      <c r="H35" s="668"/>
      <c r="I35" s="668"/>
      <c r="J35" s="668"/>
      <c r="K35" s="668"/>
      <c r="L35" s="668"/>
      <c r="M35" s="668"/>
    </row>
    <row r="36" spans="1:13" ht="34.9" customHeight="1" x14ac:dyDescent="0.2">
      <c r="A36" s="657" t="s">
        <v>119</v>
      </c>
      <c r="B36" s="657"/>
      <c r="C36" s="657"/>
      <c r="D36" s="657"/>
      <c r="E36" s="657"/>
      <c r="F36" s="657"/>
      <c r="G36" s="657"/>
      <c r="H36" s="657"/>
      <c r="I36" s="657"/>
      <c r="J36" s="657"/>
      <c r="K36" s="657"/>
      <c r="L36" s="657"/>
      <c r="M36" s="657"/>
    </row>
    <row r="37" spans="1:13" ht="25.15" customHeight="1" x14ac:dyDescent="0.2">
      <c r="A37" s="668" t="s">
        <v>120</v>
      </c>
      <c r="B37" s="668"/>
      <c r="C37" s="668"/>
      <c r="D37" s="668"/>
      <c r="E37" s="668"/>
      <c r="F37" s="668"/>
      <c r="G37" s="668"/>
      <c r="H37" s="668"/>
      <c r="I37" s="668"/>
      <c r="J37" s="668"/>
      <c r="K37" s="668"/>
      <c r="L37" s="668"/>
      <c r="M37" s="668"/>
    </row>
    <row r="38" spans="1:13" ht="25.15" customHeight="1" x14ac:dyDescent="0.2">
      <c r="A38" s="657" t="s">
        <v>121</v>
      </c>
      <c r="B38" s="657"/>
      <c r="C38" s="657"/>
      <c r="D38" s="657"/>
      <c r="E38" s="657"/>
      <c r="F38" s="657"/>
      <c r="G38" s="657"/>
      <c r="H38" s="657"/>
      <c r="I38" s="657"/>
      <c r="J38" s="657"/>
      <c r="K38" s="657"/>
      <c r="L38" s="657"/>
      <c r="M38" s="657"/>
    </row>
    <row r="39" spans="1:13" ht="25.15" customHeight="1" x14ac:dyDescent="0.2">
      <c r="A39" s="658" t="s">
        <v>122</v>
      </c>
      <c r="B39" s="668"/>
      <c r="C39" s="668"/>
      <c r="D39" s="668"/>
      <c r="E39" s="668"/>
      <c r="F39" s="668"/>
      <c r="G39" s="668"/>
      <c r="H39" s="668"/>
      <c r="I39" s="668"/>
      <c r="J39" s="668"/>
      <c r="K39" s="668"/>
      <c r="L39" s="668"/>
      <c r="M39" s="668"/>
    </row>
    <row r="40" spans="1:13" ht="40.5" customHeight="1" x14ac:dyDescent="0.2">
      <c r="A40" s="667" t="s">
        <v>123</v>
      </c>
      <c r="B40" s="673"/>
      <c r="C40" s="673"/>
      <c r="D40" s="673"/>
      <c r="E40" s="673"/>
      <c r="F40" s="673"/>
      <c r="G40" s="673"/>
      <c r="H40" s="673"/>
      <c r="I40" s="673"/>
      <c r="J40" s="673"/>
      <c r="K40" s="673"/>
      <c r="L40" s="673"/>
      <c r="M40" s="673"/>
    </row>
    <row r="41" spans="1:13" ht="25.15" customHeight="1" x14ac:dyDescent="0.2">
      <c r="A41" s="657" t="s">
        <v>124</v>
      </c>
      <c r="B41" s="657"/>
      <c r="C41" s="657"/>
      <c r="D41" s="657"/>
      <c r="E41" s="657"/>
      <c r="F41" s="657"/>
      <c r="G41" s="657"/>
      <c r="H41" s="657"/>
      <c r="I41" s="657"/>
      <c r="J41" s="657"/>
      <c r="K41" s="657"/>
      <c r="L41" s="657"/>
      <c r="M41" s="657"/>
    </row>
    <row r="42" spans="1:13" ht="36.75" customHeight="1" x14ac:dyDescent="0.2">
      <c r="A42" s="669" t="s">
        <v>125</v>
      </c>
      <c r="B42" s="658"/>
      <c r="C42" s="658"/>
      <c r="D42" s="658"/>
      <c r="E42" s="658"/>
      <c r="F42" s="658"/>
      <c r="G42" s="658"/>
      <c r="H42" s="658"/>
      <c r="I42" s="658"/>
      <c r="J42" s="658"/>
      <c r="K42" s="658"/>
      <c r="L42" s="658"/>
      <c r="M42" s="658"/>
    </row>
    <row r="43" spans="1:13" ht="15" customHeight="1" x14ac:dyDescent="0.2">
      <c r="A43" s="657"/>
      <c r="B43" s="657"/>
      <c r="C43" s="657"/>
      <c r="D43" s="657"/>
      <c r="E43" s="657"/>
      <c r="F43" s="657"/>
      <c r="G43" s="657"/>
      <c r="H43" s="657"/>
      <c r="I43" s="657"/>
      <c r="J43" s="657"/>
      <c r="K43" s="657"/>
      <c r="L43" s="657"/>
      <c r="M43" s="657"/>
    </row>
    <row r="44" spans="1:13" s="305" customFormat="1" ht="31.5" customHeight="1" x14ac:dyDescent="0.25">
      <c r="A44" s="671" t="s">
        <v>126</v>
      </c>
      <c r="B44" s="672"/>
      <c r="C44" s="672"/>
      <c r="D44" s="672"/>
      <c r="E44" s="672"/>
      <c r="F44" s="672"/>
      <c r="G44" s="672"/>
    </row>
    <row r="45" spans="1:13" ht="39" customHeight="1" x14ac:dyDescent="0.2">
      <c r="A45" s="670" t="s">
        <v>90</v>
      </c>
      <c r="B45" s="670"/>
      <c r="C45" s="670"/>
      <c r="D45" s="670"/>
      <c r="E45" s="670"/>
      <c r="F45" s="670"/>
      <c r="G45" s="670"/>
      <c r="H45" s="670"/>
      <c r="I45" s="670"/>
      <c r="J45" s="670"/>
      <c r="K45" s="670"/>
      <c r="L45" s="670"/>
      <c r="M45" s="670"/>
    </row>
  </sheetData>
  <mergeCells count="44">
    <mergeCell ref="A36:M36"/>
    <mergeCell ref="A37:M37"/>
    <mergeCell ref="A38:M38"/>
    <mergeCell ref="A39:M39"/>
    <mergeCell ref="A40:M40"/>
    <mergeCell ref="A41:M41"/>
    <mergeCell ref="A42:M42"/>
    <mergeCell ref="A43:M43"/>
    <mergeCell ref="A45:M45"/>
    <mergeCell ref="A44:G44"/>
    <mergeCell ref="A35:M35"/>
    <mergeCell ref="A29:M29"/>
    <mergeCell ref="A30:M30"/>
    <mergeCell ref="A31:M31"/>
    <mergeCell ref="A32:M32"/>
    <mergeCell ref="A33:M33"/>
    <mergeCell ref="A34:M34"/>
    <mergeCell ref="A28:M28"/>
    <mergeCell ref="A18:M18"/>
    <mergeCell ref="A19:M19"/>
    <mergeCell ref="A21:M21"/>
    <mergeCell ref="A22:M22"/>
    <mergeCell ref="A23:M23"/>
    <mergeCell ref="A24:M24"/>
    <mergeCell ref="A25:M25"/>
    <mergeCell ref="A26:M26"/>
    <mergeCell ref="A27:M27"/>
    <mergeCell ref="A1:M2"/>
    <mergeCell ref="A3:M4"/>
    <mergeCell ref="A20:M20"/>
    <mergeCell ref="A11:M11"/>
    <mergeCell ref="A12:M12"/>
    <mergeCell ref="A13:M13"/>
    <mergeCell ref="A9:M9"/>
    <mergeCell ref="A14:M14"/>
    <mergeCell ref="A16:M16"/>
    <mergeCell ref="A15:M15"/>
    <mergeCell ref="A17:M17"/>
    <mergeCell ref="A10:M10"/>
    <mergeCell ref="N3:N4"/>
    <mergeCell ref="A5:M5"/>
    <mergeCell ref="A6:M6"/>
    <mergeCell ref="A7:M7"/>
    <mergeCell ref="A8:M8"/>
  </mergeCells>
  <hyperlinks>
    <hyperlink ref="N3:N4" location="Índice!A1" display="Inicio" xr:uid="{4B1068FF-74CB-45EB-B2B9-7BA3165E2748}"/>
  </hyperlinks>
  <pageMargins left="0.7" right="0.7" top="0.75" bottom="0.75" header="0.3" footer="0.3"/>
  <pageSetup paperSize="9"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31"/>
  <sheetViews>
    <sheetView showGridLines="0" zoomScale="80" zoomScaleNormal="80" workbookViewId="0">
      <selection activeCell="M5" sqref="M5"/>
    </sheetView>
  </sheetViews>
  <sheetFormatPr baseColWidth="10" defaultColWidth="11.42578125" defaultRowHeight="12.75" x14ac:dyDescent="0.2"/>
  <cols>
    <col min="1" max="1" width="19.42578125" customWidth="1"/>
    <col min="2" max="2" width="63" customWidth="1"/>
    <col min="3" max="3" width="23.7109375" customWidth="1"/>
    <col min="4" max="4" width="30.5703125" customWidth="1"/>
    <col min="5" max="5" width="12.28515625" customWidth="1"/>
    <col min="6" max="6" width="14.140625" bestFit="1" customWidth="1"/>
    <col min="7" max="8" width="14.140625" customWidth="1"/>
    <col min="10" max="16384" width="11.42578125" style="634"/>
  </cols>
  <sheetData>
    <row r="1" spans="1:13" s="629" customFormat="1" ht="60" customHeight="1" x14ac:dyDescent="0.2">
      <c r="A1" s="719"/>
      <c r="B1" s="719"/>
      <c r="C1" s="719"/>
      <c r="D1" s="719"/>
      <c r="E1" s="719"/>
      <c r="F1" s="719"/>
      <c r="G1" s="719"/>
      <c r="H1" s="719"/>
      <c r="I1" s="23"/>
    </row>
    <row r="2" spans="1:13" s="629" customFormat="1" ht="13.5" customHeight="1" x14ac:dyDescent="0.2">
      <c r="A2" s="719"/>
      <c r="B2" s="719"/>
      <c r="C2" s="719"/>
      <c r="D2" s="719"/>
      <c r="E2" s="719"/>
      <c r="F2" s="719"/>
      <c r="G2" s="719"/>
      <c r="H2" s="719"/>
      <c r="I2" s="23"/>
    </row>
    <row r="3" spans="1:13" s="630" customFormat="1" ht="13.9" customHeight="1" x14ac:dyDescent="0.2">
      <c r="A3" s="832" t="s">
        <v>127</v>
      </c>
      <c r="B3" s="832"/>
      <c r="C3" s="832"/>
      <c r="D3" s="832"/>
      <c r="E3" s="832"/>
      <c r="F3" s="832"/>
      <c r="G3" s="832"/>
      <c r="H3" s="832"/>
      <c r="I3" s="824" t="s">
        <v>92</v>
      </c>
      <c r="M3" s="631"/>
    </row>
    <row r="4" spans="1:13" s="630" customFormat="1" ht="16.899999999999999" customHeight="1" x14ac:dyDescent="0.2">
      <c r="A4" s="832"/>
      <c r="B4" s="832"/>
      <c r="C4" s="832"/>
      <c r="D4" s="832"/>
      <c r="E4" s="832"/>
      <c r="F4" s="832"/>
      <c r="G4" s="832"/>
      <c r="H4" s="832"/>
      <c r="I4" s="824"/>
      <c r="M4" s="631"/>
    </row>
    <row r="5" spans="1:13" s="630" customFormat="1" ht="49.9" customHeight="1" x14ac:dyDescent="0.2">
      <c r="A5" s="689" t="s">
        <v>454</v>
      </c>
      <c r="B5" s="690"/>
      <c r="C5" s="690"/>
      <c r="D5" s="690"/>
      <c r="E5" s="690"/>
      <c r="F5" s="690"/>
      <c r="G5" s="690"/>
      <c r="H5" s="691"/>
      <c r="I5" s="1"/>
    </row>
    <row r="6" spans="1:13" s="630" customFormat="1" ht="7.5" customHeight="1" x14ac:dyDescent="0.2">
      <c r="A6" s="195"/>
      <c r="B6" s="195"/>
      <c r="C6" s="195"/>
      <c r="D6" s="195"/>
      <c r="E6" s="195"/>
      <c r="F6" s="195"/>
      <c r="G6" s="195"/>
      <c r="H6" s="195"/>
      <c r="I6" s="16"/>
    </row>
    <row r="7" spans="1:13" s="630" customFormat="1" ht="45.6" customHeight="1" x14ac:dyDescent="0.2">
      <c r="A7" s="742" t="s">
        <v>155</v>
      </c>
      <c r="B7" s="767" t="s">
        <v>455</v>
      </c>
      <c r="C7" s="828" t="s">
        <v>312</v>
      </c>
      <c r="D7" s="830" t="s">
        <v>313</v>
      </c>
      <c r="E7" s="825" t="s">
        <v>314</v>
      </c>
      <c r="F7" s="826"/>
      <c r="G7" s="826"/>
      <c r="H7" s="827"/>
      <c r="I7" s="3"/>
    </row>
    <row r="8" spans="1:13" s="630" customFormat="1" ht="34.9" customHeight="1" x14ac:dyDescent="0.2">
      <c r="A8" s="743"/>
      <c r="B8" s="768"/>
      <c r="C8" s="829"/>
      <c r="D8" s="831"/>
      <c r="E8" s="775" t="s">
        <v>295</v>
      </c>
      <c r="F8" s="753" t="s">
        <v>132</v>
      </c>
      <c r="G8" s="755" t="s">
        <v>133</v>
      </c>
      <c r="H8" s="756"/>
      <c r="I8" s="3"/>
    </row>
    <row r="9" spans="1:13" s="630" customFormat="1" ht="34.9" customHeight="1" x14ac:dyDescent="0.2">
      <c r="A9" s="791"/>
      <c r="B9" s="769"/>
      <c r="C9" s="829"/>
      <c r="D9" s="831"/>
      <c r="E9" s="744"/>
      <c r="F9" s="777"/>
      <c r="G9" s="247" t="s">
        <v>135</v>
      </c>
      <c r="H9" s="248" t="s">
        <v>136</v>
      </c>
      <c r="I9" s="3"/>
    </row>
    <row r="10" spans="1:13" s="630" customFormat="1" ht="14.25" x14ac:dyDescent="0.2">
      <c r="A10" s="35">
        <v>10</v>
      </c>
      <c r="B10" s="322" t="s">
        <v>159</v>
      </c>
      <c r="C10" s="292">
        <v>1300.4807258184901</v>
      </c>
      <c r="D10" s="292">
        <v>695.78947796734224</v>
      </c>
      <c r="E10" s="196">
        <v>53.502482901423221</v>
      </c>
      <c r="F10" s="621">
        <v>0.64586700441640543</v>
      </c>
      <c r="G10" s="196">
        <v>52.825195329559733</v>
      </c>
      <c r="H10" s="142">
        <v>54.179770473286709</v>
      </c>
      <c r="I10" s="62"/>
    </row>
    <row r="11" spans="1:13" s="630" customFormat="1" ht="14.25" x14ac:dyDescent="0.2">
      <c r="A11" s="295" t="s">
        <v>160</v>
      </c>
      <c r="B11" s="323" t="s">
        <v>161</v>
      </c>
      <c r="C11" s="299">
        <v>119.93333333333334</v>
      </c>
      <c r="D11" s="299">
        <v>75</v>
      </c>
      <c r="E11" s="300">
        <v>62.534741523068369</v>
      </c>
      <c r="F11" s="622">
        <v>9.6938051363252453E-2</v>
      </c>
      <c r="G11" s="300">
        <v>62.415926401747654</v>
      </c>
      <c r="H11" s="301">
        <v>62.653556644389084</v>
      </c>
      <c r="I11" s="62"/>
    </row>
    <row r="12" spans="1:13" s="630" customFormat="1" ht="14.25" x14ac:dyDescent="0.2">
      <c r="A12" s="35" t="s">
        <v>162</v>
      </c>
      <c r="B12" s="322" t="s">
        <v>163</v>
      </c>
      <c r="C12" s="293">
        <v>883.38751306165091</v>
      </c>
      <c r="D12" s="293">
        <v>183.58918495297806</v>
      </c>
      <c r="E12" s="196">
        <v>20.782406615268233</v>
      </c>
      <c r="F12" s="621">
        <v>1.6596094993692361</v>
      </c>
      <c r="G12" s="196">
        <v>20.10638929827455</v>
      </c>
      <c r="H12" s="142">
        <v>21.458423932261915</v>
      </c>
      <c r="I12" s="62"/>
    </row>
    <row r="13" spans="1:13" s="630" customFormat="1" ht="57" x14ac:dyDescent="0.2">
      <c r="A13" s="295">
        <v>15</v>
      </c>
      <c r="B13" s="321" t="s">
        <v>164</v>
      </c>
      <c r="C13" s="299">
        <v>229.26438746438748</v>
      </c>
      <c r="D13" s="299">
        <v>67.056125356125349</v>
      </c>
      <c r="E13" s="300">
        <v>29.248382663243515</v>
      </c>
      <c r="F13" s="622">
        <v>0.57749387281871911</v>
      </c>
      <c r="G13" s="300">
        <v>28.917323732397058</v>
      </c>
      <c r="H13" s="301">
        <v>29.579441594089971</v>
      </c>
      <c r="I13" s="62"/>
    </row>
    <row r="14" spans="1:13" s="630" customFormat="1" ht="42.75" x14ac:dyDescent="0.2">
      <c r="A14" s="35">
        <v>16</v>
      </c>
      <c r="B14" s="322" t="s">
        <v>165</v>
      </c>
      <c r="C14" s="293">
        <v>131</v>
      </c>
      <c r="D14" s="293">
        <v>28.571428571428569</v>
      </c>
      <c r="E14" s="196">
        <v>21.810250817884405</v>
      </c>
      <c r="F14" s="621">
        <v>0.34960708662992257</v>
      </c>
      <c r="G14" s="196">
        <v>21.660800460241081</v>
      </c>
      <c r="H14" s="142">
        <v>21.95970117552773</v>
      </c>
      <c r="I14" s="62"/>
    </row>
    <row r="15" spans="1:13" s="630" customFormat="1" ht="14.25" x14ac:dyDescent="0.2">
      <c r="A15" s="295">
        <v>17</v>
      </c>
      <c r="B15" s="321" t="s">
        <v>166</v>
      </c>
      <c r="C15" s="299">
        <v>130</v>
      </c>
      <c r="D15" s="299">
        <v>74.342857142857156</v>
      </c>
      <c r="E15" s="300">
        <v>57.186813186813204</v>
      </c>
      <c r="F15" s="622">
        <v>0.11393890456222286</v>
      </c>
      <c r="G15" s="300">
        <v>57.059103450954971</v>
      </c>
      <c r="H15" s="301">
        <v>57.314522922671436</v>
      </c>
      <c r="I15" s="62"/>
    </row>
    <row r="16" spans="1:13" s="630" customFormat="1" ht="28.5" x14ac:dyDescent="0.2">
      <c r="A16" s="41">
        <v>18</v>
      </c>
      <c r="B16" s="322" t="s">
        <v>167</v>
      </c>
      <c r="C16" s="293">
        <v>327.73113553113564</v>
      </c>
      <c r="D16" s="293">
        <v>100.37777777777777</v>
      </c>
      <c r="E16" s="196">
        <v>30.628087140729271</v>
      </c>
      <c r="F16" s="621">
        <v>0.31985496925173784</v>
      </c>
      <c r="G16" s="196">
        <v>30.436074841664777</v>
      </c>
      <c r="H16" s="142">
        <v>30.820099439793765</v>
      </c>
      <c r="I16" s="62"/>
    </row>
    <row r="17" spans="1:9" s="630" customFormat="1" ht="28.5" x14ac:dyDescent="0.2">
      <c r="A17" s="295" t="s">
        <v>168</v>
      </c>
      <c r="B17" s="321" t="s">
        <v>169</v>
      </c>
      <c r="C17" s="299">
        <v>93</v>
      </c>
      <c r="D17" s="299">
        <v>64</v>
      </c>
      <c r="E17" s="300">
        <v>68.817204301075279</v>
      </c>
      <c r="F17" s="622">
        <v>0</v>
      </c>
      <c r="G17" s="300">
        <v>68.817204301075279</v>
      </c>
      <c r="H17" s="301">
        <v>68.817204301075279</v>
      </c>
      <c r="I17" s="62"/>
    </row>
    <row r="18" spans="1:9" s="630" customFormat="1" ht="14.25" x14ac:dyDescent="0.2">
      <c r="A18" s="41">
        <v>20</v>
      </c>
      <c r="B18" s="322" t="s">
        <v>170</v>
      </c>
      <c r="C18" s="293">
        <v>526.66984126984119</v>
      </c>
      <c r="D18" s="293">
        <v>261.6269841269841</v>
      </c>
      <c r="E18" s="196">
        <v>49.675710212717227</v>
      </c>
      <c r="F18" s="621">
        <v>0.46908029294061143</v>
      </c>
      <c r="G18" s="196">
        <v>49.21899303742439</v>
      </c>
      <c r="H18" s="142">
        <v>50.132427388010065</v>
      </c>
      <c r="I18" s="62"/>
    </row>
    <row r="19" spans="1:9" s="630" customFormat="1" ht="28.5" x14ac:dyDescent="0.2">
      <c r="A19" s="295">
        <v>21</v>
      </c>
      <c r="B19" s="321" t="s">
        <v>171</v>
      </c>
      <c r="C19" s="299">
        <v>177.875</v>
      </c>
      <c r="D19" s="299">
        <v>82.108333333333334</v>
      </c>
      <c r="E19" s="300">
        <v>46.160693370812837</v>
      </c>
      <c r="F19" s="622">
        <v>0.13469759420893013</v>
      </c>
      <c r="G19" s="300">
        <v>46.038825777669167</v>
      </c>
      <c r="H19" s="301">
        <v>46.282560963956506</v>
      </c>
      <c r="I19" s="62"/>
    </row>
    <row r="20" spans="1:9" s="630" customFormat="1" ht="14.25" x14ac:dyDescent="0.2">
      <c r="A20" s="41" t="s">
        <v>172</v>
      </c>
      <c r="B20" s="322" t="s">
        <v>173</v>
      </c>
      <c r="C20" s="293">
        <v>606.00757575757564</v>
      </c>
      <c r="D20" s="293">
        <v>227.08333333333334</v>
      </c>
      <c r="E20" s="196">
        <v>37.472028802520228</v>
      </c>
      <c r="F20" s="621">
        <v>0.7640781766737248</v>
      </c>
      <c r="G20" s="196">
        <v>36.910850237423809</v>
      </c>
      <c r="H20" s="142">
        <v>38.033207367616647</v>
      </c>
      <c r="I20" s="62"/>
    </row>
    <row r="21" spans="1:9" s="630" customFormat="1" ht="14.25" x14ac:dyDescent="0.2">
      <c r="A21" s="295" t="s">
        <v>174</v>
      </c>
      <c r="B21" s="321" t="s">
        <v>175</v>
      </c>
      <c r="C21" s="299">
        <v>414.37843137254902</v>
      </c>
      <c r="D21" s="299">
        <v>223.92156862745099</v>
      </c>
      <c r="E21" s="300">
        <v>54.037940122933946</v>
      </c>
      <c r="F21" s="622">
        <v>0.25757572888863073</v>
      </c>
      <c r="G21" s="300">
        <v>53.765130431363772</v>
      </c>
      <c r="H21" s="301">
        <v>54.310749814504121</v>
      </c>
      <c r="I21" s="62"/>
    </row>
    <row r="22" spans="1:9" s="630" customFormat="1" ht="28.5" x14ac:dyDescent="0.2">
      <c r="A22" s="41" t="s">
        <v>176</v>
      </c>
      <c r="B22" s="322" t="s">
        <v>177</v>
      </c>
      <c r="C22" s="293">
        <v>598.17018492147156</v>
      </c>
      <c r="D22" s="293">
        <v>205.57035912437095</v>
      </c>
      <c r="E22" s="196">
        <v>34.366533857142755</v>
      </c>
      <c r="F22" s="621">
        <v>0.48889749699092683</v>
      </c>
      <c r="G22" s="196">
        <v>34.037220294435741</v>
      </c>
      <c r="H22" s="142">
        <v>34.69584741984977</v>
      </c>
      <c r="I22" s="62"/>
    </row>
    <row r="23" spans="1:9" s="630" customFormat="1" ht="28.5" x14ac:dyDescent="0.2">
      <c r="A23" s="295" t="s">
        <v>178</v>
      </c>
      <c r="B23" s="321" t="s">
        <v>269</v>
      </c>
      <c r="C23" s="299">
        <v>168.25824175824175</v>
      </c>
      <c r="D23" s="299">
        <v>45.353021978021978</v>
      </c>
      <c r="E23" s="300">
        <v>26.954413349443229</v>
      </c>
      <c r="F23" s="622">
        <v>0.22338943234409561</v>
      </c>
      <c r="G23" s="300">
        <v>26.836395259936143</v>
      </c>
      <c r="H23" s="301">
        <v>27.072431438950314</v>
      </c>
      <c r="I23" s="62"/>
    </row>
    <row r="24" spans="1:9" s="630" customFormat="1" ht="14.25" x14ac:dyDescent="0.2">
      <c r="A24" s="297" t="s">
        <v>180</v>
      </c>
      <c r="B24" s="324" t="s">
        <v>181</v>
      </c>
      <c r="C24" s="294">
        <v>1047.2263566459771</v>
      </c>
      <c r="D24" s="294">
        <v>342.62147825945283</v>
      </c>
      <c r="E24" s="143">
        <v>32.717041171193387</v>
      </c>
      <c r="F24" s="623">
        <v>1.3285765683630086</v>
      </c>
      <c r="G24" s="143">
        <v>31.865086123183566</v>
      </c>
      <c r="H24" s="144">
        <v>33.568996219203207</v>
      </c>
      <c r="I24" s="62"/>
    </row>
    <row r="25" spans="1:9" s="630" customFormat="1" ht="9" customHeight="1" x14ac:dyDescent="0.2">
      <c r="A25" s="11"/>
      <c r="B25" s="11"/>
      <c r="C25" s="67"/>
      <c r="D25" s="67"/>
      <c r="E25" s="4"/>
      <c r="F25" s="5"/>
      <c r="G25" s="5"/>
      <c r="H25" s="5"/>
      <c r="I25" s="1"/>
    </row>
    <row r="26" spans="1:9" s="632" customFormat="1" ht="20.100000000000001" customHeight="1" x14ac:dyDescent="0.2">
      <c r="A26" s="692" t="s">
        <v>126</v>
      </c>
      <c r="B26" s="751"/>
      <c r="C26" s="751"/>
      <c r="D26" s="751"/>
      <c r="E26" s="751"/>
      <c r="F26" s="751"/>
      <c r="G26" s="751"/>
      <c r="H26" s="752"/>
      <c r="I26" s="3"/>
    </row>
    <row r="27" spans="1:9" s="632" customFormat="1" ht="20.100000000000001" customHeight="1" x14ac:dyDescent="0.2">
      <c r="A27" s="739" t="s">
        <v>270</v>
      </c>
      <c r="B27" s="653"/>
      <c r="C27" s="653"/>
      <c r="D27" s="653"/>
      <c r="E27" s="653"/>
      <c r="F27" s="653"/>
      <c r="G27" s="653"/>
      <c r="H27" s="681"/>
      <c r="I27" s="3"/>
    </row>
    <row r="28" spans="1:9" s="633" customFormat="1" ht="20.100000000000001" customHeight="1" x14ac:dyDescent="0.2">
      <c r="A28" s="739" t="s">
        <v>315</v>
      </c>
      <c r="B28" s="653"/>
      <c r="C28" s="653"/>
      <c r="D28" s="653"/>
      <c r="E28" s="653"/>
      <c r="F28" s="653"/>
      <c r="G28" s="653"/>
      <c r="H28" s="681"/>
      <c r="I28" s="10"/>
    </row>
    <row r="29" spans="1:9" s="632" customFormat="1" ht="30" customHeight="1" x14ac:dyDescent="0.2">
      <c r="A29" s="680" t="s">
        <v>184</v>
      </c>
      <c r="B29" s="653"/>
      <c r="C29" s="653"/>
      <c r="D29" s="653"/>
      <c r="E29" s="653"/>
      <c r="F29" s="653"/>
      <c r="G29" s="653"/>
      <c r="H29" s="681"/>
      <c r="I29" s="3"/>
    </row>
    <row r="30" spans="1:9" s="632" customFormat="1" ht="30" customHeight="1" x14ac:dyDescent="0.2">
      <c r="A30" s="680" t="s">
        <v>185</v>
      </c>
      <c r="B30" s="653"/>
      <c r="C30" s="653"/>
      <c r="D30" s="653"/>
      <c r="E30" s="653"/>
      <c r="F30" s="653"/>
      <c r="G30" s="653"/>
      <c r="H30" s="681"/>
      <c r="I30" s="3"/>
    </row>
    <row r="31" spans="1:9" s="632" customFormat="1" ht="20.100000000000001" customHeight="1" x14ac:dyDescent="0.2">
      <c r="A31" s="674" t="s">
        <v>90</v>
      </c>
      <c r="B31" s="675"/>
      <c r="C31" s="675"/>
      <c r="D31" s="675"/>
      <c r="E31" s="675"/>
      <c r="F31" s="675"/>
      <c r="G31" s="675"/>
      <c r="H31" s="676"/>
      <c r="I31" s="3"/>
    </row>
  </sheetData>
  <mergeCells count="18">
    <mergeCell ref="A1:H2"/>
    <mergeCell ref="A7:A9"/>
    <mergeCell ref="E7:H7"/>
    <mergeCell ref="C7:C9"/>
    <mergeCell ref="D7:D9"/>
    <mergeCell ref="A3:H4"/>
    <mergeCell ref="B7:B9"/>
    <mergeCell ref="E8:E9"/>
    <mergeCell ref="F8:F9"/>
    <mergeCell ref="G8:H8"/>
    <mergeCell ref="I3:I4"/>
    <mergeCell ref="A5:H5"/>
    <mergeCell ref="A30:H30"/>
    <mergeCell ref="A31:H31"/>
    <mergeCell ref="A26:H26"/>
    <mergeCell ref="A27:H27"/>
    <mergeCell ref="A28:H28"/>
    <mergeCell ref="A29:H29"/>
  </mergeCells>
  <hyperlinks>
    <hyperlink ref="I3" location="Índice!A1" display="Inicio" xr:uid="{B6B57BEE-D4A6-418C-AEF2-8A71FA084BA9}"/>
  </hyperlinks>
  <pageMargins left="0.75" right="0.75" top="1" bottom="1" header="0.5" footer="0.5"/>
  <pageSetup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78C71-4961-469D-BAA7-9974FDB14CEB}">
  <dimension ref="A1:O46"/>
  <sheetViews>
    <sheetView showGridLines="0" topLeftCell="D1" zoomScale="80" zoomScaleNormal="80" workbookViewId="0">
      <selection activeCell="M5" sqref="M5"/>
    </sheetView>
  </sheetViews>
  <sheetFormatPr baseColWidth="10" defaultColWidth="30.7109375" defaultRowHeight="12.75" x14ac:dyDescent="0.2"/>
  <cols>
    <col min="1" max="3" width="9.42578125" style="81" hidden="1" customWidth="1"/>
    <col min="4" max="4" width="30.28515625" bestFit="1" customWidth="1"/>
    <col min="5" max="5" width="18.5703125" customWidth="1"/>
    <col min="6" max="6" width="11.7109375" customWidth="1"/>
    <col min="7" max="7" width="13.7109375" bestFit="1" customWidth="1"/>
    <col min="8" max="8" width="14.42578125" bestFit="1" customWidth="1"/>
    <col min="9" max="9" width="18.28515625" customWidth="1"/>
    <col min="10" max="10" width="14.42578125" bestFit="1" customWidth="1"/>
    <col min="11" max="11" width="18.42578125" customWidth="1"/>
    <col min="12" max="12" width="11.7109375" customWidth="1"/>
    <col min="13" max="13" width="13.7109375" bestFit="1" customWidth="1"/>
    <col min="14" max="14" width="14.42578125" bestFit="1" customWidth="1"/>
    <col min="15" max="15" width="11.7109375" customWidth="1"/>
    <col min="16" max="16" width="15.85546875" customWidth="1"/>
  </cols>
  <sheetData>
    <row r="1" spans="1:14" s="23" customFormat="1" ht="53.25" customHeight="1" x14ac:dyDescent="0.2">
      <c r="A1" s="80"/>
      <c r="B1" s="80"/>
      <c r="C1" s="80"/>
      <c r="D1" s="719"/>
      <c r="E1" s="719"/>
      <c r="F1" s="719"/>
      <c r="G1" s="719"/>
      <c r="H1" s="719"/>
      <c r="I1" s="719"/>
      <c r="J1" s="719"/>
      <c r="K1" s="719"/>
      <c r="L1" s="719"/>
      <c r="M1" s="719"/>
      <c r="N1" s="719"/>
    </row>
    <row r="2" spans="1:14" s="23" customFormat="1" ht="9.75" customHeight="1" x14ac:dyDescent="0.2">
      <c r="A2" s="80"/>
      <c r="B2" s="80"/>
      <c r="C2" s="80"/>
      <c r="D2" s="719"/>
      <c r="E2" s="719"/>
      <c r="F2" s="719"/>
      <c r="G2" s="719"/>
      <c r="H2" s="719"/>
      <c r="I2" s="719"/>
      <c r="J2" s="719"/>
      <c r="K2" s="719"/>
      <c r="L2" s="719"/>
      <c r="M2" s="719"/>
      <c r="N2" s="719"/>
    </row>
    <row r="3" spans="1:14" s="1" customFormat="1" ht="13.9" customHeight="1" x14ac:dyDescent="0.25">
      <c r="A3" s="203"/>
      <c r="B3" s="203"/>
      <c r="C3" s="203"/>
      <c r="D3" s="839" t="s">
        <v>127</v>
      </c>
      <c r="E3" s="840"/>
      <c r="F3" s="840"/>
      <c r="G3" s="840"/>
      <c r="H3" s="840"/>
      <c r="I3" s="838" t="s">
        <v>316</v>
      </c>
    </row>
    <row r="4" spans="1:14" s="1" customFormat="1" ht="16.899999999999999" customHeight="1" x14ac:dyDescent="0.25">
      <c r="A4" s="203"/>
      <c r="B4" s="203"/>
      <c r="C4" s="203"/>
      <c r="D4" s="841"/>
      <c r="E4" s="715"/>
      <c r="F4" s="715"/>
      <c r="G4" s="715"/>
      <c r="H4" s="715"/>
      <c r="I4" s="838"/>
    </row>
    <row r="5" spans="1:14" s="3" customFormat="1" ht="69.75" customHeight="1" x14ac:dyDescent="0.2">
      <c r="A5" s="256"/>
      <c r="B5" s="256"/>
      <c r="C5" s="256"/>
      <c r="D5" s="689" t="s">
        <v>317</v>
      </c>
      <c r="E5" s="690"/>
      <c r="F5" s="690"/>
      <c r="G5" s="690"/>
      <c r="H5" s="690"/>
    </row>
    <row r="6" spans="1:14" s="258" customFormat="1" ht="7.5" customHeight="1" x14ac:dyDescent="0.2">
      <c r="A6" s="257"/>
      <c r="B6" s="257"/>
      <c r="C6" s="257"/>
    </row>
    <row r="7" spans="1:14" s="3" customFormat="1" ht="40.9" customHeight="1" x14ac:dyDescent="0.2">
      <c r="A7" s="256"/>
      <c r="B7" s="256"/>
      <c r="C7" s="256"/>
      <c r="D7" s="745" t="s">
        <v>318</v>
      </c>
      <c r="E7" s="833" t="s">
        <v>319</v>
      </c>
      <c r="F7" s="834"/>
      <c r="G7" s="834"/>
      <c r="H7" s="835"/>
    </row>
    <row r="8" spans="1:14" s="3" customFormat="1" ht="30" customHeight="1" x14ac:dyDescent="0.2">
      <c r="A8" s="256"/>
      <c r="B8" s="256"/>
      <c r="C8" s="256"/>
      <c r="D8" s="746"/>
      <c r="E8" s="737" t="s">
        <v>320</v>
      </c>
      <c r="F8" s="753" t="s">
        <v>321</v>
      </c>
      <c r="G8" s="755" t="s">
        <v>133</v>
      </c>
      <c r="H8" s="756"/>
    </row>
    <row r="9" spans="1:14" s="3" customFormat="1" ht="34.9" customHeight="1" x14ac:dyDescent="0.2">
      <c r="A9" s="83" t="s">
        <v>322</v>
      </c>
      <c r="B9" s="83" t="s">
        <v>323</v>
      </c>
      <c r="C9" s="83" t="s">
        <v>324</v>
      </c>
      <c r="D9" s="747"/>
      <c r="E9" s="836"/>
      <c r="F9" s="777"/>
      <c r="G9" s="247" t="s">
        <v>135</v>
      </c>
      <c r="H9" s="248" t="s">
        <v>136</v>
      </c>
    </row>
    <row r="10" spans="1:14" ht="19.899999999999999" customHeight="1" x14ac:dyDescent="0.2">
      <c r="A10" s="81" t="s">
        <v>325</v>
      </c>
      <c r="B10" s="81" t="s">
        <v>326</v>
      </c>
      <c r="C10" s="81" t="s">
        <v>327</v>
      </c>
      <c r="D10" s="469" t="s">
        <v>328</v>
      </c>
      <c r="E10" s="470">
        <v>1998.9805775364987</v>
      </c>
      <c r="F10" s="471">
        <v>2.714923274536087</v>
      </c>
      <c r="G10" s="472">
        <v>1892.6098311886299</v>
      </c>
      <c r="H10" s="473">
        <v>2105.3513238843675</v>
      </c>
    </row>
    <row r="11" spans="1:14" ht="19.899999999999999" customHeight="1" x14ac:dyDescent="0.2">
      <c r="A11" s="81" t="s">
        <v>329</v>
      </c>
      <c r="B11" s="81" t="s">
        <v>330</v>
      </c>
      <c r="C11" s="81" t="s">
        <v>331</v>
      </c>
      <c r="D11" s="474" t="s">
        <v>332</v>
      </c>
      <c r="E11" s="475">
        <v>1558.0308993654924</v>
      </c>
      <c r="F11" s="476">
        <v>3.2846272290794447</v>
      </c>
      <c r="G11" s="477">
        <v>1457.7269053357529</v>
      </c>
      <c r="H11" s="478">
        <v>1658.3348933952318</v>
      </c>
    </row>
    <row r="12" spans="1:14" ht="19.899999999999999" customHeight="1" x14ac:dyDescent="0.2">
      <c r="A12" s="81" t="s">
        <v>333</v>
      </c>
      <c r="B12" s="81" t="s">
        <v>334</v>
      </c>
      <c r="C12" s="81" t="s">
        <v>335</v>
      </c>
      <c r="D12" s="469" t="s">
        <v>336</v>
      </c>
      <c r="E12" s="479">
        <v>930.28294276293616</v>
      </c>
      <c r="F12" s="480">
        <v>3.413542713446664</v>
      </c>
      <c r="G12" s="481">
        <v>868.04195577297821</v>
      </c>
      <c r="H12" s="482">
        <v>992.52392975289411</v>
      </c>
    </row>
    <row r="13" spans="1:14" ht="19.899999999999999" customHeight="1" x14ac:dyDescent="0.2">
      <c r="A13" s="81" t="s">
        <v>337</v>
      </c>
      <c r="B13" s="81" t="s">
        <v>338</v>
      </c>
      <c r="C13" s="81" t="s">
        <v>339</v>
      </c>
      <c r="D13" s="474" t="s">
        <v>340</v>
      </c>
      <c r="E13" s="475">
        <v>661.81718173719617</v>
      </c>
      <c r="F13" s="476">
        <v>4.1660796064318468</v>
      </c>
      <c r="G13" s="477">
        <v>607.77639368237419</v>
      </c>
      <c r="H13" s="478">
        <v>715.85796979201814</v>
      </c>
    </row>
    <row r="14" spans="1:14" ht="19.899999999999999" customHeight="1" x14ac:dyDescent="0.2">
      <c r="A14" s="81" t="s">
        <v>341</v>
      </c>
      <c r="B14" s="81" t="s">
        <v>342</v>
      </c>
      <c r="C14" s="81" t="s">
        <v>343</v>
      </c>
      <c r="D14" s="469" t="s">
        <v>344</v>
      </c>
      <c r="E14" s="479">
        <v>724.79941441698782</v>
      </c>
      <c r="F14" s="480">
        <v>4.331352815410713</v>
      </c>
      <c r="G14" s="481">
        <v>663.26791952582391</v>
      </c>
      <c r="H14" s="482">
        <v>786.33090930815172</v>
      </c>
    </row>
    <row r="15" spans="1:14" ht="19.899999999999999" customHeight="1" x14ac:dyDescent="0.2">
      <c r="A15" s="81" t="s">
        <v>345</v>
      </c>
      <c r="B15" s="81" t="s">
        <v>346</v>
      </c>
      <c r="C15" s="81" t="s">
        <v>347</v>
      </c>
      <c r="D15" s="474" t="s">
        <v>348</v>
      </c>
      <c r="E15" s="475">
        <v>200.03690335610381</v>
      </c>
      <c r="F15" s="476">
        <v>8.3815468238185034</v>
      </c>
      <c r="G15" s="477">
        <v>167.17517738547534</v>
      </c>
      <c r="H15" s="478">
        <v>232.89862932673228</v>
      </c>
    </row>
    <row r="16" spans="1:14" ht="19.899999999999999" customHeight="1" x14ac:dyDescent="0.2">
      <c r="A16" s="81" t="s">
        <v>349</v>
      </c>
      <c r="B16" s="81" t="s">
        <v>350</v>
      </c>
      <c r="C16" s="81" t="s">
        <v>351</v>
      </c>
      <c r="D16" s="483" t="s">
        <v>352</v>
      </c>
      <c r="E16" s="484">
        <v>1265.1263218540082</v>
      </c>
      <c r="F16" s="485">
        <v>3.4373459601885563</v>
      </c>
      <c r="G16" s="486">
        <v>1179.8922555635677</v>
      </c>
      <c r="H16" s="487">
        <v>1350.3603881444487</v>
      </c>
    </row>
    <row r="17" spans="1:15" ht="19.899999999999999" customHeight="1" x14ac:dyDescent="0.2">
      <c r="A17"/>
      <c r="B17"/>
      <c r="C17"/>
      <c r="D17" s="313"/>
      <c r="E17" s="93"/>
      <c r="F17" s="314"/>
      <c r="G17" s="93"/>
      <c r="H17" s="93"/>
      <c r="I17" s="93"/>
      <c r="J17" s="315"/>
      <c r="K17" s="93"/>
      <c r="L17" s="92"/>
      <c r="M17" s="92"/>
      <c r="N17" s="92"/>
    </row>
    <row r="18" spans="1:15" ht="33" customHeight="1" x14ac:dyDescent="0.2">
      <c r="A18"/>
      <c r="B18"/>
      <c r="C18"/>
      <c r="D18" s="730" t="s">
        <v>353</v>
      </c>
      <c r="E18" s="730"/>
      <c r="F18" s="730"/>
      <c r="G18" s="730"/>
      <c r="H18" s="730"/>
      <c r="I18" s="93"/>
      <c r="J18" s="92"/>
    </row>
    <row r="19" spans="1:15" ht="19.899999999999999" customHeight="1" x14ac:dyDescent="0.2">
      <c r="A19"/>
      <c r="B19"/>
      <c r="C19"/>
      <c r="D19" s="847" t="s">
        <v>354</v>
      </c>
      <c r="E19" s="737" t="s">
        <v>320</v>
      </c>
      <c r="F19" s="837" t="s">
        <v>321</v>
      </c>
      <c r="G19" s="793" t="s">
        <v>133</v>
      </c>
      <c r="H19" s="793"/>
      <c r="I19" s="315"/>
      <c r="J19" s="92"/>
      <c r="K19" s="92"/>
    </row>
    <row r="20" spans="1:15" ht="35.25" customHeight="1" x14ac:dyDescent="0.2">
      <c r="A20"/>
      <c r="B20"/>
      <c r="C20"/>
      <c r="D20" s="848"/>
      <c r="E20" s="836"/>
      <c r="F20" s="837"/>
      <c r="G20" s="328" t="s">
        <v>135</v>
      </c>
      <c r="H20" s="328" t="s">
        <v>136</v>
      </c>
      <c r="I20" s="315"/>
      <c r="J20" s="92"/>
      <c r="K20" s="92"/>
    </row>
    <row r="21" spans="1:15" ht="19.899999999999999" customHeight="1" x14ac:dyDescent="0.2">
      <c r="A21"/>
      <c r="B21"/>
      <c r="C21"/>
      <c r="D21" s="849"/>
      <c r="E21" s="488">
        <v>183</v>
      </c>
      <c r="F21" s="489">
        <v>8.06</v>
      </c>
      <c r="G21" s="490">
        <v>154.29490963164957</v>
      </c>
      <c r="H21" s="490">
        <v>212.25427523094245</v>
      </c>
      <c r="I21" s="315"/>
      <c r="J21" s="92"/>
      <c r="K21" s="92"/>
    </row>
    <row r="22" spans="1:15" ht="19.899999999999999" customHeight="1" x14ac:dyDescent="0.2">
      <c r="A22"/>
      <c r="B22"/>
      <c r="C22"/>
      <c r="D22" s="313"/>
      <c r="E22" s="93"/>
      <c r="F22" s="314"/>
      <c r="G22" s="93"/>
      <c r="H22" s="93"/>
      <c r="I22" s="93"/>
      <c r="J22" s="315"/>
      <c r="K22" s="93"/>
      <c r="L22" s="92"/>
      <c r="M22" s="92"/>
      <c r="N22" s="92"/>
    </row>
    <row r="23" spans="1:15" ht="44.25" customHeight="1" x14ac:dyDescent="0.2">
      <c r="A23"/>
      <c r="B23"/>
      <c r="C23"/>
      <c r="D23" s="730" t="s">
        <v>355</v>
      </c>
      <c r="E23" s="730"/>
      <c r="F23" s="730"/>
      <c r="G23" s="730"/>
      <c r="H23" s="730"/>
      <c r="I23" s="93"/>
      <c r="J23" s="315"/>
      <c r="K23" s="93"/>
      <c r="L23" s="92"/>
      <c r="M23" s="92"/>
      <c r="N23" s="92"/>
    </row>
    <row r="24" spans="1:15" ht="19.899999999999999" customHeight="1" x14ac:dyDescent="0.2">
      <c r="A24"/>
      <c r="B24"/>
      <c r="C24"/>
      <c r="D24" s="847" t="s">
        <v>354</v>
      </c>
      <c r="E24" s="737" t="s">
        <v>320</v>
      </c>
      <c r="F24" s="837" t="s">
        <v>321</v>
      </c>
      <c r="G24" s="793" t="s">
        <v>133</v>
      </c>
      <c r="H24" s="793"/>
      <c r="I24" s="93"/>
      <c r="J24" s="315"/>
      <c r="K24" s="315"/>
      <c r="L24" s="93"/>
      <c r="M24" s="92"/>
      <c r="N24" s="92"/>
      <c r="O24" s="92"/>
    </row>
    <row r="25" spans="1:15" ht="32.25" customHeight="1" x14ac:dyDescent="0.2">
      <c r="A25"/>
      <c r="B25"/>
      <c r="C25"/>
      <c r="D25" s="848"/>
      <c r="E25" s="836"/>
      <c r="F25" s="837"/>
      <c r="G25" s="328" t="s">
        <v>135</v>
      </c>
      <c r="H25" s="328" t="s">
        <v>136</v>
      </c>
      <c r="I25" s="93"/>
      <c r="J25" s="315"/>
      <c r="K25" s="315"/>
      <c r="L25" s="93"/>
      <c r="M25" s="92"/>
      <c r="N25" s="92"/>
      <c r="O25" s="92"/>
    </row>
    <row r="26" spans="1:15" ht="19.899999999999999" customHeight="1" x14ac:dyDescent="0.2">
      <c r="A26"/>
      <c r="B26"/>
      <c r="C26"/>
      <c r="D26" s="849"/>
      <c r="E26" s="488">
        <v>54.699480021893827</v>
      </c>
      <c r="F26" s="491">
        <v>19.69380365713959</v>
      </c>
      <c r="G26" s="488">
        <v>33.585559955797216</v>
      </c>
      <c r="H26" s="488">
        <v>75.813400087990431</v>
      </c>
      <c r="I26" s="93"/>
      <c r="J26" s="315"/>
      <c r="K26" s="315"/>
      <c r="L26" s="93"/>
      <c r="M26" s="92"/>
      <c r="N26" s="92"/>
      <c r="O26" s="92"/>
    </row>
    <row r="27" spans="1:15" ht="26.25" customHeight="1" x14ac:dyDescent="0.2"/>
    <row r="28" spans="1:15" ht="20.100000000000001" customHeight="1" x14ac:dyDescent="0.2">
      <c r="D28" s="692" t="s">
        <v>126</v>
      </c>
      <c r="E28" s="712"/>
      <c r="F28" s="712"/>
      <c r="G28" s="712"/>
      <c r="H28" s="713"/>
      <c r="I28" s="318"/>
      <c r="J28" s="318"/>
      <c r="K28" s="318"/>
      <c r="L28" s="318"/>
      <c r="M28" s="318"/>
      <c r="N28" s="318"/>
    </row>
    <row r="29" spans="1:15" ht="39.950000000000003" customHeight="1" x14ac:dyDescent="0.2">
      <c r="D29" s="680" t="s">
        <v>356</v>
      </c>
      <c r="E29" s="845"/>
      <c r="F29" s="845"/>
      <c r="G29" s="845"/>
      <c r="H29" s="846"/>
      <c r="I29" s="54"/>
      <c r="J29" s="54"/>
      <c r="K29" s="54"/>
      <c r="L29" s="54"/>
      <c r="M29" s="54"/>
      <c r="N29" s="54"/>
    </row>
    <row r="30" spans="1:15" ht="39.950000000000003" customHeight="1" x14ac:dyDescent="0.2">
      <c r="D30" s="680" t="s">
        <v>185</v>
      </c>
      <c r="E30" s="845"/>
      <c r="F30" s="845"/>
      <c r="G30" s="845"/>
      <c r="H30" s="846"/>
      <c r="I30" s="54"/>
      <c r="J30" s="54"/>
      <c r="K30" s="54"/>
      <c r="L30" s="54"/>
      <c r="M30" s="54"/>
      <c r="N30" s="54"/>
    </row>
    <row r="31" spans="1:15" ht="48.75" customHeight="1" x14ac:dyDescent="0.2">
      <c r="D31" s="680" t="s">
        <v>184</v>
      </c>
      <c r="E31" s="653"/>
      <c r="F31" s="653"/>
      <c r="G31" s="653"/>
      <c r="H31" s="681"/>
      <c r="I31" s="54"/>
      <c r="J31" s="54"/>
      <c r="K31" s="54"/>
      <c r="L31" s="54"/>
      <c r="M31" s="54"/>
      <c r="N31" s="54"/>
    </row>
    <row r="32" spans="1:15" ht="20.100000000000001" customHeight="1" x14ac:dyDescent="0.2">
      <c r="D32" s="842" t="s">
        <v>90</v>
      </c>
      <c r="E32" s="843"/>
      <c r="F32" s="843"/>
      <c r="G32" s="843"/>
      <c r="H32" s="844"/>
      <c r="I32" s="319"/>
      <c r="J32" s="319"/>
      <c r="K32" s="319"/>
      <c r="L32" s="319"/>
      <c r="M32" s="319"/>
      <c r="N32" s="319"/>
    </row>
    <row r="36" spans="4:9" x14ac:dyDescent="0.2">
      <c r="D36" s="82"/>
      <c r="H36" s="82"/>
    </row>
    <row r="37" spans="4:9" x14ac:dyDescent="0.2">
      <c r="D37" s="82"/>
      <c r="E37" s="82"/>
      <c r="H37" s="82"/>
      <c r="I37" s="82"/>
    </row>
    <row r="38" spans="4:9" x14ac:dyDescent="0.2">
      <c r="D38" s="82"/>
      <c r="E38" s="82"/>
      <c r="H38" s="82"/>
      <c r="I38" s="82"/>
    </row>
    <row r="40" spans="4:9" x14ac:dyDescent="0.2">
      <c r="D40" s="82"/>
      <c r="H40" s="82"/>
    </row>
    <row r="41" spans="4:9" x14ac:dyDescent="0.2">
      <c r="D41" s="82"/>
      <c r="E41" s="82"/>
      <c r="H41" s="82"/>
      <c r="I41" s="82"/>
    </row>
    <row r="42" spans="4:9" x14ac:dyDescent="0.2">
      <c r="D42" s="82"/>
      <c r="E42" s="82"/>
      <c r="H42" s="82"/>
      <c r="I42" s="82"/>
    </row>
    <row r="44" spans="4:9" x14ac:dyDescent="0.2">
      <c r="D44" s="82"/>
      <c r="H44" s="82"/>
    </row>
    <row r="45" spans="4:9" x14ac:dyDescent="0.2">
      <c r="D45" s="82"/>
      <c r="E45" s="82"/>
      <c r="H45" s="82"/>
      <c r="I45" s="82"/>
    </row>
    <row r="46" spans="4:9" x14ac:dyDescent="0.2">
      <c r="D46" s="82"/>
      <c r="E46" s="82"/>
      <c r="H46" s="82"/>
      <c r="I46" s="82"/>
    </row>
  </sheetData>
  <mergeCells count="24">
    <mergeCell ref="D32:H32"/>
    <mergeCell ref="D18:H18"/>
    <mergeCell ref="D23:H23"/>
    <mergeCell ref="D28:H28"/>
    <mergeCell ref="D29:H29"/>
    <mergeCell ref="D30:H30"/>
    <mergeCell ref="E24:E25"/>
    <mergeCell ref="F24:F25"/>
    <mergeCell ref="G24:H24"/>
    <mergeCell ref="D19:D21"/>
    <mergeCell ref="D24:D26"/>
    <mergeCell ref="D31:H31"/>
    <mergeCell ref="D1:N2"/>
    <mergeCell ref="D7:D9"/>
    <mergeCell ref="E7:H7"/>
    <mergeCell ref="E19:E20"/>
    <mergeCell ref="F19:F20"/>
    <mergeCell ref="G19:H19"/>
    <mergeCell ref="I3:I4"/>
    <mergeCell ref="G8:H8"/>
    <mergeCell ref="F8:F9"/>
    <mergeCell ref="E8:E9"/>
    <mergeCell ref="D3:H4"/>
    <mergeCell ref="D5:H5"/>
  </mergeCells>
  <hyperlinks>
    <hyperlink ref="I3" location="Índice!A1" display="Inicio" xr:uid="{97A27758-E8A1-4C1C-8D05-D6CB50047446}"/>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94B8-FE26-4806-9488-E910779AF641}">
  <dimension ref="A1:P38"/>
  <sheetViews>
    <sheetView showGridLines="0" zoomScale="80" zoomScaleNormal="80" workbookViewId="0">
      <selection activeCell="M5" sqref="M5"/>
    </sheetView>
  </sheetViews>
  <sheetFormatPr baseColWidth="10" defaultColWidth="11.42578125" defaultRowHeight="12.75" x14ac:dyDescent="0.2"/>
  <cols>
    <col min="1" max="1" width="44.85546875" customWidth="1"/>
    <col min="2" max="2" width="23.140625" customWidth="1"/>
    <col min="3" max="3" width="11.7109375" customWidth="1"/>
    <col min="4" max="4" width="16" customWidth="1"/>
    <col min="5" max="5" width="17.28515625" customWidth="1"/>
  </cols>
  <sheetData>
    <row r="1" spans="1:16" s="23" customFormat="1" ht="49.9" customHeight="1" x14ac:dyDescent="0.2">
      <c r="A1" s="719"/>
      <c r="B1" s="719"/>
      <c r="C1" s="719"/>
      <c r="D1" s="719"/>
      <c r="E1" s="719"/>
    </row>
    <row r="2" spans="1:16" s="23" customFormat="1" ht="10.5" customHeight="1" x14ac:dyDescent="0.2">
      <c r="A2" s="719"/>
      <c r="B2" s="719"/>
      <c r="C2" s="719"/>
      <c r="D2" s="719"/>
      <c r="E2" s="719"/>
    </row>
    <row r="3" spans="1:16" s="1" customFormat="1" ht="13.9" customHeight="1" x14ac:dyDescent="0.25">
      <c r="A3" s="701" t="s">
        <v>127</v>
      </c>
      <c r="B3" s="701"/>
      <c r="C3" s="701"/>
      <c r="D3" s="701"/>
      <c r="E3" s="701"/>
      <c r="F3" s="824" t="s">
        <v>92</v>
      </c>
      <c r="G3" s="202"/>
      <c r="P3" s="204"/>
    </row>
    <row r="4" spans="1:16" s="1" customFormat="1" ht="16.899999999999999" customHeight="1" x14ac:dyDescent="0.25">
      <c r="A4" s="701"/>
      <c r="B4" s="701"/>
      <c r="C4" s="701"/>
      <c r="D4" s="701"/>
      <c r="E4" s="701"/>
      <c r="F4" s="824"/>
      <c r="G4" s="202"/>
      <c r="P4" s="204"/>
    </row>
    <row r="5" spans="1:16" s="3" customFormat="1" ht="55.15" customHeight="1" x14ac:dyDescent="0.2">
      <c r="A5" s="689" t="s">
        <v>357</v>
      </c>
      <c r="B5" s="690"/>
      <c r="C5" s="690"/>
      <c r="D5" s="690"/>
      <c r="E5" s="691"/>
    </row>
    <row r="6" spans="1:16" s="1" customFormat="1" ht="7.5" customHeight="1" x14ac:dyDescent="0.2">
      <c r="A6" s="58"/>
      <c r="B6" s="58"/>
      <c r="C6" s="58"/>
      <c r="D6" s="58"/>
      <c r="E6" s="58"/>
    </row>
    <row r="7" spans="1:16" s="1" customFormat="1" ht="25.15" customHeight="1" x14ac:dyDescent="0.2">
      <c r="A7" s="720" t="s">
        <v>358</v>
      </c>
      <c r="B7" s="854"/>
      <c r="C7" s="854"/>
      <c r="D7" s="854"/>
      <c r="E7" s="855"/>
    </row>
    <row r="8" spans="1:16" s="3" customFormat="1" ht="25.15" customHeight="1" x14ac:dyDescent="0.2">
      <c r="A8" s="850" t="s">
        <v>359</v>
      </c>
      <c r="B8" s="737" t="s">
        <v>320</v>
      </c>
      <c r="C8" s="782" t="s">
        <v>321</v>
      </c>
      <c r="D8" s="755" t="s">
        <v>133</v>
      </c>
      <c r="E8" s="756"/>
    </row>
    <row r="9" spans="1:16" s="3" customFormat="1" ht="25.15" customHeight="1" x14ac:dyDescent="0.2">
      <c r="A9" s="851"/>
      <c r="B9" s="836"/>
      <c r="C9" s="783"/>
      <c r="D9" s="247" t="s">
        <v>135</v>
      </c>
      <c r="E9" s="248" t="s">
        <v>136</v>
      </c>
    </row>
    <row r="10" spans="1:16" ht="19.899999999999999" customHeight="1" x14ac:dyDescent="0.2">
      <c r="A10" s="492" t="s">
        <v>360</v>
      </c>
      <c r="B10" s="493">
        <v>202.46671096372222</v>
      </c>
      <c r="C10" s="494">
        <v>8.2871751982852153</v>
      </c>
      <c r="D10" s="495">
        <v>169.58031969441419</v>
      </c>
      <c r="E10" s="496">
        <v>235.35310223303026</v>
      </c>
    </row>
    <row r="11" spans="1:16" ht="19.899999999999999" customHeight="1" x14ac:dyDescent="0.2">
      <c r="A11" s="497" t="s">
        <v>361</v>
      </c>
      <c r="B11" s="498">
        <v>93.178197484546146</v>
      </c>
      <c r="C11" s="499">
        <v>15.111437417080323</v>
      </c>
      <c r="D11" s="500">
        <v>65.580290086034367</v>
      </c>
      <c r="E11" s="501">
        <v>120.77610488305793</v>
      </c>
    </row>
    <row r="12" spans="1:16" ht="19.899999999999999" customHeight="1" x14ac:dyDescent="0.2">
      <c r="A12" s="502" t="s">
        <v>362</v>
      </c>
      <c r="B12" s="493">
        <v>116.85534658034658</v>
      </c>
      <c r="C12" s="494">
        <v>12.237309221144455</v>
      </c>
      <c r="D12" s="495">
        <v>88.827444379491538</v>
      </c>
      <c r="E12" s="496">
        <v>144.88324878120162</v>
      </c>
    </row>
    <row r="13" spans="1:16" ht="19.899999999999999" customHeight="1" x14ac:dyDescent="0.2">
      <c r="A13" s="497" t="s">
        <v>363</v>
      </c>
      <c r="B13" s="498">
        <v>226.44042007244437</v>
      </c>
      <c r="C13" s="499">
        <v>8.3125261766478342</v>
      </c>
      <c r="D13" s="500">
        <v>189.54749845409918</v>
      </c>
      <c r="E13" s="501">
        <v>263.33334169078955</v>
      </c>
    </row>
    <row r="14" spans="1:16" ht="19.899999999999999" customHeight="1" x14ac:dyDescent="0.2">
      <c r="A14" s="503" t="s">
        <v>364</v>
      </c>
      <c r="B14" s="504">
        <v>36.748031253845205</v>
      </c>
      <c r="C14" s="505">
        <v>23.376285716081568</v>
      </c>
      <c r="D14" s="506">
        <v>19.910994683214945</v>
      </c>
      <c r="E14" s="507">
        <v>53.585067824475466</v>
      </c>
    </row>
    <row r="15" spans="1:16" ht="15" customHeight="1" x14ac:dyDescent="0.2"/>
    <row r="16" spans="1:16" s="259" customFormat="1" ht="25.15" customHeight="1" x14ac:dyDescent="0.2">
      <c r="A16" s="720" t="s">
        <v>365</v>
      </c>
      <c r="B16" s="721"/>
      <c r="C16" s="721"/>
      <c r="D16" s="721"/>
      <c r="E16" s="722"/>
    </row>
    <row r="17" spans="1:5" s="258" customFormat="1" ht="22.5" customHeight="1" x14ac:dyDescent="0.2">
      <c r="A17" s="852" t="s">
        <v>366</v>
      </c>
      <c r="B17" s="737" t="s">
        <v>320</v>
      </c>
      <c r="C17" s="782" t="s">
        <v>321</v>
      </c>
      <c r="D17" s="686" t="s">
        <v>133</v>
      </c>
      <c r="E17" s="687"/>
    </row>
    <row r="18" spans="1:5" s="258" customFormat="1" ht="30" customHeight="1" x14ac:dyDescent="0.2">
      <c r="A18" s="853"/>
      <c r="B18" s="836"/>
      <c r="C18" s="783"/>
      <c r="D18" s="245" t="s">
        <v>135</v>
      </c>
      <c r="E18" s="240" t="s">
        <v>136</v>
      </c>
    </row>
    <row r="19" spans="1:5" ht="18" customHeight="1" x14ac:dyDescent="0.2">
      <c r="A19" s="492" t="s">
        <v>367</v>
      </c>
      <c r="B19" s="508">
        <v>879.40500813273957</v>
      </c>
      <c r="C19" s="509">
        <v>3.9122688818622269</v>
      </c>
      <c r="D19" s="510">
        <v>811.97181871445787</v>
      </c>
      <c r="E19" s="511">
        <v>946.83819755102127</v>
      </c>
    </row>
    <row r="20" spans="1:5" ht="18" customHeight="1" x14ac:dyDescent="0.2">
      <c r="A20" s="497" t="s">
        <v>368</v>
      </c>
      <c r="B20" s="498">
        <v>775.55256836429032</v>
      </c>
      <c r="C20" s="499">
        <v>4.2569779346172645</v>
      </c>
      <c r="D20" s="500">
        <v>710.84296901930475</v>
      </c>
      <c r="E20" s="501">
        <v>840.2621677092759</v>
      </c>
    </row>
    <row r="21" spans="1:5" ht="18" customHeight="1" x14ac:dyDescent="0.2">
      <c r="A21" s="502" t="s">
        <v>369</v>
      </c>
      <c r="B21" s="493">
        <v>220.2288789779245</v>
      </c>
      <c r="C21" s="494">
        <v>7.45296864730782</v>
      </c>
      <c r="D21" s="495">
        <v>188.05824394494181</v>
      </c>
      <c r="E21" s="496">
        <v>252.39951401090718</v>
      </c>
    </row>
    <row r="22" spans="1:5" ht="18" customHeight="1" x14ac:dyDescent="0.2">
      <c r="A22" s="512" t="s">
        <v>364</v>
      </c>
      <c r="B22" s="513">
        <v>64.658038551783534</v>
      </c>
      <c r="C22" s="514">
        <v>14.018708461033121</v>
      </c>
      <c r="D22" s="515">
        <v>46.892163586237544</v>
      </c>
      <c r="E22" s="516">
        <v>82.423913517329524</v>
      </c>
    </row>
    <row r="23" spans="1:5" ht="9" customHeight="1" x14ac:dyDescent="0.2"/>
    <row r="24" spans="1:5" ht="24.95" customHeight="1" x14ac:dyDescent="0.2">
      <c r="A24" s="692" t="s">
        <v>126</v>
      </c>
      <c r="B24" s="751"/>
      <c r="C24" s="751"/>
      <c r="D24" s="751"/>
      <c r="E24" s="752"/>
    </row>
    <row r="25" spans="1:5" ht="30" customHeight="1" x14ac:dyDescent="0.2">
      <c r="A25" s="680" t="s">
        <v>185</v>
      </c>
      <c r="B25" s="653"/>
      <c r="C25" s="653"/>
      <c r="D25" s="653"/>
      <c r="E25" s="681"/>
    </row>
    <row r="26" spans="1:5" ht="35.25" customHeight="1" x14ac:dyDescent="0.2">
      <c r="A26" s="680" t="s">
        <v>184</v>
      </c>
      <c r="B26" s="653"/>
      <c r="C26" s="653"/>
      <c r="D26" s="653"/>
      <c r="E26" s="681"/>
    </row>
    <row r="27" spans="1:5" ht="15" customHeight="1" x14ac:dyDescent="0.2">
      <c r="A27" s="702" t="s">
        <v>90</v>
      </c>
      <c r="B27" s="703"/>
      <c r="C27" s="703"/>
      <c r="D27" s="703"/>
      <c r="E27" s="704"/>
    </row>
    <row r="32" spans="1:5" x14ac:dyDescent="0.2">
      <c r="A32" s="82"/>
    </row>
    <row r="33" spans="1:1" x14ac:dyDescent="0.2">
      <c r="A33" s="82"/>
    </row>
    <row r="34" spans="1:1" x14ac:dyDescent="0.2">
      <c r="A34" s="82"/>
    </row>
    <row r="36" spans="1:1" x14ac:dyDescent="0.2">
      <c r="A36" s="82"/>
    </row>
    <row r="37" spans="1:1" x14ac:dyDescent="0.2">
      <c r="A37" s="82"/>
    </row>
    <row r="38" spans="1:1" x14ac:dyDescent="0.2">
      <c r="A38" s="82"/>
    </row>
  </sheetData>
  <mergeCells count="18">
    <mergeCell ref="A1:E2"/>
    <mergeCell ref="A7:E7"/>
    <mergeCell ref="A3:E4"/>
    <mergeCell ref="A5:E5"/>
    <mergeCell ref="A25:E25"/>
    <mergeCell ref="A27:E27"/>
    <mergeCell ref="A8:A9"/>
    <mergeCell ref="A16:E16"/>
    <mergeCell ref="A17:A18"/>
    <mergeCell ref="A24:E24"/>
    <mergeCell ref="A26:E26"/>
    <mergeCell ref="F3:F4"/>
    <mergeCell ref="D8:E8"/>
    <mergeCell ref="D17:E17"/>
    <mergeCell ref="B8:B9"/>
    <mergeCell ref="C8:C9"/>
    <mergeCell ref="B17:B18"/>
    <mergeCell ref="C17:C18"/>
  </mergeCells>
  <hyperlinks>
    <hyperlink ref="F3" location="Índice!A1" display="Inicio" xr:uid="{E7373E95-CF4C-44CB-9AFE-56CD8FD8ACE5}"/>
  </hyperlinks>
  <pageMargins left="0.7" right="0.7" top="0.75" bottom="0.75" header="0.3" footer="0.3"/>
  <pageSetup paperSize="9" orientation="portrait" horizontalDpi="1200" verticalDpi="1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D506D-F9B4-4736-90BC-2ECE7BF41A07}">
  <sheetPr>
    <pageSetUpPr fitToPage="1"/>
  </sheetPr>
  <dimension ref="A1:T7889"/>
  <sheetViews>
    <sheetView showGridLines="0" zoomScale="80" zoomScaleNormal="80" workbookViewId="0">
      <selection activeCell="M5" sqref="M5"/>
    </sheetView>
  </sheetViews>
  <sheetFormatPr baseColWidth="10" defaultColWidth="11.42578125" defaultRowHeight="14.25" x14ac:dyDescent="0.25"/>
  <cols>
    <col min="1" max="1" width="38.42578125" style="64" customWidth="1"/>
    <col min="2" max="2" width="16" style="64" bestFit="1" customWidth="1"/>
    <col min="3" max="5" width="14.5703125" style="64" customWidth="1"/>
    <col min="6" max="6" width="11.42578125" style="64"/>
    <col min="7" max="7" width="12.5703125" style="64" bestFit="1" customWidth="1"/>
    <col min="8" max="254" width="11.42578125" style="64"/>
    <col min="255" max="255" width="38.42578125" style="64" customWidth="1"/>
    <col min="256" max="259" width="14.5703125" style="64" customWidth="1"/>
    <col min="260" max="510" width="11.42578125" style="64"/>
    <col min="511" max="511" width="38.42578125" style="64" customWidth="1"/>
    <col min="512" max="515" width="14.5703125" style="64" customWidth="1"/>
    <col min="516" max="766" width="11.42578125" style="64"/>
    <col min="767" max="767" width="38.42578125" style="64" customWidth="1"/>
    <col min="768" max="771" width="14.5703125" style="64" customWidth="1"/>
    <col min="772" max="1022" width="11.42578125" style="64"/>
    <col min="1023" max="1023" width="38.42578125" style="64" customWidth="1"/>
    <col min="1024" max="1027" width="14.5703125" style="64" customWidth="1"/>
    <col min="1028" max="1278" width="11.42578125" style="64"/>
    <col min="1279" max="1279" width="38.42578125" style="64" customWidth="1"/>
    <col min="1280" max="1283" width="14.5703125" style="64" customWidth="1"/>
    <col min="1284" max="1534" width="11.42578125" style="64"/>
    <col min="1535" max="1535" width="38.42578125" style="64" customWidth="1"/>
    <col min="1536" max="1539" width="14.5703125" style="64" customWidth="1"/>
    <col min="1540" max="1790" width="11.42578125" style="64"/>
    <col min="1791" max="1791" width="38.42578125" style="64" customWidth="1"/>
    <col min="1792" max="1795" width="14.5703125" style="64" customWidth="1"/>
    <col min="1796" max="2046" width="11.42578125" style="64"/>
    <col min="2047" max="2047" width="38.42578125" style="64" customWidth="1"/>
    <col min="2048" max="2051" width="14.5703125" style="64" customWidth="1"/>
    <col min="2052" max="2302" width="11.42578125" style="64"/>
    <col min="2303" max="2303" width="38.42578125" style="64" customWidth="1"/>
    <col min="2304" max="2307" width="14.5703125" style="64" customWidth="1"/>
    <col min="2308" max="2558" width="11.42578125" style="64"/>
    <col min="2559" max="2559" width="38.42578125" style="64" customWidth="1"/>
    <col min="2560" max="2563" width="14.5703125" style="64" customWidth="1"/>
    <col min="2564" max="2814" width="11.42578125" style="64"/>
    <col min="2815" max="2815" width="38.42578125" style="64" customWidth="1"/>
    <col min="2816" max="2819" width="14.5703125" style="64" customWidth="1"/>
    <col min="2820" max="3070" width="11.42578125" style="64"/>
    <col min="3071" max="3071" width="38.42578125" style="64" customWidth="1"/>
    <col min="3072" max="3075" width="14.5703125" style="64" customWidth="1"/>
    <col min="3076" max="3326" width="11.42578125" style="64"/>
    <col min="3327" max="3327" width="38.42578125" style="64" customWidth="1"/>
    <col min="3328" max="3331" width="14.5703125" style="64" customWidth="1"/>
    <col min="3332" max="3582" width="11.42578125" style="64"/>
    <col min="3583" max="3583" width="38.42578125" style="64" customWidth="1"/>
    <col min="3584" max="3587" width="14.5703125" style="64" customWidth="1"/>
    <col min="3588" max="3838" width="11.42578125" style="64"/>
    <col min="3839" max="3839" width="38.42578125" style="64" customWidth="1"/>
    <col min="3840" max="3843" width="14.5703125" style="64" customWidth="1"/>
    <col min="3844" max="4094" width="11.42578125" style="64"/>
    <col min="4095" max="4095" width="38.42578125" style="64" customWidth="1"/>
    <col min="4096" max="4099" width="14.5703125" style="64" customWidth="1"/>
    <col min="4100" max="4350" width="11.42578125" style="64"/>
    <col min="4351" max="4351" width="38.42578125" style="64" customWidth="1"/>
    <col min="4352" max="4355" width="14.5703125" style="64" customWidth="1"/>
    <col min="4356" max="4606" width="11.42578125" style="64"/>
    <col min="4607" max="4607" width="38.42578125" style="64" customWidth="1"/>
    <col min="4608" max="4611" width="14.5703125" style="64" customWidth="1"/>
    <col min="4612" max="4862" width="11.42578125" style="64"/>
    <col min="4863" max="4863" width="38.42578125" style="64" customWidth="1"/>
    <col min="4864" max="4867" width="14.5703125" style="64" customWidth="1"/>
    <col min="4868" max="5118" width="11.42578125" style="64"/>
    <col min="5119" max="5119" width="38.42578125" style="64" customWidth="1"/>
    <col min="5120" max="5123" width="14.5703125" style="64" customWidth="1"/>
    <col min="5124" max="5374" width="11.42578125" style="64"/>
    <col min="5375" max="5375" width="38.42578125" style="64" customWidth="1"/>
    <col min="5376" max="5379" width="14.5703125" style="64" customWidth="1"/>
    <col min="5380" max="5630" width="11.42578125" style="64"/>
    <col min="5631" max="5631" width="38.42578125" style="64" customWidth="1"/>
    <col min="5632" max="5635" width="14.5703125" style="64" customWidth="1"/>
    <col min="5636" max="5886" width="11.42578125" style="64"/>
    <col min="5887" max="5887" width="38.42578125" style="64" customWidth="1"/>
    <col min="5888" max="5891" width="14.5703125" style="64" customWidth="1"/>
    <col min="5892" max="6142" width="11.42578125" style="64"/>
    <col min="6143" max="6143" width="38.42578125" style="64" customWidth="1"/>
    <col min="6144" max="6147" width="14.5703125" style="64" customWidth="1"/>
    <col min="6148" max="6398" width="11.42578125" style="64"/>
    <col min="6399" max="6399" width="38.42578125" style="64" customWidth="1"/>
    <col min="6400" max="6403" width="14.5703125" style="64" customWidth="1"/>
    <col min="6404" max="6654" width="11.42578125" style="64"/>
    <col min="6655" max="6655" width="38.42578125" style="64" customWidth="1"/>
    <col min="6656" max="6659" width="14.5703125" style="64" customWidth="1"/>
    <col min="6660" max="6910" width="11.42578125" style="64"/>
    <col min="6911" max="6911" width="38.42578125" style="64" customWidth="1"/>
    <col min="6912" max="6915" width="14.5703125" style="64" customWidth="1"/>
    <col min="6916" max="7166" width="11.42578125" style="64"/>
    <col min="7167" max="7167" width="38.42578125" style="64" customWidth="1"/>
    <col min="7168" max="7171" width="14.5703125" style="64" customWidth="1"/>
    <col min="7172" max="7422" width="11.42578125" style="64"/>
    <col min="7423" max="7423" width="38.42578125" style="64" customWidth="1"/>
    <col min="7424" max="7427" width="14.5703125" style="64" customWidth="1"/>
    <col min="7428" max="7678" width="11.42578125" style="64"/>
    <col min="7679" max="7679" width="38.42578125" style="64" customWidth="1"/>
    <col min="7680" max="7683" width="14.5703125" style="64" customWidth="1"/>
    <col min="7684" max="7934" width="11.42578125" style="64"/>
    <col min="7935" max="7935" width="38.42578125" style="64" customWidth="1"/>
    <col min="7936" max="7939" width="14.5703125" style="64" customWidth="1"/>
    <col min="7940" max="8190" width="11.42578125" style="64"/>
    <col min="8191" max="8191" width="38.42578125" style="64" customWidth="1"/>
    <col min="8192" max="8195" width="14.5703125" style="64" customWidth="1"/>
    <col min="8196" max="8446" width="11.42578125" style="64"/>
    <col min="8447" max="8447" width="38.42578125" style="64" customWidth="1"/>
    <col min="8448" max="8451" width="14.5703125" style="64" customWidth="1"/>
    <col min="8452" max="8702" width="11.42578125" style="64"/>
    <col min="8703" max="8703" width="38.42578125" style="64" customWidth="1"/>
    <col min="8704" max="8707" width="14.5703125" style="64" customWidth="1"/>
    <col min="8708" max="8958" width="11.42578125" style="64"/>
    <col min="8959" max="8959" width="38.42578125" style="64" customWidth="1"/>
    <col min="8960" max="8963" width="14.5703125" style="64" customWidth="1"/>
    <col min="8964" max="9214" width="11.42578125" style="64"/>
    <col min="9215" max="9215" width="38.42578125" style="64" customWidth="1"/>
    <col min="9216" max="9219" width="14.5703125" style="64" customWidth="1"/>
    <col min="9220" max="9470" width="11.42578125" style="64"/>
    <col min="9471" max="9471" width="38.42578125" style="64" customWidth="1"/>
    <col min="9472" max="9475" width="14.5703125" style="64" customWidth="1"/>
    <col min="9476" max="9726" width="11.42578125" style="64"/>
    <col min="9727" max="9727" width="38.42578125" style="64" customWidth="1"/>
    <col min="9728" max="9731" width="14.5703125" style="64" customWidth="1"/>
    <col min="9732" max="9982" width="11.42578125" style="64"/>
    <col min="9983" max="9983" width="38.42578125" style="64" customWidth="1"/>
    <col min="9984" max="9987" width="14.5703125" style="64" customWidth="1"/>
    <col min="9988" max="10238" width="11.42578125" style="64"/>
    <col min="10239" max="10239" width="38.42578125" style="64" customWidth="1"/>
    <col min="10240" max="10243" width="14.5703125" style="64" customWidth="1"/>
    <col min="10244" max="10494" width="11.42578125" style="64"/>
    <col min="10495" max="10495" width="38.42578125" style="64" customWidth="1"/>
    <col min="10496" max="10499" width="14.5703125" style="64" customWidth="1"/>
    <col min="10500" max="10750" width="11.42578125" style="64"/>
    <col min="10751" max="10751" width="38.42578125" style="64" customWidth="1"/>
    <col min="10752" max="10755" width="14.5703125" style="64" customWidth="1"/>
    <col min="10756" max="11006" width="11.42578125" style="64"/>
    <col min="11007" max="11007" width="38.42578125" style="64" customWidth="1"/>
    <col min="11008" max="11011" width="14.5703125" style="64" customWidth="1"/>
    <col min="11012" max="11262" width="11.42578125" style="64"/>
    <col min="11263" max="11263" width="38.42578125" style="64" customWidth="1"/>
    <col min="11264" max="11267" width="14.5703125" style="64" customWidth="1"/>
    <col min="11268" max="11518" width="11.42578125" style="64"/>
    <col min="11519" max="11519" width="38.42578125" style="64" customWidth="1"/>
    <col min="11520" max="11523" width="14.5703125" style="64" customWidth="1"/>
    <col min="11524" max="11774" width="11.42578125" style="64"/>
    <col min="11775" max="11775" width="38.42578125" style="64" customWidth="1"/>
    <col min="11776" max="11779" width="14.5703125" style="64" customWidth="1"/>
    <col min="11780" max="12030" width="11.42578125" style="64"/>
    <col min="12031" max="12031" width="38.42578125" style="64" customWidth="1"/>
    <col min="12032" max="12035" width="14.5703125" style="64" customWidth="1"/>
    <col min="12036" max="12286" width="11.42578125" style="64"/>
    <col min="12287" max="12287" width="38.42578125" style="64" customWidth="1"/>
    <col min="12288" max="12291" width="14.5703125" style="64" customWidth="1"/>
    <col min="12292" max="12542" width="11.42578125" style="64"/>
    <col min="12543" max="12543" width="38.42578125" style="64" customWidth="1"/>
    <col min="12544" max="12547" width="14.5703125" style="64" customWidth="1"/>
    <col min="12548" max="12798" width="11.42578125" style="64"/>
    <col min="12799" max="12799" width="38.42578125" style="64" customWidth="1"/>
    <col min="12800" max="12803" width="14.5703125" style="64" customWidth="1"/>
    <col min="12804" max="13054" width="11.42578125" style="64"/>
    <col min="13055" max="13055" width="38.42578125" style="64" customWidth="1"/>
    <col min="13056" max="13059" width="14.5703125" style="64" customWidth="1"/>
    <col min="13060" max="13310" width="11.42578125" style="64"/>
    <col min="13311" max="13311" width="38.42578125" style="64" customWidth="1"/>
    <col min="13312" max="13315" width="14.5703125" style="64" customWidth="1"/>
    <col min="13316" max="13566" width="11.42578125" style="64"/>
    <col min="13567" max="13567" width="38.42578125" style="64" customWidth="1"/>
    <col min="13568" max="13571" width="14.5703125" style="64" customWidth="1"/>
    <col min="13572" max="13822" width="11.42578125" style="64"/>
    <col min="13823" max="13823" width="38.42578125" style="64" customWidth="1"/>
    <col min="13824" max="13827" width="14.5703125" style="64" customWidth="1"/>
    <col min="13828" max="14078" width="11.42578125" style="64"/>
    <col min="14079" max="14079" width="38.42578125" style="64" customWidth="1"/>
    <col min="14080" max="14083" width="14.5703125" style="64" customWidth="1"/>
    <col min="14084" max="14334" width="11.42578125" style="64"/>
    <col min="14335" max="14335" width="38.42578125" style="64" customWidth="1"/>
    <col min="14336" max="14339" width="14.5703125" style="64" customWidth="1"/>
    <col min="14340" max="14590" width="11.42578125" style="64"/>
    <col min="14591" max="14591" width="38.42578125" style="64" customWidth="1"/>
    <col min="14592" max="14595" width="14.5703125" style="64" customWidth="1"/>
    <col min="14596" max="14846" width="11.42578125" style="64"/>
    <col min="14847" max="14847" width="38.42578125" style="64" customWidth="1"/>
    <col min="14848" max="14851" width="14.5703125" style="64" customWidth="1"/>
    <col min="14852" max="15102" width="11.42578125" style="64"/>
    <col min="15103" max="15103" width="38.42578125" style="64" customWidth="1"/>
    <col min="15104" max="15107" width="14.5703125" style="64" customWidth="1"/>
    <col min="15108" max="15358" width="11.42578125" style="64"/>
    <col min="15359" max="15359" width="38.42578125" style="64" customWidth="1"/>
    <col min="15360" max="15363" width="14.5703125" style="64" customWidth="1"/>
    <col min="15364" max="15614" width="11.42578125" style="64"/>
    <col min="15615" max="15615" width="38.42578125" style="64" customWidth="1"/>
    <col min="15616" max="15619" width="14.5703125" style="64" customWidth="1"/>
    <col min="15620" max="15870" width="11.42578125" style="64"/>
    <col min="15871" max="15871" width="38.42578125" style="64" customWidth="1"/>
    <col min="15872" max="15875" width="14.5703125" style="64" customWidth="1"/>
    <col min="15876" max="16126" width="11.42578125" style="64"/>
    <col min="16127" max="16127" width="38.42578125" style="64" customWidth="1"/>
    <col min="16128" max="16131" width="14.5703125" style="64" customWidth="1"/>
    <col min="16132" max="16384" width="11.42578125" style="64"/>
  </cols>
  <sheetData>
    <row r="1" spans="1:6" s="23" customFormat="1" ht="51.75" customHeight="1" x14ac:dyDescent="0.2">
      <c r="A1" s="719" t="s">
        <v>442</v>
      </c>
      <c r="B1" s="719"/>
      <c r="C1" s="719"/>
      <c r="D1" s="719"/>
      <c r="E1" s="719"/>
    </row>
    <row r="2" spans="1:6" s="23" customFormat="1" ht="9.75" customHeight="1" x14ac:dyDescent="0.2">
      <c r="A2" s="719"/>
      <c r="B2" s="719"/>
      <c r="C2" s="719"/>
      <c r="D2" s="719"/>
      <c r="E2" s="719"/>
    </row>
    <row r="3" spans="1:6" s="23" customFormat="1" ht="14.1" customHeight="1" x14ac:dyDescent="0.2">
      <c r="A3" s="701" t="s">
        <v>127</v>
      </c>
      <c r="B3" s="701"/>
      <c r="C3" s="701"/>
      <c r="D3" s="701"/>
      <c r="E3" s="701"/>
    </row>
    <row r="4" spans="1:6" s="23" customFormat="1" ht="17.100000000000001" customHeight="1" x14ac:dyDescent="0.2">
      <c r="A4" s="701"/>
      <c r="B4" s="701"/>
      <c r="C4" s="701"/>
      <c r="D4" s="701"/>
      <c r="E4" s="701"/>
      <c r="F4" s="824" t="s">
        <v>92</v>
      </c>
    </row>
    <row r="5" spans="1:6" s="23" customFormat="1" ht="51" customHeight="1" x14ac:dyDescent="0.2">
      <c r="A5" s="863" t="s">
        <v>370</v>
      </c>
      <c r="B5" s="864"/>
      <c r="C5" s="864"/>
      <c r="D5" s="864"/>
      <c r="E5" s="865"/>
      <c r="F5" s="824"/>
    </row>
    <row r="6" spans="1:6" s="23" customFormat="1" ht="12" x14ac:dyDescent="0.2">
      <c r="E6" s="320"/>
    </row>
    <row r="7" spans="1:6" s="23" customFormat="1" ht="18" customHeight="1" x14ac:dyDescent="0.3">
      <c r="A7" s="866" t="s">
        <v>371</v>
      </c>
      <c r="B7" s="867"/>
      <c r="C7" s="867"/>
      <c r="D7" s="867"/>
      <c r="E7" s="868"/>
    </row>
    <row r="8" spans="1:6" s="23" customFormat="1" ht="22.5" customHeight="1" x14ac:dyDescent="0.2">
      <c r="A8" s="869" t="s">
        <v>372</v>
      </c>
      <c r="B8" s="695" t="s">
        <v>373</v>
      </c>
      <c r="C8" s="872" t="s">
        <v>132</v>
      </c>
      <c r="D8" s="686" t="s">
        <v>133</v>
      </c>
      <c r="E8" s="687"/>
    </row>
    <row r="9" spans="1:6" s="23" customFormat="1" ht="33.75" customHeight="1" x14ac:dyDescent="0.2">
      <c r="A9" s="870"/>
      <c r="B9" s="871"/>
      <c r="C9" s="873"/>
      <c r="D9" s="242" t="s">
        <v>135</v>
      </c>
      <c r="E9" s="535" t="s">
        <v>136</v>
      </c>
    </row>
    <row r="10" spans="1:6" s="23" customFormat="1" ht="33.75" customHeight="1" x14ac:dyDescent="0.2">
      <c r="A10" s="559" t="s">
        <v>374</v>
      </c>
      <c r="B10" s="557">
        <v>641444660.15999997</v>
      </c>
      <c r="C10" s="624">
        <v>0.67</v>
      </c>
      <c r="D10" s="552">
        <v>632971391.58000004</v>
      </c>
      <c r="E10" s="553">
        <v>649917928.74000001</v>
      </c>
    </row>
    <row r="11" spans="1:6" s="23" customFormat="1" ht="33.75" customHeight="1" x14ac:dyDescent="0.2">
      <c r="A11" s="560" t="s">
        <v>437</v>
      </c>
      <c r="B11" s="542">
        <v>49068148.399999999</v>
      </c>
      <c r="C11" s="625">
        <v>1.1299999999999999</v>
      </c>
      <c r="D11" s="549">
        <v>47983850.600000001</v>
      </c>
      <c r="E11" s="543">
        <v>50152446.200000003</v>
      </c>
      <c r="F11" s="587"/>
    </row>
    <row r="12" spans="1:6" s="23" customFormat="1" ht="28.5" x14ac:dyDescent="0.2">
      <c r="A12" s="561" t="s">
        <v>375</v>
      </c>
      <c r="B12" s="85">
        <v>22243626.75</v>
      </c>
      <c r="C12" s="589">
        <v>0</v>
      </c>
      <c r="D12" s="87">
        <v>22243626.75</v>
      </c>
      <c r="E12" s="88">
        <v>22243626.75</v>
      </c>
      <c r="F12" s="587"/>
    </row>
    <row r="13" spans="1:6" s="23" customFormat="1" ht="22.5" customHeight="1" x14ac:dyDescent="0.2">
      <c r="A13" s="562" t="s">
        <v>376</v>
      </c>
      <c r="B13" s="91">
        <v>7551337.6699999999</v>
      </c>
      <c r="C13" s="591">
        <v>3.31</v>
      </c>
      <c r="D13" s="93">
        <v>7061664.0199999996</v>
      </c>
      <c r="E13" s="94">
        <v>8041011.3200000003</v>
      </c>
      <c r="F13" s="587"/>
    </row>
    <row r="14" spans="1:6" s="23" customFormat="1" ht="22.5" customHeight="1" x14ac:dyDescent="0.2">
      <c r="A14" s="561" t="s">
        <v>377</v>
      </c>
      <c r="B14" s="539">
        <v>7775912.6200000001</v>
      </c>
      <c r="C14" s="626">
        <v>1.58</v>
      </c>
      <c r="D14" s="550">
        <v>7535562.8300000001</v>
      </c>
      <c r="E14" s="540">
        <v>8016262.4100000001</v>
      </c>
      <c r="F14" s="587"/>
    </row>
    <row r="15" spans="1:6" s="23" customFormat="1" ht="22.5" customHeight="1" x14ac:dyDescent="0.2">
      <c r="A15" s="562" t="s">
        <v>378</v>
      </c>
      <c r="B15" s="91">
        <v>2731493.08</v>
      </c>
      <c r="C15" s="591">
        <v>17.95</v>
      </c>
      <c r="D15" s="93">
        <v>1770750.34</v>
      </c>
      <c r="E15" s="94">
        <v>3692235.82</v>
      </c>
      <c r="F15" s="587"/>
    </row>
    <row r="16" spans="1:6" s="23" customFormat="1" ht="22.5" customHeight="1" x14ac:dyDescent="0.2">
      <c r="A16" s="561" t="s">
        <v>379</v>
      </c>
      <c r="B16" s="539">
        <v>8765778.2799999993</v>
      </c>
      <c r="C16" s="626">
        <v>0.19</v>
      </c>
      <c r="D16" s="550">
        <v>8732323.0600000005</v>
      </c>
      <c r="E16" s="540">
        <v>8799233.5099999998</v>
      </c>
      <c r="F16" s="587"/>
    </row>
    <row r="17" spans="1:6" s="23" customFormat="1" ht="28.5" x14ac:dyDescent="0.2">
      <c r="A17" s="560" t="s">
        <v>438</v>
      </c>
      <c r="B17" s="542">
        <v>592376511.75999999</v>
      </c>
      <c r="C17" s="625">
        <v>0.72</v>
      </c>
      <c r="D17" s="549">
        <v>583974972.99000001</v>
      </c>
      <c r="E17" s="543">
        <v>600778050.52999997</v>
      </c>
      <c r="F17" s="587"/>
    </row>
    <row r="18" spans="1:6" s="23" customFormat="1" ht="22.5" customHeight="1" x14ac:dyDescent="0.2">
      <c r="A18" s="561" t="s">
        <v>380</v>
      </c>
      <c r="B18" s="539">
        <v>84787749.700000003</v>
      </c>
      <c r="C18" s="626">
        <v>3.61</v>
      </c>
      <c r="D18" s="550">
        <v>78786129.840000004</v>
      </c>
      <c r="E18" s="540">
        <v>90789369.560000002</v>
      </c>
      <c r="F18" s="587"/>
    </row>
    <row r="19" spans="1:6" s="23" customFormat="1" ht="28.5" x14ac:dyDescent="0.2">
      <c r="A19" s="562" t="s">
        <v>381</v>
      </c>
      <c r="B19" s="91">
        <v>68235018.329999998</v>
      </c>
      <c r="C19" s="591">
        <v>0.01</v>
      </c>
      <c r="D19" s="93">
        <v>68231928.930000007</v>
      </c>
      <c r="E19" s="94">
        <v>68238107.730000004</v>
      </c>
      <c r="F19" s="587"/>
    </row>
    <row r="20" spans="1:6" s="23" customFormat="1" ht="22.5" customHeight="1" x14ac:dyDescent="0.2">
      <c r="A20" s="561" t="s">
        <v>382</v>
      </c>
      <c r="B20" s="539">
        <v>333562045.06999999</v>
      </c>
      <c r="C20" s="626">
        <v>1.26</v>
      </c>
      <c r="D20" s="550">
        <v>325338931.50999999</v>
      </c>
      <c r="E20" s="540">
        <v>341785158.62</v>
      </c>
      <c r="F20" s="587"/>
    </row>
    <row r="21" spans="1:6" s="23" customFormat="1" ht="22.5" customHeight="1" x14ac:dyDescent="0.2">
      <c r="A21" s="562" t="s">
        <v>383</v>
      </c>
      <c r="B21" s="91">
        <v>98988509.629999995</v>
      </c>
      <c r="C21" s="591">
        <v>0.09</v>
      </c>
      <c r="D21" s="93">
        <v>98815211.189999998</v>
      </c>
      <c r="E21" s="94">
        <v>99161808.079999998</v>
      </c>
      <c r="F21" s="587"/>
    </row>
    <row r="22" spans="1:6" s="23" customFormat="1" ht="22.5" customHeight="1" x14ac:dyDescent="0.2">
      <c r="A22" s="563" t="s">
        <v>384</v>
      </c>
      <c r="B22" s="558">
        <v>6803189.0300000003</v>
      </c>
      <c r="C22" s="627">
        <v>0.98</v>
      </c>
      <c r="D22" s="555">
        <v>6672219.0099999998</v>
      </c>
      <c r="E22" s="556">
        <v>6934159.0499999998</v>
      </c>
      <c r="F22" s="587"/>
    </row>
    <row r="23" spans="1:6" s="23" customFormat="1" ht="12" x14ac:dyDescent="0.2">
      <c r="A23" s="230"/>
      <c r="B23" s="230"/>
      <c r="C23" s="230"/>
      <c r="D23" s="230"/>
      <c r="E23" s="230"/>
    </row>
    <row r="24" spans="1:6" s="26" customFormat="1" ht="20.100000000000001" customHeight="1" x14ac:dyDescent="0.2">
      <c r="A24" s="692" t="s">
        <v>385</v>
      </c>
      <c r="B24" s="751"/>
      <c r="C24" s="751"/>
      <c r="D24" s="751"/>
      <c r="E24" s="752"/>
    </row>
    <row r="25" spans="1:6" s="26" customFormat="1" ht="20.100000000000001" customHeight="1" x14ac:dyDescent="0.2">
      <c r="A25" s="739" t="s">
        <v>386</v>
      </c>
      <c r="B25" s="861"/>
      <c r="C25" s="861"/>
      <c r="D25" s="861"/>
      <c r="E25" s="862"/>
    </row>
    <row r="26" spans="1:6" s="26" customFormat="1" ht="26.25" customHeight="1" x14ac:dyDescent="0.2">
      <c r="A26" s="856" t="s">
        <v>473</v>
      </c>
      <c r="B26" s="857"/>
      <c r="C26" s="857"/>
      <c r="D26" s="857"/>
      <c r="E26" s="858"/>
    </row>
    <row r="27" spans="1:6" s="26" customFormat="1" ht="46.5" customHeight="1" x14ac:dyDescent="0.2">
      <c r="A27" s="859" t="s">
        <v>387</v>
      </c>
      <c r="B27" s="857"/>
      <c r="C27" s="857"/>
      <c r="D27" s="857"/>
      <c r="E27" s="858"/>
    </row>
    <row r="28" spans="1:6" s="26" customFormat="1" ht="39.950000000000003" customHeight="1" x14ac:dyDescent="0.2">
      <c r="A28" s="859" t="s">
        <v>388</v>
      </c>
      <c r="B28" s="857"/>
      <c r="C28" s="857"/>
      <c r="D28" s="857"/>
      <c r="E28" s="858"/>
    </row>
    <row r="29" spans="1:6" s="26" customFormat="1" ht="36" customHeight="1" x14ac:dyDescent="0.2">
      <c r="A29" s="680" t="s">
        <v>154</v>
      </c>
      <c r="B29" s="845"/>
      <c r="C29" s="845"/>
      <c r="D29" s="845"/>
      <c r="E29" s="846"/>
    </row>
    <row r="30" spans="1:6" s="26" customFormat="1" ht="51" customHeight="1" x14ac:dyDescent="0.2">
      <c r="A30" s="860" t="s">
        <v>439</v>
      </c>
      <c r="B30" s="653"/>
      <c r="C30" s="653"/>
      <c r="D30" s="653"/>
      <c r="E30" s="681"/>
    </row>
    <row r="31" spans="1:6" s="26" customFormat="1" ht="36" customHeight="1" x14ac:dyDescent="0.2">
      <c r="A31" s="680" t="s">
        <v>255</v>
      </c>
      <c r="B31" s="653"/>
      <c r="C31" s="653"/>
      <c r="D31" s="653"/>
      <c r="E31" s="681"/>
    </row>
    <row r="32" spans="1:6" s="26" customFormat="1" ht="20.100000000000001" customHeight="1" x14ac:dyDescent="0.2">
      <c r="A32" s="702" t="s">
        <v>90</v>
      </c>
      <c r="B32" s="703"/>
      <c r="C32" s="703"/>
      <c r="D32" s="703"/>
      <c r="E32" s="704"/>
    </row>
    <row r="34" spans="1:5" ht="81" customHeight="1" x14ac:dyDescent="0.25">
      <c r="A34" s="719"/>
      <c r="B34" s="719"/>
      <c r="C34" s="719"/>
      <c r="D34" s="719"/>
      <c r="E34" s="719"/>
    </row>
    <row r="3024" spans="20:20" x14ac:dyDescent="0.25">
      <c r="T3024" s="541"/>
    </row>
    <row r="3032" spans="20:20" x14ac:dyDescent="0.25">
      <c r="T3032" s="541"/>
    </row>
    <row r="3104" spans="16:16" x14ac:dyDescent="0.25">
      <c r="P3104" s="541"/>
    </row>
    <row r="3244" spans="20:20" x14ac:dyDescent="0.25">
      <c r="T3244" s="541"/>
    </row>
    <row r="3252" spans="20:20" x14ac:dyDescent="0.25">
      <c r="T3252" s="541"/>
    </row>
    <row r="3719" spans="20:20" x14ac:dyDescent="0.25">
      <c r="T3719" s="541"/>
    </row>
    <row r="3727" spans="20:20" x14ac:dyDescent="0.25">
      <c r="T3727" s="541"/>
    </row>
    <row r="3756" spans="16:16" x14ac:dyDescent="0.25">
      <c r="P3756" s="541"/>
    </row>
    <row r="3929" spans="20:20" x14ac:dyDescent="0.25">
      <c r="T3929" s="541"/>
    </row>
    <row r="3937" spans="20:20" x14ac:dyDescent="0.25">
      <c r="T3937" s="541"/>
    </row>
    <row r="4310" spans="20:20" x14ac:dyDescent="0.25">
      <c r="T4310" s="541"/>
    </row>
    <row r="4311" spans="20:20" x14ac:dyDescent="0.25">
      <c r="T4311" s="541"/>
    </row>
    <row r="4328" spans="19:19" x14ac:dyDescent="0.25">
      <c r="S4328" s="541"/>
    </row>
    <row r="4404" spans="14:16" x14ac:dyDescent="0.25">
      <c r="N4404" s="541"/>
    </row>
    <row r="4411" spans="14:16" x14ac:dyDescent="0.25">
      <c r="P4411" s="541"/>
    </row>
    <row r="7889" spans="14:14" x14ac:dyDescent="0.25">
      <c r="N7889" s="541"/>
    </row>
  </sheetData>
  <mergeCells count="19">
    <mergeCell ref="A25:E25"/>
    <mergeCell ref="A24:E24"/>
    <mergeCell ref="F4:F5"/>
    <mergeCell ref="A1:E2"/>
    <mergeCell ref="A3:E4"/>
    <mergeCell ref="A5:E5"/>
    <mergeCell ref="A7:E7"/>
    <mergeCell ref="D8:E8"/>
    <mergeCell ref="A8:A9"/>
    <mergeCell ref="B8:B9"/>
    <mergeCell ref="C8:C9"/>
    <mergeCell ref="A31:E31"/>
    <mergeCell ref="A26:E26"/>
    <mergeCell ref="A34:E34"/>
    <mergeCell ref="A27:E27"/>
    <mergeCell ref="A28:E28"/>
    <mergeCell ref="A32:E32"/>
    <mergeCell ref="A29:E29"/>
    <mergeCell ref="A30:E30"/>
  </mergeCells>
  <hyperlinks>
    <hyperlink ref="F4" location="Índice!A1" display="Inicio" xr:uid="{D233C028-D5ED-4741-8B64-3CD79088483D}"/>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09C6B-EF37-416A-983B-AA9CC79186BF}">
  <sheetPr>
    <pageSetUpPr fitToPage="1"/>
  </sheetPr>
  <dimension ref="A1:T7890"/>
  <sheetViews>
    <sheetView showGridLines="0" zoomScale="80" zoomScaleNormal="80" workbookViewId="0">
      <selection sqref="A1:E2"/>
    </sheetView>
  </sheetViews>
  <sheetFormatPr baseColWidth="10" defaultColWidth="11.42578125" defaultRowHeight="14.25" x14ac:dyDescent="0.25"/>
  <cols>
    <col min="1" max="1" width="46.7109375" style="64" bestFit="1" customWidth="1"/>
    <col min="2" max="2" width="16" style="64" bestFit="1" customWidth="1"/>
    <col min="3" max="5" width="14.5703125" style="64" customWidth="1"/>
    <col min="6" max="6" width="11.42578125" style="64"/>
    <col min="7" max="7" width="12.5703125" style="64" bestFit="1" customWidth="1"/>
    <col min="8" max="254" width="11.42578125" style="64"/>
    <col min="255" max="255" width="38.42578125" style="64" customWidth="1"/>
    <col min="256" max="259" width="14.5703125" style="64" customWidth="1"/>
    <col min="260" max="510" width="11.42578125" style="64"/>
    <col min="511" max="511" width="38.42578125" style="64" customWidth="1"/>
    <col min="512" max="515" width="14.5703125" style="64" customWidth="1"/>
    <col min="516" max="766" width="11.42578125" style="64"/>
    <col min="767" max="767" width="38.42578125" style="64" customWidth="1"/>
    <col min="768" max="771" width="14.5703125" style="64" customWidth="1"/>
    <col min="772" max="1022" width="11.42578125" style="64"/>
    <col min="1023" max="1023" width="38.42578125" style="64" customWidth="1"/>
    <col min="1024" max="1027" width="14.5703125" style="64" customWidth="1"/>
    <col min="1028" max="1278" width="11.42578125" style="64"/>
    <col min="1279" max="1279" width="38.42578125" style="64" customWidth="1"/>
    <col min="1280" max="1283" width="14.5703125" style="64" customWidth="1"/>
    <col min="1284" max="1534" width="11.42578125" style="64"/>
    <col min="1535" max="1535" width="38.42578125" style="64" customWidth="1"/>
    <col min="1536" max="1539" width="14.5703125" style="64" customWidth="1"/>
    <col min="1540" max="1790" width="11.42578125" style="64"/>
    <col min="1791" max="1791" width="38.42578125" style="64" customWidth="1"/>
    <col min="1792" max="1795" width="14.5703125" style="64" customWidth="1"/>
    <col min="1796" max="2046" width="11.42578125" style="64"/>
    <col min="2047" max="2047" width="38.42578125" style="64" customWidth="1"/>
    <col min="2048" max="2051" width="14.5703125" style="64" customWidth="1"/>
    <col min="2052" max="2302" width="11.42578125" style="64"/>
    <col min="2303" max="2303" width="38.42578125" style="64" customWidth="1"/>
    <col min="2304" max="2307" width="14.5703125" style="64" customWidth="1"/>
    <col min="2308" max="2558" width="11.42578125" style="64"/>
    <col min="2559" max="2559" width="38.42578125" style="64" customWidth="1"/>
    <col min="2560" max="2563" width="14.5703125" style="64" customWidth="1"/>
    <col min="2564" max="2814" width="11.42578125" style="64"/>
    <col min="2815" max="2815" width="38.42578125" style="64" customWidth="1"/>
    <col min="2816" max="2819" width="14.5703125" style="64" customWidth="1"/>
    <col min="2820" max="3070" width="11.42578125" style="64"/>
    <col min="3071" max="3071" width="38.42578125" style="64" customWidth="1"/>
    <col min="3072" max="3075" width="14.5703125" style="64" customWidth="1"/>
    <col min="3076" max="3326" width="11.42578125" style="64"/>
    <col min="3327" max="3327" width="38.42578125" style="64" customWidth="1"/>
    <col min="3328" max="3331" width="14.5703125" style="64" customWidth="1"/>
    <col min="3332" max="3582" width="11.42578125" style="64"/>
    <col min="3583" max="3583" width="38.42578125" style="64" customWidth="1"/>
    <col min="3584" max="3587" width="14.5703125" style="64" customWidth="1"/>
    <col min="3588" max="3838" width="11.42578125" style="64"/>
    <col min="3839" max="3839" width="38.42578125" style="64" customWidth="1"/>
    <col min="3840" max="3843" width="14.5703125" style="64" customWidth="1"/>
    <col min="3844" max="4094" width="11.42578125" style="64"/>
    <col min="4095" max="4095" width="38.42578125" style="64" customWidth="1"/>
    <col min="4096" max="4099" width="14.5703125" style="64" customWidth="1"/>
    <col min="4100" max="4350" width="11.42578125" style="64"/>
    <col min="4351" max="4351" width="38.42578125" style="64" customWidth="1"/>
    <col min="4352" max="4355" width="14.5703125" style="64" customWidth="1"/>
    <col min="4356" max="4606" width="11.42578125" style="64"/>
    <col min="4607" max="4607" width="38.42578125" style="64" customWidth="1"/>
    <col min="4608" max="4611" width="14.5703125" style="64" customWidth="1"/>
    <col min="4612" max="4862" width="11.42578125" style="64"/>
    <col min="4863" max="4863" width="38.42578125" style="64" customWidth="1"/>
    <col min="4864" max="4867" width="14.5703125" style="64" customWidth="1"/>
    <col min="4868" max="5118" width="11.42578125" style="64"/>
    <col min="5119" max="5119" width="38.42578125" style="64" customWidth="1"/>
    <col min="5120" max="5123" width="14.5703125" style="64" customWidth="1"/>
    <col min="5124" max="5374" width="11.42578125" style="64"/>
    <col min="5375" max="5375" width="38.42578125" style="64" customWidth="1"/>
    <col min="5376" max="5379" width="14.5703125" style="64" customWidth="1"/>
    <col min="5380" max="5630" width="11.42578125" style="64"/>
    <col min="5631" max="5631" width="38.42578125" style="64" customWidth="1"/>
    <col min="5632" max="5635" width="14.5703125" style="64" customWidth="1"/>
    <col min="5636" max="5886" width="11.42578125" style="64"/>
    <col min="5887" max="5887" width="38.42578125" style="64" customWidth="1"/>
    <col min="5888" max="5891" width="14.5703125" style="64" customWidth="1"/>
    <col min="5892" max="6142" width="11.42578125" style="64"/>
    <col min="6143" max="6143" width="38.42578125" style="64" customWidth="1"/>
    <col min="6144" max="6147" width="14.5703125" style="64" customWidth="1"/>
    <col min="6148" max="6398" width="11.42578125" style="64"/>
    <col min="6399" max="6399" width="38.42578125" style="64" customWidth="1"/>
    <col min="6400" max="6403" width="14.5703125" style="64" customWidth="1"/>
    <col min="6404" max="6654" width="11.42578125" style="64"/>
    <col min="6655" max="6655" width="38.42578125" style="64" customWidth="1"/>
    <col min="6656" max="6659" width="14.5703125" style="64" customWidth="1"/>
    <col min="6660" max="6910" width="11.42578125" style="64"/>
    <col min="6911" max="6911" width="38.42578125" style="64" customWidth="1"/>
    <col min="6912" max="6915" width="14.5703125" style="64" customWidth="1"/>
    <col min="6916" max="7166" width="11.42578125" style="64"/>
    <col min="7167" max="7167" width="38.42578125" style="64" customWidth="1"/>
    <col min="7168" max="7171" width="14.5703125" style="64" customWidth="1"/>
    <col min="7172" max="7422" width="11.42578125" style="64"/>
    <col min="7423" max="7423" width="38.42578125" style="64" customWidth="1"/>
    <col min="7424" max="7427" width="14.5703125" style="64" customWidth="1"/>
    <col min="7428" max="7678" width="11.42578125" style="64"/>
    <col min="7679" max="7679" width="38.42578125" style="64" customWidth="1"/>
    <col min="7680" max="7683" width="14.5703125" style="64" customWidth="1"/>
    <col min="7684" max="7934" width="11.42578125" style="64"/>
    <col min="7935" max="7935" width="38.42578125" style="64" customWidth="1"/>
    <col min="7936" max="7939" width="14.5703125" style="64" customWidth="1"/>
    <col min="7940" max="8190" width="11.42578125" style="64"/>
    <col min="8191" max="8191" width="38.42578125" style="64" customWidth="1"/>
    <col min="8192" max="8195" width="14.5703125" style="64" customWidth="1"/>
    <col min="8196" max="8446" width="11.42578125" style="64"/>
    <col min="8447" max="8447" width="38.42578125" style="64" customWidth="1"/>
    <col min="8448" max="8451" width="14.5703125" style="64" customWidth="1"/>
    <col min="8452" max="8702" width="11.42578125" style="64"/>
    <col min="8703" max="8703" width="38.42578125" style="64" customWidth="1"/>
    <col min="8704" max="8707" width="14.5703125" style="64" customWidth="1"/>
    <col min="8708" max="8958" width="11.42578125" style="64"/>
    <col min="8959" max="8959" width="38.42578125" style="64" customWidth="1"/>
    <col min="8960" max="8963" width="14.5703125" style="64" customWidth="1"/>
    <col min="8964" max="9214" width="11.42578125" style="64"/>
    <col min="9215" max="9215" width="38.42578125" style="64" customWidth="1"/>
    <col min="9216" max="9219" width="14.5703125" style="64" customWidth="1"/>
    <col min="9220" max="9470" width="11.42578125" style="64"/>
    <col min="9471" max="9471" width="38.42578125" style="64" customWidth="1"/>
    <col min="9472" max="9475" width="14.5703125" style="64" customWidth="1"/>
    <col min="9476" max="9726" width="11.42578125" style="64"/>
    <col min="9727" max="9727" width="38.42578125" style="64" customWidth="1"/>
    <col min="9728" max="9731" width="14.5703125" style="64" customWidth="1"/>
    <col min="9732" max="9982" width="11.42578125" style="64"/>
    <col min="9983" max="9983" width="38.42578125" style="64" customWidth="1"/>
    <col min="9984" max="9987" width="14.5703125" style="64" customWidth="1"/>
    <col min="9988" max="10238" width="11.42578125" style="64"/>
    <col min="10239" max="10239" width="38.42578125" style="64" customWidth="1"/>
    <col min="10240" max="10243" width="14.5703125" style="64" customWidth="1"/>
    <col min="10244" max="10494" width="11.42578125" style="64"/>
    <col min="10495" max="10495" width="38.42578125" style="64" customWidth="1"/>
    <col min="10496" max="10499" width="14.5703125" style="64" customWidth="1"/>
    <col min="10500" max="10750" width="11.42578125" style="64"/>
    <col min="10751" max="10751" width="38.42578125" style="64" customWidth="1"/>
    <col min="10752" max="10755" width="14.5703125" style="64" customWidth="1"/>
    <col min="10756" max="11006" width="11.42578125" style="64"/>
    <col min="11007" max="11007" width="38.42578125" style="64" customWidth="1"/>
    <col min="11008" max="11011" width="14.5703125" style="64" customWidth="1"/>
    <col min="11012" max="11262" width="11.42578125" style="64"/>
    <col min="11263" max="11263" width="38.42578125" style="64" customWidth="1"/>
    <col min="11264" max="11267" width="14.5703125" style="64" customWidth="1"/>
    <col min="11268" max="11518" width="11.42578125" style="64"/>
    <col min="11519" max="11519" width="38.42578125" style="64" customWidth="1"/>
    <col min="11520" max="11523" width="14.5703125" style="64" customWidth="1"/>
    <col min="11524" max="11774" width="11.42578125" style="64"/>
    <col min="11775" max="11775" width="38.42578125" style="64" customWidth="1"/>
    <col min="11776" max="11779" width="14.5703125" style="64" customWidth="1"/>
    <col min="11780" max="12030" width="11.42578125" style="64"/>
    <col min="12031" max="12031" width="38.42578125" style="64" customWidth="1"/>
    <col min="12032" max="12035" width="14.5703125" style="64" customWidth="1"/>
    <col min="12036" max="12286" width="11.42578125" style="64"/>
    <col min="12287" max="12287" width="38.42578125" style="64" customWidth="1"/>
    <col min="12288" max="12291" width="14.5703125" style="64" customWidth="1"/>
    <col min="12292" max="12542" width="11.42578125" style="64"/>
    <col min="12543" max="12543" width="38.42578125" style="64" customWidth="1"/>
    <col min="12544" max="12547" width="14.5703125" style="64" customWidth="1"/>
    <col min="12548" max="12798" width="11.42578125" style="64"/>
    <col min="12799" max="12799" width="38.42578125" style="64" customWidth="1"/>
    <col min="12800" max="12803" width="14.5703125" style="64" customWidth="1"/>
    <col min="12804" max="13054" width="11.42578125" style="64"/>
    <col min="13055" max="13055" width="38.42578125" style="64" customWidth="1"/>
    <col min="13056" max="13059" width="14.5703125" style="64" customWidth="1"/>
    <col min="13060" max="13310" width="11.42578125" style="64"/>
    <col min="13311" max="13311" width="38.42578125" style="64" customWidth="1"/>
    <col min="13312" max="13315" width="14.5703125" style="64" customWidth="1"/>
    <col min="13316" max="13566" width="11.42578125" style="64"/>
    <col min="13567" max="13567" width="38.42578125" style="64" customWidth="1"/>
    <col min="13568" max="13571" width="14.5703125" style="64" customWidth="1"/>
    <col min="13572" max="13822" width="11.42578125" style="64"/>
    <col min="13823" max="13823" width="38.42578125" style="64" customWidth="1"/>
    <col min="13824" max="13827" width="14.5703125" style="64" customWidth="1"/>
    <col min="13828" max="14078" width="11.42578125" style="64"/>
    <col min="14079" max="14079" width="38.42578125" style="64" customWidth="1"/>
    <col min="14080" max="14083" width="14.5703125" style="64" customWidth="1"/>
    <col min="14084" max="14334" width="11.42578125" style="64"/>
    <col min="14335" max="14335" width="38.42578125" style="64" customWidth="1"/>
    <col min="14336" max="14339" width="14.5703125" style="64" customWidth="1"/>
    <col min="14340" max="14590" width="11.42578125" style="64"/>
    <col min="14591" max="14591" width="38.42578125" style="64" customWidth="1"/>
    <col min="14592" max="14595" width="14.5703125" style="64" customWidth="1"/>
    <col min="14596" max="14846" width="11.42578125" style="64"/>
    <col min="14847" max="14847" width="38.42578125" style="64" customWidth="1"/>
    <col min="14848" max="14851" width="14.5703125" style="64" customWidth="1"/>
    <col min="14852" max="15102" width="11.42578125" style="64"/>
    <col min="15103" max="15103" width="38.42578125" style="64" customWidth="1"/>
    <col min="15104" max="15107" width="14.5703125" style="64" customWidth="1"/>
    <col min="15108" max="15358" width="11.42578125" style="64"/>
    <col min="15359" max="15359" width="38.42578125" style="64" customWidth="1"/>
    <col min="15360" max="15363" width="14.5703125" style="64" customWidth="1"/>
    <col min="15364" max="15614" width="11.42578125" style="64"/>
    <col min="15615" max="15615" width="38.42578125" style="64" customWidth="1"/>
    <col min="15616" max="15619" width="14.5703125" style="64" customWidth="1"/>
    <col min="15620" max="15870" width="11.42578125" style="64"/>
    <col min="15871" max="15871" width="38.42578125" style="64" customWidth="1"/>
    <col min="15872" max="15875" width="14.5703125" style="64" customWidth="1"/>
    <col min="15876" max="16126" width="11.42578125" style="64"/>
    <col min="16127" max="16127" width="38.42578125" style="64" customWidth="1"/>
    <col min="16128" max="16131" width="14.5703125" style="64" customWidth="1"/>
    <col min="16132" max="16384" width="11.42578125" style="64"/>
  </cols>
  <sheetData>
    <row r="1" spans="1:6" s="23" customFormat="1" ht="51.75" customHeight="1" x14ac:dyDescent="0.2">
      <c r="A1" s="719"/>
      <c r="B1" s="719"/>
      <c r="C1" s="719"/>
      <c r="D1" s="719"/>
      <c r="E1" s="719"/>
    </row>
    <row r="2" spans="1:6" s="23" customFormat="1" ht="9.75" customHeight="1" x14ac:dyDescent="0.2">
      <c r="A2" s="719"/>
      <c r="B2" s="719"/>
      <c r="C2" s="719"/>
      <c r="D2" s="719"/>
      <c r="E2" s="719"/>
    </row>
    <row r="3" spans="1:6" s="23" customFormat="1" ht="14.1" customHeight="1" x14ac:dyDescent="0.2">
      <c r="A3" s="701" t="s">
        <v>127</v>
      </c>
      <c r="B3" s="701"/>
      <c r="C3" s="701"/>
      <c r="D3" s="701"/>
      <c r="E3" s="701"/>
    </row>
    <row r="4" spans="1:6" s="23" customFormat="1" ht="17.100000000000001" customHeight="1" x14ac:dyDescent="0.2">
      <c r="A4" s="701"/>
      <c r="B4" s="701"/>
      <c r="C4" s="701"/>
      <c r="D4" s="701"/>
      <c r="E4" s="701"/>
      <c r="F4" s="824" t="s">
        <v>92</v>
      </c>
    </row>
    <row r="5" spans="1:6" s="23" customFormat="1" ht="51" customHeight="1" x14ac:dyDescent="0.2">
      <c r="A5" s="863" t="s">
        <v>389</v>
      </c>
      <c r="B5" s="864"/>
      <c r="C5" s="864"/>
      <c r="D5" s="864"/>
      <c r="E5" s="865"/>
      <c r="F5" s="824"/>
    </row>
    <row r="6" spans="1:6" s="23" customFormat="1" ht="12" x14ac:dyDescent="0.2">
      <c r="E6" s="320"/>
    </row>
    <row r="7" spans="1:6" s="23" customFormat="1" ht="18" customHeight="1" x14ac:dyDescent="0.3">
      <c r="A7" s="866" t="s">
        <v>371</v>
      </c>
      <c r="B7" s="867"/>
      <c r="C7" s="867"/>
      <c r="D7" s="867"/>
      <c r="E7" s="868"/>
    </row>
    <row r="8" spans="1:6" s="23" customFormat="1" ht="22.5" customHeight="1" x14ac:dyDescent="0.2">
      <c r="A8" s="869" t="s">
        <v>372</v>
      </c>
      <c r="B8" s="695" t="s">
        <v>390</v>
      </c>
      <c r="C8" s="872" t="s">
        <v>132</v>
      </c>
      <c r="D8" s="686" t="s">
        <v>133</v>
      </c>
      <c r="E8" s="687"/>
    </row>
    <row r="9" spans="1:6" s="23" customFormat="1" ht="33.75" customHeight="1" x14ac:dyDescent="0.2">
      <c r="A9" s="870"/>
      <c r="B9" s="871"/>
      <c r="C9" s="873"/>
      <c r="D9" s="242" t="s">
        <v>135</v>
      </c>
      <c r="E9" s="535" t="s">
        <v>136</v>
      </c>
    </row>
    <row r="10" spans="1:6" s="23" customFormat="1" ht="22.5" customHeight="1" x14ac:dyDescent="0.2">
      <c r="A10" s="551" t="s">
        <v>374</v>
      </c>
      <c r="B10" s="557">
        <v>486611013.49000001</v>
      </c>
      <c r="C10" s="624">
        <v>0.68</v>
      </c>
      <c r="D10" s="552">
        <v>480096322.33999997</v>
      </c>
      <c r="E10" s="553">
        <v>493125704.63999999</v>
      </c>
    </row>
    <row r="11" spans="1:6" s="23" customFormat="1" ht="22.5" customHeight="1" x14ac:dyDescent="0.2">
      <c r="A11" s="537" t="s">
        <v>437</v>
      </c>
      <c r="B11" s="542">
        <v>65731673</v>
      </c>
      <c r="C11" s="625">
        <v>1.96</v>
      </c>
      <c r="D11" s="549">
        <v>63202449.840000004</v>
      </c>
      <c r="E11" s="543">
        <v>68260896.150000006</v>
      </c>
    </row>
    <row r="12" spans="1:6" s="23" customFormat="1" ht="22.5" customHeight="1" x14ac:dyDescent="0.2">
      <c r="A12" s="538" t="s">
        <v>375</v>
      </c>
      <c r="B12" s="85">
        <v>10361790</v>
      </c>
      <c r="C12" s="589">
        <v>0</v>
      </c>
      <c r="D12" s="87">
        <v>10361790</v>
      </c>
      <c r="E12" s="88">
        <v>10361790</v>
      </c>
    </row>
    <row r="13" spans="1:6" s="23" customFormat="1" ht="22.5" customHeight="1" x14ac:dyDescent="0.2">
      <c r="A13" s="536" t="s">
        <v>376</v>
      </c>
      <c r="B13" s="91">
        <v>11782060.77</v>
      </c>
      <c r="C13" s="591">
        <v>8.14</v>
      </c>
      <c r="D13" s="93">
        <v>9902336.2599999998</v>
      </c>
      <c r="E13" s="94">
        <v>13661785.279999999</v>
      </c>
    </row>
    <row r="14" spans="1:6" s="23" customFormat="1" ht="22.5" customHeight="1" x14ac:dyDescent="0.2">
      <c r="A14" s="538" t="s">
        <v>377</v>
      </c>
      <c r="B14" s="539">
        <v>18093476.989999998</v>
      </c>
      <c r="C14" s="626">
        <v>3.25</v>
      </c>
      <c r="D14" s="550">
        <v>16941215.32</v>
      </c>
      <c r="E14" s="540">
        <v>19245738.66</v>
      </c>
    </row>
    <row r="15" spans="1:6" s="23" customFormat="1" ht="22.5" customHeight="1" x14ac:dyDescent="0.2">
      <c r="A15" s="536" t="s">
        <v>378</v>
      </c>
      <c r="B15" s="91">
        <v>10007862.869999999</v>
      </c>
      <c r="C15" s="591">
        <v>6.44</v>
      </c>
      <c r="D15" s="93">
        <v>8745305.1300000008</v>
      </c>
      <c r="E15" s="94">
        <v>11270420.6</v>
      </c>
    </row>
    <row r="16" spans="1:6" s="23" customFormat="1" ht="22.5" customHeight="1" x14ac:dyDescent="0.2">
      <c r="A16" s="538" t="s">
        <v>379</v>
      </c>
      <c r="B16" s="539">
        <v>15486482.369999999</v>
      </c>
      <c r="C16" s="626">
        <v>0.28000000000000003</v>
      </c>
      <c r="D16" s="550">
        <v>15401128.119999999</v>
      </c>
      <c r="E16" s="540">
        <v>15571836.609999999</v>
      </c>
    </row>
    <row r="17" spans="1:5" s="23" customFormat="1" ht="22.5" customHeight="1" x14ac:dyDescent="0.2">
      <c r="A17" s="560" t="s">
        <v>438</v>
      </c>
      <c r="B17" s="542">
        <v>420879340.49000001</v>
      </c>
      <c r="C17" s="625">
        <v>0.68</v>
      </c>
      <c r="D17" s="549">
        <v>415241651.94</v>
      </c>
      <c r="E17" s="543">
        <v>426517029.05000001</v>
      </c>
    </row>
    <row r="18" spans="1:5" s="23" customFormat="1" ht="22.5" customHeight="1" x14ac:dyDescent="0.2">
      <c r="A18" s="538" t="s">
        <v>380</v>
      </c>
      <c r="B18" s="539">
        <v>110490112.56</v>
      </c>
      <c r="C18" s="626">
        <v>1.86</v>
      </c>
      <c r="D18" s="550">
        <v>106455903.72</v>
      </c>
      <c r="E18" s="540">
        <v>114524321.39</v>
      </c>
    </row>
    <row r="19" spans="1:5" s="23" customFormat="1" ht="22.5" customHeight="1" x14ac:dyDescent="0.2">
      <c r="A19" s="536" t="s">
        <v>381</v>
      </c>
      <c r="B19" s="91">
        <v>9029425</v>
      </c>
      <c r="C19" s="591">
        <v>0.01</v>
      </c>
      <c r="D19" s="93">
        <v>9027976.8399999999</v>
      </c>
      <c r="E19" s="94">
        <v>9030873.1600000001</v>
      </c>
    </row>
    <row r="20" spans="1:5" s="23" customFormat="1" ht="22.5" customHeight="1" x14ac:dyDescent="0.2">
      <c r="A20" s="538" t="s">
        <v>382</v>
      </c>
      <c r="B20" s="539">
        <v>247367053.69</v>
      </c>
      <c r="C20" s="626">
        <v>1.07</v>
      </c>
      <c r="D20" s="550">
        <v>242171850.19</v>
      </c>
      <c r="E20" s="540">
        <v>252562257.19</v>
      </c>
    </row>
    <row r="21" spans="1:5" s="23" customFormat="1" ht="22.5" customHeight="1" x14ac:dyDescent="0.2">
      <c r="A21" s="536" t="s">
        <v>383</v>
      </c>
      <c r="B21" s="91">
        <v>43515660.280000001</v>
      </c>
      <c r="C21" s="591">
        <v>0.66</v>
      </c>
      <c r="D21" s="93">
        <v>42950791.18</v>
      </c>
      <c r="E21" s="94">
        <v>44080529.390000001</v>
      </c>
    </row>
    <row r="22" spans="1:5" s="23" customFormat="1" ht="22.5" customHeight="1" x14ac:dyDescent="0.2">
      <c r="A22" s="554" t="s">
        <v>384</v>
      </c>
      <c r="B22" s="558">
        <v>10477088.960000001</v>
      </c>
      <c r="C22" s="627">
        <v>7.08</v>
      </c>
      <c r="D22" s="555">
        <v>9023063.4399999995</v>
      </c>
      <c r="E22" s="556">
        <v>11931114.49</v>
      </c>
    </row>
    <row r="23" spans="1:5" s="23" customFormat="1" ht="22.5" customHeight="1" x14ac:dyDescent="0.2"/>
    <row r="24" spans="1:5" s="23" customFormat="1" ht="12" x14ac:dyDescent="0.2">
      <c r="A24" s="230"/>
      <c r="B24" s="230"/>
      <c r="C24" s="230"/>
      <c r="D24" s="230"/>
      <c r="E24" s="230"/>
    </row>
    <row r="25" spans="1:5" s="26" customFormat="1" ht="20.100000000000001" customHeight="1" x14ac:dyDescent="0.2">
      <c r="A25" s="692" t="s">
        <v>385</v>
      </c>
      <c r="B25" s="751"/>
      <c r="C25" s="751"/>
      <c r="D25" s="751"/>
      <c r="E25" s="752"/>
    </row>
    <row r="26" spans="1:5" s="26" customFormat="1" ht="20.100000000000001" customHeight="1" x14ac:dyDescent="0.2">
      <c r="A26" s="739" t="s">
        <v>386</v>
      </c>
      <c r="B26" s="861"/>
      <c r="C26" s="861"/>
      <c r="D26" s="861"/>
      <c r="E26" s="862"/>
    </row>
    <row r="27" spans="1:5" s="26" customFormat="1" ht="29.25" customHeight="1" x14ac:dyDescent="0.2">
      <c r="A27" s="856" t="s">
        <v>473</v>
      </c>
      <c r="B27" s="857"/>
      <c r="C27" s="857"/>
      <c r="D27" s="857"/>
      <c r="E27" s="858"/>
    </row>
    <row r="28" spans="1:5" s="26" customFormat="1" ht="36.75" customHeight="1" x14ac:dyDescent="0.2">
      <c r="A28" s="856" t="s">
        <v>391</v>
      </c>
      <c r="B28" s="857"/>
      <c r="C28" s="857"/>
      <c r="D28" s="857"/>
      <c r="E28" s="858"/>
    </row>
    <row r="29" spans="1:5" s="26" customFormat="1" ht="36.75" customHeight="1" x14ac:dyDescent="0.2">
      <c r="A29" s="856" t="s">
        <v>392</v>
      </c>
      <c r="B29" s="857"/>
      <c r="C29" s="857"/>
      <c r="D29" s="857"/>
      <c r="E29" s="858"/>
    </row>
    <row r="30" spans="1:5" s="26" customFormat="1" ht="27.75" customHeight="1" x14ac:dyDescent="0.2">
      <c r="A30" s="680" t="s">
        <v>154</v>
      </c>
      <c r="B30" s="845"/>
      <c r="C30" s="845"/>
      <c r="D30" s="845"/>
      <c r="E30" s="846"/>
    </row>
    <row r="31" spans="1:5" s="26" customFormat="1" ht="51" customHeight="1" x14ac:dyDescent="0.2">
      <c r="A31" s="680" t="s">
        <v>440</v>
      </c>
      <c r="B31" s="653"/>
      <c r="C31" s="653"/>
      <c r="D31" s="653"/>
      <c r="E31" s="681"/>
    </row>
    <row r="32" spans="1:5" s="26" customFormat="1" ht="39.75" customHeight="1" x14ac:dyDescent="0.2">
      <c r="A32" s="680" t="s">
        <v>255</v>
      </c>
      <c r="B32" s="653"/>
      <c r="C32" s="653"/>
      <c r="D32" s="653"/>
      <c r="E32" s="681"/>
    </row>
    <row r="33" spans="1:5" s="26" customFormat="1" ht="20.100000000000001" customHeight="1" x14ac:dyDescent="0.2">
      <c r="A33" s="702" t="s">
        <v>90</v>
      </c>
      <c r="B33" s="703"/>
      <c r="C33" s="703"/>
      <c r="D33" s="703"/>
      <c r="E33" s="704"/>
    </row>
    <row r="35" spans="1:5" ht="81" customHeight="1" x14ac:dyDescent="0.25">
      <c r="A35" s="719"/>
      <c r="B35" s="719"/>
      <c r="C35" s="719"/>
      <c r="D35" s="719"/>
      <c r="E35" s="719"/>
    </row>
    <row r="3025" spans="20:20" x14ac:dyDescent="0.25">
      <c r="T3025" s="541"/>
    </row>
    <row r="3033" spans="20:20" x14ac:dyDescent="0.25">
      <c r="T3033" s="541"/>
    </row>
    <row r="3105" spans="16:16" x14ac:dyDescent="0.25">
      <c r="P3105" s="541"/>
    </row>
    <row r="3245" spans="20:20" x14ac:dyDescent="0.25">
      <c r="T3245" s="541"/>
    </row>
    <row r="3253" spans="20:20" x14ac:dyDescent="0.25">
      <c r="T3253" s="541"/>
    </row>
    <row r="3720" spans="20:20" x14ac:dyDescent="0.25">
      <c r="T3720" s="541"/>
    </row>
    <row r="3728" spans="20:20" x14ac:dyDescent="0.25">
      <c r="T3728" s="541"/>
    </row>
    <row r="3757" spans="16:16" x14ac:dyDescent="0.25">
      <c r="P3757" s="541"/>
    </row>
    <row r="3930" spans="20:20" x14ac:dyDescent="0.25">
      <c r="T3930" s="541"/>
    </row>
    <row r="3938" spans="20:20" x14ac:dyDescent="0.25">
      <c r="T3938" s="541"/>
    </row>
    <row r="4311" spans="20:20" x14ac:dyDescent="0.25">
      <c r="T4311" s="541"/>
    </row>
    <row r="4312" spans="20:20" x14ac:dyDescent="0.25">
      <c r="T4312" s="541"/>
    </row>
    <row r="4329" spans="19:19" x14ac:dyDescent="0.25">
      <c r="S4329" s="541"/>
    </row>
    <row r="4405" spans="14:16" x14ac:dyDescent="0.25">
      <c r="N4405" s="541"/>
    </row>
    <row r="4412" spans="14:16" x14ac:dyDescent="0.25">
      <c r="P4412" s="541"/>
    </row>
    <row r="7890" spans="14:14" x14ac:dyDescent="0.25">
      <c r="N7890" s="541"/>
    </row>
  </sheetData>
  <mergeCells count="19">
    <mergeCell ref="A1:E2"/>
    <mergeCell ref="A3:E4"/>
    <mergeCell ref="A33:E33"/>
    <mergeCell ref="A35:E35"/>
    <mergeCell ref="A25:E25"/>
    <mergeCell ref="A26:E26"/>
    <mergeCell ref="A27:E27"/>
    <mergeCell ref="A28:E28"/>
    <mergeCell ref="A29:E29"/>
    <mergeCell ref="A30:E30"/>
    <mergeCell ref="A32:E32"/>
    <mergeCell ref="A31:E31"/>
    <mergeCell ref="F4:F5"/>
    <mergeCell ref="A5:E5"/>
    <mergeCell ref="A7:E7"/>
    <mergeCell ref="A8:A9"/>
    <mergeCell ref="B8:B9"/>
    <mergeCell ref="C8:C9"/>
    <mergeCell ref="D8:E8"/>
  </mergeCells>
  <hyperlinks>
    <hyperlink ref="F4" location="Índice!A1" display="Inicio" xr:uid="{4A23F696-36D8-423E-9A22-EF27C7E8669A}"/>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30"/>
  <sheetViews>
    <sheetView showGridLines="0" zoomScale="80" zoomScaleNormal="80" workbookViewId="0">
      <selection sqref="A1:D2"/>
    </sheetView>
  </sheetViews>
  <sheetFormatPr baseColWidth="10" defaultColWidth="11.42578125" defaultRowHeight="12.75" x14ac:dyDescent="0.2"/>
  <cols>
    <col min="1" max="1" width="53.28515625" customWidth="1"/>
    <col min="2" max="2" width="2.28515625" customWidth="1"/>
    <col min="3" max="4" width="22.85546875" customWidth="1"/>
  </cols>
  <sheetData>
    <row r="1" spans="1:14" s="23" customFormat="1" ht="46.5" customHeight="1" x14ac:dyDescent="0.2">
      <c r="A1" s="683"/>
      <c r="B1" s="683"/>
      <c r="C1" s="683"/>
      <c r="D1" s="683"/>
    </row>
    <row r="2" spans="1:14" s="23" customFormat="1" ht="13.5" customHeight="1" x14ac:dyDescent="0.2">
      <c r="A2" s="683"/>
      <c r="B2" s="683"/>
      <c r="C2" s="683"/>
      <c r="D2" s="683"/>
    </row>
    <row r="3" spans="1:14" s="1" customFormat="1" ht="13.9" customHeight="1" x14ac:dyDescent="0.25">
      <c r="A3" s="701" t="s">
        <v>127</v>
      </c>
      <c r="B3" s="701"/>
      <c r="C3" s="701"/>
      <c r="D3" s="701"/>
      <c r="E3" s="824" t="s">
        <v>92</v>
      </c>
      <c r="F3" s="202"/>
      <c r="N3" s="204"/>
    </row>
    <row r="4" spans="1:14" s="1" customFormat="1" ht="16.899999999999999" customHeight="1" x14ac:dyDescent="0.25">
      <c r="A4" s="701"/>
      <c r="B4" s="701"/>
      <c r="C4" s="701"/>
      <c r="D4" s="701"/>
      <c r="E4" s="824"/>
      <c r="F4" s="202"/>
      <c r="N4" s="204"/>
    </row>
    <row r="5" spans="1:14" s="23" customFormat="1" ht="64.900000000000006" customHeight="1" x14ac:dyDescent="0.2">
      <c r="A5" s="689" t="s">
        <v>393</v>
      </c>
      <c r="B5" s="690"/>
      <c r="C5" s="690"/>
      <c r="D5" s="691"/>
    </row>
    <row r="6" spans="1:14" s="23" customFormat="1" ht="7.5" customHeight="1" x14ac:dyDescent="0.2">
      <c r="A6" s="887"/>
      <c r="B6" s="887"/>
      <c r="C6" s="887"/>
      <c r="D6" s="887"/>
    </row>
    <row r="7" spans="1:14" s="23" customFormat="1" ht="27" customHeight="1" x14ac:dyDescent="0.2">
      <c r="A7" s="883" t="s">
        <v>394</v>
      </c>
      <c r="B7" s="884"/>
      <c r="C7" s="255" t="s">
        <v>395</v>
      </c>
      <c r="D7" s="255" t="s">
        <v>396</v>
      </c>
    </row>
    <row r="8" spans="1:14" s="23" customFormat="1" ht="37.15" customHeight="1" x14ac:dyDescent="0.3">
      <c r="A8" s="885"/>
      <c r="B8" s="886"/>
      <c r="C8" s="231" t="s">
        <v>397</v>
      </c>
      <c r="D8" s="231" t="s">
        <v>397</v>
      </c>
    </row>
    <row r="9" spans="1:14" s="200" customFormat="1" ht="19.899999999999999" customHeight="1" x14ac:dyDescent="0.3">
      <c r="A9" s="775" t="s">
        <v>190</v>
      </c>
      <c r="B9" s="874"/>
      <c r="C9" s="197">
        <v>78.670607538630975</v>
      </c>
      <c r="D9" s="198">
        <v>8.8506483959938294</v>
      </c>
      <c r="E9" s="199"/>
    </row>
    <row r="10" spans="1:14" s="23" customFormat="1" ht="19.899999999999999" customHeight="1" x14ac:dyDescent="0.2">
      <c r="A10" s="875" t="s">
        <v>138</v>
      </c>
      <c r="B10" s="876"/>
      <c r="C10" s="68">
        <v>42.546198491089626</v>
      </c>
      <c r="D10" s="69">
        <v>60.447829054093944</v>
      </c>
      <c r="E10" s="48"/>
    </row>
    <row r="11" spans="1:14" s="23" customFormat="1" ht="19.899999999999999" customHeight="1" x14ac:dyDescent="0.2">
      <c r="A11" s="879" t="s">
        <v>139</v>
      </c>
      <c r="B11" s="880"/>
      <c r="C11" s="70">
        <v>218.81786074698306</v>
      </c>
      <c r="D11" s="71">
        <v>-8.828693836379955</v>
      </c>
      <c r="E11" s="48"/>
    </row>
    <row r="12" spans="1:14" s="23" customFormat="1" ht="19.899999999999999" customHeight="1" x14ac:dyDescent="0.2">
      <c r="A12" s="875" t="s">
        <v>398</v>
      </c>
      <c r="B12" s="876"/>
      <c r="C12" s="68">
        <v>55.742569568968804</v>
      </c>
      <c r="D12" s="69">
        <v>14.18673390710255</v>
      </c>
      <c r="E12" s="48"/>
    </row>
    <row r="13" spans="1:14" s="23" customFormat="1" ht="19.899999999999999" customHeight="1" x14ac:dyDescent="0.2">
      <c r="A13" s="879" t="s">
        <v>399</v>
      </c>
      <c r="B13" s="880"/>
      <c r="C13" s="70">
        <v>28.343430992870026</v>
      </c>
      <c r="D13" s="71">
        <v>1.6438450780666471</v>
      </c>
      <c r="E13" s="48"/>
    </row>
    <row r="14" spans="1:14" s="23" customFormat="1" ht="19.899999999999999" customHeight="1" x14ac:dyDescent="0.2">
      <c r="A14" s="875" t="s">
        <v>142</v>
      </c>
      <c r="B14" s="876"/>
      <c r="C14" s="68">
        <v>16.867155928665852</v>
      </c>
      <c r="D14" s="69">
        <v>130.10021514443005</v>
      </c>
      <c r="E14" s="48"/>
    </row>
    <row r="15" spans="1:14" s="23" customFormat="1" ht="19.899999999999999" customHeight="1" x14ac:dyDescent="0.2">
      <c r="A15" s="879" t="s">
        <v>143</v>
      </c>
      <c r="B15" s="880"/>
      <c r="C15" s="70">
        <v>-39.246044434246571</v>
      </c>
      <c r="D15" s="71">
        <v>73.378420992502839</v>
      </c>
      <c r="E15" s="48"/>
    </row>
    <row r="16" spans="1:14" s="23" customFormat="1" ht="19.899999999999999" customHeight="1" x14ac:dyDescent="0.2">
      <c r="A16" s="875" t="s">
        <v>144</v>
      </c>
      <c r="B16" s="876"/>
      <c r="C16" s="68">
        <v>-33.42868564839759</v>
      </c>
      <c r="D16" s="69">
        <v>-0.70735191110419748</v>
      </c>
      <c r="E16" s="48"/>
    </row>
    <row r="17" spans="1:5" s="1" customFormat="1" ht="19.899999999999999" customHeight="1" x14ac:dyDescent="0.2">
      <c r="A17" s="877" t="s">
        <v>400</v>
      </c>
      <c r="B17" s="878"/>
      <c r="C17" s="72">
        <v>-1.9347667106906954</v>
      </c>
      <c r="D17" s="73" t="s">
        <v>146</v>
      </c>
      <c r="E17" s="48"/>
    </row>
    <row r="18" spans="1:5" s="1" customFormat="1" ht="9" customHeight="1" x14ac:dyDescent="0.2"/>
    <row r="19" spans="1:5" s="56" customFormat="1" ht="20.100000000000001" customHeight="1" x14ac:dyDescent="0.2">
      <c r="A19" s="692" t="s">
        <v>286</v>
      </c>
      <c r="B19" s="712"/>
      <c r="C19" s="712"/>
      <c r="D19" s="713"/>
    </row>
    <row r="20" spans="1:5" s="56" customFormat="1" ht="20.100000000000001" customHeight="1" x14ac:dyDescent="0.2">
      <c r="A20" s="680" t="s">
        <v>401</v>
      </c>
      <c r="B20" s="653"/>
      <c r="C20" s="653"/>
      <c r="D20" s="681"/>
    </row>
    <row r="21" spans="1:5" s="56" customFormat="1" ht="30" customHeight="1" x14ac:dyDescent="0.2">
      <c r="A21" s="680" t="s">
        <v>402</v>
      </c>
      <c r="B21" s="653"/>
      <c r="C21" s="653"/>
      <c r="D21" s="681"/>
    </row>
    <row r="22" spans="1:5" s="56" customFormat="1" ht="30" customHeight="1" x14ac:dyDescent="0.2">
      <c r="A22" s="680" t="s">
        <v>403</v>
      </c>
      <c r="B22" s="653"/>
      <c r="C22" s="653"/>
      <c r="D22" s="681"/>
    </row>
    <row r="23" spans="1:5" s="56" customFormat="1" ht="30" customHeight="1" x14ac:dyDescent="0.2">
      <c r="A23" s="680" t="s">
        <v>404</v>
      </c>
      <c r="B23" s="653"/>
      <c r="C23" s="653"/>
      <c r="D23" s="681"/>
    </row>
    <row r="24" spans="1:5" s="56" customFormat="1" ht="20.100000000000001" customHeight="1" x14ac:dyDescent="0.2">
      <c r="A24" s="680" t="s">
        <v>405</v>
      </c>
      <c r="B24" s="653"/>
      <c r="C24" s="653"/>
      <c r="D24" s="681"/>
    </row>
    <row r="25" spans="1:5" s="56" customFormat="1" ht="30" customHeight="1" x14ac:dyDescent="0.2">
      <c r="A25" s="724" t="s">
        <v>406</v>
      </c>
      <c r="B25" s="653"/>
      <c r="C25" s="653"/>
      <c r="D25" s="681"/>
    </row>
    <row r="26" spans="1:5" s="56" customFormat="1" ht="30" customHeight="1" x14ac:dyDescent="0.2">
      <c r="A26" s="680" t="s">
        <v>407</v>
      </c>
      <c r="B26" s="653"/>
      <c r="C26" s="653"/>
      <c r="D26" s="681"/>
    </row>
    <row r="27" spans="1:5" s="157" customFormat="1" ht="30" customHeight="1" x14ac:dyDescent="0.2">
      <c r="A27" s="680" t="s">
        <v>154</v>
      </c>
      <c r="B27" s="653"/>
      <c r="C27" s="653"/>
      <c r="D27" s="681"/>
    </row>
    <row r="28" spans="1:5" s="157" customFormat="1" ht="20.100000000000001" customHeight="1" x14ac:dyDescent="0.2">
      <c r="A28" s="680" t="s">
        <v>408</v>
      </c>
      <c r="B28" s="881"/>
      <c r="C28" s="881"/>
      <c r="D28" s="882"/>
    </row>
    <row r="29" spans="1:5" s="157" customFormat="1" ht="20.100000000000001" customHeight="1" x14ac:dyDescent="0.2">
      <c r="A29" s="702" t="s">
        <v>90</v>
      </c>
      <c r="B29" s="703"/>
      <c r="C29" s="703"/>
      <c r="D29" s="704"/>
    </row>
    <row r="30" spans="1:5" x14ac:dyDescent="0.2">
      <c r="A30" s="1"/>
      <c r="B30" s="1"/>
      <c r="C30" s="1"/>
    </row>
  </sheetData>
  <mergeCells count="26">
    <mergeCell ref="A25:D25"/>
    <mergeCell ref="A26:D26"/>
    <mergeCell ref="A27:D27"/>
    <mergeCell ref="E3:E4"/>
    <mergeCell ref="A5:D5"/>
    <mergeCell ref="A1:D2"/>
    <mergeCell ref="A3:D4"/>
    <mergeCell ref="A7:B8"/>
    <mergeCell ref="A6:D6"/>
    <mergeCell ref="A19:D19"/>
    <mergeCell ref="A29:D29"/>
    <mergeCell ref="A9:B9"/>
    <mergeCell ref="A16:B16"/>
    <mergeCell ref="A17:B17"/>
    <mergeCell ref="A11:B11"/>
    <mergeCell ref="A12:B12"/>
    <mergeCell ref="A13:B13"/>
    <mergeCell ref="A14:B14"/>
    <mergeCell ref="A15:B15"/>
    <mergeCell ref="A20:D20"/>
    <mergeCell ref="A21:D21"/>
    <mergeCell ref="A22:D22"/>
    <mergeCell ref="A24:D24"/>
    <mergeCell ref="A10:B10"/>
    <mergeCell ref="A28:D28"/>
    <mergeCell ref="A23:D23"/>
  </mergeCells>
  <hyperlinks>
    <hyperlink ref="E3" location="Índice!A1" display="Inicio" xr:uid="{D96B2F77-7E25-452E-9A7D-61FFF37ABD4B}"/>
  </hyperlink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34"/>
  <sheetViews>
    <sheetView showGridLines="0" zoomScale="80" zoomScaleNormal="80" zoomScalePageLayoutView="85" workbookViewId="0">
      <selection sqref="A1:D2"/>
    </sheetView>
  </sheetViews>
  <sheetFormatPr baseColWidth="10" defaultColWidth="29.140625" defaultRowHeight="12.75" x14ac:dyDescent="0.2"/>
  <cols>
    <col min="1" max="1" width="19.7109375" customWidth="1"/>
    <col min="2" max="2" width="52.140625" customWidth="1"/>
    <col min="3" max="3" width="21.85546875" customWidth="1"/>
    <col min="4" max="4" width="21" customWidth="1"/>
    <col min="5" max="5" width="45.85546875" customWidth="1"/>
  </cols>
  <sheetData>
    <row r="1" spans="1:14" s="23" customFormat="1" ht="48" customHeight="1" x14ac:dyDescent="0.2">
      <c r="A1" s="683"/>
      <c r="B1" s="683"/>
      <c r="C1" s="683"/>
      <c r="D1" s="683"/>
    </row>
    <row r="2" spans="1:14" s="23" customFormat="1" ht="15.75" customHeight="1" x14ac:dyDescent="0.2">
      <c r="A2" s="683"/>
      <c r="B2" s="683"/>
      <c r="C2" s="683"/>
      <c r="D2" s="683"/>
    </row>
    <row r="3" spans="1:14" s="1" customFormat="1" ht="13.9" customHeight="1" x14ac:dyDescent="0.2">
      <c r="A3" s="701" t="s">
        <v>127</v>
      </c>
      <c r="B3" s="701"/>
      <c r="C3" s="701"/>
      <c r="D3" s="701"/>
      <c r="E3" s="824" t="s">
        <v>92</v>
      </c>
      <c r="N3" s="204"/>
    </row>
    <row r="4" spans="1:14" s="1" customFormat="1" ht="16.899999999999999" customHeight="1" x14ac:dyDescent="0.2">
      <c r="A4" s="701"/>
      <c r="B4" s="701"/>
      <c r="C4" s="701"/>
      <c r="D4" s="701"/>
      <c r="E4" s="824"/>
      <c r="N4" s="204"/>
    </row>
    <row r="5" spans="1:14" s="23" customFormat="1" ht="64.900000000000006" customHeight="1" x14ac:dyDescent="0.2">
      <c r="A5" s="689" t="s">
        <v>457</v>
      </c>
      <c r="B5" s="690"/>
      <c r="C5" s="690"/>
      <c r="D5" s="691"/>
    </row>
    <row r="6" spans="1:14" s="23" customFormat="1" ht="7.5" customHeight="1" x14ac:dyDescent="0.2">
      <c r="A6" s="59"/>
      <c r="B6" s="60"/>
      <c r="C6" s="60"/>
      <c r="D6" s="60"/>
    </row>
    <row r="7" spans="1:14" s="26" customFormat="1" ht="30" customHeight="1" x14ac:dyDescent="0.2">
      <c r="A7" s="742" t="s">
        <v>155</v>
      </c>
      <c r="B7" s="767" t="s">
        <v>445</v>
      </c>
      <c r="C7" s="255" t="s">
        <v>395</v>
      </c>
      <c r="D7" s="255" t="s">
        <v>396</v>
      </c>
    </row>
    <row r="8" spans="1:14" s="26" customFormat="1" ht="43.5" customHeight="1" x14ac:dyDescent="0.2">
      <c r="A8" s="791"/>
      <c r="B8" s="769"/>
      <c r="C8" s="254" t="s">
        <v>397</v>
      </c>
      <c r="D8" s="254" t="s">
        <v>397</v>
      </c>
    </row>
    <row r="9" spans="1:14" s="200" customFormat="1" ht="19.899999999999999" customHeight="1" x14ac:dyDescent="0.3">
      <c r="A9" s="191"/>
      <c r="B9" s="167" t="s">
        <v>190</v>
      </c>
      <c r="C9" s="201">
        <v>78.670607538630975</v>
      </c>
      <c r="D9" s="201">
        <v>8.8506483959937867</v>
      </c>
      <c r="E9" s="199"/>
    </row>
    <row r="10" spans="1:14" s="23" customFormat="1" ht="14.25" x14ac:dyDescent="0.2">
      <c r="A10" s="35" t="s">
        <v>158</v>
      </c>
      <c r="B10" s="544" t="s">
        <v>159</v>
      </c>
      <c r="C10" s="76">
        <v>10.975921495956229</v>
      </c>
      <c r="D10" s="76">
        <v>11.278685557448085</v>
      </c>
      <c r="E10" s="48"/>
    </row>
    <row r="11" spans="1:14" s="23" customFormat="1" ht="28.5" x14ac:dyDescent="0.2">
      <c r="A11" s="295" t="s">
        <v>160</v>
      </c>
      <c r="B11" s="545" t="s">
        <v>161</v>
      </c>
      <c r="C11" s="78">
        <v>273.00606553936808</v>
      </c>
      <c r="D11" s="78">
        <v>28.460370898992608</v>
      </c>
      <c r="E11" s="48"/>
    </row>
    <row r="12" spans="1:14" s="23" customFormat="1" ht="28.5" x14ac:dyDescent="0.2">
      <c r="A12" s="35" t="s">
        <v>162</v>
      </c>
      <c r="B12" s="544" t="s">
        <v>163</v>
      </c>
      <c r="C12" s="76">
        <v>-49.255427235782832</v>
      </c>
      <c r="D12" s="76">
        <v>-0.17376495567049233</v>
      </c>
      <c r="E12" s="48"/>
    </row>
    <row r="13" spans="1:14" s="23" customFormat="1" ht="57" x14ac:dyDescent="0.2">
      <c r="A13" s="295">
        <v>15</v>
      </c>
      <c r="B13" s="546" t="s">
        <v>164</v>
      </c>
      <c r="C13" s="78">
        <v>108.91853264134136</v>
      </c>
      <c r="D13" s="78">
        <v>-8.3439554627650523</v>
      </c>
      <c r="E13" s="48"/>
    </row>
    <row r="14" spans="1:14" s="23" customFormat="1" ht="42.75" x14ac:dyDescent="0.2">
      <c r="A14" s="41">
        <v>16</v>
      </c>
      <c r="B14" s="544" t="s">
        <v>165</v>
      </c>
      <c r="C14" s="76">
        <v>-28.99814616205316</v>
      </c>
      <c r="D14" s="76">
        <v>5.2054127065065217</v>
      </c>
      <c r="E14" s="48"/>
    </row>
    <row r="15" spans="1:14" s="23" customFormat="1" ht="14.25" x14ac:dyDescent="0.2">
      <c r="A15" s="295">
        <v>17</v>
      </c>
      <c r="B15" s="546" t="s">
        <v>166</v>
      </c>
      <c r="C15" s="78">
        <v>192.29172351811019</v>
      </c>
      <c r="D15" s="78">
        <v>-10.257098115550917</v>
      </c>
      <c r="E15" s="48"/>
    </row>
    <row r="16" spans="1:14" s="23" customFormat="1" ht="28.5" x14ac:dyDescent="0.2">
      <c r="A16" s="41">
        <v>18</v>
      </c>
      <c r="B16" s="544" t="s">
        <v>167</v>
      </c>
      <c r="C16" s="76">
        <v>-39.869836942664548</v>
      </c>
      <c r="D16" s="76">
        <v>5.7689290428418047</v>
      </c>
      <c r="E16" s="48"/>
    </row>
    <row r="17" spans="1:5" s="23" customFormat="1" ht="28.5" x14ac:dyDescent="0.2">
      <c r="A17" s="295" t="s">
        <v>168</v>
      </c>
      <c r="B17" s="321" t="s">
        <v>169</v>
      </c>
      <c r="C17" s="78">
        <v>248.14753192459307</v>
      </c>
      <c r="D17" s="78">
        <v>3.6677673140708578</v>
      </c>
      <c r="E17" s="48"/>
    </row>
    <row r="18" spans="1:5" s="23" customFormat="1" ht="14.25" x14ac:dyDescent="0.2">
      <c r="A18" s="41">
        <v>20</v>
      </c>
      <c r="B18" s="544" t="s">
        <v>170</v>
      </c>
      <c r="C18" s="76">
        <v>76.433498697922801</v>
      </c>
      <c r="D18" s="76">
        <v>22.671208129276181</v>
      </c>
      <c r="E18" s="48"/>
    </row>
    <row r="19" spans="1:5" s="23" customFormat="1" ht="42.75" x14ac:dyDescent="0.2">
      <c r="A19" s="295">
        <v>21</v>
      </c>
      <c r="B19" s="546" t="s">
        <v>171</v>
      </c>
      <c r="C19" s="78">
        <v>-17.340021340075509</v>
      </c>
      <c r="D19" s="78">
        <v>12.79501418145837</v>
      </c>
      <c r="E19" s="48"/>
    </row>
    <row r="20" spans="1:5" s="23" customFormat="1" ht="14.25" x14ac:dyDescent="0.2">
      <c r="A20" s="41" t="s">
        <v>172</v>
      </c>
      <c r="B20" s="544" t="s">
        <v>173</v>
      </c>
      <c r="C20" s="76">
        <v>-28.376456691657268</v>
      </c>
      <c r="D20" s="76">
        <v>5.3485567184626888</v>
      </c>
      <c r="E20" s="48"/>
    </row>
    <row r="21" spans="1:5" s="23" customFormat="1" ht="14.25" x14ac:dyDescent="0.2">
      <c r="A21" s="36" t="s">
        <v>174</v>
      </c>
      <c r="B21" s="545" t="s">
        <v>175</v>
      </c>
      <c r="C21" s="78">
        <v>99.146619999619986</v>
      </c>
      <c r="D21" s="78">
        <v>28.363558591277865</v>
      </c>
      <c r="E21" s="48"/>
    </row>
    <row r="22" spans="1:5" s="23" customFormat="1" ht="59.25" customHeight="1" x14ac:dyDescent="0.2">
      <c r="A22" s="41" t="s">
        <v>176</v>
      </c>
      <c r="B22" s="544" t="s">
        <v>177</v>
      </c>
      <c r="C22" s="76">
        <v>-32.176960284947</v>
      </c>
      <c r="D22" s="76">
        <v>3.1370005605377003</v>
      </c>
      <c r="E22" s="48"/>
    </row>
    <row r="23" spans="1:5" s="23" customFormat="1" ht="69" customHeight="1" x14ac:dyDescent="0.2">
      <c r="A23" s="36" t="s">
        <v>178</v>
      </c>
      <c r="B23" s="546" t="s">
        <v>179</v>
      </c>
      <c r="C23" s="78">
        <v>1116.9436840919229</v>
      </c>
      <c r="D23" s="78">
        <v>-9.938088466094527</v>
      </c>
      <c r="E23" s="571"/>
    </row>
    <row r="24" spans="1:5" s="23" customFormat="1" ht="14.25" x14ac:dyDescent="0.2">
      <c r="A24" s="297" t="s">
        <v>180</v>
      </c>
      <c r="B24" s="547" t="s">
        <v>181</v>
      </c>
      <c r="C24" s="79">
        <v>35.274085675593142</v>
      </c>
      <c r="D24" s="79">
        <v>6.4367020705064846</v>
      </c>
      <c r="E24" s="48"/>
    </row>
    <row r="25" spans="1:5" s="1" customFormat="1" ht="9" customHeight="1" x14ac:dyDescent="0.2"/>
    <row r="26" spans="1:5" s="3" customFormat="1" ht="20.100000000000001" customHeight="1" x14ac:dyDescent="0.2">
      <c r="A26" s="692" t="s">
        <v>126</v>
      </c>
      <c r="B26" s="751"/>
      <c r="C26" s="751"/>
      <c r="D26" s="752"/>
    </row>
    <row r="27" spans="1:5" s="3" customFormat="1" ht="20.100000000000001" customHeight="1" x14ac:dyDescent="0.2">
      <c r="A27" s="680" t="s">
        <v>405</v>
      </c>
      <c r="B27" s="653"/>
      <c r="C27" s="653"/>
      <c r="D27" s="181"/>
    </row>
    <row r="28" spans="1:5" s="3" customFormat="1" ht="30" customHeight="1" x14ac:dyDescent="0.2">
      <c r="A28" s="724" t="s">
        <v>406</v>
      </c>
      <c r="B28" s="653"/>
      <c r="C28" s="653"/>
      <c r="D28" s="681"/>
    </row>
    <row r="29" spans="1:5" s="3" customFormat="1" ht="20.100000000000001" customHeight="1" x14ac:dyDescent="0.2">
      <c r="A29" s="680" t="s">
        <v>409</v>
      </c>
      <c r="B29" s="653"/>
      <c r="C29" s="653"/>
      <c r="D29" s="681"/>
    </row>
    <row r="30" spans="1:5" s="3" customFormat="1" ht="30" customHeight="1" x14ac:dyDescent="0.2">
      <c r="A30" s="680" t="s">
        <v>154</v>
      </c>
      <c r="B30" s="653"/>
      <c r="C30" s="653"/>
      <c r="D30" s="681"/>
    </row>
    <row r="31" spans="1:5" s="3" customFormat="1" ht="21" customHeight="1" x14ac:dyDescent="0.2">
      <c r="A31" s="680" t="s">
        <v>410</v>
      </c>
      <c r="B31" s="881"/>
      <c r="C31" s="881"/>
      <c r="D31" s="882"/>
      <c r="E31" s="6"/>
    </row>
    <row r="32" spans="1:5" s="3" customFormat="1" ht="20.100000000000001" customHeight="1" x14ac:dyDescent="0.2">
      <c r="A32" s="702" t="s">
        <v>90</v>
      </c>
      <c r="B32" s="703"/>
      <c r="C32" s="703"/>
      <c r="D32" s="704"/>
    </row>
    <row r="33" s="1" customFormat="1" ht="12" x14ac:dyDescent="0.2"/>
    <row r="34" ht="13.5" customHeight="1" x14ac:dyDescent="0.2"/>
  </sheetData>
  <mergeCells count="13">
    <mergeCell ref="A1:D2"/>
    <mergeCell ref="A3:D4"/>
    <mergeCell ref="A7:A8"/>
    <mergeCell ref="B7:B8"/>
    <mergeCell ref="A5:D5"/>
    <mergeCell ref="E3:E4"/>
    <mergeCell ref="A32:D32"/>
    <mergeCell ref="A30:D30"/>
    <mergeCell ref="A31:D31"/>
    <mergeCell ref="A26:D26"/>
    <mergeCell ref="A28:D28"/>
    <mergeCell ref="A29:D29"/>
    <mergeCell ref="A27:C27"/>
  </mergeCells>
  <hyperlinks>
    <hyperlink ref="E3" location="Índice!A1" display="Inicio" xr:uid="{35EB49DD-89B3-4556-952A-5326C9FCBF0B}"/>
  </hyperlinks>
  <pageMargins left="0.7" right="0.7" top="0.75" bottom="0.75" header="0.3" footer="0.3"/>
  <drawing r:id="rId1"/>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30"/>
  <sheetViews>
    <sheetView showGridLines="0" zoomScale="80" zoomScaleNormal="80" workbookViewId="0">
      <selection sqref="A1:C2"/>
    </sheetView>
  </sheetViews>
  <sheetFormatPr baseColWidth="10" defaultColWidth="11.42578125" defaultRowHeight="12.75" x14ac:dyDescent="0.2"/>
  <cols>
    <col min="1" max="1" width="60.140625" customWidth="1"/>
    <col min="2" max="3" width="20" customWidth="1"/>
    <col min="4" max="4" width="31.85546875" customWidth="1"/>
  </cols>
  <sheetData>
    <row r="1" spans="1:13" s="23" customFormat="1" ht="47.25" customHeight="1" x14ac:dyDescent="0.2">
      <c r="A1" s="683"/>
      <c r="B1" s="683"/>
      <c r="C1" s="683"/>
    </row>
    <row r="2" spans="1:13" s="23" customFormat="1" ht="12.75" customHeight="1" x14ac:dyDescent="0.2">
      <c r="A2" s="683"/>
      <c r="B2" s="683"/>
      <c r="C2" s="683"/>
    </row>
    <row r="3" spans="1:13" s="1" customFormat="1" ht="13.9" customHeight="1" x14ac:dyDescent="0.25">
      <c r="A3" s="839" t="s">
        <v>127</v>
      </c>
      <c r="B3" s="840"/>
      <c r="C3" s="888"/>
      <c r="D3" s="838" t="s">
        <v>92</v>
      </c>
      <c r="E3" s="202"/>
      <c r="M3" s="204"/>
    </row>
    <row r="4" spans="1:13" s="1" customFormat="1" ht="16.899999999999999" customHeight="1" x14ac:dyDescent="0.25">
      <c r="A4" s="889"/>
      <c r="B4" s="701"/>
      <c r="C4" s="890"/>
      <c r="D4" s="838"/>
      <c r="E4" s="202"/>
      <c r="M4" s="204"/>
    </row>
    <row r="5" spans="1:13" s="23" customFormat="1" ht="75" customHeight="1" x14ac:dyDescent="0.2">
      <c r="A5" s="893" t="s">
        <v>459</v>
      </c>
      <c r="B5" s="894"/>
      <c r="C5" s="895"/>
    </row>
    <row r="6" spans="1:13" s="23" customFormat="1" ht="11.45" customHeight="1" x14ac:dyDescent="0.2">
      <c r="A6" s="59"/>
      <c r="B6" s="60"/>
      <c r="C6" s="60"/>
    </row>
    <row r="7" spans="1:13" s="26" customFormat="1" ht="27" customHeight="1" x14ac:dyDescent="0.2">
      <c r="A7" s="891" t="s">
        <v>187</v>
      </c>
      <c r="B7" s="255" t="s">
        <v>395</v>
      </c>
      <c r="C7" s="255" t="s">
        <v>396</v>
      </c>
    </row>
    <row r="8" spans="1:13" s="26" customFormat="1" ht="37.5" customHeight="1" x14ac:dyDescent="0.2">
      <c r="A8" s="892"/>
      <c r="B8" s="254" t="s">
        <v>397</v>
      </c>
      <c r="C8" s="254" t="s">
        <v>397</v>
      </c>
    </row>
    <row r="9" spans="1:13" s="23" customFormat="1" ht="19.899999999999999" customHeight="1" x14ac:dyDescent="0.2">
      <c r="A9" s="167" t="s">
        <v>190</v>
      </c>
      <c r="B9" s="205">
        <v>78.670607538631032</v>
      </c>
      <c r="C9" s="205">
        <v>8.8506483959938294</v>
      </c>
      <c r="D9" s="48"/>
    </row>
    <row r="10" spans="1:13" s="23" customFormat="1" ht="19.899999999999999" customHeight="1" x14ac:dyDescent="0.2">
      <c r="A10" s="42" t="s">
        <v>191</v>
      </c>
      <c r="B10" s="76">
        <v>2.2592439740436419</v>
      </c>
      <c r="C10" s="76">
        <v>14.780227246043381</v>
      </c>
      <c r="D10" s="48"/>
    </row>
    <row r="11" spans="1:13" s="23" customFormat="1" ht="19.899999999999999" customHeight="1" x14ac:dyDescent="0.2">
      <c r="A11" s="43" t="s">
        <v>192</v>
      </c>
      <c r="B11" s="78">
        <v>-27.038394030739269</v>
      </c>
      <c r="C11" s="78">
        <v>10.672047658792778</v>
      </c>
      <c r="D11" s="48"/>
    </row>
    <row r="12" spans="1:13" s="23" customFormat="1" ht="19.899999999999999" customHeight="1" x14ac:dyDescent="0.2">
      <c r="A12" s="42" t="s">
        <v>193</v>
      </c>
      <c r="B12" s="76">
        <v>285.41899762148944</v>
      </c>
      <c r="C12" s="76">
        <v>62.674001616690532</v>
      </c>
      <c r="D12" s="48"/>
    </row>
    <row r="13" spans="1:13" s="23" customFormat="1" ht="19.899999999999999" customHeight="1" x14ac:dyDescent="0.2">
      <c r="A13" s="43" t="s">
        <v>194</v>
      </c>
      <c r="B13" s="78">
        <v>14.335679451644651</v>
      </c>
      <c r="C13" s="78">
        <v>13.460778841670717</v>
      </c>
      <c r="D13" s="48"/>
    </row>
    <row r="14" spans="1:13" s="23" customFormat="1" ht="19.899999999999999" customHeight="1" x14ac:dyDescent="0.2">
      <c r="A14" s="42" t="s">
        <v>195</v>
      </c>
      <c r="B14" s="76">
        <v>80.975087741979138</v>
      </c>
      <c r="C14" s="76">
        <v>-2.6442078513447029</v>
      </c>
      <c r="D14" s="48"/>
    </row>
    <row r="15" spans="1:13" s="23" customFormat="1" ht="19.899999999999999" customHeight="1" x14ac:dyDescent="0.2">
      <c r="A15" s="44" t="s">
        <v>196</v>
      </c>
      <c r="B15" s="77">
        <v>62.864820128719685</v>
      </c>
      <c r="C15" s="77">
        <v>-3.598503807952298</v>
      </c>
      <c r="D15" s="48"/>
    </row>
    <row r="16" spans="1:13" s="1" customFormat="1" ht="9" customHeight="1" x14ac:dyDescent="0.2"/>
    <row r="17" spans="1:4" s="3" customFormat="1" ht="20.100000000000001" customHeight="1" x14ac:dyDescent="0.2">
      <c r="A17" s="692" t="s">
        <v>126</v>
      </c>
      <c r="B17" s="751"/>
      <c r="C17" s="752"/>
    </row>
    <row r="18" spans="1:4" s="3" customFormat="1" ht="20.100000000000001" customHeight="1" x14ac:dyDescent="0.2">
      <c r="A18" s="680" t="s">
        <v>411</v>
      </c>
      <c r="B18" s="653"/>
      <c r="C18" s="681"/>
    </row>
    <row r="19" spans="1:4" s="3" customFormat="1" ht="30" customHeight="1" x14ac:dyDescent="0.2">
      <c r="A19" s="724" t="s">
        <v>197</v>
      </c>
      <c r="B19" s="653"/>
      <c r="C19" s="681"/>
    </row>
    <row r="20" spans="1:4" s="3" customFormat="1" ht="20.100000000000001" customHeight="1" x14ac:dyDescent="0.2">
      <c r="A20" s="680" t="s">
        <v>412</v>
      </c>
      <c r="B20" s="653"/>
      <c r="C20" s="681"/>
    </row>
    <row r="21" spans="1:4" s="3" customFormat="1" ht="20.100000000000001" customHeight="1" x14ac:dyDescent="0.2">
      <c r="A21" s="680" t="s">
        <v>413</v>
      </c>
      <c r="B21" s="653"/>
      <c r="C21" s="681"/>
    </row>
    <row r="22" spans="1:4" s="3" customFormat="1" ht="20.100000000000001" customHeight="1" x14ac:dyDescent="0.2">
      <c r="A22" s="680" t="s">
        <v>414</v>
      </c>
      <c r="B22" s="653"/>
      <c r="C22" s="681"/>
    </row>
    <row r="23" spans="1:4" s="3" customFormat="1" ht="20.100000000000001" customHeight="1" x14ac:dyDescent="0.2">
      <c r="A23" s="680" t="s">
        <v>415</v>
      </c>
      <c r="B23" s="653"/>
      <c r="C23" s="681"/>
    </row>
    <row r="24" spans="1:4" s="3" customFormat="1" ht="20.100000000000001" customHeight="1" x14ac:dyDescent="0.2">
      <c r="A24" s="680" t="s">
        <v>416</v>
      </c>
      <c r="B24" s="653"/>
      <c r="C24" s="681"/>
    </row>
    <row r="25" spans="1:4" s="3" customFormat="1" ht="30" customHeight="1" x14ac:dyDescent="0.2">
      <c r="A25" s="680" t="s">
        <v>417</v>
      </c>
      <c r="B25" s="653"/>
      <c r="C25" s="681"/>
    </row>
    <row r="26" spans="1:4" s="3" customFormat="1" ht="30" customHeight="1" x14ac:dyDescent="0.2">
      <c r="A26" s="680" t="s">
        <v>418</v>
      </c>
      <c r="B26" s="653"/>
      <c r="C26" s="681"/>
    </row>
    <row r="27" spans="1:4" s="3" customFormat="1" ht="30" customHeight="1" x14ac:dyDescent="0.2">
      <c r="A27" s="680" t="s">
        <v>185</v>
      </c>
      <c r="B27" s="653"/>
      <c r="C27" s="681"/>
    </row>
    <row r="28" spans="1:4" s="3" customFormat="1" ht="18" customHeight="1" x14ac:dyDescent="0.2">
      <c r="A28" s="680" t="s">
        <v>419</v>
      </c>
      <c r="B28" s="653"/>
      <c r="C28" s="681"/>
      <c r="D28" s="6"/>
    </row>
    <row r="29" spans="1:4" s="3" customFormat="1" ht="20.100000000000001" customHeight="1" x14ac:dyDescent="0.2">
      <c r="A29" s="674" t="s">
        <v>90</v>
      </c>
      <c r="B29" s="675"/>
      <c r="C29" s="676"/>
    </row>
    <row r="30" spans="1:4" s="1" customFormat="1" ht="15" customHeight="1" x14ac:dyDescent="0.2"/>
  </sheetData>
  <mergeCells count="18">
    <mergeCell ref="A29:C29"/>
    <mergeCell ref="A27:C27"/>
    <mergeCell ref="A28:C28"/>
    <mergeCell ref="A1:C2"/>
    <mergeCell ref="A3:C4"/>
    <mergeCell ref="A7:A8"/>
    <mergeCell ref="A5:C5"/>
    <mergeCell ref="A17:C17"/>
    <mergeCell ref="A25:C25"/>
    <mergeCell ref="A26:C26"/>
    <mergeCell ref="A19:C19"/>
    <mergeCell ref="A18:C18"/>
    <mergeCell ref="A24:C24"/>
    <mergeCell ref="D3:D4"/>
    <mergeCell ref="A20:C20"/>
    <mergeCell ref="A21:C21"/>
    <mergeCell ref="A22:C22"/>
    <mergeCell ref="A23:C23"/>
  </mergeCells>
  <hyperlinks>
    <hyperlink ref="D3" location="Índice!A1" display="Inicio" xr:uid="{FFEB3042-ED46-45A2-B9DF-E3E59D5788D6}"/>
  </hyperlinks>
  <pageMargins left="0.7" right="0.7" top="0.75" bottom="0.75" header="0.3" footer="0.3"/>
  <drawing r:id="rId1"/>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3"/>
  <sheetViews>
    <sheetView showGridLines="0" zoomScale="80" zoomScaleNormal="80" zoomScalePageLayoutView="85" workbookViewId="0">
      <selection sqref="A1:B2"/>
    </sheetView>
  </sheetViews>
  <sheetFormatPr baseColWidth="10" defaultColWidth="11.42578125" defaultRowHeight="12.75" x14ac:dyDescent="0.2"/>
  <cols>
    <col min="1" max="1" width="76.140625" customWidth="1"/>
    <col min="2" max="2" width="34.7109375" customWidth="1"/>
    <col min="3" max="3" width="41.28515625" customWidth="1"/>
  </cols>
  <sheetData>
    <row r="1" spans="1:14" s="23" customFormat="1" ht="45" customHeight="1" x14ac:dyDescent="0.2">
      <c r="A1" s="683"/>
      <c r="B1" s="683"/>
    </row>
    <row r="2" spans="1:14" s="23" customFormat="1" ht="16.5" customHeight="1" x14ac:dyDescent="0.2">
      <c r="A2" s="683"/>
      <c r="B2" s="683"/>
    </row>
    <row r="3" spans="1:14" s="1" customFormat="1" ht="13.9" customHeight="1" x14ac:dyDescent="0.25">
      <c r="A3" s="701" t="s">
        <v>127</v>
      </c>
      <c r="B3" s="701"/>
      <c r="C3" s="824" t="s">
        <v>92</v>
      </c>
      <c r="D3" s="202"/>
      <c r="E3" s="202"/>
      <c r="N3" s="204"/>
    </row>
    <row r="4" spans="1:14" s="1" customFormat="1" ht="16.899999999999999" customHeight="1" x14ac:dyDescent="0.25">
      <c r="A4" s="701"/>
      <c r="B4" s="701"/>
      <c r="C4" s="824"/>
      <c r="D4" s="202"/>
      <c r="E4" s="202"/>
      <c r="N4" s="204"/>
    </row>
    <row r="5" spans="1:14" s="23" customFormat="1" ht="64.900000000000006" customHeight="1" x14ac:dyDescent="0.2">
      <c r="A5" s="689" t="s">
        <v>420</v>
      </c>
      <c r="B5" s="691"/>
    </row>
    <row r="6" spans="1:14" s="23" customFormat="1" ht="7.5" customHeight="1" x14ac:dyDescent="0.2">
      <c r="A6" s="60"/>
      <c r="B6" s="60"/>
    </row>
    <row r="7" spans="1:14" s="26" customFormat="1" ht="41.45" customHeight="1" x14ac:dyDescent="0.2">
      <c r="A7" s="578" t="s">
        <v>421</v>
      </c>
      <c r="B7" s="577" t="s">
        <v>422</v>
      </c>
      <c r="C7" s="572"/>
    </row>
    <row r="8" spans="1:14" s="23" customFormat="1" ht="19.899999999999999" customHeight="1" x14ac:dyDescent="0.2">
      <c r="A8" s="234" t="s">
        <v>209</v>
      </c>
      <c r="B8" s="232">
        <v>11.503349383533674</v>
      </c>
    </row>
    <row r="9" spans="1:14" s="23" customFormat="1" ht="19.899999999999999" customHeight="1" x14ac:dyDescent="0.2">
      <c r="A9" s="235" t="s">
        <v>210</v>
      </c>
      <c r="B9" s="233">
        <v>12.301287020115552</v>
      </c>
    </row>
    <row r="10" spans="1:14" s="23" customFormat="1" ht="19.899999999999999" customHeight="1" x14ac:dyDescent="0.2">
      <c r="A10" s="234" t="s">
        <v>211</v>
      </c>
      <c r="B10" s="232">
        <v>24.18779911247475</v>
      </c>
    </row>
    <row r="11" spans="1:14" s="23" customFormat="1" ht="19.899999999999999" customHeight="1" x14ac:dyDescent="0.2">
      <c r="A11" s="235" t="s">
        <v>212</v>
      </c>
      <c r="B11" s="233">
        <v>3.5575674140067406</v>
      </c>
    </row>
    <row r="12" spans="1:14" s="23" customFormat="1" ht="19.899999999999999" customHeight="1" x14ac:dyDescent="0.2">
      <c r="A12" s="234" t="s">
        <v>213</v>
      </c>
      <c r="B12" s="74">
        <v>13.972256302199227</v>
      </c>
    </row>
    <row r="13" spans="1:14" s="23" customFormat="1" ht="19.899999999999999" customHeight="1" x14ac:dyDescent="0.2">
      <c r="A13" s="235" t="s">
        <v>214</v>
      </c>
      <c r="B13" s="233">
        <v>3.3921279151271335</v>
      </c>
    </row>
    <row r="14" spans="1:14" s="23" customFormat="1" ht="19.899999999999999" customHeight="1" x14ac:dyDescent="0.2">
      <c r="A14" s="236" t="s">
        <v>217</v>
      </c>
      <c r="B14" s="74">
        <v>16.47092855299573</v>
      </c>
    </row>
    <row r="15" spans="1:14" s="23" customFormat="1" ht="19.899999999999999" customHeight="1" x14ac:dyDescent="0.2">
      <c r="A15" s="237" t="s">
        <v>215</v>
      </c>
      <c r="B15" s="233">
        <v>8.4059190358609612</v>
      </c>
    </row>
    <row r="16" spans="1:14" s="23" customFormat="1" ht="19.899999999999999" customHeight="1" x14ac:dyDescent="0.2">
      <c r="A16" s="238" t="s">
        <v>216</v>
      </c>
      <c r="B16" s="75">
        <v>17.811277508014527</v>
      </c>
    </row>
    <row r="17" spans="1:3" s="1" customFormat="1" ht="10.5" customHeight="1" x14ac:dyDescent="0.2">
      <c r="A17" s="30"/>
    </row>
    <row r="18" spans="1:3" s="3" customFormat="1" ht="20.100000000000001" customHeight="1" x14ac:dyDescent="0.2">
      <c r="A18" s="692" t="s">
        <v>385</v>
      </c>
      <c r="B18" s="752"/>
    </row>
    <row r="19" spans="1:3" s="3" customFormat="1" ht="20.100000000000001" customHeight="1" x14ac:dyDescent="0.2">
      <c r="A19" s="680" t="s">
        <v>405</v>
      </c>
      <c r="B19" s="681"/>
    </row>
    <row r="20" spans="1:3" s="3" customFormat="1" ht="30" customHeight="1" x14ac:dyDescent="0.2">
      <c r="A20" s="680" t="s">
        <v>185</v>
      </c>
      <c r="B20" s="681"/>
    </row>
    <row r="21" spans="1:3" s="3" customFormat="1" ht="12" x14ac:dyDescent="0.2">
      <c r="A21" s="680" t="s">
        <v>419</v>
      </c>
      <c r="B21" s="681"/>
      <c r="C21" s="6"/>
    </row>
    <row r="22" spans="1:3" s="3" customFormat="1" ht="20.100000000000001" customHeight="1" x14ac:dyDescent="0.2">
      <c r="A22" s="702" t="s">
        <v>90</v>
      </c>
      <c r="B22" s="704"/>
    </row>
    <row r="23" spans="1:3" s="1" customFormat="1" ht="12" x14ac:dyDescent="0.2"/>
  </sheetData>
  <mergeCells count="9">
    <mergeCell ref="A1:B2"/>
    <mergeCell ref="A3:B4"/>
    <mergeCell ref="C3:C4"/>
    <mergeCell ref="A5:B5"/>
    <mergeCell ref="A22:B22"/>
    <mergeCell ref="A20:B20"/>
    <mergeCell ref="A18:B18"/>
    <mergeCell ref="A19:B19"/>
    <mergeCell ref="A21:B21"/>
  </mergeCells>
  <hyperlinks>
    <hyperlink ref="C3" location="Índice!A1" display="Inicio" xr:uid="{F15E7707-3E6B-4393-92F4-438C6FEBED83}"/>
  </hyperlinks>
  <pageMargins left="0.7" right="0.7" top="0.75" bottom="0.75" header="0.3" footer="0.3"/>
  <drawing r:id="rId1"/>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33"/>
  <sheetViews>
    <sheetView showGridLines="0" zoomScale="80" zoomScaleNormal="80" workbookViewId="0">
      <selection sqref="A1:D2"/>
    </sheetView>
  </sheetViews>
  <sheetFormatPr baseColWidth="10" defaultColWidth="11.42578125" defaultRowHeight="12.75" x14ac:dyDescent="0.2"/>
  <cols>
    <col min="1" max="1" width="19.5703125" customWidth="1"/>
    <col min="2" max="2" width="49.28515625" customWidth="1"/>
    <col min="3" max="3" width="23.85546875" customWidth="1"/>
    <col min="4" max="4" width="24" customWidth="1"/>
    <col min="5" max="5" width="11.7109375" customWidth="1"/>
  </cols>
  <sheetData>
    <row r="1" spans="1:13" s="23" customFormat="1" ht="42.75" customHeight="1" x14ac:dyDescent="0.2">
      <c r="A1" s="683"/>
      <c r="B1" s="683"/>
      <c r="C1" s="683"/>
      <c r="D1" s="683"/>
    </row>
    <row r="2" spans="1:13" s="23" customFormat="1" ht="15.75" customHeight="1" x14ac:dyDescent="0.2">
      <c r="A2" s="683"/>
      <c r="B2" s="683"/>
      <c r="C2" s="683"/>
      <c r="D2" s="683"/>
    </row>
    <row r="3" spans="1:13" s="1" customFormat="1" ht="13.9" customHeight="1" x14ac:dyDescent="0.2">
      <c r="A3" s="701" t="s">
        <v>127</v>
      </c>
      <c r="B3" s="701"/>
      <c r="C3" s="701"/>
      <c r="D3" s="701"/>
      <c r="E3" s="896" t="s">
        <v>92</v>
      </c>
      <c r="M3" s="204"/>
    </row>
    <row r="4" spans="1:13" s="1" customFormat="1" ht="16.899999999999999" customHeight="1" x14ac:dyDescent="0.2">
      <c r="A4" s="701"/>
      <c r="B4" s="701"/>
      <c r="C4" s="701"/>
      <c r="D4" s="701"/>
      <c r="E4" s="896"/>
      <c r="M4" s="204"/>
    </row>
    <row r="5" spans="1:13" s="23" customFormat="1" ht="64.900000000000006" customHeight="1" x14ac:dyDescent="0.2">
      <c r="A5" s="689" t="s">
        <v>462</v>
      </c>
      <c r="B5" s="690"/>
      <c r="C5" s="690"/>
      <c r="D5" s="691"/>
    </row>
    <row r="6" spans="1:13" s="23" customFormat="1" ht="7.5" customHeight="1" x14ac:dyDescent="0.2">
      <c r="A6" s="60"/>
      <c r="B6" s="60"/>
      <c r="C6" s="60"/>
      <c r="D6" s="60"/>
    </row>
    <row r="7" spans="1:13" s="230" customFormat="1" ht="30" customHeight="1" x14ac:dyDescent="0.2">
      <c r="A7" s="793" t="s">
        <v>155</v>
      </c>
      <c r="B7" s="897" t="s">
        <v>455</v>
      </c>
      <c r="C7" s="255" t="s">
        <v>423</v>
      </c>
      <c r="D7" s="255" t="s">
        <v>424</v>
      </c>
    </row>
    <row r="8" spans="1:13" s="230" customFormat="1" ht="40.15" customHeight="1" x14ac:dyDescent="0.2">
      <c r="A8" s="793"/>
      <c r="B8" s="897"/>
      <c r="C8" s="260" t="s">
        <v>397</v>
      </c>
      <c r="D8" s="254" t="s">
        <v>397</v>
      </c>
    </row>
    <row r="9" spans="1:13" s="200" customFormat="1" ht="19.899999999999999" customHeight="1" x14ac:dyDescent="0.3">
      <c r="A9" s="191"/>
      <c r="B9" s="167" t="s">
        <v>190</v>
      </c>
      <c r="C9" s="201">
        <v>-4.6816281501082102</v>
      </c>
      <c r="D9" s="201">
        <v>-5.4257946576996403</v>
      </c>
    </row>
    <row r="10" spans="1:13" s="23" customFormat="1" ht="19.899999999999999" customHeight="1" x14ac:dyDescent="0.2">
      <c r="A10" s="35" t="s">
        <v>158</v>
      </c>
      <c r="B10" s="322" t="s">
        <v>159</v>
      </c>
      <c r="C10" s="76">
        <v>-6.3930319040373433</v>
      </c>
      <c r="D10" s="76">
        <v>-5.8443603039731045</v>
      </c>
    </row>
    <row r="11" spans="1:13" s="23" customFormat="1" ht="30" customHeight="1" x14ac:dyDescent="0.2">
      <c r="A11" s="295" t="s">
        <v>160</v>
      </c>
      <c r="B11" s="323" t="s">
        <v>161</v>
      </c>
      <c r="C11" s="78">
        <v>-0.79568406585663354</v>
      </c>
      <c r="D11" s="78">
        <v>3.098537354724499</v>
      </c>
    </row>
    <row r="12" spans="1:13" s="23" customFormat="1" ht="30" customHeight="1" x14ac:dyDescent="0.2">
      <c r="A12" s="35" t="s">
        <v>162</v>
      </c>
      <c r="B12" s="322" t="s">
        <v>163</v>
      </c>
      <c r="C12" s="76">
        <v>-4.741662141342573</v>
      </c>
      <c r="D12" s="76">
        <v>-7.5239370889311772</v>
      </c>
    </row>
    <row r="13" spans="1:13" s="23" customFormat="1" ht="57" x14ac:dyDescent="0.2">
      <c r="A13" s="295">
        <v>15</v>
      </c>
      <c r="B13" s="321" t="s">
        <v>164</v>
      </c>
      <c r="C13" s="78">
        <v>15.175790626266036</v>
      </c>
      <c r="D13" s="78">
        <v>-25.70595254912817</v>
      </c>
    </row>
    <row r="14" spans="1:13" s="23" customFormat="1" ht="42.75" x14ac:dyDescent="0.2">
      <c r="A14" s="41">
        <v>16</v>
      </c>
      <c r="B14" s="322" t="s">
        <v>165</v>
      </c>
      <c r="C14" s="76">
        <v>-5.9179356025255174</v>
      </c>
      <c r="D14" s="76">
        <v>-44.875765743230289</v>
      </c>
    </row>
    <row r="15" spans="1:13" s="23" customFormat="1" ht="30" customHeight="1" x14ac:dyDescent="0.2">
      <c r="A15" s="295">
        <v>17</v>
      </c>
      <c r="B15" s="321" t="s">
        <v>166</v>
      </c>
      <c r="C15" s="78">
        <v>-8.908882189021611</v>
      </c>
      <c r="D15" s="78">
        <v>-8.0774306365487973</v>
      </c>
    </row>
    <row r="16" spans="1:13" s="23" customFormat="1" ht="30" customHeight="1" x14ac:dyDescent="0.2">
      <c r="A16" s="41">
        <v>18</v>
      </c>
      <c r="B16" s="322" t="s">
        <v>167</v>
      </c>
      <c r="C16" s="76">
        <v>-8.1361967928792893</v>
      </c>
      <c r="D16" s="76">
        <v>0.53876879859393512</v>
      </c>
    </row>
    <row r="17" spans="1:4" s="23" customFormat="1" ht="28.5" x14ac:dyDescent="0.2">
      <c r="A17" s="295" t="s">
        <v>168</v>
      </c>
      <c r="B17" s="321" t="s">
        <v>169</v>
      </c>
      <c r="C17" s="78">
        <v>67.39177181836078</v>
      </c>
      <c r="D17" s="78">
        <v>68.027800101755815</v>
      </c>
    </row>
    <row r="18" spans="1:4" s="23" customFormat="1" ht="30" customHeight="1" x14ac:dyDescent="0.2">
      <c r="A18" s="41">
        <v>20</v>
      </c>
      <c r="B18" s="322" t="s">
        <v>170</v>
      </c>
      <c r="C18" s="76">
        <v>13.107395427834106</v>
      </c>
      <c r="D18" s="76">
        <v>-10.339810655112629</v>
      </c>
    </row>
    <row r="19" spans="1:4" s="23" customFormat="1" ht="42.75" x14ac:dyDescent="0.2">
      <c r="A19" s="295">
        <v>21</v>
      </c>
      <c r="B19" s="321" t="s">
        <v>171</v>
      </c>
      <c r="C19" s="78">
        <v>-28.104366016197119</v>
      </c>
      <c r="D19" s="78">
        <v>-42.295641772123929</v>
      </c>
    </row>
    <row r="20" spans="1:4" s="23" customFormat="1" ht="30" customHeight="1" x14ac:dyDescent="0.2">
      <c r="A20" s="41" t="s">
        <v>172</v>
      </c>
      <c r="B20" s="322" t="s">
        <v>173</v>
      </c>
      <c r="C20" s="76">
        <v>-2.0885204312990169</v>
      </c>
      <c r="D20" s="76">
        <v>0.29093739036144939</v>
      </c>
    </row>
    <row r="21" spans="1:4" s="23" customFormat="1" ht="14.25" x14ac:dyDescent="0.2">
      <c r="A21" s="36" t="s">
        <v>174</v>
      </c>
      <c r="B21" s="321" t="s">
        <v>175</v>
      </c>
      <c r="C21" s="78">
        <v>-5.626874445711465</v>
      </c>
      <c r="D21" s="78">
        <v>-10.631970458708892</v>
      </c>
    </row>
    <row r="22" spans="1:4" s="23" customFormat="1" ht="42.75" x14ac:dyDescent="0.2">
      <c r="A22" s="41" t="s">
        <v>176</v>
      </c>
      <c r="B22" s="322" t="s">
        <v>177</v>
      </c>
      <c r="C22" s="76">
        <v>4.610244473749475</v>
      </c>
      <c r="D22" s="76">
        <v>58.658809550204836</v>
      </c>
    </row>
    <row r="23" spans="1:4" s="23" customFormat="1" ht="42.75" x14ac:dyDescent="0.2">
      <c r="A23" s="36" t="s">
        <v>178</v>
      </c>
      <c r="B23" s="321" t="s">
        <v>269</v>
      </c>
      <c r="C23" s="78">
        <v>-5.3537501557175347</v>
      </c>
      <c r="D23" s="78">
        <v>56.105294017502359</v>
      </c>
    </row>
    <row r="24" spans="1:4" s="23" customFormat="1" ht="19.899999999999999" customHeight="1" x14ac:dyDescent="0.2">
      <c r="A24" s="297" t="s">
        <v>180</v>
      </c>
      <c r="B24" s="324" t="s">
        <v>181</v>
      </c>
      <c r="C24" s="79">
        <v>-3.5368666844186407</v>
      </c>
      <c r="D24" s="79">
        <v>-11.452113577792474</v>
      </c>
    </row>
    <row r="25" spans="1:4" s="1" customFormat="1" ht="9" customHeight="1" x14ac:dyDescent="0.2">
      <c r="A25" s="30"/>
      <c r="B25" s="7"/>
      <c r="C25" s="7"/>
    </row>
    <row r="26" spans="1:4" s="3" customFormat="1" ht="20.100000000000001" customHeight="1" x14ac:dyDescent="0.2">
      <c r="A26" s="692" t="s">
        <v>126</v>
      </c>
      <c r="B26" s="751"/>
      <c r="C26" s="751"/>
      <c r="D26" s="752"/>
    </row>
    <row r="27" spans="1:4" s="3" customFormat="1" ht="30" customHeight="1" x14ac:dyDescent="0.2">
      <c r="A27" s="680" t="s">
        <v>185</v>
      </c>
      <c r="B27" s="653"/>
      <c r="C27" s="653"/>
      <c r="D27" s="681"/>
    </row>
    <row r="28" spans="1:4" s="3" customFormat="1" ht="30.75" customHeight="1" x14ac:dyDescent="0.2">
      <c r="A28" s="680" t="s">
        <v>441</v>
      </c>
      <c r="B28" s="653"/>
      <c r="C28" s="653"/>
      <c r="D28" s="681"/>
    </row>
    <row r="29" spans="1:4" s="3" customFormat="1" ht="20.100000000000001" customHeight="1" x14ac:dyDescent="0.2">
      <c r="A29" s="680" t="s">
        <v>419</v>
      </c>
      <c r="B29" s="653"/>
      <c r="C29" s="653"/>
      <c r="D29" s="681"/>
    </row>
    <row r="30" spans="1:4" x14ac:dyDescent="0.2">
      <c r="A30" s="573"/>
      <c r="D30" s="574"/>
    </row>
    <row r="31" spans="1:4" s="3" customFormat="1" ht="20.100000000000001" customHeight="1" x14ac:dyDescent="0.2">
      <c r="A31" s="702" t="s">
        <v>90</v>
      </c>
      <c r="B31" s="703"/>
      <c r="C31" s="703"/>
      <c r="D31" s="704"/>
    </row>
    <row r="32" spans="1:4" s="1" customFormat="1" ht="12" x14ac:dyDescent="0.2"/>
    <row r="33" spans="1:1" x14ac:dyDescent="0.2">
      <c r="A33" s="82"/>
    </row>
  </sheetData>
  <mergeCells count="11">
    <mergeCell ref="A1:D2"/>
    <mergeCell ref="A5:D5"/>
    <mergeCell ref="A3:D4"/>
    <mergeCell ref="A7:A8"/>
    <mergeCell ref="B7:B8"/>
    <mergeCell ref="E3:E4"/>
    <mergeCell ref="A27:D27"/>
    <mergeCell ref="A31:D31"/>
    <mergeCell ref="A26:D26"/>
    <mergeCell ref="A29:D29"/>
    <mergeCell ref="A28:D28"/>
  </mergeCells>
  <hyperlinks>
    <hyperlink ref="E3:E4" location="Índice!A1" display="Inicio" xr:uid="{1C54A88A-4C7B-4DFC-8BE6-C6AE78D001FC}"/>
  </hyperlink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1"/>
  <sheetViews>
    <sheetView showGridLines="0" zoomScale="80" zoomScaleNormal="80" zoomScalePageLayoutView="85" workbookViewId="0">
      <selection activeCell="A28" sqref="A28:Q28"/>
    </sheetView>
  </sheetViews>
  <sheetFormatPr baseColWidth="10" defaultColWidth="11.42578125" defaultRowHeight="12.75" x14ac:dyDescent="0.2"/>
  <cols>
    <col min="1" max="1" width="49.140625" customWidth="1"/>
    <col min="2" max="2" width="17.5703125" bestFit="1" customWidth="1"/>
    <col min="3" max="3" width="9.28515625" bestFit="1" customWidth="1"/>
    <col min="4" max="5" width="17.5703125" bestFit="1" customWidth="1"/>
    <col min="6" max="6" width="14.140625" bestFit="1" customWidth="1"/>
    <col min="7" max="7" width="9.28515625" bestFit="1" customWidth="1"/>
    <col min="8" max="8" width="15.5703125" bestFit="1" customWidth="1"/>
    <col min="9" max="9" width="16.5703125" bestFit="1" customWidth="1"/>
    <col min="10" max="10" width="19.42578125" bestFit="1" customWidth="1"/>
    <col min="11" max="11" width="17.140625" customWidth="1"/>
    <col min="12" max="13" width="19.42578125" bestFit="1" customWidth="1"/>
    <col min="14" max="14" width="14.140625" bestFit="1" customWidth="1"/>
    <col min="15" max="15" width="10.140625" bestFit="1" customWidth="1"/>
    <col min="16" max="16" width="15.5703125" bestFit="1" customWidth="1"/>
    <col min="17" max="17" width="16.5703125" bestFit="1" customWidth="1"/>
  </cols>
  <sheetData>
    <row r="1" spans="1:18" s="23" customFormat="1" ht="60" customHeight="1" x14ac:dyDescent="0.2">
      <c r="A1" s="683"/>
      <c r="B1" s="683"/>
      <c r="C1" s="683"/>
      <c r="D1" s="683"/>
      <c r="E1" s="683"/>
      <c r="F1" s="683"/>
      <c r="G1" s="683"/>
      <c r="H1" s="683"/>
      <c r="I1" s="683"/>
      <c r="J1" s="683"/>
      <c r="K1" s="683"/>
      <c r="L1" s="683"/>
      <c r="M1" s="683"/>
      <c r="N1" s="683"/>
      <c r="O1" s="683"/>
      <c r="P1" s="683"/>
      <c r="Q1" s="683"/>
    </row>
    <row r="2" spans="1:18" s="23" customFormat="1" ht="19.899999999999999" customHeight="1" x14ac:dyDescent="0.2">
      <c r="A2" s="683"/>
      <c r="B2" s="683"/>
      <c r="C2" s="683"/>
      <c r="D2" s="683"/>
      <c r="E2" s="683"/>
      <c r="F2" s="683"/>
      <c r="G2" s="683"/>
      <c r="H2" s="683"/>
      <c r="I2" s="683"/>
      <c r="J2" s="683"/>
      <c r="K2" s="683"/>
      <c r="L2" s="683"/>
      <c r="M2" s="683"/>
      <c r="N2" s="683"/>
      <c r="O2" s="683"/>
      <c r="P2" s="683"/>
      <c r="Q2" s="683"/>
    </row>
    <row r="3" spans="1:18" s="1" customFormat="1" ht="13.9" customHeight="1" x14ac:dyDescent="0.2">
      <c r="A3" s="701" t="s">
        <v>127</v>
      </c>
      <c r="B3" s="701"/>
      <c r="C3" s="701"/>
      <c r="D3" s="701"/>
      <c r="E3" s="701"/>
      <c r="F3" s="701"/>
      <c r="G3" s="701"/>
      <c r="H3" s="701"/>
      <c r="I3" s="701"/>
      <c r="J3" s="701"/>
      <c r="K3" s="701"/>
      <c r="L3" s="701"/>
      <c r="M3" s="701"/>
      <c r="N3" s="701"/>
      <c r="O3" s="701"/>
      <c r="P3" s="701"/>
      <c r="Q3" s="701"/>
      <c r="R3" s="688" t="s">
        <v>92</v>
      </c>
    </row>
    <row r="4" spans="1:18" s="1" customFormat="1" ht="16.899999999999999" customHeight="1" x14ac:dyDescent="0.2">
      <c r="A4" s="701"/>
      <c r="B4" s="701"/>
      <c r="C4" s="701"/>
      <c r="D4" s="701"/>
      <c r="E4" s="701"/>
      <c r="F4" s="701"/>
      <c r="G4" s="701"/>
      <c r="H4" s="701"/>
      <c r="I4" s="701"/>
      <c r="J4" s="701"/>
      <c r="K4" s="701"/>
      <c r="L4" s="701"/>
      <c r="M4" s="701"/>
      <c r="N4" s="701"/>
      <c r="O4" s="701"/>
      <c r="P4" s="701"/>
      <c r="Q4" s="701"/>
      <c r="R4" s="688"/>
    </row>
    <row r="5" spans="1:18" s="23" customFormat="1" ht="72.599999999999994" customHeight="1" x14ac:dyDescent="0.2">
      <c r="A5" s="689" t="s">
        <v>128</v>
      </c>
      <c r="B5" s="690"/>
      <c r="C5" s="690"/>
      <c r="D5" s="690"/>
      <c r="E5" s="690"/>
      <c r="F5" s="690"/>
      <c r="G5" s="690"/>
      <c r="H5" s="690"/>
      <c r="I5" s="690"/>
      <c r="J5" s="690"/>
      <c r="K5" s="690"/>
      <c r="L5" s="690"/>
      <c r="M5" s="690"/>
      <c r="N5" s="690"/>
      <c r="O5" s="690"/>
      <c r="P5" s="690"/>
      <c r="Q5" s="691"/>
    </row>
    <row r="6" spans="1:18" s="23" customFormat="1" ht="7.5" customHeight="1" x14ac:dyDescent="0.2">
      <c r="J6" s="24"/>
      <c r="K6" s="24"/>
      <c r="L6" s="24"/>
      <c r="M6" s="24"/>
      <c r="N6" s="24"/>
      <c r="O6" s="24"/>
      <c r="P6" s="24"/>
      <c r="Q6" s="24"/>
    </row>
    <row r="7" spans="1:18" s="26" customFormat="1" ht="34.9" customHeight="1" x14ac:dyDescent="0.2">
      <c r="A7" s="685" t="s">
        <v>471</v>
      </c>
      <c r="B7" s="684" t="s">
        <v>129</v>
      </c>
      <c r="C7" s="684"/>
      <c r="D7" s="684"/>
      <c r="E7" s="684"/>
      <c r="F7" s="684"/>
      <c r="G7" s="684"/>
      <c r="H7" s="684"/>
      <c r="I7" s="684"/>
      <c r="J7" s="699" t="s">
        <v>130</v>
      </c>
      <c r="K7" s="699"/>
      <c r="L7" s="699"/>
      <c r="M7" s="699"/>
      <c r="N7" s="699"/>
      <c r="O7" s="699"/>
      <c r="P7" s="699"/>
      <c r="Q7" s="700"/>
    </row>
    <row r="8" spans="1:18" s="26" customFormat="1" ht="30" customHeight="1" x14ac:dyDescent="0.2">
      <c r="A8" s="685"/>
      <c r="B8" s="695" t="s">
        <v>131</v>
      </c>
      <c r="C8" s="697" t="s">
        <v>132</v>
      </c>
      <c r="D8" s="686" t="s">
        <v>133</v>
      </c>
      <c r="E8" s="687"/>
      <c r="F8" s="695" t="s">
        <v>134</v>
      </c>
      <c r="G8" s="697" t="s">
        <v>132</v>
      </c>
      <c r="H8" s="686" t="s">
        <v>133</v>
      </c>
      <c r="I8" s="687"/>
      <c r="J8" s="695" t="s">
        <v>131</v>
      </c>
      <c r="K8" s="697" t="s">
        <v>132</v>
      </c>
      <c r="L8" s="686" t="s">
        <v>133</v>
      </c>
      <c r="M8" s="687"/>
      <c r="N8" s="695" t="s">
        <v>134</v>
      </c>
      <c r="O8" s="697" t="s">
        <v>132</v>
      </c>
      <c r="P8" s="686" t="s">
        <v>133</v>
      </c>
      <c r="Q8" s="687"/>
    </row>
    <row r="9" spans="1:18" s="26" customFormat="1" ht="26.25" customHeight="1" x14ac:dyDescent="0.2">
      <c r="A9" s="685"/>
      <c r="B9" s="696"/>
      <c r="C9" s="698"/>
      <c r="D9" s="245" t="s">
        <v>135</v>
      </c>
      <c r="E9" s="240" t="s">
        <v>136</v>
      </c>
      <c r="F9" s="696"/>
      <c r="G9" s="698"/>
      <c r="H9" s="245" t="s">
        <v>135</v>
      </c>
      <c r="I9" s="240" t="s">
        <v>136</v>
      </c>
      <c r="J9" s="696"/>
      <c r="K9" s="698"/>
      <c r="L9" s="245" t="s">
        <v>135</v>
      </c>
      <c r="M9" s="240" t="s">
        <v>136</v>
      </c>
      <c r="N9" s="696"/>
      <c r="O9" s="698"/>
      <c r="P9" s="245" t="s">
        <v>135</v>
      </c>
      <c r="Q9" s="240" t="s">
        <v>136</v>
      </c>
    </row>
    <row r="10" spans="1:18" s="23" customFormat="1" ht="25.15" customHeight="1" x14ac:dyDescent="0.3">
      <c r="A10" s="159" t="s">
        <v>137</v>
      </c>
      <c r="B10" s="269">
        <v>936965535.4052614</v>
      </c>
      <c r="C10" s="270">
        <v>1.4973584425150366</v>
      </c>
      <c r="D10" s="271">
        <v>909467259.61148143</v>
      </c>
      <c r="E10" s="271">
        <v>964463811.19904137</v>
      </c>
      <c r="F10" s="281">
        <v>100</v>
      </c>
      <c r="G10" s="282"/>
      <c r="H10" s="282"/>
      <c r="I10" s="283"/>
      <c r="J10" s="269">
        <v>1106190750.0303147</v>
      </c>
      <c r="K10" s="270">
        <v>1.0740293863602952</v>
      </c>
      <c r="L10" s="271">
        <v>1082904355.1302459</v>
      </c>
      <c r="M10" s="271">
        <v>1129477144.9303834</v>
      </c>
      <c r="N10" s="281">
        <f>SUM(N11:N18)</f>
        <v>100.00000000000007</v>
      </c>
      <c r="O10" s="284"/>
      <c r="P10" s="284"/>
      <c r="Q10" s="285"/>
      <c r="R10" s="49"/>
    </row>
    <row r="11" spans="1:18" s="23" customFormat="1" ht="25.15" customHeight="1" x14ac:dyDescent="0.3">
      <c r="A11" s="362" t="s">
        <v>138</v>
      </c>
      <c r="B11" s="363">
        <v>306278568.84760422</v>
      </c>
      <c r="C11" s="364">
        <v>1.445436577420748</v>
      </c>
      <c r="D11" s="365">
        <v>297601526.42027307</v>
      </c>
      <c r="E11" s="366">
        <v>314955611.27493536</v>
      </c>
      <c r="F11" s="367">
        <v>32.688349493573519</v>
      </c>
      <c r="G11" s="364">
        <v>1.7152623438621248</v>
      </c>
      <c r="H11" s="364">
        <v>31.589395232174628</v>
      </c>
      <c r="I11" s="368">
        <v>33.787303754972413</v>
      </c>
      <c r="J11" s="363">
        <v>88561785.447479308</v>
      </c>
      <c r="K11" s="364">
        <v>5.0598812859171849</v>
      </c>
      <c r="L11" s="365">
        <v>79778787.879150286</v>
      </c>
      <c r="M11" s="366">
        <v>97344783.015808329</v>
      </c>
      <c r="N11" s="367">
        <v>8.0060139216543167</v>
      </c>
      <c r="O11" s="369">
        <v>4.683310135149406</v>
      </c>
      <c r="P11" s="369">
        <v>7.2711188572822714</v>
      </c>
      <c r="Q11" s="370">
        <v>8.740908986026362</v>
      </c>
      <c r="R11" s="49"/>
    </row>
    <row r="12" spans="1:18" s="23" customFormat="1" ht="25.15" customHeight="1" x14ac:dyDescent="0.3">
      <c r="A12" s="371" t="s">
        <v>139</v>
      </c>
      <c r="B12" s="372">
        <v>319076353.92134863</v>
      </c>
      <c r="C12" s="373">
        <v>2.3190798189214501</v>
      </c>
      <c r="D12" s="374">
        <v>304573068.67309749</v>
      </c>
      <c r="E12" s="375">
        <v>333579639.16959977</v>
      </c>
      <c r="F12" s="376">
        <v>34.054225247819815</v>
      </c>
      <c r="G12" s="373">
        <v>1.9844484364983137</v>
      </c>
      <c r="H12" s="373">
        <v>32.729679708455542</v>
      </c>
      <c r="I12" s="377">
        <v>35.378770787184088</v>
      </c>
      <c r="J12" s="372">
        <v>315285363.30833691</v>
      </c>
      <c r="K12" s="373">
        <v>0.41011766792018289</v>
      </c>
      <c r="L12" s="374">
        <v>312751002.98892099</v>
      </c>
      <c r="M12" s="375">
        <v>317819723.62775284</v>
      </c>
      <c r="N12" s="376">
        <v>28.501898366054558</v>
      </c>
      <c r="O12" s="378">
        <v>1.0069214367122543</v>
      </c>
      <c r="P12" s="378">
        <v>27.939394585999782</v>
      </c>
      <c r="Q12" s="379">
        <v>29.064402146109334</v>
      </c>
      <c r="R12" s="49"/>
    </row>
    <row r="13" spans="1:18" s="23" customFormat="1" ht="25.15" customHeight="1" x14ac:dyDescent="0.3">
      <c r="A13" s="518" t="s">
        <v>140</v>
      </c>
      <c r="B13" s="363">
        <v>265517919.62873691</v>
      </c>
      <c r="C13" s="364">
        <v>0.92413243271022394</v>
      </c>
      <c r="D13" s="365">
        <v>260708594.69724154</v>
      </c>
      <c r="E13" s="366">
        <v>270327244.56023228</v>
      </c>
      <c r="F13" s="367">
        <v>28.33806683336476</v>
      </c>
      <c r="G13" s="364">
        <v>1.6209876797318179</v>
      </c>
      <c r="H13" s="364">
        <v>27.437727952160458</v>
      </c>
      <c r="I13" s="368">
        <v>29.238405714569062</v>
      </c>
      <c r="J13" s="363">
        <v>452971122.89848578</v>
      </c>
      <c r="K13" s="364">
        <v>2.1413869712026665</v>
      </c>
      <c r="L13" s="365">
        <v>433959388.26473093</v>
      </c>
      <c r="M13" s="366">
        <v>471982857.53224063</v>
      </c>
      <c r="N13" s="367">
        <v>40.948735368296319</v>
      </c>
      <c r="O13" s="369">
        <v>1.2725583410504122</v>
      </c>
      <c r="P13" s="369">
        <v>39.927386135227849</v>
      </c>
      <c r="Q13" s="370">
        <v>41.970084601364789</v>
      </c>
      <c r="R13" s="49"/>
    </row>
    <row r="14" spans="1:18" s="23" customFormat="1" ht="25.15" customHeight="1" x14ac:dyDescent="0.3">
      <c r="A14" s="371" t="s">
        <v>141</v>
      </c>
      <c r="B14" s="372">
        <v>35758296.29230018</v>
      </c>
      <c r="C14" s="567">
        <v>30.194029159715331</v>
      </c>
      <c r="D14" s="374">
        <v>14596430.289651718</v>
      </c>
      <c r="E14" s="375">
        <v>56920162.294948637</v>
      </c>
      <c r="F14" s="376">
        <v>3.8163939804716303</v>
      </c>
      <c r="G14" s="373">
        <v>29.064325618167274</v>
      </c>
      <c r="H14" s="373">
        <v>1.642344000693067</v>
      </c>
      <c r="I14" s="377">
        <v>5.9904439602501931</v>
      </c>
      <c r="J14" s="372">
        <v>191735717.51130441</v>
      </c>
      <c r="K14" s="373">
        <v>0.91090793244402413</v>
      </c>
      <c r="L14" s="374">
        <v>188312507.2254321</v>
      </c>
      <c r="M14" s="375">
        <v>195158927.79717672</v>
      </c>
      <c r="N14" s="376">
        <v>17.332970602588205</v>
      </c>
      <c r="O14" s="378">
        <v>1.1009408080070116</v>
      </c>
      <c r="P14" s="378">
        <v>16.95895213924485</v>
      </c>
      <c r="Q14" s="379">
        <v>17.706989065931559</v>
      </c>
      <c r="R14" s="49"/>
    </row>
    <row r="15" spans="1:18" s="23" customFormat="1" ht="25.15" customHeight="1" x14ac:dyDescent="0.3">
      <c r="A15" s="362" t="s">
        <v>142</v>
      </c>
      <c r="B15" s="363">
        <v>3660721</v>
      </c>
      <c r="C15" s="364">
        <v>0.39496174858013583</v>
      </c>
      <c r="D15" s="365">
        <v>3632382.4425624092</v>
      </c>
      <c r="E15" s="366">
        <v>3689059.5574375908</v>
      </c>
      <c r="F15" s="367">
        <v>0.39069964280133795</v>
      </c>
      <c r="G15" s="364">
        <v>1.5533862016186748</v>
      </c>
      <c r="H15" s="364">
        <v>0.37880425709288107</v>
      </c>
      <c r="I15" s="368">
        <v>0.40259502850979484</v>
      </c>
      <c r="J15" s="363">
        <v>41840840.127358928</v>
      </c>
      <c r="K15" s="364">
        <v>0.65433073847255496</v>
      </c>
      <c r="L15" s="365">
        <v>41304236.270109527</v>
      </c>
      <c r="M15" s="366">
        <v>42377443.98460833</v>
      </c>
      <c r="N15" s="367">
        <v>3.7824254204089391</v>
      </c>
      <c r="O15" s="369">
        <v>1.2155716525669971</v>
      </c>
      <c r="P15" s="369">
        <v>3.6923083616765799</v>
      </c>
      <c r="Q15" s="370">
        <v>3.8725424791412983</v>
      </c>
      <c r="R15" s="49"/>
    </row>
    <row r="16" spans="1:18" s="23" customFormat="1" ht="25.15" customHeight="1" x14ac:dyDescent="0.3">
      <c r="A16" s="371" t="s">
        <v>143</v>
      </c>
      <c r="B16" s="372">
        <v>3268651.2795570982</v>
      </c>
      <c r="C16" s="567">
        <v>18.067267488539756</v>
      </c>
      <c r="D16" s="374">
        <v>2111161.5784645882</v>
      </c>
      <c r="E16" s="375">
        <v>4426140.9806496082</v>
      </c>
      <c r="F16" s="376">
        <v>0.34885501718516498</v>
      </c>
      <c r="G16" s="373">
        <v>18.098380251622189</v>
      </c>
      <c r="H16" s="373">
        <v>0.22510628641258013</v>
      </c>
      <c r="I16" s="377">
        <v>0.47260374795774984</v>
      </c>
      <c r="J16" s="372">
        <v>9053198.6645257249</v>
      </c>
      <c r="K16" s="373">
        <v>2.2559154668736046</v>
      </c>
      <c r="L16" s="374">
        <v>8652902.9470428564</v>
      </c>
      <c r="M16" s="375">
        <v>9453494.3820085935</v>
      </c>
      <c r="N16" s="376">
        <v>0.81841207443450648</v>
      </c>
      <c r="O16" s="378">
        <v>2.2894505993527403</v>
      </c>
      <c r="P16" s="378">
        <v>0.78168727975360708</v>
      </c>
      <c r="Q16" s="379">
        <v>0.85513686911540587</v>
      </c>
      <c r="R16" s="49"/>
    </row>
    <row r="17" spans="1:18" s="23" customFormat="1" ht="25.15" customHeight="1" x14ac:dyDescent="0.3">
      <c r="A17" s="362" t="s">
        <v>144</v>
      </c>
      <c r="B17" s="363">
        <v>1428454.9357142856</v>
      </c>
      <c r="C17" s="364">
        <v>6.8171201256949336</v>
      </c>
      <c r="D17" s="365">
        <v>1237591.1374525256</v>
      </c>
      <c r="E17" s="366">
        <v>1619318.7339760456</v>
      </c>
      <c r="F17" s="367">
        <v>0.15245544064717839</v>
      </c>
      <c r="G17" s="364">
        <v>7.0241116986973839</v>
      </c>
      <c r="H17" s="364">
        <v>0.13146650538125215</v>
      </c>
      <c r="I17" s="368">
        <v>0.17344437591310463</v>
      </c>
      <c r="J17" s="363">
        <v>6742722.0728243012</v>
      </c>
      <c r="K17" s="364">
        <v>0.7084293566298846</v>
      </c>
      <c r="L17" s="365">
        <v>6649097.9245285941</v>
      </c>
      <c r="M17" s="366">
        <v>6836346.2211200083</v>
      </c>
      <c r="N17" s="367">
        <v>0.60954424656321882</v>
      </c>
      <c r="O17" s="369">
        <v>1.25539563057114</v>
      </c>
      <c r="P17" s="369">
        <v>0.59454595056122406</v>
      </c>
      <c r="Q17" s="370">
        <v>0.62454254256521358</v>
      </c>
      <c r="R17" s="49"/>
    </row>
    <row r="18" spans="1:18" s="23" customFormat="1" ht="25.15" customHeight="1" x14ac:dyDescent="0.3">
      <c r="A18" s="380" t="s">
        <v>145</v>
      </c>
      <c r="B18" s="381">
        <v>1976569.5</v>
      </c>
      <c r="C18" s="382">
        <v>1.8075596842365629</v>
      </c>
      <c r="D18" s="383">
        <v>1906543.2601106842</v>
      </c>
      <c r="E18" s="384">
        <v>2046595.7398893158</v>
      </c>
      <c r="F18" s="385">
        <v>0.21095434413658382</v>
      </c>
      <c r="G18" s="386">
        <v>2.3445676875421104</v>
      </c>
      <c r="H18" s="386">
        <v>0.20126024805592208</v>
      </c>
      <c r="I18" s="387">
        <v>0.22064844021724556</v>
      </c>
      <c r="J18" s="381" t="s">
        <v>146</v>
      </c>
      <c r="K18" s="383" t="s">
        <v>146</v>
      </c>
      <c r="L18" s="383" t="s">
        <v>146</v>
      </c>
      <c r="M18" s="384" t="s">
        <v>146</v>
      </c>
      <c r="N18" s="385" t="s">
        <v>146</v>
      </c>
      <c r="O18" s="388" t="s">
        <v>146</v>
      </c>
      <c r="P18" s="388" t="s">
        <v>146</v>
      </c>
      <c r="Q18" s="389" t="s">
        <v>146</v>
      </c>
    </row>
    <row r="19" spans="1:18" s="1" customFormat="1" ht="9" customHeight="1" x14ac:dyDescent="0.2"/>
    <row r="20" spans="1:18" s="3" customFormat="1" ht="20.100000000000001" customHeight="1" x14ac:dyDescent="0.2">
      <c r="A20" s="692" t="s">
        <v>126</v>
      </c>
      <c r="B20" s="693"/>
      <c r="C20" s="693"/>
      <c r="D20" s="693"/>
      <c r="E20" s="693"/>
      <c r="F20" s="693"/>
      <c r="G20" s="693"/>
      <c r="H20" s="693"/>
      <c r="I20" s="693"/>
      <c r="J20" s="693"/>
      <c r="K20" s="693"/>
      <c r="L20" s="693"/>
      <c r="M20" s="693"/>
      <c r="N20" s="693"/>
      <c r="O20" s="693"/>
      <c r="P20" s="693"/>
      <c r="Q20" s="694"/>
    </row>
    <row r="21" spans="1:18" s="3" customFormat="1" ht="12" x14ac:dyDescent="0.2">
      <c r="A21" s="566"/>
      <c r="B21" s="564"/>
      <c r="C21" s="564"/>
      <c r="D21" s="564"/>
      <c r="E21" s="564"/>
      <c r="F21" s="564"/>
      <c r="G21" s="564"/>
      <c r="H21" s="564"/>
      <c r="I21" s="564"/>
      <c r="J21" s="564"/>
      <c r="K21" s="564"/>
      <c r="L21" s="564"/>
      <c r="M21" s="564"/>
      <c r="N21" s="564"/>
      <c r="O21" s="564"/>
      <c r="P21" s="564"/>
      <c r="Q21" s="565"/>
    </row>
    <row r="22" spans="1:18" s="3" customFormat="1" ht="20.100000000000001" customHeight="1" x14ac:dyDescent="0.2">
      <c r="A22" s="677" t="s">
        <v>147</v>
      </c>
      <c r="B22" s="678"/>
      <c r="C22" s="678"/>
      <c r="D22" s="678"/>
      <c r="E22" s="678"/>
      <c r="F22" s="678"/>
      <c r="G22" s="678"/>
      <c r="H22" s="678"/>
      <c r="I22" s="678"/>
      <c r="J22" s="678"/>
      <c r="K22" s="678"/>
      <c r="L22" s="678"/>
      <c r="M22" s="678"/>
      <c r="N22" s="678"/>
      <c r="O22" s="678"/>
      <c r="P22" s="678"/>
      <c r="Q22" s="679"/>
    </row>
    <row r="23" spans="1:18" s="3" customFormat="1" ht="20.100000000000001" customHeight="1" x14ac:dyDescent="0.2">
      <c r="A23" s="677" t="s">
        <v>148</v>
      </c>
      <c r="B23" s="678"/>
      <c r="C23" s="678"/>
      <c r="D23" s="678"/>
      <c r="E23" s="678"/>
      <c r="F23" s="678"/>
      <c r="G23" s="678"/>
      <c r="H23" s="678"/>
      <c r="I23" s="678"/>
      <c r="J23" s="678"/>
      <c r="K23" s="678"/>
      <c r="L23" s="678"/>
      <c r="M23" s="678"/>
      <c r="N23" s="678"/>
      <c r="O23" s="678"/>
      <c r="P23" s="678"/>
      <c r="Q23" s="679"/>
    </row>
    <row r="24" spans="1:18" s="3" customFormat="1" ht="20.100000000000001" customHeight="1" x14ac:dyDescent="0.2">
      <c r="A24" s="677" t="s">
        <v>149</v>
      </c>
      <c r="B24" s="678"/>
      <c r="C24" s="678"/>
      <c r="D24" s="678"/>
      <c r="E24" s="678"/>
      <c r="F24" s="678"/>
      <c r="G24" s="678"/>
      <c r="H24" s="678"/>
      <c r="I24" s="678"/>
      <c r="J24" s="678"/>
      <c r="K24" s="678"/>
      <c r="L24" s="678"/>
      <c r="M24" s="678"/>
      <c r="N24" s="678"/>
      <c r="O24" s="678"/>
      <c r="P24" s="678"/>
      <c r="Q24" s="679"/>
    </row>
    <row r="25" spans="1:18" s="3" customFormat="1" ht="20.100000000000001" customHeight="1" x14ac:dyDescent="0.2">
      <c r="A25" s="682" t="s">
        <v>150</v>
      </c>
      <c r="B25" s="678"/>
      <c r="C25" s="678"/>
      <c r="D25" s="678"/>
      <c r="E25" s="678"/>
      <c r="F25" s="678"/>
      <c r="G25" s="678"/>
      <c r="H25" s="678"/>
      <c r="I25" s="678"/>
      <c r="J25" s="678"/>
      <c r="K25" s="678"/>
      <c r="L25" s="678"/>
      <c r="M25" s="678"/>
      <c r="N25" s="678"/>
      <c r="O25" s="678"/>
      <c r="P25" s="678"/>
      <c r="Q25" s="679"/>
    </row>
    <row r="26" spans="1:18" s="3" customFormat="1" ht="20.100000000000001" customHeight="1" x14ac:dyDescent="0.2">
      <c r="A26" s="677" t="s">
        <v>151</v>
      </c>
      <c r="B26" s="678"/>
      <c r="C26" s="678"/>
      <c r="D26" s="678"/>
      <c r="E26" s="678"/>
      <c r="F26" s="678"/>
      <c r="G26" s="678"/>
      <c r="H26" s="678"/>
      <c r="I26" s="678"/>
      <c r="J26" s="678"/>
      <c r="K26" s="678"/>
      <c r="L26" s="678"/>
      <c r="M26" s="678"/>
      <c r="N26" s="678"/>
      <c r="O26" s="678"/>
      <c r="P26" s="678"/>
      <c r="Q26" s="679"/>
    </row>
    <row r="27" spans="1:18" s="3" customFormat="1" ht="20.100000000000001" customHeight="1" x14ac:dyDescent="0.2">
      <c r="A27" s="677" t="s">
        <v>152</v>
      </c>
      <c r="B27" s="678"/>
      <c r="C27" s="678"/>
      <c r="D27" s="678"/>
      <c r="E27" s="678"/>
      <c r="F27" s="678"/>
      <c r="G27" s="678"/>
      <c r="H27" s="678"/>
      <c r="I27" s="678"/>
      <c r="J27" s="678"/>
      <c r="K27" s="678"/>
      <c r="L27" s="678"/>
      <c r="M27" s="678"/>
      <c r="N27" s="678"/>
      <c r="O27" s="678"/>
      <c r="P27" s="678"/>
      <c r="Q27" s="679"/>
    </row>
    <row r="28" spans="1:18" s="3" customFormat="1" ht="20.100000000000001" customHeight="1" x14ac:dyDescent="0.2">
      <c r="A28" s="677" t="s">
        <v>153</v>
      </c>
      <c r="B28" s="678"/>
      <c r="C28" s="678"/>
      <c r="D28" s="678"/>
      <c r="E28" s="678"/>
      <c r="F28" s="678"/>
      <c r="G28" s="678"/>
      <c r="H28" s="678"/>
      <c r="I28" s="678"/>
      <c r="J28" s="678"/>
      <c r="K28" s="678"/>
      <c r="L28" s="678"/>
      <c r="M28" s="678"/>
      <c r="N28" s="678"/>
      <c r="O28" s="678"/>
      <c r="P28" s="678"/>
      <c r="Q28" s="679"/>
    </row>
    <row r="29" spans="1:18" s="3" customFormat="1" ht="20.100000000000001" customHeight="1" x14ac:dyDescent="0.2">
      <c r="A29" s="680" t="s">
        <v>154</v>
      </c>
      <c r="B29" s="653"/>
      <c r="C29" s="653"/>
      <c r="D29" s="653"/>
      <c r="E29" s="653"/>
      <c r="F29" s="653"/>
      <c r="G29" s="653"/>
      <c r="H29" s="653"/>
      <c r="I29" s="653"/>
      <c r="J29" s="653"/>
      <c r="K29" s="653"/>
      <c r="L29" s="653"/>
      <c r="M29" s="653"/>
      <c r="N29" s="653"/>
      <c r="O29" s="653"/>
      <c r="P29" s="653"/>
      <c r="Q29" s="681"/>
    </row>
    <row r="30" spans="1:18" s="3" customFormat="1" ht="20.100000000000001" customHeight="1" x14ac:dyDescent="0.2">
      <c r="A30" s="674" t="s">
        <v>90</v>
      </c>
      <c r="B30" s="675"/>
      <c r="C30" s="675"/>
      <c r="D30" s="675"/>
      <c r="E30" s="675"/>
      <c r="F30" s="675"/>
      <c r="G30" s="675"/>
      <c r="H30" s="675"/>
      <c r="I30" s="675"/>
      <c r="J30" s="675"/>
      <c r="K30" s="675"/>
      <c r="L30" s="675"/>
      <c r="M30" s="675"/>
      <c r="N30" s="675"/>
      <c r="O30" s="675"/>
      <c r="P30" s="675"/>
      <c r="Q30" s="676"/>
    </row>
    <row r="31" spans="1:18" s="1" customFormat="1" ht="12" x14ac:dyDescent="0.2">
      <c r="A31" s="157"/>
      <c r="B31" s="517"/>
      <c r="C31" s="157"/>
      <c r="D31" s="157"/>
      <c r="E31" s="157"/>
      <c r="F31" s="157"/>
      <c r="G31" s="157"/>
      <c r="H31" s="157"/>
      <c r="I31" s="157"/>
      <c r="J31" s="157"/>
      <c r="K31" s="157"/>
      <c r="L31" s="157"/>
      <c r="M31" s="157"/>
      <c r="N31" s="157"/>
      <c r="O31" s="157"/>
      <c r="P31" s="157"/>
      <c r="Q31" s="157"/>
    </row>
  </sheetData>
  <mergeCells count="29">
    <mergeCell ref="R3:R4"/>
    <mergeCell ref="A5:Q5"/>
    <mergeCell ref="A20:Q20"/>
    <mergeCell ref="A22:Q22"/>
    <mergeCell ref="A23:Q23"/>
    <mergeCell ref="B8:B9"/>
    <mergeCell ref="C8:C9"/>
    <mergeCell ref="F8:F9"/>
    <mergeCell ref="G8:G9"/>
    <mergeCell ref="J8:J9"/>
    <mergeCell ref="K8:K9"/>
    <mergeCell ref="N8:N9"/>
    <mergeCell ref="O8:O9"/>
    <mergeCell ref="J7:Q7"/>
    <mergeCell ref="A3:Q4"/>
    <mergeCell ref="A1:Q2"/>
    <mergeCell ref="B7:I7"/>
    <mergeCell ref="A7:A9"/>
    <mergeCell ref="D8:E8"/>
    <mergeCell ref="H8:I8"/>
    <mergeCell ref="L8:M8"/>
    <mergeCell ref="P8:Q8"/>
    <mergeCell ref="A30:Q30"/>
    <mergeCell ref="A27:Q27"/>
    <mergeCell ref="A29:Q29"/>
    <mergeCell ref="A24:Q24"/>
    <mergeCell ref="A25:Q25"/>
    <mergeCell ref="A26:Q26"/>
    <mergeCell ref="A28:Q28"/>
  </mergeCells>
  <hyperlinks>
    <hyperlink ref="R3" location="Índice!A1" display="Inicio" xr:uid="{8471264A-64B8-40B2-9C6A-0EABEADF810E}"/>
  </hyperlinks>
  <pageMargins left="0.75" right="0.75" top="1" bottom="1" header="0.5" footer="0.5"/>
  <pageSetup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27"/>
  <sheetViews>
    <sheetView showGridLines="0" zoomScale="80" zoomScaleNormal="80" workbookViewId="0">
      <selection sqref="A1:C2"/>
    </sheetView>
  </sheetViews>
  <sheetFormatPr baseColWidth="10" defaultColWidth="11.42578125" defaultRowHeight="12.75" x14ac:dyDescent="0.2"/>
  <cols>
    <col min="1" max="1" width="40.5703125" customWidth="1"/>
    <col min="2" max="3" width="25.7109375" customWidth="1"/>
  </cols>
  <sheetData>
    <row r="1" spans="1:12" s="23" customFormat="1" ht="44.25" customHeight="1" x14ac:dyDescent="0.2">
      <c r="A1" s="683"/>
      <c r="B1" s="683"/>
      <c r="C1" s="683"/>
    </row>
    <row r="2" spans="1:12" s="23" customFormat="1" ht="15" customHeight="1" x14ac:dyDescent="0.2">
      <c r="A2" s="683"/>
      <c r="B2" s="683"/>
      <c r="C2" s="683"/>
    </row>
    <row r="3" spans="1:12" s="1" customFormat="1" ht="13.9" customHeight="1" x14ac:dyDescent="0.25">
      <c r="A3" s="701" t="s">
        <v>127</v>
      </c>
      <c r="B3" s="701"/>
      <c r="C3" s="701"/>
      <c r="D3" s="824" t="s">
        <v>92</v>
      </c>
      <c r="E3" s="202"/>
      <c r="L3" s="204"/>
    </row>
    <row r="4" spans="1:12" s="1" customFormat="1" ht="16.899999999999999" customHeight="1" x14ac:dyDescent="0.25">
      <c r="A4" s="701"/>
      <c r="B4" s="701"/>
      <c r="C4" s="701"/>
      <c r="D4" s="824"/>
      <c r="E4" s="202"/>
      <c r="L4" s="204"/>
    </row>
    <row r="5" spans="1:12" s="23" customFormat="1" ht="64.900000000000006" customHeight="1" x14ac:dyDescent="0.2">
      <c r="A5" s="689" t="s">
        <v>425</v>
      </c>
      <c r="B5" s="690"/>
      <c r="C5" s="691"/>
    </row>
    <row r="6" spans="1:12" s="23" customFormat="1" ht="7.5" customHeight="1" x14ac:dyDescent="0.2">
      <c r="A6" s="60"/>
      <c r="B6" s="60"/>
      <c r="C6" s="60"/>
    </row>
    <row r="7" spans="1:12" s="23" customFormat="1" ht="30" customHeight="1" x14ac:dyDescent="0.2">
      <c r="A7" s="767" t="s">
        <v>187</v>
      </c>
      <c r="B7" s="255" t="s">
        <v>423</v>
      </c>
      <c r="C7" s="255" t="s">
        <v>426</v>
      </c>
    </row>
    <row r="8" spans="1:12" s="23" customFormat="1" ht="40.15" customHeight="1" x14ac:dyDescent="0.2">
      <c r="A8" s="769"/>
      <c r="B8" s="254" t="s">
        <v>397</v>
      </c>
      <c r="C8" s="254" t="s">
        <v>427</v>
      </c>
    </row>
    <row r="9" spans="1:12" s="200" customFormat="1" ht="19.899999999999999" customHeight="1" x14ac:dyDescent="0.3">
      <c r="A9" s="167" t="s">
        <v>190</v>
      </c>
      <c r="B9" s="206">
        <v>-4.6816281501082102</v>
      </c>
      <c r="C9" s="206">
        <v>-5.4257946576996403</v>
      </c>
    </row>
    <row r="10" spans="1:12" s="64" customFormat="1" ht="19.899999999999999" customHeight="1" x14ac:dyDescent="0.25">
      <c r="A10" s="45" t="s">
        <v>191</v>
      </c>
      <c r="B10" s="207">
        <v>21.593730294128235</v>
      </c>
      <c r="C10" s="208">
        <v>13.663121526159628</v>
      </c>
    </row>
    <row r="11" spans="1:12" s="64" customFormat="1" ht="19.899999999999999" customHeight="1" x14ac:dyDescent="0.25">
      <c r="A11" s="46" t="s">
        <v>192</v>
      </c>
      <c r="B11" s="209">
        <v>0.20017085153803293</v>
      </c>
      <c r="C11" s="210">
        <v>7.5323468485868545</v>
      </c>
    </row>
    <row r="12" spans="1:12" s="64" customFormat="1" ht="19.899999999999999" customHeight="1" x14ac:dyDescent="0.25">
      <c r="A12" s="45" t="s">
        <v>193</v>
      </c>
      <c r="B12" s="207">
        <v>-8.7408817328299619</v>
      </c>
      <c r="C12" s="208">
        <v>6.1407192225207297</v>
      </c>
    </row>
    <row r="13" spans="1:12" s="64" customFormat="1" ht="19.899999999999999" customHeight="1" x14ac:dyDescent="0.25">
      <c r="A13" s="46" t="s">
        <v>194</v>
      </c>
      <c r="B13" s="209">
        <v>-7.7476395462037857</v>
      </c>
      <c r="C13" s="210">
        <v>-6.1157093478282292</v>
      </c>
    </row>
    <row r="14" spans="1:12" s="64" customFormat="1" ht="19.899999999999999" customHeight="1" x14ac:dyDescent="0.25">
      <c r="A14" s="45" t="s">
        <v>195</v>
      </c>
      <c r="B14" s="207">
        <v>3.6733615887757196</v>
      </c>
      <c r="C14" s="208">
        <v>6.3358099480985857</v>
      </c>
    </row>
    <row r="15" spans="1:12" s="64" customFormat="1" ht="19.899999999999999" customHeight="1" x14ac:dyDescent="0.25">
      <c r="A15" s="47" t="s">
        <v>196</v>
      </c>
      <c r="B15" s="211">
        <v>-7.0442414242109663</v>
      </c>
      <c r="C15" s="212">
        <v>-14.527632318047168</v>
      </c>
    </row>
    <row r="16" spans="1:12" s="1" customFormat="1" ht="9" customHeight="1" x14ac:dyDescent="0.2">
      <c r="A16" s="30"/>
      <c r="B16" s="30"/>
    </row>
    <row r="17" spans="1:5" s="3" customFormat="1" ht="20.100000000000001" customHeight="1" x14ac:dyDescent="0.2">
      <c r="A17" s="692" t="s">
        <v>385</v>
      </c>
      <c r="B17" s="905"/>
      <c r="C17" s="906"/>
    </row>
    <row r="18" spans="1:5" s="3" customFormat="1" ht="30" customHeight="1" x14ac:dyDescent="0.2">
      <c r="A18" s="680" t="s">
        <v>185</v>
      </c>
      <c r="B18" s="653"/>
      <c r="C18" s="681"/>
    </row>
    <row r="19" spans="1:5" s="3" customFormat="1" ht="30" customHeight="1" x14ac:dyDescent="0.15">
      <c r="A19" s="904" t="s">
        <v>197</v>
      </c>
      <c r="B19" s="901"/>
      <c r="C19" s="902"/>
    </row>
    <row r="20" spans="1:5" s="3" customFormat="1" ht="20.100000000000001" customHeight="1" x14ac:dyDescent="0.15">
      <c r="A20" s="900" t="s">
        <v>198</v>
      </c>
      <c r="B20" s="901"/>
      <c r="C20" s="902"/>
    </row>
    <row r="21" spans="1:5" s="3" customFormat="1" ht="20.100000000000001" customHeight="1" x14ac:dyDescent="0.15">
      <c r="A21" s="900" t="s">
        <v>199</v>
      </c>
      <c r="B21" s="901"/>
      <c r="C21" s="902"/>
    </row>
    <row r="22" spans="1:5" s="3" customFormat="1" ht="20.100000000000001" customHeight="1" x14ac:dyDescent="0.15">
      <c r="A22" s="900" t="s">
        <v>200</v>
      </c>
      <c r="B22" s="901"/>
      <c r="C22" s="902"/>
      <c r="D22" s="28"/>
      <c r="E22" s="28"/>
    </row>
    <row r="23" spans="1:5" s="3" customFormat="1" ht="20.100000000000001" customHeight="1" x14ac:dyDescent="0.15">
      <c r="A23" s="900" t="s">
        <v>201</v>
      </c>
      <c r="B23" s="901"/>
      <c r="C23" s="902"/>
      <c r="D23" s="28"/>
      <c r="E23" s="28"/>
    </row>
    <row r="24" spans="1:5" s="3" customFormat="1" ht="30" customHeight="1" x14ac:dyDescent="0.15">
      <c r="A24" s="900" t="s">
        <v>202</v>
      </c>
      <c r="B24" s="901"/>
      <c r="C24" s="902"/>
      <c r="D24" s="28"/>
      <c r="E24" s="28"/>
    </row>
    <row r="25" spans="1:5" s="3" customFormat="1" ht="20.100000000000001" customHeight="1" x14ac:dyDescent="0.15">
      <c r="A25" s="903" t="s">
        <v>428</v>
      </c>
      <c r="B25" s="901"/>
      <c r="C25" s="902"/>
    </row>
    <row r="26" spans="1:5" s="3" customFormat="1" ht="20.100000000000001" customHeight="1" x14ac:dyDescent="0.2">
      <c r="A26" s="842" t="s">
        <v>90</v>
      </c>
      <c r="B26" s="898"/>
      <c r="C26" s="899"/>
    </row>
    <row r="27" spans="1:5" s="1" customFormat="1" ht="12" x14ac:dyDescent="0.2"/>
  </sheetData>
  <mergeCells count="15">
    <mergeCell ref="A1:C2"/>
    <mergeCell ref="A3:C4"/>
    <mergeCell ref="A17:C17"/>
    <mergeCell ref="A18:C18"/>
    <mergeCell ref="A5:C5"/>
    <mergeCell ref="A7:A8"/>
    <mergeCell ref="D3:D4"/>
    <mergeCell ref="A26:C26"/>
    <mergeCell ref="A20:C20"/>
    <mergeCell ref="A21:C21"/>
    <mergeCell ref="A23:C23"/>
    <mergeCell ref="A24:C24"/>
    <mergeCell ref="A22:C22"/>
    <mergeCell ref="A25:C25"/>
    <mergeCell ref="A19:C19"/>
  </mergeCells>
  <hyperlinks>
    <hyperlink ref="D3" location="Índice!A1" display="Inicio" xr:uid="{7C1FEA40-BC96-43F1-A77B-42AB6DDA3C59}"/>
  </hyperlink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21"/>
  <sheetViews>
    <sheetView showGridLines="0" zoomScale="80" zoomScaleNormal="80" workbookViewId="0">
      <selection sqref="A1:B2"/>
    </sheetView>
  </sheetViews>
  <sheetFormatPr baseColWidth="10" defaultColWidth="11.42578125" defaultRowHeight="12.75" x14ac:dyDescent="0.2"/>
  <cols>
    <col min="1" max="1" width="55" customWidth="1"/>
    <col min="2" max="2" width="30.7109375" customWidth="1"/>
  </cols>
  <sheetData>
    <row r="1" spans="1:12" s="23" customFormat="1" ht="48" customHeight="1" x14ac:dyDescent="0.2">
      <c r="A1" s="683"/>
      <c r="B1" s="683"/>
    </row>
    <row r="2" spans="1:12" s="23" customFormat="1" ht="9" customHeight="1" x14ac:dyDescent="0.2">
      <c r="A2" s="683"/>
      <c r="B2" s="683"/>
    </row>
    <row r="3" spans="1:12" s="1" customFormat="1" ht="13.9" customHeight="1" x14ac:dyDescent="0.25">
      <c r="A3" s="701" t="s">
        <v>127</v>
      </c>
      <c r="B3" s="701"/>
      <c r="C3" s="824" t="s">
        <v>92</v>
      </c>
      <c r="D3" s="202"/>
      <c r="L3" s="204"/>
    </row>
    <row r="4" spans="1:12" s="1" customFormat="1" ht="16.899999999999999" customHeight="1" x14ac:dyDescent="0.25">
      <c r="A4" s="701"/>
      <c r="B4" s="701"/>
      <c r="C4" s="824"/>
      <c r="D4" s="202"/>
      <c r="L4" s="204"/>
    </row>
    <row r="5" spans="1:12" s="23" customFormat="1" ht="64.900000000000006" customHeight="1" x14ac:dyDescent="0.2">
      <c r="A5" s="689" t="s">
        <v>429</v>
      </c>
      <c r="B5" s="691"/>
    </row>
    <row r="6" spans="1:12" s="23" customFormat="1" ht="7.5" customHeight="1" x14ac:dyDescent="0.2">
      <c r="A6" s="60"/>
      <c r="B6" s="60"/>
    </row>
    <row r="7" spans="1:12" s="23" customFormat="1" ht="30" customHeight="1" x14ac:dyDescent="0.2">
      <c r="A7" s="745" t="s">
        <v>472</v>
      </c>
      <c r="B7" s="255" t="s">
        <v>430</v>
      </c>
    </row>
    <row r="8" spans="1:12" s="155" customFormat="1" ht="40.15" customHeight="1" x14ac:dyDescent="0.2">
      <c r="A8" s="747"/>
      <c r="B8" s="261" t="s">
        <v>397</v>
      </c>
    </row>
    <row r="9" spans="1:12" s="23" customFormat="1" ht="19.899999999999999" customHeight="1" x14ac:dyDescent="0.2">
      <c r="A9" s="167" t="s">
        <v>190</v>
      </c>
      <c r="B9" s="215">
        <v>-2.411752510801108</v>
      </c>
    </row>
    <row r="10" spans="1:12" s="23" customFormat="1" ht="19.899999999999999" customHeight="1" x14ac:dyDescent="0.2">
      <c r="A10" s="42" t="s">
        <v>278</v>
      </c>
      <c r="B10" s="213">
        <v>0.87497396864777954</v>
      </c>
    </row>
    <row r="11" spans="1:12" s="23" customFormat="1" ht="19.899999999999999" customHeight="1" x14ac:dyDescent="0.2">
      <c r="A11" s="43" t="s">
        <v>279</v>
      </c>
      <c r="B11" s="214">
        <v>-5.1587624573711111</v>
      </c>
    </row>
    <row r="12" spans="1:12" s="23" customFormat="1" ht="19.899999999999999" customHeight="1" x14ac:dyDescent="0.2">
      <c r="A12" s="42" t="s">
        <v>280</v>
      </c>
      <c r="B12" s="213">
        <v>-1.1884707228726938</v>
      </c>
    </row>
    <row r="13" spans="1:12" s="23" customFormat="1" ht="19.899999999999999" customHeight="1" x14ac:dyDescent="0.2">
      <c r="A13" s="43" t="s">
        <v>282</v>
      </c>
      <c r="B13" s="214">
        <v>-24.288714754570535</v>
      </c>
    </row>
    <row r="14" spans="1:12" s="23" customFormat="1" ht="19.899999999999999" customHeight="1" x14ac:dyDescent="0.2">
      <c r="A14" s="575" t="s">
        <v>281</v>
      </c>
      <c r="B14" s="302">
        <v>-0.33026331298911771</v>
      </c>
    </row>
    <row r="15" spans="1:12" s="1" customFormat="1" ht="9" customHeight="1" x14ac:dyDescent="0.2">
      <c r="A15" s="30"/>
    </row>
    <row r="16" spans="1:12" s="3" customFormat="1" ht="20.100000000000001" customHeight="1" x14ac:dyDescent="0.2">
      <c r="A16" s="692" t="s">
        <v>126</v>
      </c>
      <c r="B16" s="752"/>
    </row>
    <row r="17" spans="1:8" s="3" customFormat="1" ht="34.5" customHeight="1" x14ac:dyDescent="0.2">
      <c r="A17" s="680" t="s">
        <v>185</v>
      </c>
      <c r="B17" s="681"/>
    </row>
    <row r="18" spans="1:8" s="3" customFormat="1" ht="12" x14ac:dyDescent="0.2">
      <c r="A18" s="680" t="s">
        <v>283</v>
      </c>
      <c r="B18" s="681"/>
      <c r="C18" s="54"/>
      <c r="D18" s="54"/>
      <c r="E18" s="54"/>
      <c r="F18" s="54"/>
      <c r="G18" s="54"/>
      <c r="H18" s="54"/>
    </row>
    <row r="19" spans="1:8" s="3" customFormat="1" ht="20.100000000000001" customHeight="1" x14ac:dyDescent="0.2">
      <c r="A19" s="680" t="s">
        <v>419</v>
      </c>
      <c r="B19" s="681"/>
    </row>
    <row r="20" spans="1:8" s="3" customFormat="1" ht="20.100000000000001" customHeight="1" x14ac:dyDescent="0.2">
      <c r="A20" s="702" t="s">
        <v>90</v>
      </c>
      <c r="B20" s="704"/>
    </row>
    <row r="21" spans="1:8" s="1" customFormat="1" ht="12" x14ac:dyDescent="0.2"/>
  </sheetData>
  <mergeCells count="10">
    <mergeCell ref="C3:C4"/>
    <mergeCell ref="A5:B5"/>
    <mergeCell ref="A20:B20"/>
    <mergeCell ref="A1:B2"/>
    <mergeCell ref="A3:B4"/>
    <mergeCell ref="A16:B16"/>
    <mergeCell ref="A17:B17"/>
    <mergeCell ref="A19:B19"/>
    <mergeCell ref="A7:A8"/>
    <mergeCell ref="A18:B18"/>
  </mergeCells>
  <hyperlinks>
    <hyperlink ref="C3" location="Índice!A1" display="Inicio" xr:uid="{A0BEE0D1-5461-4F8C-9EAF-B86C0FD978E4}"/>
  </hyperlinks>
  <pageMargins left="0.7" right="0.7" top="0.75" bottom="0.75" header="0.3" footer="0.3"/>
  <drawing r:id="rId1"/>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30"/>
  <sheetViews>
    <sheetView showGridLines="0" zoomScale="80" zoomScaleNormal="80" zoomScalePageLayoutView="90" workbookViewId="0">
      <selection sqref="A1:C2"/>
    </sheetView>
  </sheetViews>
  <sheetFormatPr baseColWidth="10" defaultColWidth="11.42578125" defaultRowHeight="12.75" x14ac:dyDescent="0.2"/>
  <cols>
    <col min="1" max="1" width="19" customWidth="1"/>
    <col min="2" max="2" width="70.42578125" customWidth="1"/>
    <col min="3" max="3" width="35.85546875" customWidth="1"/>
  </cols>
  <sheetData>
    <row r="1" spans="1:11" s="23" customFormat="1" ht="50.25" customHeight="1" x14ac:dyDescent="0.2">
      <c r="A1" s="683"/>
      <c r="B1" s="683"/>
      <c r="C1" s="683"/>
    </row>
    <row r="2" spans="1:11" s="23" customFormat="1" ht="8.25" customHeight="1" x14ac:dyDescent="0.2">
      <c r="A2" s="683"/>
      <c r="B2" s="683"/>
      <c r="C2" s="683"/>
    </row>
    <row r="3" spans="1:11" s="1" customFormat="1" ht="13.9" customHeight="1" x14ac:dyDescent="0.25">
      <c r="A3" s="701" t="s">
        <v>127</v>
      </c>
      <c r="B3" s="701"/>
      <c r="C3" s="907"/>
      <c r="D3" s="202"/>
      <c r="K3" s="204"/>
    </row>
    <row r="4" spans="1:11" s="1" customFormat="1" ht="16.899999999999999" customHeight="1" x14ac:dyDescent="0.25">
      <c r="A4" s="701"/>
      <c r="B4" s="701"/>
      <c r="C4" s="907"/>
      <c r="D4" s="202"/>
      <c r="K4" s="204"/>
    </row>
    <row r="5" spans="1:11" s="23" customFormat="1" ht="64.900000000000006" customHeight="1" x14ac:dyDescent="0.2">
      <c r="A5" s="689" t="s">
        <v>463</v>
      </c>
      <c r="B5" s="690"/>
      <c r="C5" s="691"/>
    </row>
    <row r="6" spans="1:11" s="23" customFormat="1" ht="7.5" customHeight="1" x14ac:dyDescent="0.2">
      <c r="A6" s="60"/>
      <c r="B6" s="60"/>
      <c r="C6" s="60"/>
    </row>
    <row r="7" spans="1:11" s="23" customFormat="1" ht="30" customHeight="1" x14ac:dyDescent="0.2">
      <c r="A7" s="761" t="s">
        <v>155</v>
      </c>
      <c r="B7" s="767" t="s">
        <v>455</v>
      </c>
      <c r="C7" s="255" t="s">
        <v>431</v>
      </c>
    </row>
    <row r="8" spans="1:11" s="23" customFormat="1" ht="40.15" customHeight="1" x14ac:dyDescent="0.2">
      <c r="A8" s="763"/>
      <c r="B8" s="769"/>
      <c r="C8" s="254" t="s">
        <v>432</v>
      </c>
      <c r="D8" s="824" t="s">
        <v>92</v>
      </c>
    </row>
    <row r="9" spans="1:11" s="200" customFormat="1" ht="19.899999999999999" customHeight="1" x14ac:dyDescent="0.3">
      <c r="A9" s="191"/>
      <c r="B9" s="167" t="s">
        <v>190</v>
      </c>
      <c r="C9" s="201">
        <v>-2.411752510801108</v>
      </c>
      <c r="D9" s="824"/>
    </row>
    <row r="10" spans="1:11" s="23" customFormat="1" ht="14.25" x14ac:dyDescent="0.2">
      <c r="A10" s="35" t="s">
        <v>158</v>
      </c>
      <c r="B10" s="322" t="s">
        <v>159</v>
      </c>
      <c r="C10" s="76">
        <v>-1.4926406214553936</v>
      </c>
    </row>
    <row r="11" spans="1:11" s="23" customFormat="1" ht="14.25" x14ac:dyDescent="0.2">
      <c r="A11" s="295" t="s">
        <v>160</v>
      </c>
      <c r="B11" s="323" t="s">
        <v>161</v>
      </c>
      <c r="C11" s="78">
        <v>-0.73477325287755946</v>
      </c>
    </row>
    <row r="12" spans="1:11" s="23" customFormat="1" ht="14.25" x14ac:dyDescent="0.2">
      <c r="A12" s="35" t="s">
        <v>162</v>
      </c>
      <c r="B12" s="322" t="s">
        <v>163</v>
      </c>
      <c r="C12" s="76">
        <v>-13.509423568852483</v>
      </c>
    </row>
    <row r="13" spans="1:11" s="23" customFormat="1" ht="42.75" x14ac:dyDescent="0.2">
      <c r="A13" s="295">
        <v>15</v>
      </c>
      <c r="B13" s="321" t="s">
        <v>164</v>
      </c>
      <c r="C13" s="78">
        <v>-17.209579860695158</v>
      </c>
    </row>
    <row r="14" spans="1:11" s="23" customFormat="1" ht="28.5" x14ac:dyDescent="0.2">
      <c r="A14" s="41">
        <v>16</v>
      </c>
      <c r="B14" s="322" t="s">
        <v>165</v>
      </c>
      <c r="C14" s="76">
        <v>-16.668718417796683</v>
      </c>
    </row>
    <row r="15" spans="1:11" s="23" customFormat="1" ht="14.25" x14ac:dyDescent="0.2">
      <c r="A15" s="295">
        <v>17</v>
      </c>
      <c r="B15" s="321" t="s">
        <v>166</v>
      </c>
      <c r="C15" s="78">
        <v>-2.6692231067712413</v>
      </c>
    </row>
    <row r="16" spans="1:11" s="23" customFormat="1" ht="28.5" x14ac:dyDescent="0.2">
      <c r="A16" s="41">
        <v>18</v>
      </c>
      <c r="B16" s="322" t="s">
        <v>167</v>
      </c>
      <c r="C16" s="76">
        <v>-5.9238824850702372</v>
      </c>
    </row>
    <row r="17" spans="1:3" s="23" customFormat="1" ht="28.5" x14ac:dyDescent="0.2">
      <c r="A17" s="295" t="s">
        <v>168</v>
      </c>
      <c r="B17" s="321" t="s">
        <v>169</v>
      </c>
      <c r="C17" s="78">
        <v>9.6351110209722322</v>
      </c>
    </row>
    <row r="18" spans="1:3" s="23" customFormat="1" ht="14.25" x14ac:dyDescent="0.2">
      <c r="A18" s="41">
        <v>20</v>
      </c>
      <c r="B18" s="322" t="s">
        <v>170</v>
      </c>
      <c r="C18" s="76">
        <v>-9.0911307172989098</v>
      </c>
    </row>
    <row r="19" spans="1:3" s="23" customFormat="1" ht="28.5" x14ac:dyDescent="0.2">
      <c r="A19" s="295">
        <v>21</v>
      </c>
      <c r="B19" s="321" t="s">
        <v>171</v>
      </c>
      <c r="C19" s="78">
        <v>4.4771978519365376</v>
      </c>
    </row>
    <row r="20" spans="1:3" s="23" customFormat="1" ht="14.25" x14ac:dyDescent="0.2">
      <c r="A20" s="41" t="s">
        <v>172</v>
      </c>
      <c r="B20" s="322" t="s">
        <v>173</v>
      </c>
      <c r="C20" s="76">
        <v>-2.5840073409537467</v>
      </c>
    </row>
    <row r="21" spans="1:3" s="23" customFormat="1" ht="14.25" x14ac:dyDescent="0.2">
      <c r="A21" s="36" t="s">
        <v>174</v>
      </c>
      <c r="B21" s="321" t="s">
        <v>175</v>
      </c>
      <c r="C21" s="78">
        <v>12.781056989388389</v>
      </c>
    </row>
    <row r="22" spans="1:3" s="23" customFormat="1" ht="28.5" x14ac:dyDescent="0.2">
      <c r="A22" s="41" t="s">
        <v>176</v>
      </c>
      <c r="B22" s="322" t="s">
        <v>177</v>
      </c>
      <c r="C22" s="76">
        <v>-20.543507660307299</v>
      </c>
    </row>
    <row r="23" spans="1:3" s="23" customFormat="1" ht="28.5" x14ac:dyDescent="0.2">
      <c r="A23" s="36" t="s">
        <v>178</v>
      </c>
      <c r="B23" s="321" t="s">
        <v>269</v>
      </c>
      <c r="C23" s="78">
        <v>-0.10898495517915308</v>
      </c>
    </row>
    <row r="24" spans="1:3" s="23" customFormat="1" ht="28.5" x14ac:dyDescent="0.2">
      <c r="A24" s="297" t="s">
        <v>180</v>
      </c>
      <c r="B24" s="324" t="s">
        <v>181</v>
      </c>
      <c r="C24" s="79">
        <v>4.1698078431296324</v>
      </c>
    </row>
    <row r="25" spans="1:3" s="52" customFormat="1" ht="9" customHeight="1" x14ac:dyDescent="0.2">
      <c r="A25" s="50"/>
      <c r="B25" s="50"/>
      <c r="C25" s="51"/>
    </row>
    <row r="26" spans="1:3" s="3" customFormat="1" ht="20.100000000000001" customHeight="1" x14ac:dyDescent="0.2">
      <c r="A26" s="692" t="s">
        <v>126</v>
      </c>
      <c r="B26" s="751"/>
      <c r="C26" s="752"/>
    </row>
    <row r="27" spans="1:3" s="3" customFormat="1" ht="30" customHeight="1" x14ac:dyDescent="0.2">
      <c r="A27" s="680" t="s">
        <v>185</v>
      </c>
      <c r="B27" s="653"/>
      <c r="C27" s="681"/>
    </row>
    <row r="28" spans="1:3" s="3" customFormat="1" ht="20.100000000000001" customHeight="1" x14ac:dyDescent="0.2">
      <c r="A28" s="739" t="s">
        <v>428</v>
      </c>
      <c r="B28" s="653"/>
      <c r="C28" s="681"/>
    </row>
    <row r="29" spans="1:3" s="3" customFormat="1" ht="20.100000000000001" customHeight="1" x14ac:dyDescent="0.2">
      <c r="A29" s="702" t="s">
        <v>90</v>
      </c>
      <c r="B29" s="703"/>
      <c r="C29" s="704"/>
    </row>
    <row r="30" spans="1:3" s="1" customFormat="1" ht="12" x14ac:dyDescent="0.2"/>
  </sheetData>
  <mergeCells count="10">
    <mergeCell ref="D8:D9"/>
    <mergeCell ref="A5:C5"/>
    <mergeCell ref="A29:C29"/>
    <mergeCell ref="A1:C2"/>
    <mergeCell ref="A3:C4"/>
    <mergeCell ref="A26:C26"/>
    <mergeCell ref="A27:C27"/>
    <mergeCell ref="A28:C28"/>
    <mergeCell ref="A7:A8"/>
    <mergeCell ref="B7:B8"/>
  </mergeCells>
  <hyperlinks>
    <hyperlink ref="D8" location="Índice!A1" display="Inicio" xr:uid="{BA31D15E-8AAC-4B8E-9A21-5BFEFEFA1297}"/>
  </hyperlinks>
  <pageMargins left="0.7" right="0.7" top="0.75" bottom="0.75" header="0.3" footer="0.3"/>
  <drawing r:id="rId1"/>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28"/>
  <sheetViews>
    <sheetView showGridLines="0" zoomScale="80" zoomScaleNormal="80" workbookViewId="0">
      <selection sqref="A1:B2"/>
    </sheetView>
  </sheetViews>
  <sheetFormatPr baseColWidth="10" defaultColWidth="11.42578125" defaultRowHeight="12.75" x14ac:dyDescent="0.2"/>
  <cols>
    <col min="1" max="1" width="70.42578125" customWidth="1"/>
    <col min="2" max="2" width="30.7109375" customWidth="1"/>
  </cols>
  <sheetData>
    <row r="1" spans="1:10" s="23" customFormat="1" ht="51" customHeight="1" x14ac:dyDescent="0.2">
      <c r="A1" s="683"/>
      <c r="B1" s="683"/>
    </row>
    <row r="2" spans="1:10" s="23" customFormat="1" ht="12" customHeight="1" x14ac:dyDescent="0.2">
      <c r="A2" s="683"/>
      <c r="B2" s="683"/>
    </row>
    <row r="3" spans="1:10" s="1" customFormat="1" ht="13.9" customHeight="1" x14ac:dyDescent="0.2">
      <c r="A3" s="701" t="s">
        <v>127</v>
      </c>
      <c r="B3" s="701"/>
      <c r="C3" s="824" t="s">
        <v>92</v>
      </c>
      <c r="J3" s="204"/>
    </row>
    <row r="4" spans="1:10" s="1" customFormat="1" ht="16.899999999999999" customHeight="1" x14ac:dyDescent="0.2">
      <c r="A4" s="701"/>
      <c r="B4" s="701"/>
      <c r="C4" s="824"/>
      <c r="J4" s="204"/>
    </row>
    <row r="5" spans="1:10" s="23" customFormat="1" ht="64.900000000000006" customHeight="1" x14ac:dyDescent="0.2">
      <c r="A5" s="689" t="s">
        <v>465</v>
      </c>
      <c r="B5" s="691"/>
    </row>
    <row r="6" spans="1:10" s="23" customFormat="1" ht="7.5" customHeight="1" x14ac:dyDescent="0.2">
      <c r="A6" s="61"/>
      <c r="B6" s="61"/>
    </row>
    <row r="7" spans="1:10" s="23" customFormat="1" ht="30" customHeight="1" x14ac:dyDescent="0.2">
      <c r="A7" s="767" t="s">
        <v>187</v>
      </c>
      <c r="B7" s="255" t="s">
        <v>433</v>
      </c>
    </row>
    <row r="8" spans="1:10" s="23" customFormat="1" ht="40.15" customHeight="1" x14ac:dyDescent="0.2">
      <c r="A8" s="769"/>
      <c r="B8" s="254" t="s">
        <v>397</v>
      </c>
    </row>
    <row r="9" spans="1:10" s="23" customFormat="1" ht="19.899999999999999" customHeight="1" x14ac:dyDescent="0.2">
      <c r="A9" s="167" t="s">
        <v>190</v>
      </c>
      <c r="B9" s="216">
        <v>-2.4117525108011222</v>
      </c>
    </row>
    <row r="10" spans="1:10" s="23" customFormat="1" ht="19.899999999999999" customHeight="1" x14ac:dyDescent="0.2">
      <c r="A10" s="42" t="s">
        <v>191</v>
      </c>
      <c r="B10" s="217">
        <v>6.4650444180049789</v>
      </c>
    </row>
    <row r="11" spans="1:10" s="23" customFormat="1" ht="19.899999999999999" customHeight="1" x14ac:dyDescent="0.2">
      <c r="A11" s="43" t="s">
        <v>192</v>
      </c>
      <c r="B11" s="218">
        <v>-3.1891361374651837</v>
      </c>
    </row>
    <row r="12" spans="1:10" s="23" customFormat="1" ht="19.899999999999999" customHeight="1" x14ac:dyDescent="0.2">
      <c r="A12" s="42" t="s">
        <v>193</v>
      </c>
      <c r="B12" s="217">
        <v>-7.5511425277968129</v>
      </c>
    </row>
    <row r="13" spans="1:10" s="23" customFormat="1" ht="19.899999999999999" customHeight="1" x14ac:dyDescent="0.2">
      <c r="A13" s="43" t="s">
        <v>194</v>
      </c>
      <c r="B13" s="218">
        <v>-2.6775690871270115</v>
      </c>
    </row>
    <row r="14" spans="1:10" s="1" customFormat="1" ht="19.899999999999999" customHeight="1" x14ac:dyDescent="0.2">
      <c r="A14" s="42" t="s">
        <v>195</v>
      </c>
      <c r="B14" s="217">
        <v>2.5108043811896721</v>
      </c>
    </row>
    <row r="15" spans="1:10" s="1" customFormat="1" ht="19.899999999999999" customHeight="1" x14ac:dyDescent="0.2">
      <c r="A15" s="44" t="s">
        <v>196</v>
      </c>
      <c r="B15" s="219">
        <v>-2.7189342837546064</v>
      </c>
    </row>
    <row r="16" spans="1:10" s="1" customFormat="1" ht="9" customHeight="1" x14ac:dyDescent="0.2">
      <c r="A16" s="31"/>
      <c r="B16" s="32"/>
    </row>
    <row r="17" spans="1:2" s="3" customFormat="1" ht="20.100000000000001" customHeight="1" x14ac:dyDescent="0.2">
      <c r="A17" s="692" t="s">
        <v>385</v>
      </c>
      <c r="B17" s="713"/>
    </row>
    <row r="18" spans="1:2" s="1" customFormat="1" ht="30" customHeight="1" x14ac:dyDescent="0.2">
      <c r="A18" s="680" t="s">
        <v>185</v>
      </c>
      <c r="B18" s="681"/>
    </row>
    <row r="19" spans="1:2" s="1" customFormat="1" ht="30" customHeight="1" x14ac:dyDescent="0.2">
      <c r="A19" s="904" t="s">
        <v>434</v>
      </c>
      <c r="B19" s="902"/>
    </row>
    <row r="20" spans="1:2" s="1" customFormat="1" ht="20.100000000000001" customHeight="1" x14ac:dyDescent="0.2">
      <c r="A20" s="900" t="s">
        <v>198</v>
      </c>
      <c r="B20" s="902"/>
    </row>
    <row r="21" spans="1:2" s="3" customFormat="1" ht="20.100000000000001" customHeight="1" x14ac:dyDescent="0.15">
      <c r="A21" s="900" t="s">
        <v>199</v>
      </c>
      <c r="B21" s="902"/>
    </row>
    <row r="22" spans="1:2" s="3" customFormat="1" ht="20.100000000000001" customHeight="1" x14ac:dyDescent="0.15">
      <c r="A22" s="900" t="s">
        <v>200</v>
      </c>
      <c r="B22" s="902"/>
    </row>
    <row r="23" spans="1:2" s="3" customFormat="1" ht="20.100000000000001" customHeight="1" x14ac:dyDescent="0.15">
      <c r="A23" s="900" t="s">
        <v>201</v>
      </c>
      <c r="B23" s="902"/>
    </row>
    <row r="24" spans="1:2" s="3" customFormat="1" ht="30" customHeight="1" x14ac:dyDescent="0.15">
      <c r="A24" s="900" t="s">
        <v>202</v>
      </c>
      <c r="B24" s="902"/>
    </row>
    <row r="25" spans="1:2" s="3" customFormat="1" ht="20.100000000000001" customHeight="1" x14ac:dyDescent="0.2">
      <c r="A25" s="910" t="s">
        <v>428</v>
      </c>
      <c r="B25" s="911"/>
    </row>
    <row r="26" spans="1:2" s="3" customFormat="1" ht="20.100000000000001" customHeight="1" x14ac:dyDescent="0.2">
      <c r="A26" s="908" t="s">
        <v>90</v>
      </c>
      <c r="B26" s="909"/>
    </row>
    <row r="27" spans="1:2" s="3" customFormat="1" ht="17.100000000000001" customHeight="1" x14ac:dyDescent="0.2">
      <c r="A27" s="1"/>
      <c r="B27" s="1"/>
    </row>
    <row r="28" spans="1:2" s="1" customFormat="1" x14ac:dyDescent="0.2">
      <c r="A28"/>
      <c r="B28"/>
    </row>
  </sheetData>
  <mergeCells count="15">
    <mergeCell ref="C3:C4"/>
    <mergeCell ref="A5:B5"/>
    <mergeCell ref="A22:B22"/>
    <mergeCell ref="A26:B26"/>
    <mergeCell ref="A1:B2"/>
    <mergeCell ref="A3:B4"/>
    <mergeCell ref="A17:B17"/>
    <mergeCell ref="A24:B24"/>
    <mergeCell ref="A18:B18"/>
    <mergeCell ref="A19:B19"/>
    <mergeCell ref="A20:B20"/>
    <mergeCell ref="A21:B21"/>
    <mergeCell ref="A23:B23"/>
    <mergeCell ref="A25:B25"/>
    <mergeCell ref="A7:A8"/>
  </mergeCells>
  <hyperlinks>
    <hyperlink ref="C3" location="Índice!A1" display="Inicio" xr:uid="{F4C1BA97-0E1F-4C37-A6CC-F84BD54FECF0}"/>
  </hyperlinks>
  <pageMargins left="0.7" right="0.7" top="0.75" bottom="0.75" header="0.3" footer="0.3"/>
  <drawing r:id="rId1"/>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30"/>
  <sheetViews>
    <sheetView showGridLines="0" zoomScale="80" zoomScaleNormal="80" workbookViewId="0">
      <selection sqref="A1:C2"/>
    </sheetView>
  </sheetViews>
  <sheetFormatPr baseColWidth="10" defaultColWidth="11.42578125" defaultRowHeight="12.75" x14ac:dyDescent="0.2"/>
  <cols>
    <col min="1" max="1" width="19.7109375" customWidth="1"/>
    <col min="2" max="2" width="67.140625" customWidth="1"/>
    <col min="3" max="3" width="34.28515625" customWidth="1"/>
  </cols>
  <sheetData>
    <row r="1" spans="1:10" s="23" customFormat="1" ht="48.75" customHeight="1" x14ac:dyDescent="0.2">
      <c r="A1" s="683"/>
      <c r="B1" s="683"/>
      <c r="C1" s="683"/>
    </row>
    <row r="2" spans="1:10" s="23" customFormat="1" ht="12.75" customHeight="1" x14ac:dyDescent="0.2">
      <c r="A2" s="683"/>
      <c r="B2" s="683"/>
      <c r="C2" s="683"/>
    </row>
    <row r="3" spans="1:10" s="1" customFormat="1" ht="13.9" customHeight="1" x14ac:dyDescent="0.2">
      <c r="A3" s="701" t="s">
        <v>127</v>
      </c>
      <c r="B3" s="701"/>
      <c r="C3" s="907"/>
      <c r="D3" s="912" t="s">
        <v>92</v>
      </c>
      <c r="J3" s="204"/>
    </row>
    <row r="4" spans="1:10" s="1" customFormat="1" ht="16.899999999999999" customHeight="1" x14ac:dyDescent="0.2">
      <c r="A4" s="701"/>
      <c r="B4" s="701"/>
      <c r="C4" s="907"/>
      <c r="D4" s="912"/>
      <c r="J4" s="204"/>
    </row>
    <row r="5" spans="1:10" s="23" customFormat="1" ht="64.900000000000006" customHeight="1" x14ac:dyDescent="0.2">
      <c r="A5" s="689" t="s">
        <v>468</v>
      </c>
      <c r="B5" s="690"/>
      <c r="C5" s="691"/>
    </row>
    <row r="6" spans="1:10" s="23" customFormat="1" ht="7.5" customHeight="1" x14ac:dyDescent="0.2">
      <c r="A6" s="60"/>
      <c r="B6" s="60"/>
      <c r="C6" s="60"/>
    </row>
    <row r="7" spans="1:10" s="23" customFormat="1" ht="30" customHeight="1" x14ac:dyDescent="0.2">
      <c r="A7" s="742" t="s">
        <v>155</v>
      </c>
      <c r="B7" s="767" t="s">
        <v>455</v>
      </c>
      <c r="C7" s="255" t="s">
        <v>435</v>
      </c>
    </row>
    <row r="8" spans="1:10" s="23" customFormat="1" ht="40.15" customHeight="1" x14ac:dyDescent="0.2">
      <c r="A8" s="791"/>
      <c r="B8" s="769"/>
      <c r="C8" s="254" t="s">
        <v>397</v>
      </c>
    </row>
    <row r="9" spans="1:10" s="23" customFormat="1" ht="16.5" x14ac:dyDescent="0.2">
      <c r="A9" s="191"/>
      <c r="B9" s="167" t="s">
        <v>190</v>
      </c>
      <c r="C9" s="201">
        <v>-4.533198272088228</v>
      </c>
    </row>
    <row r="10" spans="1:10" s="23" customFormat="1" ht="14.25" x14ac:dyDescent="0.2">
      <c r="A10" s="35" t="s">
        <v>158</v>
      </c>
      <c r="B10" s="322" t="s">
        <v>159</v>
      </c>
      <c r="C10" s="76">
        <v>-3.6967569750179052</v>
      </c>
    </row>
    <row r="11" spans="1:10" s="23" customFormat="1" ht="14.25" x14ac:dyDescent="0.2">
      <c r="A11" s="295" t="s">
        <v>160</v>
      </c>
      <c r="B11" s="323" t="s">
        <v>161</v>
      </c>
      <c r="C11" s="78">
        <v>0.4330190556604947</v>
      </c>
    </row>
    <row r="12" spans="1:10" s="23" customFormat="1" ht="14.25" x14ac:dyDescent="0.2">
      <c r="A12" s="35" t="s">
        <v>162</v>
      </c>
      <c r="B12" s="322" t="s">
        <v>163</v>
      </c>
      <c r="C12" s="76">
        <v>-11.156170912555595</v>
      </c>
    </row>
    <row r="13" spans="1:10" s="23" customFormat="1" ht="57" x14ac:dyDescent="0.2">
      <c r="A13" s="295">
        <v>15</v>
      </c>
      <c r="B13" s="321" t="s">
        <v>164</v>
      </c>
      <c r="C13" s="78">
        <v>-17.773755316021294</v>
      </c>
    </row>
    <row r="14" spans="1:10" s="23" customFormat="1" ht="28.5" x14ac:dyDescent="0.2">
      <c r="A14" s="41">
        <v>16</v>
      </c>
      <c r="B14" s="322" t="s">
        <v>165</v>
      </c>
      <c r="C14" s="76">
        <v>-11.166095333124133</v>
      </c>
    </row>
    <row r="15" spans="1:10" s="23" customFormat="1" ht="14.25" x14ac:dyDescent="0.2">
      <c r="A15" s="295">
        <v>17</v>
      </c>
      <c r="B15" s="321" t="s">
        <v>166</v>
      </c>
      <c r="C15" s="78">
        <v>-1.6888846813483411</v>
      </c>
    </row>
    <row r="16" spans="1:10" s="23" customFormat="1" ht="28.5" x14ac:dyDescent="0.2">
      <c r="A16" s="41">
        <v>18</v>
      </c>
      <c r="B16" s="322" t="s">
        <v>167</v>
      </c>
      <c r="C16" s="76">
        <v>-6.0527752826885006</v>
      </c>
    </row>
    <row r="17" spans="1:3" s="23" customFormat="1" ht="28.5" x14ac:dyDescent="0.2">
      <c r="A17" s="295" t="s">
        <v>168</v>
      </c>
      <c r="B17" s="321" t="s">
        <v>169</v>
      </c>
      <c r="C17" s="78">
        <v>-4.1498914476649134</v>
      </c>
    </row>
    <row r="18" spans="1:3" s="23" customFormat="1" ht="14.25" x14ac:dyDescent="0.2">
      <c r="A18" s="41">
        <v>20</v>
      </c>
      <c r="B18" s="322" t="s">
        <v>170</v>
      </c>
      <c r="C18" s="76">
        <v>-11.265165589084816</v>
      </c>
    </row>
    <row r="19" spans="1:3" s="23" customFormat="1" ht="28.5" x14ac:dyDescent="0.2">
      <c r="A19" s="295">
        <v>21</v>
      </c>
      <c r="B19" s="321" t="s">
        <v>171</v>
      </c>
      <c r="C19" s="78">
        <v>3.8338287179675632</v>
      </c>
    </row>
    <row r="20" spans="1:3" s="23" customFormat="1" ht="14.25" x14ac:dyDescent="0.2">
      <c r="A20" s="41" t="s">
        <v>172</v>
      </c>
      <c r="B20" s="322" t="s">
        <v>173</v>
      </c>
      <c r="C20" s="76">
        <v>-3.1179707974084039</v>
      </c>
    </row>
    <row r="21" spans="1:3" s="23" customFormat="1" ht="14.25" x14ac:dyDescent="0.2">
      <c r="A21" s="36" t="s">
        <v>174</v>
      </c>
      <c r="B21" s="321" t="s">
        <v>175</v>
      </c>
      <c r="C21" s="78">
        <v>8.6436307666097463</v>
      </c>
    </row>
    <row r="22" spans="1:3" s="23" customFormat="1" ht="28.5" x14ac:dyDescent="0.2">
      <c r="A22" s="41" t="s">
        <v>176</v>
      </c>
      <c r="B22" s="322" t="s">
        <v>177</v>
      </c>
      <c r="C22" s="76">
        <v>-20.663941115345992</v>
      </c>
    </row>
    <row r="23" spans="1:3" s="23" customFormat="1" ht="28.5" x14ac:dyDescent="0.2">
      <c r="A23" s="36" t="s">
        <v>178</v>
      </c>
      <c r="B23" s="321" t="s">
        <v>269</v>
      </c>
      <c r="C23" s="78">
        <v>-2.2139549615939131</v>
      </c>
    </row>
    <row r="24" spans="1:3" s="23" customFormat="1" ht="14.25" x14ac:dyDescent="0.2">
      <c r="A24" s="297" t="s">
        <v>180</v>
      </c>
      <c r="B24" s="324" t="s">
        <v>181</v>
      </c>
      <c r="C24" s="79">
        <v>6.519888174637174</v>
      </c>
    </row>
    <row r="25" spans="1:3" s="1" customFormat="1" ht="9" customHeight="1" x14ac:dyDescent="0.2">
      <c r="A25" s="30"/>
      <c r="B25" s="30"/>
      <c r="C25" s="8"/>
    </row>
    <row r="26" spans="1:3" s="3" customFormat="1" ht="20.100000000000001" customHeight="1" x14ac:dyDescent="0.2">
      <c r="A26" s="692" t="s">
        <v>126</v>
      </c>
      <c r="B26" s="751"/>
      <c r="C26" s="752"/>
    </row>
    <row r="27" spans="1:3" s="3" customFormat="1" ht="30" customHeight="1" x14ac:dyDescent="0.2">
      <c r="A27" s="680" t="s">
        <v>185</v>
      </c>
      <c r="B27" s="653"/>
      <c r="C27" s="681"/>
    </row>
    <row r="28" spans="1:3" s="3" customFormat="1" ht="20.100000000000001" customHeight="1" x14ac:dyDescent="0.2">
      <c r="A28" s="739" t="s">
        <v>428</v>
      </c>
      <c r="B28" s="653"/>
      <c r="C28" s="681"/>
    </row>
    <row r="29" spans="1:3" s="3" customFormat="1" ht="20.100000000000001" customHeight="1" x14ac:dyDescent="0.2">
      <c r="A29" s="702" t="s">
        <v>90</v>
      </c>
      <c r="B29" s="703"/>
      <c r="C29" s="704"/>
    </row>
    <row r="30" spans="1:3" s="1" customFormat="1" ht="12" x14ac:dyDescent="0.2"/>
  </sheetData>
  <mergeCells count="10">
    <mergeCell ref="A29:C29"/>
    <mergeCell ref="A1:C2"/>
    <mergeCell ref="A3:C4"/>
    <mergeCell ref="A28:C28"/>
    <mergeCell ref="D3:D4"/>
    <mergeCell ref="A5:C5"/>
    <mergeCell ref="A26:C26"/>
    <mergeCell ref="A27:C27"/>
    <mergeCell ref="A7:A8"/>
    <mergeCell ref="B7:B8"/>
  </mergeCells>
  <hyperlinks>
    <hyperlink ref="D3" location="Índice!A1" display="Inicio" xr:uid="{C2EF013F-7849-4018-91F3-4C6C0FAAD6E7}"/>
  </hyperlinks>
  <pageMargins left="0.7" right="0.7" top="0.75" bottom="0.75" header="0.3" footer="0.3"/>
  <drawing r:id="rId1"/>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L27"/>
  <sheetViews>
    <sheetView showGridLines="0" zoomScale="80" zoomScaleNormal="80" workbookViewId="0">
      <selection activeCell="C3" sqref="C3:C4"/>
    </sheetView>
  </sheetViews>
  <sheetFormatPr baseColWidth="10" defaultColWidth="11.42578125" defaultRowHeight="12.75" x14ac:dyDescent="0.2"/>
  <cols>
    <col min="1" max="1" width="70.42578125" customWidth="1"/>
    <col min="2" max="2" width="35.42578125" customWidth="1"/>
  </cols>
  <sheetData>
    <row r="1" spans="1:12" s="23" customFormat="1" ht="51.75" customHeight="1" x14ac:dyDescent="0.2">
      <c r="A1" s="683"/>
      <c r="B1" s="683"/>
    </row>
    <row r="2" spans="1:12" s="23" customFormat="1" ht="15.75" customHeight="1" x14ac:dyDescent="0.2">
      <c r="A2" s="683"/>
      <c r="B2" s="683"/>
    </row>
    <row r="3" spans="1:12" s="1" customFormat="1" ht="13.9" customHeight="1" x14ac:dyDescent="0.25">
      <c r="A3" s="701" t="s">
        <v>127</v>
      </c>
      <c r="B3" s="701"/>
      <c r="C3" s="824" t="s">
        <v>92</v>
      </c>
      <c r="D3" s="202"/>
      <c r="L3" s="204"/>
    </row>
    <row r="4" spans="1:12" s="1" customFormat="1" ht="16.899999999999999" customHeight="1" x14ac:dyDescent="0.25">
      <c r="A4" s="701"/>
      <c r="B4" s="701"/>
      <c r="C4" s="824"/>
      <c r="D4" s="202"/>
      <c r="L4" s="204"/>
    </row>
    <row r="5" spans="1:12" s="23" customFormat="1" ht="60" customHeight="1" x14ac:dyDescent="0.2">
      <c r="A5" s="689" t="s">
        <v>436</v>
      </c>
      <c r="B5" s="691"/>
    </row>
    <row r="6" spans="1:12" s="23" customFormat="1" ht="7.5" customHeight="1" x14ac:dyDescent="0.2">
      <c r="A6" s="61"/>
      <c r="B6" s="61"/>
    </row>
    <row r="7" spans="1:12" s="23" customFormat="1" ht="30" customHeight="1" x14ac:dyDescent="0.2">
      <c r="A7" s="767" t="s">
        <v>187</v>
      </c>
      <c r="B7" s="255" t="s">
        <v>435</v>
      </c>
    </row>
    <row r="8" spans="1:12" s="23" customFormat="1" ht="40.15" customHeight="1" x14ac:dyDescent="0.2">
      <c r="A8" s="769"/>
      <c r="B8" s="254" t="s">
        <v>432</v>
      </c>
    </row>
    <row r="9" spans="1:12" s="23" customFormat="1" ht="19.899999999999999" customHeight="1" x14ac:dyDescent="0.2">
      <c r="A9" s="167" t="s">
        <v>190</v>
      </c>
      <c r="B9" s="220">
        <v>-4.5331982720882138</v>
      </c>
    </row>
    <row r="10" spans="1:12" s="23" customFormat="1" ht="19.899999999999999" customHeight="1" x14ac:dyDescent="0.2">
      <c r="A10" s="42" t="s">
        <v>191</v>
      </c>
      <c r="B10" s="221">
        <v>7.8795172146864303</v>
      </c>
    </row>
    <row r="11" spans="1:12" s="23" customFormat="1" ht="19.899999999999999" customHeight="1" x14ac:dyDescent="0.2">
      <c r="A11" s="43" t="s">
        <v>192</v>
      </c>
      <c r="B11" s="222">
        <v>-5.3249001428252711</v>
      </c>
    </row>
    <row r="12" spans="1:12" s="23" customFormat="1" ht="19.899999999999999" customHeight="1" x14ac:dyDescent="0.2">
      <c r="A12" s="42" t="s">
        <v>193</v>
      </c>
      <c r="B12" s="221">
        <v>-4.2864435048380045</v>
      </c>
    </row>
    <row r="13" spans="1:12" s="23" customFormat="1" ht="19.899999999999999" customHeight="1" x14ac:dyDescent="0.2">
      <c r="A13" s="43" t="s">
        <v>194</v>
      </c>
      <c r="B13" s="222">
        <v>-1.5618701851681891</v>
      </c>
    </row>
    <row r="14" spans="1:12" s="1" customFormat="1" ht="19.899999999999999" customHeight="1" x14ac:dyDescent="0.2">
      <c r="A14" s="42" t="s">
        <v>195</v>
      </c>
      <c r="B14" s="221">
        <v>-8.4379044654000523</v>
      </c>
    </row>
    <row r="15" spans="1:12" s="1" customFormat="1" ht="19.899999999999999" customHeight="1" x14ac:dyDescent="0.2">
      <c r="A15" s="44" t="s">
        <v>196</v>
      </c>
      <c r="B15" s="223">
        <v>-3.7911163130351184</v>
      </c>
    </row>
    <row r="16" spans="1:12" s="1" customFormat="1" ht="9" customHeight="1" x14ac:dyDescent="0.2">
      <c r="A16" s="31"/>
      <c r="B16" s="32"/>
    </row>
    <row r="17" spans="1:2" s="3" customFormat="1" ht="20.100000000000001" customHeight="1" x14ac:dyDescent="0.2">
      <c r="A17" s="692" t="s">
        <v>126</v>
      </c>
      <c r="B17" s="752"/>
    </row>
    <row r="18" spans="1:2" s="3" customFormat="1" ht="30" customHeight="1" x14ac:dyDescent="0.15">
      <c r="A18" s="904" t="s">
        <v>197</v>
      </c>
      <c r="B18" s="902"/>
    </row>
    <row r="19" spans="1:2" s="3" customFormat="1" ht="20.100000000000001" customHeight="1" x14ac:dyDescent="0.15">
      <c r="A19" s="900" t="s">
        <v>198</v>
      </c>
      <c r="B19" s="902"/>
    </row>
    <row r="20" spans="1:2" s="3" customFormat="1" ht="20.100000000000001" customHeight="1" x14ac:dyDescent="0.15">
      <c r="A20" s="900" t="s">
        <v>199</v>
      </c>
      <c r="B20" s="902"/>
    </row>
    <row r="21" spans="1:2" s="3" customFormat="1" ht="20.100000000000001" customHeight="1" x14ac:dyDescent="0.15">
      <c r="A21" s="900" t="s">
        <v>200</v>
      </c>
      <c r="B21" s="902"/>
    </row>
    <row r="22" spans="1:2" s="3" customFormat="1" ht="20.100000000000001" customHeight="1" x14ac:dyDescent="0.15">
      <c r="A22" s="900" t="s">
        <v>201</v>
      </c>
      <c r="B22" s="902"/>
    </row>
    <row r="23" spans="1:2" s="3" customFormat="1" ht="20.100000000000001" customHeight="1" x14ac:dyDescent="0.15">
      <c r="A23" s="900" t="s">
        <v>202</v>
      </c>
      <c r="B23" s="902"/>
    </row>
    <row r="24" spans="1:2" s="3" customFormat="1" ht="30" customHeight="1" x14ac:dyDescent="0.2">
      <c r="A24" s="680" t="s">
        <v>185</v>
      </c>
      <c r="B24" s="681"/>
    </row>
    <row r="25" spans="1:2" s="3" customFormat="1" ht="20.100000000000001" customHeight="1" x14ac:dyDescent="0.2">
      <c r="A25" s="739" t="s">
        <v>428</v>
      </c>
      <c r="B25" s="681"/>
    </row>
    <row r="26" spans="1:2" s="3" customFormat="1" ht="20.100000000000001" customHeight="1" x14ac:dyDescent="0.2">
      <c r="A26" s="702" t="s">
        <v>90</v>
      </c>
      <c r="B26" s="704"/>
    </row>
    <row r="27" spans="1:2" s="1" customFormat="1" ht="12" x14ac:dyDescent="0.2"/>
  </sheetData>
  <mergeCells count="15">
    <mergeCell ref="A26:B26"/>
    <mergeCell ref="A1:B2"/>
    <mergeCell ref="A3:B4"/>
    <mergeCell ref="A25:B25"/>
    <mergeCell ref="C3:C4"/>
    <mergeCell ref="A5:B5"/>
    <mergeCell ref="A17:B17"/>
    <mergeCell ref="A24:B24"/>
    <mergeCell ref="A7:A8"/>
    <mergeCell ref="A18:B18"/>
    <mergeCell ref="A19:B19"/>
    <mergeCell ref="A20:B20"/>
    <mergeCell ref="A21:B21"/>
    <mergeCell ref="A22:B22"/>
    <mergeCell ref="A23:B23"/>
  </mergeCells>
  <hyperlinks>
    <hyperlink ref="C3" location="Índice!A1" display="Inicio" xr:uid="{8268AFAF-5B68-426F-8DF8-6508C1A20C0A}"/>
  </hyperlink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2"/>
  <sheetViews>
    <sheetView showGridLines="0" zoomScale="80" zoomScaleNormal="80" workbookViewId="0">
      <selection activeCell="B24" sqref="B24"/>
    </sheetView>
  </sheetViews>
  <sheetFormatPr baseColWidth="10" defaultColWidth="11.42578125" defaultRowHeight="12.75" x14ac:dyDescent="0.2"/>
  <cols>
    <col min="1" max="1" width="20.5703125" customWidth="1"/>
    <col min="2" max="2" width="63" customWidth="1"/>
    <col min="3" max="3" width="16.5703125" bestFit="1" customWidth="1"/>
    <col min="4" max="4" width="11.7109375" bestFit="1" customWidth="1"/>
    <col min="5" max="5" width="15.5703125" bestFit="1" customWidth="1"/>
    <col min="6" max="6" width="16.5703125" bestFit="1" customWidth="1"/>
    <col min="7" max="7" width="16.7109375" bestFit="1" customWidth="1"/>
    <col min="8" max="8" width="11.7109375" bestFit="1" customWidth="1"/>
    <col min="9" max="9" width="15.5703125" bestFit="1" customWidth="1"/>
    <col min="10" max="11" width="16.5703125" bestFit="1" customWidth="1"/>
    <col min="12" max="12" width="11" bestFit="1" customWidth="1"/>
    <col min="13" max="13" width="15.5703125" bestFit="1" customWidth="1"/>
    <col min="14" max="14" width="16.5703125" bestFit="1" customWidth="1"/>
    <col min="15" max="15" width="16.7109375" bestFit="1" customWidth="1"/>
    <col min="16" max="16" width="10.7109375" bestFit="1" customWidth="1"/>
    <col min="17" max="17" width="15.5703125" bestFit="1" customWidth="1"/>
    <col min="18" max="18" width="16.5703125" bestFit="1" customWidth="1"/>
  </cols>
  <sheetData>
    <row r="1" spans="1:19" s="23" customFormat="1" ht="60" customHeight="1" x14ac:dyDescent="0.2">
      <c r="A1" s="683"/>
      <c r="B1" s="683"/>
      <c r="C1" s="683"/>
      <c r="D1" s="683"/>
      <c r="E1" s="683"/>
      <c r="F1" s="683"/>
      <c r="G1" s="683"/>
      <c r="H1" s="683"/>
      <c r="I1" s="683"/>
      <c r="J1" s="683"/>
      <c r="K1" s="683"/>
      <c r="L1" s="683"/>
      <c r="M1" s="683"/>
      <c r="N1" s="683"/>
      <c r="O1" s="683"/>
      <c r="P1" s="683"/>
      <c r="Q1" s="683"/>
    </row>
    <row r="2" spans="1:19" s="23" customFormat="1" ht="19.899999999999999" customHeight="1" x14ac:dyDescent="0.2">
      <c r="A2" s="683"/>
      <c r="B2" s="683"/>
      <c r="C2" s="683"/>
      <c r="D2" s="683"/>
      <c r="E2" s="683"/>
      <c r="F2" s="683"/>
      <c r="G2" s="683"/>
      <c r="H2" s="683"/>
      <c r="I2" s="683"/>
      <c r="J2" s="683"/>
      <c r="K2" s="683"/>
      <c r="L2" s="683"/>
      <c r="M2" s="683"/>
      <c r="N2" s="683"/>
      <c r="O2" s="683"/>
      <c r="P2" s="683"/>
      <c r="Q2" s="683"/>
    </row>
    <row r="3" spans="1:19" s="1" customFormat="1" ht="13.9" customHeight="1" x14ac:dyDescent="0.2">
      <c r="A3" s="701" t="s">
        <v>127</v>
      </c>
      <c r="B3" s="701"/>
      <c r="C3" s="701"/>
      <c r="D3" s="701"/>
      <c r="E3" s="701"/>
      <c r="F3" s="701"/>
      <c r="G3" s="701"/>
      <c r="H3" s="701"/>
      <c r="I3" s="701"/>
      <c r="J3" s="701"/>
      <c r="K3" s="701"/>
      <c r="L3" s="701"/>
      <c r="M3" s="701"/>
      <c r="N3" s="701"/>
      <c r="O3" s="701"/>
      <c r="P3" s="701"/>
      <c r="Q3" s="701"/>
      <c r="R3" s="714"/>
      <c r="S3" s="711" t="s">
        <v>92</v>
      </c>
    </row>
    <row r="4" spans="1:19" s="1" customFormat="1" ht="17.100000000000001" customHeight="1" x14ac:dyDescent="0.2">
      <c r="A4" s="715"/>
      <c r="B4" s="715"/>
      <c r="C4" s="715"/>
      <c r="D4" s="715"/>
      <c r="E4" s="715"/>
      <c r="F4" s="715"/>
      <c r="G4" s="715"/>
      <c r="H4" s="715"/>
      <c r="I4" s="715"/>
      <c r="J4" s="715"/>
      <c r="K4" s="715"/>
      <c r="L4" s="715"/>
      <c r="M4" s="715"/>
      <c r="N4" s="715"/>
      <c r="O4" s="715"/>
      <c r="P4" s="715"/>
      <c r="Q4" s="715"/>
      <c r="R4" s="714"/>
      <c r="S4" s="711"/>
    </row>
    <row r="5" spans="1:19" s="1" customFormat="1" ht="72.599999999999994" customHeight="1" x14ac:dyDescent="0.2">
      <c r="A5" s="689" t="s">
        <v>444</v>
      </c>
      <c r="B5" s="690"/>
      <c r="C5" s="690"/>
      <c r="D5" s="690"/>
      <c r="E5" s="690"/>
      <c r="F5" s="690"/>
      <c r="G5" s="690"/>
      <c r="H5" s="690"/>
      <c r="I5" s="690"/>
      <c r="J5" s="690"/>
      <c r="K5" s="690"/>
      <c r="L5" s="690"/>
      <c r="M5" s="690"/>
      <c r="N5" s="690"/>
      <c r="O5" s="690"/>
      <c r="P5" s="690"/>
      <c r="Q5" s="690"/>
      <c r="R5" s="691"/>
    </row>
    <row r="6" spans="1:19" s="1" customFormat="1" ht="7.5" customHeight="1" x14ac:dyDescent="0.2"/>
    <row r="7" spans="1:19" s="3" customFormat="1" ht="34.9" customHeight="1" x14ac:dyDescent="0.2">
      <c r="A7" s="705" t="s">
        <v>155</v>
      </c>
      <c r="B7" s="705" t="s">
        <v>445</v>
      </c>
      <c r="C7" s="708" t="s">
        <v>129</v>
      </c>
      <c r="D7" s="709"/>
      <c r="E7" s="709"/>
      <c r="F7" s="709"/>
      <c r="G7" s="709"/>
      <c r="H7" s="709"/>
      <c r="I7" s="709"/>
      <c r="J7" s="710"/>
      <c r="K7" s="708" t="s">
        <v>130</v>
      </c>
      <c r="L7" s="709"/>
      <c r="M7" s="709"/>
      <c r="N7" s="709"/>
      <c r="O7" s="709"/>
      <c r="P7" s="709"/>
      <c r="Q7" s="709"/>
      <c r="R7" s="710"/>
    </row>
    <row r="8" spans="1:19" s="3" customFormat="1" ht="30" customHeight="1" x14ac:dyDescent="0.2">
      <c r="A8" s="706"/>
      <c r="B8" s="706"/>
      <c r="C8" s="695" t="s">
        <v>156</v>
      </c>
      <c r="D8" s="697" t="s">
        <v>132</v>
      </c>
      <c r="E8" s="686" t="s">
        <v>133</v>
      </c>
      <c r="F8" s="687"/>
      <c r="G8" s="695" t="s">
        <v>157</v>
      </c>
      <c r="H8" s="697" t="s">
        <v>132</v>
      </c>
      <c r="I8" s="686" t="s">
        <v>133</v>
      </c>
      <c r="J8" s="687"/>
      <c r="K8" s="241"/>
      <c r="L8" s="242"/>
      <c r="M8" s="686" t="s">
        <v>133</v>
      </c>
      <c r="N8" s="687"/>
      <c r="O8" s="241"/>
      <c r="P8" s="242"/>
      <c r="Q8" s="686" t="s">
        <v>133</v>
      </c>
      <c r="R8" s="687"/>
    </row>
    <row r="9" spans="1:19" s="3" customFormat="1" ht="32.25" customHeight="1" x14ac:dyDescent="0.2">
      <c r="A9" s="707"/>
      <c r="B9" s="707"/>
      <c r="C9" s="696"/>
      <c r="D9" s="698"/>
      <c r="E9" s="245" t="s">
        <v>135</v>
      </c>
      <c r="F9" s="240" t="s">
        <v>136</v>
      </c>
      <c r="G9" s="696"/>
      <c r="H9" s="698"/>
      <c r="I9" s="245" t="s">
        <v>135</v>
      </c>
      <c r="J9" s="240" t="s">
        <v>136</v>
      </c>
      <c r="K9" s="243" t="s">
        <v>156</v>
      </c>
      <c r="L9" s="244" t="s">
        <v>132</v>
      </c>
      <c r="M9" s="245" t="s">
        <v>135</v>
      </c>
      <c r="N9" s="240" t="s">
        <v>136</v>
      </c>
      <c r="O9" s="243" t="s">
        <v>157</v>
      </c>
      <c r="P9" s="244" t="s">
        <v>132</v>
      </c>
      <c r="Q9" s="245" t="s">
        <v>135</v>
      </c>
      <c r="R9" s="240" t="s">
        <v>136</v>
      </c>
    </row>
    <row r="10" spans="1:19" s="64" customFormat="1" ht="25.15" customHeight="1" x14ac:dyDescent="0.25">
      <c r="A10" s="34"/>
      <c r="B10" s="390" t="s">
        <v>137</v>
      </c>
      <c r="C10" s="520">
        <v>936965535.4052614</v>
      </c>
      <c r="D10" s="588">
        <v>1.4973584425150366</v>
      </c>
      <c r="E10" s="521">
        <v>909467259.61148143</v>
      </c>
      <c r="F10" s="522">
        <v>964463811.19904137</v>
      </c>
      <c r="G10" s="523">
        <v>99.999999999999986</v>
      </c>
      <c r="H10" s="523"/>
      <c r="I10" s="524"/>
      <c r="J10" s="525"/>
      <c r="K10" s="520">
        <v>1106190750.0303147</v>
      </c>
      <c r="L10" s="588">
        <v>1.0740293863602952</v>
      </c>
      <c r="M10" s="521">
        <v>1082904355.1302459</v>
      </c>
      <c r="N10" s="522">
        <v>1129477144.9303834</v>
      </c>
      <c r="O10" s="523">
        <v>100.00000000000006</v>
      </c>
      <c r="P10" s="593"/>
      <c r="Q10" s="524"/>
      <c r="R10" s="526"/>
      <c r="S10" s="160"/>
    </row>
    <row r="11" spans="1:19" s="64" customFormat="1" ht="22.5" customHeight="1" x14ac:dyDescent="0.25">
      <c r="A11" s="35" t="s">
        <v>158</v>
      </c>
      <c r="B11" s="322" t="s">
        <v>159</v>
      </c>
      <c r="C11" s="85">
        <v>150496977.42107573</v>
      </c>
      <c r="D11" s="589">
        <v>7.7840610491397442</v>
      </c>
      <c r="E11" s="87">
        <v>127536015.28592521</v>
      </c>
      <c r="F11" s="88">
        <v>173457939.55622625</v>
      </c>
      <c r="G11" s="312">
        <v>16.062167895640041</v>
      </c>
      <c r="H11" s="589">
        <v>6.585517262559029</v>
      </c>
      <c r="I11" s="312">
        <v>13.988925290203206</v>
      </c>
      <c r="J11" s="527">
        <v>18.135410501076876</v>
      </c>
      <c r="K11" s="85">
        <v>293960429.17926365</v>
      </c>
      <c r="L11" s="589">
        <v>3.8550902630063457</v>
      </c>
      <c r="M11" s="87">
        <v>271748847.00979602</v>
      </c>
      <c r="N11" s="88">
        <v>316172011.34873128</v>
      </c>
      <c r="O11" s="312">
        <v>26.574117454083556</v>
      </c>
      <c r="P11" s="589">
        <v>2.8489502811157323</v>
      </c>
      <c r="Q11" s="312">
        <v>25.090234002015766</v>
      </c>
      <c r="R11" s="527">
        <v>28.058000906151346</v>
      </c>
      <c r="S11" s="160"/>
    </row>
    <row r="12" spans="1:19" s="64" customFormat="1" ht="22.5" customHeight="1" x14ac:dyDescent="0.25">
      <c r="A12" s="36" t="s">
        <v>160</v>
      </c>
      <c r="B12" s="323" t="s">
        <v>161</v>
      </c>
      <c r="C12" s="123">
        <v>33981305.399999999</v>
      </c>
      <c r="D12" s="590">
        <v>0.28482850735213655</v>
      </c>
      <c r="E12" s="316">
        <v>33791600.047898799</v>
      </c>
      <c r="F12" s="317">
        <v>34171010.752101198</v>
      </c>
      <c r="G12" s="298">
        <v>3.6267401644930537</v>
      </c>
      <c r="H12" s="590">
        <v>1.5222762669032102</v>
      </c>
      <c r="I12" s="298">
        <v>3.5185305151118582</v>
      </c>
      <c r="J12" s="528">
        <v>3.7349498138742492</v>
      </c>
      <c r="K12" s="123">
        <v>82215424.066666663</v>
      </c>
      <c r="L12" s="590">
        <v>0.82876403331445825</v>
      </c>
      <c r="M12" s="316">
        <v>80879935.212243736</v>
      </c>
      <c r="N12" s="317">
        <v>83550912.92108959</v>
      </c>
      <c r="O12" s="298">
        <v>7.4323008092784706</v>
      </c>
      <c r="P12" s="590">
        <v>1.3184428147579781</v>
      </c>
      <c r="Q12" s="298">
        <v>7.240239162735854</v>
      </c>
      <c r="R12" s="528">
        <v>7.6243624558210872</v>
      </c>
      <c r="S12" s="160"/>
    </row>
    <row r="13" spans="1:19" s="64" customFormat="1" ht="22.5" customHeight="1" x14ac:dyDescent="0.25">
      <c r="A13" s="35" t="s">
        <v>162</v>
      </c>
      <c r="B13" s="322" t="s">
        <v>163</v>
      </c>
      <c r="C13" s="85">
        <v>20948852.830721002</v>
      </c>
      <c r="D13" s="589">
        <v>3.4878749617748408</v>
      </c>
      <c r="E13" s="87">
        <v>19516740.037103917</v>
      </c>
      <c r="F13" s="88">
        <v>22380965.624338087</v>
      </c>
      <c r="G13" s="312">
        <v>2.2358189324071658</v>
      </c>
      <c r="H13" s="589">
        <v>3.7233542883349338</v>
      </c>
      <c r="I13" s="312">
        <v>2.0726539106127602</v>
      </c>
      <c r="J13" s="527">
        <v>2.3989839542015714</v>
      </c>
      <c r="K13" s="85">
        <v>64889687.048223622</v>
      </c>
      <c r="L13" s="589">
        <v>4.2802079614855746</v>
      </c>
      <c r="M13" s="87">
        <v>59445956.487830184</v>
      </c>
      <c r="N13" s="88">
        <v>70333417.608617067</v>
      </c>
      <c r="O13" s="312">
        <v>5.8660486038637858</v>
      </c>
      <c r="P13" s="589">
        <v>4.1622563553185969</v>
      </c>
      <c r="Q13" s="312">
        <v>5.3874950414558054</v>
      </c>
      <c r="R13" s="527">
        <v>6.3446021662717662</v>
      </c>
      <c r="S13" s="160"/>
    </row>
    <row r="14" spans="1:19" s="64" customFormat="1" ht="57" x14ac:dyDescent="0.25">
      <c r="A14" s="295">
        <v>15</v>
      </c>
      <c r="B14" s="321" t="s">
        <v>164</v>
      </c>
      <c r="C14" s="91">
        <v>2552876.5276353275</v>
      </c>
      <c r="D14" s="591">
        <v>2.1566263922603732</v>
      </c>
      <c r="E14" s="93">
        <v>2444966.7500799922</v>
      </c>
      <c r="F14" s="94">
        <v>2660786.3051906629</v>
      </c>
      <c r="G14" s="314">
        <v>0.27246215908370031</v>
      </c>
      <c r="H14" s="591">
        <v>2.6206440176697607</v>
      </c>
      <c r="I14" s="314">
        <v>0.25846724306971625</v>
      </c>
      <c r="J14" s="529">
        <v>0.28645707509768437</v>
      </c>
      <c r="K14" s="91">
        <v>7981395.4128205134</v>
      </c>
      <c r="L14" s="591">
        <v>1.8273260800485893</v>
      </c>
      <c r="M14" s="93">
        <v>7695537.017757182</v>
      </c>
      <c r="N14" s="94">
        <v>8267253.8078838447</v>
      </c>
      <c r="O14" s="314">
        <v>0.72152071535598961</v>
      </c>
      <c r="P14" s="591">
        <v>2.1081923137776086</v>
      </c>
      <c r="Q14" s="314">
        <v>0.69170706859963116</v>
      </c>
      <c r="R14" s="529">
        <v>0.75133436211234805</v>
      </c>
      <c r="S14" s="160"/>
    </row>
    <row r="15" spans="1:19" s="64" customFormat="1" ht="42.75" x14ac:dyDescent="0.25">
      <c r="A15" s="35">
        <v>16</v>
      </c>
      <c r="B15" s="322" t="s">
        <v>165</v>
      </c>
      <c r="C15" s="85">
        <v>1962816.4285714286</v>
      </c>
      <c r="D15" s="589">
        <v>3.0206617710335735</v>
      </c>
      <c r="E15" s="87">
        <v>1846607.9394043183</v>
      </c>
      <c r="F15" s="88">
        <v>2079024.9177385389</v>
      </c>
      <c r="G15" s="312">
        <v>0.2094865130468711</v>
      </c>
      <c r="H15" s="589">
        <v>3.3657467337709184</v>
      </c>
      <c r="I15" s="312">
        <v>0.19566697352456242</v>
      </c>
      <c r="J15" s="527">
        <v>0.22330605256917979</v>
      </c>
      <c r="K15" s="85">
        <v>6860279.7619047621</v>
      </c>
      <c r="L15" s="589">
        <v>1.3551966086332405</v>
      </c>
      <c r="M15" s="87">
        <v>6678058.0156996334</v>
      </c>
      <c r="N15" s="88">
        <v>7042501.5081098909</v>
      </c>
      <c r="O15" s="312">
        <v>0.62017149951007622</v>
      </c>
      <c r="P15" s="589">
        <v>1.7225903036198837</v>
      </c>
      <c r="Q15" s="312">
        <v>0.59923279184198197</v>
      </c>
      <c r="R15" s="527">
        <v>0.64111020717817047</v>
      </c>
      <c r="S15" s="160"/>
    </row>
    <row r="16" spans="1:19" s="64" customFormat="1" ht="25.15" customHeight="1" x14ac:dyDescent="0.25">
      <c r="A16" s="295">
        <v>17</v>
      </c>
      <c r="B16" s="321" t="s">
        <v>166</v>
      </c>
      <c r="C16" s="91">
        <v>68078176</v>
      </c>
      <c r="D16" s="591">
        <v>0.16169983239220934</v>
      </c>
      <c r="E16" s="93">
        <v>67862414.698884159</v>
      </c>
      <c r="F16" s="94">
        <v>68293937.301115841</v>
      </c>
      <c r="G16" s="314">
        <v>7.2658143152036487</v>
      </c>
      <c r="H16" s="591">
        <v>1.5048021730746863</v>
      </c>
      <c r="I16" s="314">
        <v>7.0515154970584071</v>
      </c>
      <c r="J16" s="529">
        <v>7.4801131333488904</v>
      </c>
      <c r="K16" s="91">
        <v>50378849.571428575</v>
      </c>
      <c r="L16" s="591">
        <v>4.9705761186120558E-2</v>
      </c>
      <c r="M16" s="93">
        <v>50329768.837742247</v>
      </c>
      <c r="N16" s="94">
        <v>50427930.305114903</v>
      </c>
      <c r="O16" s="314">
        <v>4.5542642234214998</v>
      </c>
      <c r="P16" s="591">
        <v>1.0750742971749216</v>
      </c>
      <c r="Q16" s="314">
        <v>4.4582992442022817</v>
      </c>
      <c r="R16" s="529">
        <v>4.6502292026407179</v>
      </c>
      <c r="S16" s="160"/>
    </row>
    <row r="17" spans="1:19" s="64" customFormat="1" ht="28.5" x14ac:dyDescent="0.25">
      <c r="A17" s="35">
        <v>18</v>
      </c>
      <c r="B17" s="322" t="s">
        <v>167</v>
      </c>
      <c r="C17" s="85">
        <v>1072548</v>
      </c>
      <c r="D17" s="589">
        <v>0</v>
      </c>
      <c r="E17" s="87">
        <v>1072548</v>
      </c>
      <c r="F17" s="88">
        <v>1072548</v>
      </c>
      <c r="G17" s="312">
        <v>0.11447037905573504</v>
      </c>
      <c r="H17" s="589">
        <v>1.4973584425150357</v>
      </c>
      <c r="I17" s="312">
        <v>0.11111087656119381</v>
      </c>
      <c r="J17" s="527">
        <v>0.11782988155027627</v>
      </c>
      <c r="K17" s="85">
        <v>7529043.9840659341</v>
      </c>
      <c r="L17" s="589">
        <v>1.0869905628480465</v>
      </c>
      <c r="M17" s="87">
        <v>7368637.5888101626</v>
      </c>
      <c r="N17" s="88">
        <v>7689450.3793217055</v>
      </c>
      <c r="O17" s="312">
        <v>0.68062800053784611</v>
      </c>
      <c r="P17" s="589">
        <v>1.5228275368031379</v>
      </c>
      <c r="Q17" s="312">
        <v>0.66031301093169559</v>
      </c>
      <c r="R17" s="527">
        <v>0.70094299014399664</v>
      </c>
      <c r="S17" s="160"/>
    </row>
    <row r="18" spans="1:19" s="64" customFormat="1" ht="25.15" customHeight="1" x14ac:dyDescent="0.25">
      <c r="A18" s="295" t="s">
        <v>168</v>
      </c>
      <c r="B18" s="321" t="s">
        <v>169</v>
      </c>
      <c r="C18" s="91">
        <v>439123888</v>
      </c>
      <c r="D18" s="591">
        <v>0</v>
      </c>
      <c r="E18" s="93">
        <v>439123888</v>
      </c>
      <c r="F18" s="94">
        <v>439123888</v>
      </c>
      <c r="G18" s="314">
        <v>46.866599827502483</v>
      </c>
      <c r="H18" s="591">
        <v>1.4973584425150364</v>
      </c>
      <c r="I18" s="314">
        <v>45.491148288598268</v>
      </c>
      <c r="J18" s="529">
        <v>48.242051366406699</v>
      </c>
      <c r="K18" s="91">
        <v>311791106</v>
      </c>
      <c r="L18" s="591">
        <v>0</v>
      </c>
      <c r="M18" s="93">
        <v>311791106</v>
      </c>
      <c r="N18" s="94">
        <v>311791106</v>
      </c>
      <c r="O18" s="314">
        <v>28.186016380217922</v>
      </c>
      <c r="P18" s="591">
        <v>1.0740293863602934</v>
      </c>
      <c r="Q18" s="314">
        <v>27.592673226632904</v>
      </c>
      <c r="R18" s="529">
        <v>28.779359533802939</v>
      </c>
      <c r="S18" s="160"/>
    </row>
    <row r="19" spans="1:19" s="64" customFormat="1" ht="25.15" customHeight="1" x14ac:dyDescent="0.25">
      <c r="A19" s="35">
        <v>20</v>
      </c>
      <c r="B19" s="322" t="s">
        <v>170</v>
      </c>
      <c r="C19" s="85">
        <v>78102401.742857143</v>
      </c>
      <c r="D19" s="589">
        <v>9.4156402238193238</v>
      </c>
      <c r="E19" s="87">
        <v>63688873.080489077</v>
      </c>
      <c r="F19" s="88">
        <v>92515930.405225217</v>
      </c>
      <c r="G19" s="312">
        <v>8.3356749839337336</v>
      </c>
      <c r="H19" s="589">
        <v>8.7244769305696757</v>
      </c>
      <c r="I19" s="312">
        <v>6.9102766636118247</v>
      </c>
      <c r="J19" s="527">
        <v>9.7610733042556426</v>
      </c>
      <c r="K19" s="85">
        <v>95141212.235317469</v>
      </c>
      <c r="L19" s="589">
        <v>1.6393638065583245</v>
      </c>
      <c r="M19" s="87">
        <v>92084179.462244466</v>
      </c>
      <c r="N19" s="88">
        <v>98198245.008390471</v>
      </c>
      <c r="O19" s="312">
        <v>8.6007962218731411</v>
      </c>
      <c r="P19" s="589">
        <v>1.8381397284079319</v>
      </c>
      <c r="Q19" s="312">
        <v>8.2909307033383701</v>
      </c>
      <c r="R19" s="527">
        <v>8.910661740407912</v>
      </c>
      <c r="S19" s="160"/>
    </row>
    <row r="20" spans="1:19" s="64" customFormat="1" ht="25.15" customHeight="1" x14ac:dyDescent="0.25">
      <c r="A20" s="295">
        <v>21</v>
      </c>
      <c r="B20" s="321" t="s">
        <v>171</v>
      </c>
      <c r="C20" s="91">
        <v>6707596.333333333</v>
      </c>
      <c r="D20" s="591">
        <v>9.5862983284934922E-2</v>
      </c>
      <c r="E20" s="93">
        <v>6694993.3335077185</v>
      </c>
      <c r="F20" s="94">
        <v>6720199.3331589475</v>
      </c>
      <c r="G20" s="314">
        <v>0.71588506512484762</v>
      </c>
      <c r="H20" s="591">
        <v>1.5003800989716267</v>
      </c>
      <c r="I20" s="314">
        <v>0.69483271090950682</v>
      </c>
      <c r="J20" s="529">
        <v>0.73693741934018842</v>
      </c>
      <c r="K20" s="91">
        <v>21640096.560714282</v>
      </c>
      <c r="L20" s="591">
        <v>0.5085985708445776</v>
      </c>
      <c r="M20" s="93">
        <v>21424376.565913409</v>
      </c>
      <c r="N20" s="94">
        <v>21855816.555515155</v>
      </c>
      <c r="O20" s="314">
        <v>1.9562716972747463</v>
      </c>
      <c r="P20" s="591">
        <v>1.1840992166931039</v>
      </c>
      <c r="Q20" s="314">
        <v>1.9108698695008608</v>
      </c>
      <c r="R20" s="529">
        <v>2.0016735250486319</v>
      </c>
      <c r="S20" s="160"/>
    </row>
    <row r="21" spans="1:19" s="64" customFormat="1" ht="25.15" customHeight="1" x14ac:dyDescent="0.25">
      <c r="A21" s="35" t="s">
        <v>172</v>
      </c>
      <c r="B21" s="322" t="s">
        <v>173</v>
      </c>
      <c r="C21" s="85">
        <v>24856813.318181816</v>
      </c>
      <c r="D21" s="589">
        <v>6.5099094079554334</v>
      </c>
      <c r="E21" s="87">
        <v>21685227.501894072</v>
      </c>
      <c r="F21" s="88">
        <v>28028399.134469561</v>
      </c>
      <c r="G21" s="312">
        <v>2.652905830461588</v>
      </c>
      <c r="H21" s="589">
        <v>6.5094129612052241</v>
      </c>
      <c r="I21" s="312">
        <v>2.3144361823473822</v>
      </c>
      <c r="J21" s="527">
        <v>2.9913754785757938</v>
      </c>
      <c r="K21" s="85">
        <v>22011569.045454547</v>
      </c>
      <c r="L21" s="589">
        <v>1.9218552841880727</v>
      </c>
      <c r="M21" s="87">
        <v>21182429.25990231</v>
      </c>
      <c r="N21" s="88">
        <v>22840708.831006784</v>
      </c>
      <c r="O21" s="312">
        <v>1.989852929510695</v>
      </c>
      <c r="P21" s="589">
        <v>2.1679657092578535</v>
      </c>
      <c r="Q21" s="312">
        <v>1.9052998443248439</v>
      </c>
      <c r="R21" s="527">
        <v>2.0744060146965464</v>
      </c>
      <c r="S21" s="160"/>
    </row>
    <row r="22" spans="1:19" s="64" customFormat="1" ht="25.15" customHeight="1" x14ac:dyDescent="0.25">
      <c r="A22" s="295" t="s">
        <v>174</v>
      </c>
      <c r="B22" s="321" t="s">
        <v>175</v>
      </c>
      <c r="C22" s="91">
        <v>45208681.5</v>
      </c>
      <c r="D22" s="591">
        <v>0.75289899251291348</v>
      </c>
      <c r="E22" s="93">
        <v>44541545.113217928</v>
      </c>
      <c r="F22" s="94">
        <v>45875817.886782072</v>
      </c>
      <c r="G22" s="314">
        <v>4.8250100768590274</v>
      </c>
      <c r="H22" s="591">
        <v>1.6595895257224971</v>
      </c>
      <c r="I22" s="314">
        <v>4.6680623676318369</v>
      </c>
      <c r="J22" s="529">
        <v>4.9819577860862179</v>
      </c>
      <c r="K22" s="91">
        <v>60470203.964705884</v>
      </c>
      <c r="L22" s="591">
        <v>1.0168514452234729</v>
      </c>
      <c r="M22" s="93">
        <v>59265015.364534289</v>
      </c>
      <c r="N22" s="94">
        <v>61675392.56487748</v>
      </c>
      <c r="O22" s="314">
        <v>5.4665259100248962</v>
      </c>
      <c r="P22" s="591">
        <v>1.4403054068569949</v>
      </c>
      <c r="Q22" s="314">
        <v>5.3122059602562146</v>
      </c>
      <c r="R22" s="529">
        <v>5.6208458597935778</v>
      </c>
      <c r="S22" s="160"/>
    </row>
    <row r="23" spans="1:19" s="64" customFormat="1" ht="39.6" customHeight="1" x14ac:dyDescent="0.25">
      <c r="A23" s="35" t="s">
        <v>176</v>
      </c>
      <c r="B23" s="322" t="s">
        <v>177</v>
      </c>
      <c r="C23" s="85">
        <v>41605373.64953541</v>
      </c>
      <c r="D23" s="589">
        <v>0.62786256137659879</v>
      </c>
      <c r="E23" s="87">
        <v>41093373.502789505</v>
      </c>
      <c r="F23" s="88">
        <v>42117373.796281315</v>
      </c>
      <c r="G23" s="312">
        <v>4.4404379966377343</v>
      </c>
      <c r="H23" s="589">
        <v>1.6128497376139053</v>
      </c>
      <c r="I23" s="312">
        <v>4.3000675151854821</v>
      </c>
      <c r="J23" s="527">
        <v>4.5808084780899865</v>
      </c>
      <c r="K23" s="85">
        <v>39295259.297220238</v>
      </c>
      <c r="L23" s="589">
        <v>0.52189634681899655</v>
      </c>
      <c r="M23" s="87">
        <v>38893301.472639561</v>
      </c>
      <c r="N23" s="88">
        <v>39697217.121800914</v>
      </c>
      <c r="O23" s="312">
        <v>3.5523040936785417</v>
      </c>
      <c r="P23" s="589">
        <v>1.1859863769989158</v>
      </c>
      <c r="Q23" s="312">
        <v>3.4697296021421611</v>
      </c>
      <c r="R23" s="527">
        <v>3.6348785852149224</v>
      </c>
      <c r="S23" s="160"/>
    </row>
    <row r="24" spans="1:19" s="64" customFormat="1" ht="39" customHeight="1" x14ac:dyDescent="0.25">
      <c r="A24" s="295" t="s">
        <v>178</v>
      </c>
      <c r="B24" s="321" t="s">
        <v>179</v>
      </c>
      <c r="C24" s="91">
        <v>11511576.609890111</v>
      </c>
      <c r="D24" s="591">
        <v>0.243027146256966</v>
      </c>
      <c r="E24" s="93">
        <v>11456743.147886679</v>
      </c>
      <c r="F24" s="94">
        <v>11566410.071893543</v>
      </c>
      <c r="G24" s="314">
        <v>1.2286019255672047</v>
      </c>
      <c r="H24" s="591">
        <v>1.5164739432933907</v>
      </c>
      <c r="I24" s="314">
        <v>1.1920843265538708</v>
      </c>
      <c r="J24" s="529">
        <v>1.2651195245805387</v>
      </c>
      <c r="K24" s="91">
        <v>9453359.4065934066</v>
      </c>
      <c r="L24" s="591">
        <v>1.0946630376873083</v>
      </c>
      <c r="M24" s="93">
        <v>9250533.8413557261</v>
      </c>
      <c r="N24" s="94">
        <v>9656184.971831087</v>
      </c>
      <c r="O24" s="314">
        <v>0.8545867343705722</v>
      </c>
      <c r="P24" s="591">
        <v>1.5268744160939767</v>
      </c>
      <c r="Q24" s="314">
        <v>0.82901174059811522</v>
      </c>
      <c r="R24" s="529">
        <v>0.88016172814302918</v>
      </c>
      <c r="S24" s="160"/>
    </row>
    <row r="25" spans="1:19" s="64" customFormat="1" ht="25.15" customHeight="1" x14ac:dyDescent="0.25">
      <c r="A25" s="37" t="s">
        <v>180</v>
      </c>
      <c r="B25" s="324" t="s">
        <v>181</v>
      </c>
      <c r="C25" s="131">
        <v>10755651.643459916</v>
      </c>
      <c r="D25" s="592">
        <v>13.642756828215466</v>
      </c>
      <c r="E25" s="531">
        <v>7879611.54140581</v>
      </c>
      <c r="F25" s="532">
        <v>13631691.745514022</v>
      </c>
      <c r="G25" s="530">
        <v>1.1479239349831394</v>
      </c>
      <c r="H25" s="592">
        <v>13.5681153298603</v>
      </c>
      <c r="I25" s="530">
        <v>0.8426507139238768</v>
      </c>
      <c r="J25" s="533">
        <v>1.453197156042402</v>
      </c>
      <c r="K25" s="131">
        <v>32572834.495935768</v>
      </c>
      <c r="L25" s="592">
        <v>3.7087638180431273</v>
      </c>
      <c r="M25" s="531">
        <v>30205057.475354947</v>
      </c>
      <c r="N25" s="532">
        <v>34940611.516516589</v>
      </c>
      <c r="O25" s="530">
        <v>2.9445947269983157</v>
      </c>
      <c r="P25" s="592">
        <v>3.7547855264051107</v>
      </c>
      <c r="Q25" s="530">
        <v>2.727890822421899</v>
      </c>
      <c r="R25" s="533">
        <v>3.1612986315747325</v>
      </c>
      <c r="S25" s="160"/>
    </row>
    <row r="26" spans="1:19" s="1" customFormat="1" ht="23.25" customHeight="1" x14ac:dyDescent="0.2">
      <c r="A26" s="23"/>
      <c r="B26" s="23"/>
      <c r="C26" s="23"/>
      <c r="D26" s="23"/>
      <c r="E26" s="23"/>
      <c r="F26" s="23"/>
      <c r="G26" s="23"/>
      <c r="H26" s="23"/>
      <c r="I26" s="23"/>
      <c r="J26" s="23"/>
      <c r="K26" s="23"/>
      <c r="L26" s="23"/>
      <c r="M26" s="23"/>
      <c r="N26" s="23"/>
      <c r="O26" s="23"/>
      <c r="P26" s="23"/>
      <c r="Q26" s="23"/>
      <c r="R26" s="23"/>
    </row>
    <row r="27" spans="1:19" s="3" customFormat="1" ht="17.25" customHeight="1" x14ac:dyDescent="0.2">
      <c r="A27" s="692" t="s">
        <v>126</v>
      </c>
      <c r="B27" s="712"/>
      <c r="C27" s="712"/>
      <c r="D27" s="712"/>
      <c r="E27" s="712"/>
      <c r="F27" s="712"/>
      <c r="G27" s="712"/>
      <c r="H27" s="712"/>
      <c r="I27" s="712"/>
      <c r="J27" s="712"/>
      <c r="K27" s="712"/>
      <c r="L27" s="712"/>
      <c r="M27" s="712"/>
      <c r="N27" s="712"/>
      <c r="O27" s="712"/>
      <c r="P27" s="712"/>
      <c r="Q27" s="712"/>
      <c r="R27" s="713"/>
    </row>
    <row r="28" spans="1:19" s="3" customFormat="1" ht="19.899999999999999" customHeight="1" x14ac:dyDescent="0.2">
      <c r="A28" s="680" t="s">
        <v>182</v>
      </c>
      <c r="B28" s="653"/>
      <c r="C28" s="653"/>
      <c r="D28" s="653"/>
      <c r="E28" s="653"/>
      <c r="F28" s="653"/>
      <c r="G28" s="653"/>
      <c r="H28" s="653"/>
      <c r="I28" s="653"/>
      <c r="J28" s="653"/>
      <c r="K28" s="653"/>
      <c r="L28" s="653"/>
      <c r="M28" s="653"/>
      <c r="N28" s="653"/>
      <c r="O28" s="653"/>
      <c r="P28" s="653"/>
      <c r="Q28" s="653"/>
      <c r="R28" s="681"/>
    </row>
    <row r="29" spans="1:19" s="3" customFormat="1" ht="19.899999999999999" customHeight="1" x14ac:dyDescent="0.2">
      <c r="A29" s="680" t="s">
        <v>183</v>
      </c>
      <c r="B29" s="653"/>
      <c r="C29" s="653"/>
      <c r="D29" s="653"/>
      <c r="E29" s="653"/>
      <c r="F29" s="653"/>
      <c r="G29" s="653"/>
      <c r="H29" s="653"/>
      <c r="I29" s="653"/>
      <c r="J29" s="653"/>
      <c r="K29" s="653"/>
      <c r="L29" s="653"/>
      <c r="M29" s="653"/>
      <c r="N29" s="653"/>
      <c r="O29" s="653"/>
      <c r="P29" s="653"/>
      <c r="Q29" s="653"/>
      <c r="R29" s="681"/>
    </row>
    <row r="30" spans="1:19" s="3" customFormat="1" ht="19.899999999999999" customHeight="1" x14ac:dyDescent="0.2">
      <c r="A30" s="680" t="s">
        <v>184</v>
      </c>
      <c r="B30" s="653"/>
      <c r="C30" s="653"/>
      <c r="D30" s="653"/>
      <c r="E30" s="653"/>
      <c r="F30" s="653"/>
      <c r="G30" s="653"/>
      <c r="H30" s="653"/>
      <c r="I30" s="653"/>
      <c r="J30" s="653"/>
      <c r="K30" s="653"/>
      <c r="L30" s="653"/>
      <c r="M30" s="653"/>
      <c r="N30" s="653"/>
      <c r="O30" s="653"/>
      <c r="P30" s="653"/>
      <c r="Q30" s="653"/>
      <c r="R30" s="681"/>
    </row>
    <row r="31" spans="1:19" s="3" customFormat="1" ht="19.899999999999999" customHeight="1" x14ac:dyDescent="0.2">
      <c r="A31" s="680" t="s">
        <v>185</v>
      </c>
      <c r="B31" s="653"/>
      <c r="C31" s="653"/>
      <c r="D31" s="653"/>
      <c r="E31" s="653"/>
      <c r="F31" s="653"/>
      <c r="G31" s="653"/>
      <c r="H31" s="653"/>
      <c r="I31" s="653"/>
      <c r="J31" s="653"/>
      <c r="K31" s="653"/>
      <c r="L31" s="653"/>
      <c r="M31" s="653"/>
      <c r="N31" s="653"/>
      <c r="O31" s="653"/>
      <c r="P31" s="653"/>
      <c r="Q31" s="653"/>
      <c r="R31" s="681"/>
    </row>
    <row r="32" spans="1:19" s="3" customFormat="1" ht="19.899999999999999" customHeight="1" x14ac:dyDescent="0.2">
      <c r="A32" s="702" t="s">
        <v>90</v>
      </c>
      <c r="B32" s="703"/>
      <c r="C32" s="703"/>
      <c r="D32" s="703"/>
      <c r="E32" s="703"/>
      <c r="F32" s="703"/>
      <c r="G32" s="703"/>
      <c r="H32" s="703"/>
      <c r="I32" s="703"/>
      <c r="J32" s="703"/>
      <c r="K32" s="703"/>
      <c r="L32" s="703"/>
      <c r="M32" s="703"/>
      <c r="N32" s="703"/>
      <c r="O32" s="703"/>
      <c r="P32" s="703"/>
      <c r="Q32" s="703"/>
      <c r="R32" s="704"/>
    </row>
  </sheetData>
  <mergeCells count="22">
    <mergeCell ref="A5:R5"/>
    <mergeCell ref="A1:Q2"/>
    <mergeCell ref="A30:R30"/>
    <mergeCell ref="S3:S4"/>
    <mergeCell ref="A27:R27"/>
    <mergeCell ref="A28:R28"/>
    <mergeCell ref="A29:R29"/>
    <mergeCell ref="C8:C9"/>
    <mergeCell ref="D8:D9"/>
    <mergeCell ref="G8:G9"/>
    <mergeCell ref="H8:H9"/>
    <mergeCell ref="A3:R4"/>
    <mergeCell ref="K7:R7"/>
    <mergeCell ref="B7:B9"/>
    <mergeCell ref="E8:F8"/>
    <mergeCell ref="A31:R31"/>
    <mergeCell ref="A32:R32"/>
    <mergeCell ref="A7:A9"/>
    <mergeCell ref="C7:J7"/>
    <mergeCell ref="I8:J8"/>
    <mergeCell ref="M8:N8"/>
    <mergeCell ref="Q8:R8"/>
  </mergeCells>
  <hyperlinks>
    <hyperlink ref="S3" location="Índice!A1" display="Inicio" xr:uid="{217F437E-FF73-4438-8A5B-CDF6E004B28C}"/>
  </hyperlinks>
  <pageMargins left="0.75" right="0.75" top="1" bottom="1" header="0.5" footer="0.5"/>
  <pageSetup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0"/>
  <sheetViews>
    <sheetView showGridLines="0" zoomScale="80" zoomScaleNormal="80" workbookViewId="0">
      <selection activeCell="A5" sqref="A5:Q5"/>
    </sheetView>
  </sheetViews>
  <sheetFormatPr baseColWidth="10" defaultColWidth="11.42578125" defaultRowHeight="12.75" x14ac:dyDescent="0.2"/>
  <cols>
    <col min="1" max="1" width="30.5703125" bestFit="1" customWidth="1"/>
    <col min="2" max="2" width="17.5703125" bestFit="1" customWidth="1"/>
    <col min="3" max="3" width="14.5703125" bestFit="1" customWidth="1"/>
    <col min="4" max="5" width="17.5703125" bestFit="1" customWidth="1"/>
    <col min="6" max="6" width="16.7109375" bestFit="1" customWidth="1"/>
    <col min="7" max="7" width="11.28515625" bestFit="1" customWidth="1"/>
    <col min="8" max="8" width="14.5703125" bestFit="1" customWidth="1"/>
    <col min="9" max="9" width="15.28515625" bestFit="1" customWidth="1"/>
    <col min="10" max="10" width="19.42578125" bestFit="1" customWidth="1"/>
    <col min="11" max="11" width="14.5703125" bestFit="1" customWidth="1"/>
    <col min="12" max="13" width="19.42578125" bestFit="1" customWidth="1"/>
    <col min="14" max="14" width="16.7109375" bestFit="1" customWidth="1"/>
    <col min="15" max="15" width="13.7109375" bestFit="1" customWidth="1"/>
    <col min="16" max="16" width="14.5703125" bestFit="1" customWidth="1"/>
    <col min="17" max="17" width="15.28515625" bestFit="1" customWidth="1"/>
    <col min="18" max="18" width="5.28515625" bestFit="1" customWidth="1"/>
  </cols>
  <sheetData>
    <row r="1" spans="1:21" s="23" customFormat="1" ht="60" customHeight="1" x14ac:dyDescent="0.2">
      <c r="A1" s="719"/>
      <c r="B1" s="719"/>
      <c r="C1" s="719"/>
      <c r="D1" s="719"/>
      <c r="E1" s="719"/>
      <c r="F1" s="719"/>
      <c r="G1" s="719"/>
      <c r="H1" s="719"/>
      <c r="I1" s="719"/>
      <c r="J1" s="719"/>
      <c r="K1" s="719"/>
      <c r="L1" s="719"/>
      <c r="M1" s="719"/>
      <c r="N1" s="719"/>
      <c r="O1" s="719"/>
      <c r="P1" s="719"/>
      <c r="Q1" s="719"/>
    </row>
    <row r="2" spans="1:21" s="23" customFormat="1" ht="19.899999999999999" customHeight="1" x14ac:dyDescent="0.2">
      <c r="A2" s="719"/>
      <c r="B2" s="719"/>
      <c r="C2" s="719"/>
      <c r="D2" s="719"/>
      <c r="E2" s="719"/>
      <c r="F2" s="719"/>
      <c r="G2" s="719"/>
      <c r="H2" s="719"/>
      <c r="I2" s="719"/>
      <c r="J2" s="719"/>
      <c r="K2" s="719"/>
      <c r="L2" s="719"/>
      <c r="M2" s="719"/>
      <c r="N2" s="719"/>
      <c r="O2" s="719"/>
      <c r="P2" s="719"/>
      <c r="Q2" s="719"/>
    </row>
    <row r="3" spans="1:21" s="1" customFormat="1" ht="13.9" customHeight="1" x14ac:dyDescent="0.2">
      <c r="A3" s="701" t="s">
        <v>127</v>
      </c>
      <c r="B3" s="701"/>
      <c r="C3" s="701"/>
      <c r="D3" s="701"/>
      <c r="E3" s="701"/>
      <c r="F3" s="701"/>
      <c r="G3" s="701"/>
      <c r="H3" s="701"/>
      <c r="I3" s="701"/>
      <c r="J3" s="701"/>
      <c r="K3" s="701"/>
      <c r="L3" s="701"/>
      <c r="M3" s="701"/>
      <c r="N3" s="701"/>
      <c r="O3" s="701"/>
      <c r="P3" s="701"/>
      <c r="Q3" s="701"/>
      <c r="R3" s="711" t="s">
        <v>92</v>
      </c>
      <c r="S3" s="239"/>
    </row>
    <row r="4" spans="1:21" s="1" customFormat="1" ht="16.899999999999999" customHeight="1" x14ac:dyDescent="0.2">
      <c r="A4" s="715"/>
      <c r="B4" s="715"/>
      <c r="C4" s="715"/>
      <c r="D4" s="715"/>
      <c r="E4" s="715"/>
      <c r="F4" s="715"/>
      <c r="G4" s="715"/>
      <c r="H4" s="715"/>
      <c r="I4" s="715"/>
      <c r="J4" s="715"/>
      <c r="K4" s="715"/>
      <c r="L4" s="715"/>
      <c r="M4" s="715"/>
      <c r="N4" s="715"/>
      <c r="O4" s="715"/>
      <c r="P4" s="715"/>
      <c r="Q4" s="715"/>
      <c r="R4" s="711"/>
      <c r="S4" s="239"/>
    </row>
    <row r="5" spans="1:21" s="1" customFormat="1" ht="60.6" customHeight="1" x14ac:dyDescent="0.2">
      <c r="A5" s="689" t="s">
        <v>186</v>
      </c>
      <c r="B5" s="690"/>
      <c r="C5" s="690"/>
      <c r="D5" s="690"/>
      <c r="E5" s="690"/>
      <c r="F5" s="690"/>
      <c r="G5" s="690"/>
      <c r="H5" s="690"/>
      <c r="I5" s="690"/>
      <c r="J5" s="690"/>
      <c r="K5" s="690"/>
      <c r="L5" s="690"/>
      <c r="M5" s="690"/>
      <c r="N5" s="690"/>
      <c r="O5" s="690"/>
      <c r="P5" s="690"/>
      <c r="Q5" s="691"/>
    </row>
    <row r="6" spans="1:21" s="1" customFormat="1" ht="7.5" customHeight="1" x14ac:dyDescent="0.2"/>
    <row r="7" spans="1:21" s="3" customFormat="1" ht="34.9" customHeight="1" x14ac:dyDescent="0.2">
      <c r="A7" s="723" t="s">
        <v>187</v>
      </c>
      <c r="B7" s="708" t="s">
        <v>129</v>
      </c>
      <c r="C7" s="709"/>
      <c r="D7" s="709"/>
      <c r="E7" s="709"/>
      <c r="F7" s="709"/>
      <c r="G7" s="709"/>
      <c r="H7" s="709"/>
      <c r="I7" s="710"/>
      <c r="J7" s="720" t="s">
        <v>130</v>
      </c>
      <c r="K7" s="721"/>
      <c r="L7" s="721"/>
      <c r="M7" s="721"/>
      <c r="N7" s="721"/>
      <c r="O7" s="721"/>
      <c r="P7" s="721"/>
      <c r="Q7" s="722"/>
    </row>
    <row r="8" spans="1:21" s="3" customFormat="1" ht="30" customHeight="1" x14ac:dyDescent="0.2">
      <c r="A8" s="723"/>
      <c r="B8" s="695" t="s">
        <v>188</v>
      </c>
      <c r="C8" s="697" t="s">
        <v>132</v>
      </c>
      <c r="D8" s="686" t="s">
        <v>133</v>
      </c>
      <c r="E8" s="687"/>
      <c r="F8" s="695" t="s">
        <v>157</v>
      </c>
      <c r="G8" s="697" t="s">
        <v>132</v>
      </c>
      <c r="H8" s="686" t="s">
        <v>133</v>
      </c>
      <c r="I8" s="687"/>
      <c r="J8" s="695" t="s">
        <v>189</v>
      </c>
      <c r="K8" s="697" t="s">
        <v>132</v>
      </c>
      <c r="L8" s="686" t="s">
        <v>133</v>
      </c>
      <c r="M8" s="687"/>
      <c r="N8" s="695" t="s">
        <v>157</v>
      </c>
      <c r="O8" s="697" t="s">
        <v>132</v>
      </c>
      <c r="P8" s="686" t="s">
        <v>133</v>
      </c>
      <c r="Q8" s="687"/>
    </row>
    <row r="9" spans="1:21" s="3" customFormat="1" ht="45" customHeight="1" x14ac:dyDescent="0.2">
      <c r="A9" s="723"/>
      <c r="B9" s="696"/>
      <c r="C9" s="698"/>
      <c r="D9" s="245" t="s">
        <v>135</v>
      </c>
      <c r="E9" s="240" t="s">
        <v>136</v>
      </c>
      <c r="F9" s="696"/>
      <c r="G9" s="698"/>
      <c r="H9" s="245" t="s">
        <v>135</v>
      </c>
      <c r="I9" s="240" t="s">
        <v>136</v>
      </c>
      <c r="J9" s="696"/>
      <c r="K9" s="698"/>
      <c r="L9" s="245" t="s">
        <v>135</v>
      </c>
      <c r="M9" s="240" t="s">
        <v>136</v>
      </c>
      <c r="N9" s="696"/>
      <c r="O9" s="698"/>
      <c r="P9" s="245" t="s">
        <v>135</v>
      </c>
      <c r="Q9" s="240" t="s">
        <v>136</v>
      </c>
    </row>
    <row r="10" spans="1:21" s="200" customFormat="1" ht="25.15" customHeight="1" x14ac:dyDescent="0.3">
      <c r="A10" s="161" t="s">
        <v>190</v>
      </c>
      <c r="B10" s="273">
        <v>936965535.4052614</v>
      </c>
      <c r="C10" s="594">
        <v>1.4973584425150366</v>
      </c>
      <c r="D10" s="274">
        <v>909467259.61148143</v>
      </c>
      <c r="E10" s="272">
        <v>964463811.19904137</v>
      </c>
      <c r="F10" s="224">
        <v>99.999999999999972</v>
      </c>
      <c r="G10" s="598"/>
      <c r="H10" s="224"/>
      <c r="I10" s="225"/>
      <c r="J10" s="277">
        <v>1106190750.0303147</v>
      </c>
      <c r="K10" s="599">
        <v>1.0740293863602952</v>
      </c>
      <c r="L10" s="278">
        <v>1082904355.1302459</v>
      </c>
      <c r="M10" s="279">
        <v>1129477144.9303834</v>
      </c>
      <c r="N10" s="275">
        <v>100.00000000000007</v>
      </c>
      <c r="O10" s="603"/>
      <c r="P10" s="275"/>
      <c r="Q10" s="276"/>
      <c r="R10" s="391"/>
      <c r="S10" s="391"/>
      <c r="U10" s="82"/>
    </row>
    <row r="11" spans="1:21" s="404" customFormat="1" ht="30" customHeight="1" x14ac:dyDescent="0.3">
      <c r="A11" s="392" t="s">
        <v>191</v>
      </c>
      <c r="B11" s="393">
        <v>1657652</v>
      </c>
      <c r="C11" s="595">
        <v>0</v>
      </c>
      <c r="D11" s="394">
        <v>1657652</v>
      </c>
      <c r="E11" s="395">
        <v>1657652</v>
      </c>
      <c r="F11" s="396">
        <v>0.17691707297248915</v>
      </c>
      <c r="G11" s="595">
        <v>1.4973584425150355</v>
      </c>
      <c r="H11" s="396">
        <v>0.17172487082481722</v>
      </c>
      <c r="I11" s="397">
        <v>0.18210927512016109</v>
      </c>
      <c r="J11" s="393">
        <v>3480288</v>
      </c>
      <c r="K11" s="600">
        <v>0</v>
      </c>
      <c r="L11" s="399">
        <v>3480288</v>
      </c>
      <c r="M11" s="400">
        <v>3480288</v>
      </c>
      <c r="N11" s="401">
        <v>0.31461915586481121</v>
      </c>
      <c r="O11" s="600">
        <v>1.0740293863602923</v>
      </c>
      <c r="P11" s="401">
        <v>0.30799611557416195</v>
      </c>
      <c r="Q11" s="402">
        <v>0.32124219615546046</v>
      </c>
      <c r="R11" s="403"/>
      <c r="S11" s="403"/>
      <c r="U11" s="534"/>
    </row>
    <row r="12" spans="1:21" s="404" customFormat="1" ht="30" customHeight="1" x14ac:dyDescent="0.3">
      <c r="A12" s="405" t="s">
        <v>192</v>
      </c>
      <c r="B12" s="406">
        <v>32291519.609597612</v>
      </c>
      <c r="C12" s="596">
        <v>1.5943068773801208</v>
      </c>
      <c r="D12" s="408">
        <v>31282460.810422737</v>
      </c>
      <c r="E12" s="409">
        <v>33300578.408772487</v>
      </c>
      <c r="F12" s="407">
        <v>3.446393532034314</v>
      </c>
      <c r="G12" s="596">
        <v>2.1467871038249497</v>
      </c>
      <c r="H12" s="407">
        <v>3.3013795375244852</v>
      </c>
      <c r="I12" s="410">
        <v>3.5914075265441427</v>
      </c>
      <c r="J12" s="411">
        <v>145340941.38945881</v>
      </c>
      <c r="K12" s="601">
        <v>3.4417565103688799</v>
      </c>
      <c r="L12" s="413">
        <v>135536470.01695269</v>
      </c>
      <c r="M12" s="414">
        <v>155145412.76196492</v>
      </c>
      <c r="N12" s="412">
        <v>13.13886790189448</v>
      </c>
      <c r="O12" s="601">
        <v>3.1442723220262145</v>
      </c>
      <c r="P12" s="412">
        <v>12.329149199635445</v>
      </c>
      <c r="Q12" s="415">
        <v>13.948586604153515</v>
      </c>
      <c r="R12" s="403"/>
      <c r="S12" s="403"/>
      <c r="U12" s="534"/>
    </row>
    <row r="13" spans="1:21" s="404" customFormat="1" ht="30" customHeight="1" x14ac:dyDescent="0.3">
      <c r="A13" s="392" t="s">
        <v>193</v>
      </c>
      <c r="B13" s="393">
        <v>230129464.3831169</v>
      </c>
      <c r="C13" s="595">
        <v>0.13974841222483156</v>
      </c>
      <c r="D13" s="394">
        <v>229499123.92894456</v>
      </c>
      <c r="E13" s="395">
        <v>230759804.83728924</v>
      </c>
      <c r="F13" s="396">
        <v>24.561145067473593</v>
      </c>
      <c r="G13" s="595">
        <v>1.50067269186883</v>
      </c>
      <c r="H13" s="396">
        <v>23.83872356967138</v>
      </c>
      <c r="I13" s="397">
        <v>25.283566565275805</v>
      </c>
      <c r="J13" s="398">
        <v>175088697.84296539</v>
      </c>
      <c r="K13" s="600">
        <v>0.36417912973941691</v>
      </c>
      <c r="L13" s="399">
        <v>173838930.31065527</v>
      </c>
      <c r="M13" s="400">
        <v>176338465.37527552</v>
      </c>
      <c r="N13" s="401">
        <v>15.828074664172265</v>
      </c>
      <c r="O13" s="600">
        <v>1.1154286789709369</v>
      </c>
      <c r="P13" s="401">
        <v>15.482034931271368</v>
      </c>
      <c r="Q13" s="402">
        <v>16.174114397073161</v>
      </c>
      <c r="R13" s="403"/>
      <c r="S13" s="403"/>
      <c r="U13" s="534"/>
    </row>
    <row r="14" spans="1:21" s="404" customFormat="1" ht="30" customHeight="1" x14ac:dyDescent="0.3">
      <c r="A14" s="405" t="s">
        <v>194</v>
      </c>
      <c r="B14" s="406">
        <v>117629107.08728789</v>
      </c>
      <c r="C14" s="596">
        <v>11.699363626597464</v>
      </c>
      <c r="D14" s="408">
        <v>90655867.428319275</v>
      </c>
      <c r="E14" s="409">
        <v>144602346.7462565</v>
      </c>
      <c r="F14" s="407">
        <v>12.554261885034043</v>
      </c>
      <c r="G14" s="596">
        <v>10.234738503109059</v>
      </c>
      <c r="H14" s="407">
        <v>10.035865970173743</v>
      </c>
      <c r="I14" s="410">
        <v>15.072657799894342</v>
      </c>
      <c r="J14" s="411">
        <v>209951988.25115326</v>
      </c>
      <c r="K14" s="601">
        <v>3.4934431476862016</v>
      </c>
      <c r="L14" s="413">
        <v>195576263.69105119</v>
      </c>
      <c r="M14" s="414">
        <v>224327712.81125534</v>
      </c>
      <c r="N14" s="412">
        <v>18.979727343172922</v>
      </c>
      <c r="O14" s="601">
        <v>2.9538207880365408</v>
      </c>
      <c r="P14" s="412">
        <v>17.880898164893338</v>
      </c>
      <c r="Q14" s="415">
        <v>20.078556521452505</v>
      </c>
      <c r="R14" s="403"/>
      <c r="S14" s="403"/>
      <c r="U14" s="534"/>
    </row>
    <row r="15" spans="1:21" s="404" customFormat="1" ht="30" customHeight="1" x14ac:dyDescent="0.3">
      <c r="A15" s="392" t="s">
        <v>195</v>
      </c>
      <c r="B15" s="393">
        <v>407697492.83312798</v>
      </c>
      <c r="C15" s="595">
        <v>0.50986611144399996</v>
      </c>
      <c r="D15" s="394">
        <v>403623218.58092856</v>
      </c>
      <c r="E15" s="395">
        <v>411771767.08532739</v>
      </c>
      <c r="F15" s="396">
        <v>43.51253887441959</v>
      </c>
      <c r="G15" s="595">
        <v>1.5085795839455951</v>
      </c>
      <c r="H15" s="396">
        <v>42.225953169704454</v>
      </c>
      <c r="I15" s="397">
        <v>44.799124579134727</v>
      </c>
      <c r="J15" s="398">
        <v>417787761.07599258</v>
      </c>
      <c r="K15" s="600">
        <v>1.8559797817066532</v>
      </c>
      <c r="L15" s="399">
        <v>402589810.57900256</v>
      </c>
      <c r="M15" s="400">
        <v>432985711.57298261</v>
      </c>
      <c r="N15" s="401">
        <v>37.768148130378357</v>
      </c>
      <c r="O15" s="600">
        <v>1.4128803107200141</v>
      </c>
      <c r="P15" s="401">
        <v>36.722255422209294</v>
      </c>
      <c r="Q15" s="402">
        <v>38.81404083854742</v>
      </c>
      <c r="R15" s="403"/>
      <c r="S15" s="403"/>
      <c r="U15" s="534"/>
    </row>
    <row r="16" spans="1:21" s="404" customFormat="1" ht="30" customHeight="1" x14ac:dyDescent="0.3">
      <c r="A16" s="416" t="s">
        <v>196</v>
      </c>
      <c r="B16" s="417">
        <v>147560299.49213073</v>
      </c>
      <c r="C16" s="597">
        <v>1.1248767693726585</v>
      </c>
      <c r="D16" s="419">
        <v>144306951.29371548</v>
      </c>
      <c r="E16" s="420">
        <v>150813647.69054598</v>
      </c>
      <c r="F16" s="418">
        <v>15.748743568065942</v>
      </c>
      <c r="G16" s="597">
        <v>1.7632008700188555</v>
      </c>
      <c r="H16" s="418">
        <v>15.204486880191954</v>
      </c>
      <c r="I16" s="421">
        <v>16.29300025593993</v>
      </c>
      <c r="J16" s="422">
        <v>154541073.4707453</v>
      </c>
      <c r="K16" s="602">
        <v>0.86893405994480988</v>
      </c>
      <c r="L16" s="424">
        <v>151909067.82372168</v>
      </c>
      <c r="M16" s="425">
        <v>157173079.11776891</v>
      </c>
      <c r="N16" s="423">
        <v>13.970562804517229</v>
      </c>
      <c r="O16" s="602">
        <v>1.3029263448554746</v>
      </c>
      <c r="P16" s="423">
        <v>13.613791563640145</v>
      </c>
      <c r="Q16" s="426">
        <v>14.327334045394313</v>
      </c>
      <c r="R16" s="403"/>
      <c r="S16" s="403"/>
      <c r="U16" s="534"/>
    </row>
    <row r="17" spans="1:17" s="1" customFormat="1" ht="9" customHeight="1" x14ac:dyDescent="0.2">
      <c r="A17" s="6"/>
      <c r="B17" s="7"/>
      <c r="C17" s="8"/>
      <c r="D17" s="8"/>
      <c r="E17" s="8"/>
      <c r="F17" s="8"/>
      <c r="G17" s="8"/>
      <c r="H17" s="8"/>
      <c r="I17" s="8"/>
      <c r="J17" s="7"/>
      <c r="K17" s="8"/>
      <c r="L17" s="8"/>
      <c r="M17" s="8"/>
      <c r="N17" s="8"/>
      <c r="O17" s="8"/>
      <c r="P17" s="8"/>
      <c r="Q17" s="8"/>
    </row>
    <row r="18" spans="1:17" s="3" customFormat="1" ht="20.100000000000001" customHeight="1" x14ac:dyDescent="0.2">
      <c r="A18" s="692" t="s">
        <v>126</v>
      </c>
      <c r="B18" s="712"/>
      <c r="C18" s="712"/>
      <c r="D18" s="712"/>
      <c r="E18" s="712"/>
      <c r="F18" s="712"/>
      <c r="G18" s="712"/>
      <c r="H18" s="712"/>
      <c r="I18" s="712"/>
      <c r="J18" s="712"/>
      <c r="K18" s="712"/>
      <c r="L18" s="712"/>
      <c r="M18" s="712"/>
      <c r="N18" s="712"/>
      <c r="O18" s="712"/>
      <c r="P18" s="712"/>
      <c r="Q18" s="713"/>
    </row>
    <row r="19" spans="1:17" s="3" customFormat="1" ht="20.100000000000001" customHeight="1" x14ac:dyDescent="0.2">
      <c r="A19" s="680" t="s">
        <v>183</v>
      </c>
      <c r="B19" s="653"/>
      <c r="C19" s="653"/>
      <c r="D19" s="653"/>
      <c r="E19" s="653"/>
      <c r="F19" s="653"/>
      <c r="G19" s="653"/>
      <c r="H19" s="653"/>
      <c r="I19" s="653"/>
      <c r="J19" s="653"/>
      <c r="K19" s="653"/>
      <c r="L19" s="653"/>
      <c r="M19" s="653"/>
      <c r="N19" s="653"/>
      <c r="O19" s="653"/>
      <c r="P19" s="653"/>
      <c r="Q19" s="681"/>
    </row>
    <row r="20" spans="1:17" s="3" customFormat="1" ht="30" customHeight="1" x14ac:dyDescent="0.2">
      <c r="A20" s="680" t="s">
        <v>184</v>
      </c>
      <c r="B20" s="653"/>
      <c r="C20" s="653"/>
      <c r="D20" s="653"/>
      <c r="E20" s="653"/>
      <c r="F20" s="653"/>
      <c r="G20" s="653"/>
      <c r="H20" s="653"/>
      <c r="I20" s="653"/>
      <c r="J20" s="653"/>
      <c r="K20" s="653"/>
      <c r="L20" s="653"/>
      <c r="M20" s="653"/>
      <c r="N20" s="653"/>
      <c r="O20" s="653"/>
      <c r="P20" s="653"/>
      <c r="Q20" s="681"/>
    </row>
    <row r="21" spans="1:17" s="3" customFormat="1" ht="20.100000000000001" customHeight="1" x14ac:dyDescent="0.2">
      <c r="A21" s="677" t="s">
        <v>197</v>
      </c>
      <c r="B21" s="717"/>
      <c r="C21" s="717"/>
      <c r="D21" s="717"/>
      <c r="E21" s="717"/>
      <c r="F21" s="717"/>
      <c r="G21" s="717"/>
      <c r="H21" s="717"/>
      <c r="I21" s="717"/>
      <c r="J21" s="717"/>
      <c r="K21" s="717"/>
      <c r="L21" s="717"/>
      <c r="M21" s="717"/>
      <c r="N21" s="717"/>
      <c r="O21" s="717"/>
      <c r="P21" s="717"/>
      <c r="Q21" s="718"/>
    </row>
    <row r="22" spans="1:17" s="3" customFormat="1" ht="20.100000000000001" customHeight="1" x14ac:dyDescent="0.2">
      <c r="A22" s="716" t="s">
        <v>198</v>
      </c>
      <c r="B22" s="717"/>
      <c r="C22" s="717"/>
      <c r="D22" s="717"/>
      <c r="E22" s="717"/>
      <c r="F22" s="717"/>
      <c r="G22" s="717"/>
      <c r="H22" s="717"/>
      <c r="I22" s="717"/>
      <c r="J22" s="717"/>
      <c r="K22" s="717"/>
      <c r="L22" s="717"/>
      <c r="M22" s="717"/>
      <c r="N22" s="717"/>
      <c r="O22" s="717"/>
      <c r="P22" s="717"/>
      <c r="Q22" s="718"/>
    </row>
    <row r="23" spans="1:17" s="3" customFormat="1" ht="20.100000000000001" customHeight="1" x14ac:dyDescent="0.2">
      <c r="A23" s="716" t="s">
        <v>199</v>
      </c>
      <c r="B23" s="717"/>
      <c r="C23" s="717"/>
      <c r="D23" s="717"/>
      <c r="E23" s="717"/>
      <c r="F23" s="717"/>
      <c r="G23" s="717"/>
      <c r="H23" s="717"/>
      <c r="I23" s="717"/>
      <c r="J23" s="717"/>
      <c r="K23" s="717"/>
      <c r="L23" s="717"/>
      <c r="M23" s="717"/>
      <c r="N23" s="717"/>
      <c r="O23" s="717"/>
      <c r="P23" s="717"/>
      <c r="Q23" s="718"/>
    </row>
    <row r="24" spans="1:17" s="3" customFormat="1" ht="20.100000000000001" customHeight="1" x14ac:dyDescent="0.2">
      <c r="A24" s="716" t="s">
        <v>200</v>
      </c>
      <c r="B24" s="717"/>
      <c r="C24" s="717"/>
      <c r="D24" s="717"/>
      <c r="E24" s="717"/>
      <c r="F24" s="717"/>
      <c r="G24" s="717"/>
      <c r="H24" s="717"/>
      <c r="I24" s="717"/>
      <c r="J24" s="717"/>
      <c r="K24" s="717"/>
      <c r="L24" s="717"/>
      <c r="M24" s="717"/>
      <c r="N24" s="717"/>
      <c r="O24" s="717"/>
      <c r="P24" s="717"/>
      <c r="Q24" s="718"/>
    </row>
    <row r="25" spans="1:17" s="3" customFormat="1" ht="20.100000000000001" customHeight="1" x14ac:dyDescent="0.2">
      <c r="A25" s="716" t="s">
        <v>201</v>
      </c>
      <c r="B25" s="717"/>
      <c r="C25" s="717"/>
      <c r="D25" s="717"/>
      <c r="E25" s="717"/>
      <c r="F25" s="717"/>
      <c r="G25" s="717"/>
      <c r="H25" s="717"/>
      <c r="I25" s="717"/>
      <c r="J25" s="717"/>
      <c r="K25" s="717"/>
      <c r="L25" s="717"/>
      <c r="M25" s="717"/>
      <c r="N25" s="717"/>
      <c r="O25" s="717"/>
      <c r="P25" s="717"/>
      <c r="Q25" s="718"/>
    </row>
    <row r="26" spans="1:17" s="1" customFormat="1" ht="20.100000000000001" customHeight="1" x14ac:dyDescent="0.2">
      <c r="A26" s="716" t="s">
        <v>202</v>
      </c>
      <c r="B26" s="717"/>
      <c r="C26" s="717"/>
      <c r="D26" s="717"/>
      <c r="E26" s="717"/>
      <c r="F26" s="717"/>
      <c r="G26" s="717"/>
      <c r="H26" s="717"/>
      <c r="I26" s="717"/>
      <c r="J26" s="717"/>
      <c r="K26" s="717"/>
      <c r="L26" s="717"/>
      <c r="M26" s="717"/>
      <c r="N26" s="717"/>
      <c r="O26" s="717"/>
      <c r="P26" s="717"/>
      <c r="Q26" s="718"/>
    </row>
    <row r="27" spans="1:17" s="1" customFormat="1" ht="20.100000000000001" customHeight="1" x14ac:dyDescent="0.2">
      <c r="A27" s="680" t="s">
        <v>185</v>
      </c>
      <c r="B27" s="653"/>
      <c r="C27" s="653"/>
      <c r="D27" s="653"/>
      <c r="E27" s="653"/>
      <c r="F27" s="653"/>
      <c r="G27" s="653"/>
      <c r="H27" s="653"/>
      <c r="I27" s="653"/>
      <c r="J27" s="653"/>
      <c r="K27" s="653"/>
      <c r="L27" s="653"/>
      <c r="M27" s="653"/>
      <c r="N27" s="653"/>
      <c r="O27" s="653"/>
      <c r="P27" s="653"/>
      <c r="Q27" s="681"/>
    </row>
    <row r="28" spans="1:17" s="3" customFormat="1" ht="20.100000000000001" customHeight="1" x14ac:dyDescent="0.2">
      <c r="A28" s="702" t="s">
        <v>90</v>
      </c>
      <c r="B28" s="703"/>
      <c r="C28" s="703"/>
      <c r="D28" s="703"/>
      <c r="E28" s="703"/>
      <c r="F28" s="703"/>
      <c r="G28" s="703"/>
      <c r="H28" s="703"/>
      <c r="I28" s="703"/>
      <c r="J28" s="703"/>
      <c r="K28" s="703"/>
      <c r="L28" s="703"/>
      <c r="M28" s="703"/>
      <c r="N28" s="703"/>
      <c r="O28" s="703"/>
      <c r="P28" s="703"/>
      <c r="Q28" s="704"/>
    </row>
    <row r="30" spans="1:17" x14ac:dyDescent="0.2">
      <c r="B30" s="54"/>
      <c r="C30" s="54"/>
      <c r="D30" s="54"/>
      <c r="E30" s="54"/>
      <c r="F30" s="54"/>
      <c r="G30" s="54"/>
      <c r="H30" s="54"/>
      <c r="I30" s="54"/>
    </row>
  </sheetData>
  <mergeCells count="30">
    <mergeCell ref="A26:Q26"/>
    <mergeCell ref="A28:Q28"/>
    <mergeCell ref="A5:Q5"/>
    <mergeCell ref="R3:R4"/>
    <mergeCell ref="B8:B9"/>
    <mergeCell ref="C8:C9"/>
    <mergeCell ref="F8:F9"/>
    <mergeCell ref="G8:G9"/>
    <mergeCell ref="J8:J9"/>
    <mergeCell ref="K8:K9"/>
    <mergeCell ref="N8:N9"/>
    <mergeCell ref="O8:O9"/>
    <mergeCell ref="A3:Q4"/>
    <mergeCell ref="A20:Q20"/>
    <mergeCell ref="A27:Q27"/>
    <mergeCell ref="A18:Q18"/>
    <mergeCell ref="A1:Q2"/>
    <mergeCell ref="J7:Q7"/>
    <mergeCell ref="A7:A9"/>
    <mergeCell ref="B7:I7"/>
    <mergeCell ref="D8:E8"/>
    <mergeCell ref="H8:I8"/>
    <mergeCell ref="L8:M8"/>
    <mergeCell ref="P8:Q8"/>
    <mergeCell ref="A23:Q23"/>
    <mergeCell ref="A24:Q24"/>
    <mergeCell ref="A25:Q25"/>
    <mergeCell ref="A19:Q19"/>
    <mergeCell ref="A21:Q21"/>
    <mergeCell ref="A22:Q22"/>
  </mergeCells>
  <hyperlinks>
    <hyperlink ref="R3" location="Índice!A1" display="Inicio" xr:uid="{A973CD35-FB6A-4F4D-9109-58F4DC903D55}"/>
    <hyperlink ref="R3:R4" location="Índice!A1" display="Inicio" xr:uid="{5D443B74-3EB7-40E5-A78A-9D5E3C965858}"/>
  </hyperlinks>
  <pageMargins left="0.75" right="0.75" top="1" bottom="1" header="0.5" footer="0.5"/>
  <pageSetup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4"/>
  <sheetViews>
    <sheetView showGridLines="0" zoomScale="80" zoomScaleNormal="80" workbookViewId="0"/>
  </sheetViews>
  <sheetFormatPr baseColWidth="10" defaultColWidth="11.42578125" defaultRowHeight="12.75" x14ac:dyDescent="0.2"/>
  <cols>
    <col min="1" max="1" width="68.5703125" customWidth="1"/>
    <col min="2" max="2" width="18.5703125" customWidth="1"/>
    <col min="3" max="3" width="14.42578125" bestFit="1" customWidth="1"/>
    <col min="4" max="4" width="16.42578125" bestFit="1" customWidth="1"/>
    <col min="5" max="5" width="18.7109375" customWidth="1"/>
  </cols>
  <sheetData>
    <row r="1" spans="1:12" s="23" customFormat="1" ht="60" customHeight="1" x14ac:dyDescent="0.25">
      <c r="A1" s="519" t="s">
        <v>203</v>
      </c>
      <c r="B1" s="155"/>
      <c r="C1" s="155"/>
      <c r="D1" s="155"/>
      <c r="E1" s="155"/>
    </row>
    <row r="2" spans="1:12" s="23" customFormat="1" ht="19.899999999999999" customHeight="1" x14ac:dyDescent="0.25">
      <c r="A2" s="519" t="s">
        <v>204</v>
      </c>
      <c r="B2" s="155"/>
      <c r="C2" s="155"/>
      <c r="D2" s="155"/>
      <c r="E2" s="155"/>
    </row>
    <row r="3" spans="1:12" s="1" customFormat="1" ht="13.9" customHeight="1" x14ac:dyDescent="0.2">
      <c r="A3" s="701" t="s">
        <v>127</v>
      </c>
      <c r="B3" s="701"/>
      <c r="C3" s="701"/>
      <c r="D3" s="701"/>
      <c r="E3" s="701"/>
      <c r="F3" s="711" t="s">
        <v>92</v>
      </c>
      <c r="L3" s="204"/>
    </row>
    <row r="4" spans="1:12" s="1" customFormat="1" ht="16.899999999999999" customHeight="1" x14ac:dyDescent="0.2">
      <c r="A4" s="715"/>
      <c r="B4" s="715"/>
      <c r="C4" s="715"/>
      <c r="D4" s="715"/>
      <c r="E4" s="715"/>
      <c r="F4" s="711"/>
      <c r="L4" s="204"/>
    </row>
    <row r="5" spans="1:12" s="1" customFormat="1" ht="78" customHeight="1" x14ac:dyDescent="0.2">
      <c r="A5" s="689" t="s">
        <v>205</v>
      </c>
      <c r="B5" s="690"/>
      <c r="C5" s="690"/>
      <c r="D5" s="690"/>
      <c r="E5" s="691"/>
    </row>
    <row r="6" spans="1:12" s="16" customFormat="1" ht="7.5" customHeight="1" x14ac:dyDescent="0.2">
      <c r="A6" s="164"/>
      <c r="B6" s="164"/>
      <c r="C6" s="164"/>
      <c r="D6" s="164"/>
      <c r="E6" s="164"/>
    </row>
    <row r="7" spans="1:12" s="1" customFormat="1" ht="30" customHeight="1" x14ac:dyDescent="0.2">
      <c r="A7" s="727" t="s">
        <v>206</v>
      </c>
      <c r="B7" s="728" t="s">
        <v>207</v>
      </c>
      <c r="C7" s="729"/>
      <c r="D7" s="729"/>
      <c r="E7" s="729"/>
    </row>
    <row r="8" spans="1:12" s="1" customFormat="1" ht="30" customHeight="1" x14ac:dyDescent="0.2">
      <c r="A8" s="727"/>
      <c r="B8" s="726" t="s">
        <v>208</v>
      </c>
      <c r="C8" s="697" t="s">
        <v>132</v>
      </c>
      <c r="D8" s="686" t="s">
        <v>133</v>
      </c>
      <c r="E8" s="687"/>
      <c r="F8" s="16"/>
    </row>
    <row r="9" spans="1:12" s="1" customFormat="1" ht="34.9" customHeight="1" x14ac:dyDescent="0.2">
      <c r="A9" s="727"/>
      <c r="B9" s="726"/>
      <c r="C9" s="698"/>
      <c r="D9" s="245" t="s">
        <v>135</v>
      </c>
      <c r="E9" s="240" t="s">
        <v>136</v>
      </c>
      <c r="F9" s="16"/>
    </row>
    <row r="10" spans="1:12" s="82" customFormat="1" ht="36" customHeight="1" x14ac:dyDescent="0.2">
      <c r="A10" s="392" t="s">
        <v>209</v>
      </c>
      <c r="B10" s="427">
        <v>27419623.866744626</v>
      </c>
      <c r="C10" s="604">
        <v>1.9555517874290755</v>
      </c>
      <c r="D10" s="428">
        <v>26368662.175265018</v>
      </c>
      <c r="E10" s="429">
        <v>28470585.558224235</v>
      </c>
      <c r="F10" s="162"/>
      <c r="G10" s="162"/>
      <c r="H10" s="163"/>
      <c r="I10" s="162"/>
    </row>
    <row r="11" spans="1:12" s="82" customFormat="1" ht="25.15" customHeight="1" x14ac:dyDescent="0.2">
      <c r="A11" s="405" t="s">
        <v>210</v>
      </c>
      <c r="B11" s="430">
        <v>4164690.872451304</v>
      </c>
      <c r="C11" s="605">
        <v>2.0557387375013167</v>
      </c>
      <c r="D11" s="431">
        <v>3996885.1518694647</v>
      </c>
      <c r="E11" s="432">
        <v>4332496.5930331433</v>
      </c>
      <c r="F11" s="162"/>
      <c r="G11" s="162"/>
      <c r="H11" s="163"/>
      <c r="I11" s="162"/>
    </row>
    <row r="12" spans="1:12" s="82" customFormat="1" ht="25.15" customHeight="1" x14ac:dyDescent="0.2">
      <c r="A12" s="392" t="s">
        <v>211</v>
      </c>
      <c r="B12" s="427">
        <v>10133817.433486488</v>
      </c>
      <c r="C12" s="604">
        <v>2.788828578681033</v>
      </c>
      <c r="D12" s="428">
        <v>9579892.4319614805</v>
      </c>
      <c r="E12" s="429">
        <v>10687742.435011495</v>
      </c>
      <c r="F12" s="162"/>
      <c r="G12" s="162"/>
      <c r="H12" s="163"/>
      <c r="I12" s="162"/>
    </row>
    <row r="13" spans="1:12" s="82" customFormat="1" ht="25.15" customHeight="1" x14ac:dyDescent="0.2">
      <c r="A13" s="405" t="s">
        <v>212</v>
      </c>
      <c r="B13" s="430">
        <v>4504379.0927041881</v>
      </c>
      <c r="C13" s="605">
        <v>2.9767732544422221</v>
      </c>
      <c r="D13" s="431">
        <v>4241572.1945679896</v>
      </c>
      <c r="E13" s="432">
        <v>4767185.9908403866</v>
      </c>
      <c r="F13" s="162"/>
      <c r="G13" s="162"/>
      <c r="H13" s="163"/>
      <c r="I13" s="162"/>
    </row>
    <row r="14" spans="1:12" s="82" customFormat="1" ht="25.15" customHeight="1" x14ac:dyDescent="0.2">
      <c r="A14" s="392" t="s">
        <v>213</v>
      </c>
      <c r="B14" s="427">
        <v>273768753.97742361</v>
      </c>
      <c r="C14" s="604">
        <v>1.0495441104345353</v>
      </c>
      <c r="D14" s="428">
        <v>268137039.2636067</v>
      </c>
      <c r="E14" s="429">
        <v>279400468.69124055</v>
      </c>
      <c r="F14" s="162"/>
      <c r="G14" s="162"/>
      <c r="H14" s="163"/>
      <c r="I14" s="162"/>
    </row>
    <row r="15" spans="1:12" s="82" customFormat="1" ht="30" customHeight="1" x14ac:dyDescent="0.2">
      <c r="A15" s="405" t="s">
        <v>214</v>
      </c>
      <c r="B15" s="430">
        <v>18616738.919572391</v>
      </c>
      <c r="C15" s="605">
        <v>2.6857198398677817</v>
      </c>
      <c r="D15" s="431">
        <v>17636751.756201681</v>
      </c>
      <c r="E15" s="432">
        <v>19596726.0829431</v>
      </c>
      <c r="F15" s="162"/>
      <c r="G15" s="162"/>
      <c r="H15" s="163"/>
      <c r="I15" s="162"/>
    </row>
    <row r="16" spans="1:12" s="82" customFormat="1" ht="27" customHeight="1" x14ac:dyDescent="0.2">
      <c r="A16" s="392" t="s">
        <v>215</v>
      </c>
      <c r="B16" s="427">
        <v>2952529.6791600427</v>
      </c>
      <c r="C16" s="604">
        <v>13.422872501577988</v>
      </c>
      <c r="D16" s="428">
        <v>2175753.6621264345</v>
      </c>
      <c r="E16" s="429">
        <v>3729305.6961936508</v>
      </c>
      <c r="F16" s="162"/>
      <c r="G16" s="162"/>
      <c r="H16" s="163"/>
      <c r="I16" s="162"/>
    </row>
    <row r="17" spans="1:9" s="82" customFormat="1" ht="25.15" customHeight="1" x14ac:dyDescent="0.2">
      <c r="A17" s="433" t="s">
        <v>216</v>
      </c>
      <c r="B17" s="430">
        <v>2750527.550404835</v>
      </c>
      <c r="C17" s="605">
        <v>5.242686723905714</v>
      </c>
      <c r="D17" s="431">
        <v>2467892.5266688461</v>
      </c>
      <c r="E17" s="432">
        <v>3033162.5741408239</v>
      </c>
      <c r="F17" s="162"/>
      <c r="G17" s="162"/>
      <c r="H17" s="163"/>
      <c r="I17" s="162"/>
    </row>
    <row r="18" spans="1:9" s="82" customFormat="1" ht="25.15" customHeight="1" x14ac:dyDescent="0.2">
      <c r="A18" s="434" t="s">
        <v>217</v>
      </c>
      <c r="B18" s="435">
        <v>47362410.48946505</v>
      </c>
      <c r="C18" s="606">
        <v>1.3775493997337518</v>
      </c>
      <c r="D18" s="436">
        <v>46083626.910726808</v>
      </c>
      <c r="E18" s="437">
        <v>48641194.068203293</v>
      </c>
      <c r="F18" s="162"/>
      <c r="G18" s="162"/>
      <c r="H18" s="163"/>
      <c r="I18" s="162"/>
    </row>
    <row r="19" spans="1:9" s="1" customFormat="1" ht="9" customHeight="1" x14ac:dyDescent="0.2">
      <c r="A19" s="6"/>
      <c r="B19" s="7"/>
      <c r="C19" s="8"/>
      <c r="D19" s="8"/>
      <c r="E19" s="8"/>
    </row>
    <row r="20" spans="1:9" s="3" customFormat="1" ht="20.100000000000001" customHeight="1" x14ac:dyDescent="0.2">
      <c r="A20" s="692" t="s">
        <v>126</v>
      </c>
      <c r="B20" s="712"/>
      <c r="C20" s="712"/>
      <c r="D20" s="712"/>
      <c r="E20" s="713"/>
    </row>
    <row r="21" spans="1:9" s="3" customFormat="1" ht="36" customHeight="1" x14ac:dyDescent="0.2">
      <c r="A21" s="680" t="s">
        <v>218</v>
      </c>
      <c r="B21" s="653"/>
      <c r="C21" s="653"/>
      <c r="D21" s="653"/>
      <c r="E21" s="681"/>
    </row>
    <row r="22" spans="1:9" s="3" customFormat="1" ht="30" customHeight="1" x14ac:dyDescent="0.2">
      <c r="A22" s="724" t="s">
        <v>219</v>
      </c>
      <c r="B22" s="652"/>
      <c r="C22" s="652"/>
      <c r="D22" s="652"/>
      <c r="E22" s="725"/>
    </row>
    <row r="23" spans="1:9" s="3" customFormat="1" ht="20.100000000000001" customHeight="1" x14ac:dyDescent="0.2">
      <c r="A23" s="702" t="s">
        <v>90</v>
      </c>
      <c r="B23" s="703"/>
      <c r="C23" s="703"/>
      <c r="D23" s="703"/>
      <c r="E23" s="704"/>
      <c r="F23" s="57"/>
    </row>
    <row r="24" spans="1:9" s="1" customFormat="1" ht="12" x14ac:dyDescent="0.2">
      <c r="A24" s="28"/>
      <c r="B24" s="28"/>
      <c r="C24" s="28"/>
      <c r="D24" s="28"/>
      <c r="E24" s="28"/>
    </row>
  </sheetData>
  <mergeCells count="12">
    <mergeCell ref="A23:E23"/>
    <mergeCell ref="F3:F4"/>
    <mergeCell ref="A22:E22"/>
    <mergeCell ref="D8:E8"/>
    <mergeCell ref="A21:E21"/>
    <mergeCell ref="B8:B9"/>
    <mergeCell ref="A3:E4"/>
    <mergeCell ref="A20:E20"/>
    <mergeCell ref="A7:A9"/>
    <mergeCell ref="B7:E7"/>
    <mergeCell ref="A5:E5"/>
    <mergeCell ref="C8:C9"/>
  </mergeCells>
  <hyperlinks>
    <hyperlink ref="F3" location="Índice!A1" display="Inicio" xr:uid="{9C2FA802-B81A-4BA0-9012-050AE2E85803}"/>
    <hyperlink ref="F3:F4" location="Índice!A1" display="Inicio" xr:uid="{5A4F2F37-52E5-4CC8-A569-F5C45238E37C}"/>
  </hyperlinks>
  <pageMargins left="0.75" right="0.75" top="1" bottom="1" header="0.5" footer="0.5"/>
  <pageSetup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24"/>
  <sheetViews>
    <sheetView showGridLines="0" zoomScale="80" zoomScaleNormal="80" workbookViewId="0">
      <selection activeCell="A5" sqref="A5:AC5"/>
    </sheetView>
  </sheetViews>
  <sheetFormatPr baseColWidth="10" defaultColWidth="11.42578125" defaultRowHeight="12.75" x14ac:dyDescent="0.2"/>
  <cols>
    <col min="1" max="1" width="7.7109375" customWidth="1"/>
    <col min="2" max="2" width="17.5703125" bestFit="1" customWidth="1"/>
    <col min="3" max="3" width="9.28515625" bestFit="1" customWidth="1"/>
    <col min="4" max="5" width="10.85546875" bestFit="1" customWidth="1"/>
    <col min="6" max="6" width="10.28515625" bestFit="1" customWidth="1"/>
    <col min="7" max="7" width="9.28515625" bestFit="1" customWidth="1"/>
    <col min="8" max="8" width="8.7109375" bestFit="1" customWidth="1"/>
    <col min="9" max="9" width="9.5703125" bestFit="1" customWidth="1"/>
    <col min="10" max="10" width="13.42578125" bestFit="1" customWidth="1"/>
    <col min="11" max="11" width="9.28515625" bestFit="1" customWidth="1"/>
    <col min="12" max="12" width="8.7109375" bestFit="1" customWidth="1"/>
    <col min="13" max="13" width="9.5703125" bestFit="1" customWidth="1"/>
    <col min="14" max="14" width="14.5703125" bestFit="1" customWidth="1"/>
    <col min="15" max="15" width="9.28515625" bestFit="1" customWidth="1"/>
    <col min="16" max="16" width="15.5703125" bestFit="1" customWidth="1"/>
    <col min="17" max="17" width="16.5703125" bestFit="1" customWidth="1"/>
    <col min="18" max="18" width="25.42578125" bestFit="1" customWidth="1"/>
    <col min="19" max="19" width="9.28515625" bestFit="1" customWidth="1"/>
    <col min="20" max="20" width="15.5703125" bestFit="1" customWidth="1"/>
    <col min="21" max="21" width="16.5703125" bestFit="1" customWidth="1"/>
    <col min="22" max="22" width="25.140625" customWidth="1"/>
    <col min="23" max="23" width="9.28515625" bestFit="1" customWidth="1"/>
    <col min="24" max="24" width="15.5703125" bestFit="1" customWidth="1"/>
    <col min="25" max="25" width="16.5703125" bestFit="1" customWidth="1"/>
    <col min="26" max="26" width="25.7109375" bestFit="1" customWidth="1"/>
    <col min="27" max="27" width="9.28515625" bestFit="1" customWidth="1"/>
    <col min="28" max="28" width="8.7109375" bestFit="1" customWidth="1"/>
    <col min="29" max="29" width="9.5703125" bestFit="1" customWidth="1"/>
    <col min="30" max="30" width="5.5703125" bestFit="1" customWidth="1"/>
  </cols>
  <sheetData>
    <row r="1" spans="1:30" s="23" customFormat="1" ht="60" customHeight="1" x14ac:dyDescent="0.2">
      <c r="A1" s="719"/>
      <c r="B1" s="719"/>
      <c r="C1" s="719"/>
      <c r="D1" s="719"/>
      <c r="E1" s="719"/>
      <c r="F1" s="719"/>
      <c r="G1" s="719"/>
      <c r="H1" s="719"/>
      <c r="I1" s="719"/>
      <c r="J1" s="719"/>
      <c r="K1" s="719"/>
      <c r="L1" s="719"/>
      <c r="M1" s="719"/>
      <c r="N1" s="719"/>
      <c r="O1" s="719"/>
      <c r="P1" s="719"/>
      <c r="Q1" s="719"/>
      <c r="R1" s="719"/>
      <c r="S1" s="719"/>
      <c r="T1" s="719"/>
      <c r="U1" s="719"/>
      <c r="V1" s="719"/>
      <c r="W1" s="719"/>
      <c r="X1" s="719"/>
      <c r="Y1" s="719"/>
      <c r="Z1" s="719"/>
      <c r="AA1" s="719"/>
      <c r="AB1" s="719"/>
      <c r="AC1" s="719"/>
    </row>
    <row r="2" spans="1:30" s="23" customFormat="1" ht="19.899999999999999" customHeight="1" x14ac:dyDescent="0.2">
      <c r="A2" s="719"/>
      <c r="B2" s="719"/>
      <c r="C2" s="719"/>
      <c r="D2" s="719"/>
      <c r="E2" s="719"/>
      <c r="F2" s="719"/>
      <c r="G2" s="719"/>
      <c r="H2" s="719"/>
      <c r="I2" s="719"/>
      <c r="J2" s="719"/>
      <c r="K2" s="719"/>
      <c r="L2" s="719"/>
      <c r="M2" s="719"/>
      <c r="N2" s="719"/>
      <c r="O2" s="719"/>
      <c r="P2" s="719"/>
      <c r="Q2" s="719"/>
      <c r="R2" s="719"/>
      <c r="S2" s="719"/>
      <c r="T2" s="719"/>
      <c r="U2" s="719"/>
      <c r="V2" s="719"/>
      <c r="W2" s="719"/>
      <c r="X2" s="719"/>
      <c r="Y2" s="719"/>
      <c r="Z2" s="719"/>
      <c r="AA2" s="719"/>
      <c r="AB2" s="719"/>
      <c r="AC2" s="719"/>
    </row>
    <row r="3" spans="1:30" s="1" customFormat="1" ht="13.9" customHeight="1" x14ac:dyDescent="0.2">
      <c r="A3" s="701" t="s">
        <v>127</v>
      </c>
      <c r="B3" s="701"/>
      <c r="C3" s="701"/>
      <c r="D3" s="701"/>
      <c r="E3" s="701"/>
      <c r="F3" s="701"/>
      <c r="G3" s="701"/>
      <c r="H3" s="701"/>
      <c r="I3" s="701"/>
      <c r="J3" s="701"/>
      <c r="K3" s="701"/>
      <c r="L3" s="701"/>
      <c r="M3" s="701"/>
      <c r="N3" s="701"/>
      <c r="O3" s="701"/>
      <c r="P3" s="701"/>
      <c r="Q3" s="701"/>
      <c r="R3" s="701"/>
      <c r="S3" s="701"/>
      <c r="T3" s="701"/>
      <c r="U3" s="701"/>
      <c r="V3" s="701"/>
      <c r="W3" s="701"/>
      <c r="X3" s="701"/>
      <c r="Y3" s="701"/>
      <c r="Z3" s="714"/>
      <c r="AA3" s="701"/>
      <c r="AB3" s="701"/>
      <c r="AC3" s="701"/>
      <c r="AD3" s="711" t="s">
        <v>92</v>
      </c>
    </row>
    <row r="4" spans="1:30" s="1" customFormat="1" ht="16.899999999999999" customHeight="1" x14ac:dyDescent="0.2">
      <c r="A4" s="715"/>
      <c r="B4" s="715"/>
      <c r="C4" s="715"/>
      <c r="D4" s="715"/>
      <c r="E4" s="715"/>
      <c r="F4" s="715"/>
      <c r="G4" s="715"/>
      <c r="H4" s="715"/>
      <c r="I4" s="715"/>
      <c r="J4" s="715"/>
      <c r="K4" s="715"/>
      <c r="L4" s="715"/>
      <c r="M4" s="715"/>
      <c r="N4" s="715"/>
      <c r="O4" s="715"/>
      <c r="P4" s="715"/>
      <c r="Q4" s="715"/>
      <c r="R4" s="701"/>
      <c r="S4" s="701"/>
      <c r="T4" s="701"/>
      <c r="U4" s="701"/>
      <c r="V4" s="701"/>
      <c r="W4" s="701"/>
      <c r="X4" s="701"/>
      <c r="Y4" s="701"/>
      <c r="Z4" s="714"/>
      <c r="AA4" s="715"/>
      <c r="AB4" s="715"/>
      <c r="AC4" s="715"/>
      <c r="AD4" s="711"/>
    </row>
    <row r="5" spans="1:30" s="1" customFormat="1" ht="55.15" customHeight="1" x14ac:dyDescent="0.2">
      <c r="A5" s="689" t="s">
        <v>220</v>
      </c>
      <c r="B5" s="690"/>
      <c r="C5" s="690"/>
      <c r="D5" s="690"/>
      <c r="E5" s="690"/>
      <c r="F5" s="690"/>
      <c r="G5" s="690"/>
      <c r="H5" s="690"/>
      <c r="I5" s="690"/>
      <c r="J5" s="690"/>
      <c r="K5" s="690"/>
      <c r="L5" s="690"/>
      <c r="M5" s="690"/>
      <c r="N5" s="690"/>
      <c r="O5" s="690"/>
      <c r="P5" s="690"/>
      <c r="Q5" s="690"/>
      <c r="R5" s="690"/>
      <c r="S5" s="690"/>
      <c r="T5" s="690"/>
      <c r="U5" s="690"/>
      <c r="V5" s="690"/>
      <c r="W5" s="690"/>
      <c r="X5" s="690"/>
      <c r="Y5" s="690"/>
      <c r="Z5" s="690"/>
      <c r="AA5" s="690"/>
      <c r="AB5" s="690"/>
      <c r="AC5" s="691"/>
    </row>
    <row r="6" spans="1:30" s="1" customFormat="1" ht="7.5" customHeight="1" x14ac:dyDescent="0.2"/>
    <row r="7" spans="1:30" s="3" customFormat="1" ht="54.6" customHeight="1" x14ac:dyDescent="0.2">
      <c r="A7" s="742" t="s">
        <v>221</v>
      </c>
      <c r="B7" s="730" t="s">
        <v>222</v>
      </c>
      <c r="C7" s="730"/>
      <c r="D7" s="730"/>
      <c r="E7" s="730"/>
      <c r="F7" s="730" t="s">
        <v>223</v>
      </c>
      <c r="G7" s="730"/>
      <c r="H7" s="730"/>
      <c r="I7" s="730"/>
      <c r="J7" s="740" t="s">
        <v>224</v>
      </c>
      <c r="K7" s="740"/>
      <c r="L7" s="740"/>
      <c r="M7" s="740"/>
      <c r="N7" s="740"/>
      <c r="O7" s="740"/>
      <c r="P7" s="740"/>
      <c r="Q7" s="740"/>
      <c r="R7" s="740"/>
      <c r="S7" s="740"/>
      <c r="T7" s="740"/>
      <c r="U7" s="740"/>
      <c r="V7" s="740"/>
      <c r="W7" s="740"/>
      <c r="X7" s="740"/>
      <c r="Y7" s="740"/>
      <c r="Z7" s="740"/>
      <c r="AA7" s="740"/>
      <c r="AB7" s="740"/>
      <c r="AC7" s="741"/>
    </row>
    <row r="8" spans="1:30" s="3" customFormat="1" ht="30" customHeight="1" x14ac:dyDescent="0.2">
      <c r="A8" s="743"/>
      <c r="B8" s="737" t="s">
        <v>225</v>
      </c>
      <c r="C8" s="733" t="s">
        <v>132</v>
      </c>
      <c r="D8" s="735" t="s">
        <v>133</v>
      </c>
      <c r="E8" s="736"/>
      <c r="F8" s="737" t="s">
        <v>226</v>
      </c>
      <c r="G8" s="733" t="s">
        <v>132</v>
      </c>
      <c r="H8" s="735" t="s">
        <v>133</v>
      </c>
      <c r="I8" s="736"/>
      <c r="J8" s="731" t="s">
        <v>227</v>
      </c>
      <c r="K8" s="733" t="s">
        <v>132</v>
      </c>
      <c r="L8" s="735" t="s">
        <v>133</v>
      </c>
      <c r="M8" s="736"/>
      <c r="N8" s="731" t="s">
        <v>228</v>
      </c>
      <c r="O8" s="733" t="s">
        <v>132</v>
      </c>
      <c r="P8" s="735" t="s">
        <v>133</v>
      </c>
      <c r="Q8" s="736"/>
      <c r="R8" s="731" t="s">
        <v>229</v>
      </c>
      <c r="S8" s="733" t="s">
        <v>132</v>
      </c>
      <c r="T8" s="735" t="s">
        <v>133</v>
      </c>
      <c r="U8" s="736"/>
      <c r="V8" s="731" t="s">
        <v>230</v>
      </c>
      <c r="W8" s="733" t="s">
        <v>132</v>
      </c>
      <c r="X8" s="735" t="s">
        <v>133</v>
      </c>
      <c r="Y8" s="736"/>
      <c r="Z8" s="731" t="s">
        <v>231</v>
      </c>
      <c r="AA8" s="733" t="s">
        <v>132</v>
      </c>
      <c r="AB8" s="735" t="s">
        <v>133</v>
      </c>
      <c r="AC8" s="736"/>
    </row>
    <row r="9" spans="1:30" s="3" customFormat="1" ht="51.75" customHeight="1" x14ac:dyDescent="0.2">
      <c r="A9" s="743"/>
      <c r="B9" s="738"/>
      <c r="C9" s="734"/>
      <c r="D9" s="247" t="s">
        <v>135</v>
      </c>
      <c r="E9" s="248" t="s">
        <v>136</v>
      </c>
      <c r="F9" s="738"/>
      <c r="G9" s="734"/>
      <c r="H9" s="247" t="s">
        <v>135</v>
      </c>
      <c r="I9" s="248" t="s">
        <v>136</v>
      </c>
      <c r="J9" s="732"/>
      <c r="K9" s="734"/>
      <c r="L9" s="247" t="s">
        <v>135</v>
      </c>
      <c r="M9" s="248" t="s">
        <v>136</v>
      </c>
      <c r="N9" s="732"/>
      <c r="O9" s="734"/>
      <c r="P9" s="247" t="s">
        <v>135</v>
      </c>
      <c r="Q9" s="248" t="s">
        <v>136</v>
      </c>
      <c r="R9" s="732"/>
      <c r="S9" s="734"/>
      <c r="T9" s="247" t="s">
        <v>135</v>
      </c>
      <c r="U9" s="248" t="s">
        <v>136</v>
      </c>
      <c r="V9" s="732"/>
      <c r="W9" s="734"/>
      <c r="X9" s="247" t="s">
        <v>135</v>
      </c>
      <c r="Y9" s="248" t="s">
        <v>136</v>
      </c>
      <c r="Z9" s="732"/>
      <c r="AA9" s="734"/>
      <c r="AB9" s="247" t="s">
        <v>135</v>
      </c>
      <c r="AC9" s="248" t="s">
        <v>136</v>
      </c>
    </row>
    <row r="10" spans="1:30" s="16" customFormat="1" ht="36" customHeight="1" x14ac:dyDescent="0.25">
      <c r="A10" s="744"/>
      <c r="B10" s="226">
        <v>273768753.97742403</v>
      </c>
      <c r="C10" s="227">
        <v>1.0495441104345353</v>
      </c>
      <c r="D10" s="228">
        <v>268137039.2636067</v>
      </c>
      <c r="E10" s="228">
        <v>279400468.69124055</v>
      </c>
      <c r="F10" s="226">
        <v>8149.4128807711895</v>
      </c>
      <c r="G10" s="227">
        <v>1.275750449705616</v>
      </c>
      <c r="H10" s="228">
        <v>7945.63918468057</v>
      </c>
      <c r="I10" s="229">
        <v>8353.1865768618081</v>
      </c>
      <c r="J10" s="226">
        <v>4665.9309085122641</v>
      </c>
      <c r="K10" s="227">
        <v>1.3882652834137137</v>
      </c>
      <c r="L10" s="228">
        <v>4538.97093056841</v>
      </c>
      <c r="M10" s="229">
        <v>4792.8908864561181</v>
      </c>
      <c r="N10" s="226">
        <v>853.5380993842092</v>
      </c>
      <c r="O10" s="227">
        <v>3.1619362058732801</v>
      </c>
      <c r="P10" s="228">
        <v>800.6409722013193</v>
      </c>
      <c r="Q10" s="229">
        <v>906.43522656709911</v>
      </c>
      <c r="R10" s="226">
        <v>668.59040823283738</v>
      </c>
      <c r="S10" s="227">
        <v>2.4786401228637693</v>
      </c>
      <c r="T10" s="228">
        <v>636.10938600532495</v>
      </c>
      <c r="U10" s="229">
        <v>701.0714304603498</v>
      </c>
      <c r="V10" s="226">
        <v>833.62791069501452</v>
      </c>
      <c r="W10" s="227">
        <v>5.2827049690974057</v>
      </c>
      <c r="X10" s="228">
        <v>747.31322869336043</v>
      </c>
      <c r="Y10" s="229">
        <v>919.94259269666861</v>
      </c>
      <c r="Z10" s="226">
        <v>1127.7255539468636</v>
      </c>
      <c r="AA10" s="227">
        <v>3.8084039832500154</v>
      </c>
      <c r="AB10" s="228">
        <v>1043.546797910248</v>
      </c>
      <c r="AC10" s="229">
        <v>1211.9043099834792</v>
      </c>
    </row>
    <row r="11" spans="1:30" s="1" customFormat="1" ht="12" customHeight="1" x14ac:dyDescent="0.2">
      <c r="J11" s="15"/>
    </row>
    <row r="12" spans="1:30" s="3" customFormat="1" ht="20.100000000000001" customHeight="1" x14ac:dyDescent="0.2">
      <c r="A12" s="692" t="s">
        <v>126</v>
      </c>
      <c r="B12" s="712"/>
      <c r="C12" s="712"/>
      <c r="D12" s="712"/>
      <c r="E12" s="712"/>
      <c r="F12" s="712"/>
      <c r="G12" s="712"/>
      <c r="H12" s="712"/>
      <c r="I12" s="712"/>
      <c r="J12" s="712"/>
      <c r="K12" s="712"/>
      <c r="L12" s="712"/>
      <c r="M12" s="712"/>
      <c r="N12" s="712"/>
      <c r="O12" s="712"/>
      <c r="P12" s="712"/>
      <c r="Q12" s="712"/>
      <c r="R12" s="712"/>
      <c r="S12" s="712"/>
      <c r="T12" s="712"/>
      <c r="U12" s="712"/>
      <c r="V12" s="712"/>
      <c r="W12" s="712"/>
      <c r="X12" s="712"/>
      <c r="Y12" s="712"/>
      <c r="Z12" s="712"/>
      <c r="AA12" s="712"/>
      <c r="AB12" s="712"/>
      <c r="AC12" s="713"/>
    </row>
    <row r="13" spans="1:30" s="141" customFormat="1" ht="20.100000000000001" customHeight="1" x14ac:dyDescent="0.2">
      <c r="A13" s="680" t="s">
        <v>218</v>
      </c>
      <c r="B13" s="653"/>
      <c r="C13" s="653"/>
      <c r="D13" s="653"/>
      <c r="E13" s="653"/>
      <c r="F13" s="653"/>
      <c r="G13" s="653"/>
      <c r="H13" s="653"/>
      <c r="I13" s="653"/>
      <c r="J13" s="653"/>
      <c r="K13" s="653"/>
      <c r="L13" s="653"/>
      <c r="M13" s="653"/>
      <c r="N13" s="653"/>
      <c r="O13" s="653"/>
      <c r="P13" s="653"/>
      <c r="Q13" s="653"/>
      <c r="R13" s="653"/>
      <c r="S13" s="653"/>
      <c r="T13" s="653"/>
      <c r="U13" s="653"/>
      <c r="V13" s="653"/>
      <c r="W13" s="653"/>
      <c r="X13" s="653"/>
      <c r="Y13" s="653"/>
      <c r="Z13" s="653"/>
      <c r="AA13" s="653"/>
      <c r="AB13" s="653"/>
      <c r="AC13" s="681"/>
    </row>
    <row r="14" spans="1:30" s="3" customFormat="1" ht="20.100000000000001" customHeight="1" x14ac:dyDescent="0.2">
      <c r="A14" s="724" t="s">
        <v>232</v>
      </c>
      <c r="B14" s="652"/>
      <c r="C14" s="652"/>
      <c r="D14" s="652"/>
      <c r="E14" s="652"/>
      <c r="F14" s="652"/>
      <c r="G14" s="652"/>
      <c r="H14" s="652"/>
      <c r="I14" s="652"/>
      <c r="J14" s="652"/>
      <c r="K14" s="652"/>
      <c r="L14" s="652"/>
      <c r="M14" s="652"/>
      <c r="N14" s="652"/>
      <c r="O14" s="652"/>
      <c r="P14" s="652"/>
      <c r="Q14" s="652"/>
      <c r="R14" s="652"/>
      <c r="S14" s="652"/>
      <c r="T14" s="652"/>
      <c r="U14" s="652"/>
      <c r="V14" s="652"/>
      <c r="W14" s="652"/>
      <c r="X14" s="652"/>
      <c r="Y14" s="652"/>
      <c r="Z14" s="652"/>
      <c r="AA14" s="652"/>
      <c r="AB14" s="652"/>
      <c r="AC14" s="725"/>
    </row>
    <row r="15" spans="1:30" s="3" customFormat="1" ht="20.100000000000001" customHeight="1" x14ac:dyDescent="0.2">
      <c r="A15" s="724" t="s">
        <v>233</v>
      </c>
      <c r="B15" s="652"/>
      <c r="C15" s="652"/>
      <c r="D15" s="652"/>
      <c r="E15" s="652"/>
      <c r="F15" s="652"/>
      <c r="G15" s="652"/>
      <c r="H15" s="652"/>
      <c r="I15" s="652"/>
      <c r="J15" s="652"/>
      <c r="K15" s="652"/>
      <c r="L15" s="652"/>
      <c r="M15" s="652"/>
      <c r="N15" s="652"/>
      <c r="O15" s="652"/>
      <c r="P15" s="652"/>
      <c r="Q15" s="652"/>
      <c r="R15" s="652"/>
      <c r="S15" s="652"/>
      <c r="T15" s="652"/>
      <c r="U15" s="652"/>
      <c r="V15" s="652"/>
      <c r="W15" s="652"/>
      <c r="X15" s="652"/>
      <c r="Y15" s="652"/>
      <c r="Z15" s="652"/>
      <c r="AA15" s="652"/>
      <c r="AB15" s="652"/>
      <c r="AC15" s="725"/>
    </row>
    <row r="16" spans="1:30" s="3" customFormat="1" ht="20.100000000000001" customHeight="1" x14ac:dyDescent="0.2">
      <c r="A16" s="724" t="s">
        <v>234</v>
      </c>
      <c r="B16" s="652"/>
      <c r="C16" s="652"/>
      <c r="D16" s="652"/>
      <c r="E16" s="652"/>
      <c r="F16" s="652"/>
      <c r="G16" s="652"/>
      <c r="H16" s="652"/>
      <c r="I16" s="652"/>
      <c r="J16" s="652"/>
      <c r="K16" s="652"/>
      <c r="L16" s="652"/>
      <c r="M16" s="652"/>
      <c r="N16" s="652"/>
      <c r="O16" s="652"/>
      <c r="P16" s="652"/>
      <c r="Q16" s="652"/>
      <c r="R16" s="652"/>
      <c r="S16" s="652"/>
      <c r="T16" s="652"/>
      <c r="U16" s="652"/>
      <c r="V16" s="652"/>
      <c r="W16" s="652"/>
      <c r="X16" s="652"/>
      <c r="Y16" s="652"/>
      <c r="Z16" s="652"/>
      <c r="AA16" s="652"/>
      <c r="AB16" s="652"/>
      <c r="AC16" s="725"/>
    </row>
    <row r="17" spans="1:29" s="3" customFormat="1" ht="20.100000000000001" customHeight="1" x14ac:dyDescent="0.2">
      <c r="A17" s="724" t="s">
        <v>235</v>
      </c>
      <c r="B17" s="652"/>
      <c r="C17" s="652"/>
      <c r="D17" s="652"/>
      <c r="E17" s="652"/>
      <c r="F17" s="652"/>
      <c r="G17" s="652"/>
      <c r="H17" s="652"/>
      <c r="I17" s="652"/>
      <c r="J17" s="652"/>
      <c r="K17" s="652"/>
      <c r="L17" s="652"/>
      <c r="M17" s="652"/>
      <c r="N17" s="652"/>
      <c r="O17" s="652"/>
      <c r="P17" s="652"/>
      <c r="Q17" s="652"/>
      <c r="R17" s="652"/>
      <c r="S17" s="652"/>
      <c r="T17" s="652"/>
      <c r="U17" s="652"/>
      <c r="V17" s="652"/>
      <c r="W17" s="652"/>
      <c r="X17" s="652"/>
      <c r="Y17" s="652"/>
      <c r="Z17" s="652"/>
      <c r="AA17" s="652"/>
      <c r="AB17" s="652"/>
      <c r="AC17" s="725"/>
    </row>
    <row r="18" spans="1:29" s="3" customFormat="1" ht="20.100000000000001" customHeight="1" x14ac:dyDescent="0.2">
      <c r="A18" s="724" t="s">
        <v>236</v>
      </c>
      <c r="B18" s="652"/>
      <c r="C18" s="652"/>
      <c r="D18" s="652"/>
      <c r="E18" s="652"/>
      <c r="F18" s="652"/>
      <c r="G18" s="652"/>
      <c r="H18" s="652"/>
      <c r="I18" s="652"/>
      <c r="J18" s="652"/>
      <c r="K18" s="652"/>
      <c r="L18" s="652"/>
      <c r="M18" s="652"/>
      <c r="N18" s="652"/>
      <c r="O18" s="652"/>
      <c r="P18" s="652"/>
      <c r="Q18" s="652"/>
      <c r="R18" s="652"/>
      <c r="S18" s="652"/>
      <c r="T18" s="652"/>
      <c r="U18" s="652"/>
      <c r="V18" s="652"/>
      <c r="W18" s="652"/>
      <c r="X18" s="652"/>
      <c r="Y18" s="652"/>
      <c r="Z18" s="652"/>
      <c r="AA18" s="652"/>
      <c r="AB18" s="652"/>
      <c r="AC18" s="725"/>
    </row>
    <row r="19" spans="1:29" s="3" customFormat="1" ht="20.100000000000001" customHeight="1" x14ac:dyDescent="0.2">
      <c r="A19" s="739" t="s">
        <v>237</v>
      </c>
      <c r="B19" s="653"/>
      <c r="C19" s="653"/>
      <c r="D19" s="653"/>
      <c r="E19" s="653"/>
      <c r="F19" s="653"/>
      <c r="G19" s="653"/>
      <c r="H19" s="653"/>
      <c r="I19" s="653"/>
      <c r="J19" s="653"/>
      <c r="K19" s="653"/>
      <c r="L19" s="653"/>
      <c r="M19" s="653"/>
      <c r="N19" s="653"/>
      <c r="O19" s="653"/>
      <c r="P19" s="653"/>
      <c r="Q19" s="653"/>
      <c r="R19" s="653"/>
      <c r="S19" s="653"/>
      <c r="T19" s="653"/>
      <c r="U19" s="653"/>
      <c r="V19" s="653"/>
      <c r="W19" s="653"/>
      <c r="X19" s="653"/>
      <c r="Y19" s="653"/>
      <c r="Z19" s="653"/>
      <c r="AA19" s="653"/>
      <c r="AB19" s="653"/>
      <c r="AC19" s="681"/>
    </row>
    <row r="20" spans="1:29" s="3" customFormat="1" ht="20.100000000000001" customHeight="1" x14ac:dyDescent="0.2">
      <c r="A20" s="674" t="s">
        <v>90</v>
      </c>
      <c r="B20" s="675"/>
      <c r="C20" s="675"/>
      <c r="D20" s="675"/>
      <c r="E20" s="675"/>
      <c r="F20" s="675"/>
      <c r="G20" s="675"/>
      <c r="H20" s="675"/>
      <c r="I20" s="675"/>
      <c r="J20" s="675"/>
      <c r="K20" s="675"/>
      <c r="L20" s="675"/>
      <c r="M20" s="675"/>
      <c r="N20" s="675"/>
      <c r="O20" s="675"/>
      <c r="P20" s="675"/>
      <c r="Q20" s="675"/>
      <c r="R20" s="675"/>
      <c r="S20" s="675"/>
      <c r="T20" s="675"/>
      <c r="U20" s="675"/>
      <c r="V20" s="675"/>
      <c r="W20" s="675"/>
      <c r="X20" s="675"/>
      <c r="Y20" s="675"/>
      <c r="Z20" s="675"/>
      <c r="AA20" s="675"/>
      <c r="AB20" s="675"/>
      <c r="AC20" s="676"/>
    </row>
    <row r="24" spans="1:29" x14ac:dyDescent="0.2">
      <c r="B24" s="82"/>
    </row>
  </sheetData>
  <mergeCells count="38">
    <mergeCell ref="AD3:AD4"/>
    <mergeCell ref="A5:AC5"/>
    <mergeCell ref="A19:AC19"/>
    <mergeCell ref="A1:AC2"/>
    <mergeCell ref="A3:AC4"/>
    <mergeCell ref="J7:AC7"/>
    <mergeCell ref="A7:A10"/>
    <mergeCell ref="D8:E8"/>
    <mergeCell ref="F8:F9"/>
    <mergeCell ref="G8:G9"/>
    <mergeCell ref="H8:I8"/>
    <mergeCell ref="J8:J9"/>
    <mergeCell ref="Z8:Z9"/>
    <mergeCell ref="AA8:AA9"/>
    <mergeCell ref="AB8:AC8"/>
    <mergeCell ref="B7:E7"/>
    <mergeCell ref="L8:M8"/>
    <mergeCell ref="B8:B9"/>
    <mergeCell ref="C8:C9"/>
    <mergeCell ref="A20:AC20"/>
    <mergeCell ref="A17:AC17"/>
    <mergeCell ref="X8:Y8"/>
    <mergeCell ref="F7:I7"/>
    <mergeCell ref="A16:AC16"/>
    <mergeCell ref="A18:AC18"/>
    <mergeCell ref="N8:N9"/>
    <mergeCell ref="O8:O9"/>
    <mergeCell ref="P8:Q8"/>
    <mergeCell ref="A14:AC14"/>
    <mergeCell ref="A15:AC15"/>
    <mergeCell ref="A13:AC13"/>
    <mergeCell ref="A12:AC12"/>
    <mergeCell ref="K8:K9"/>
    <mergeCell ref="R8:R9"/>
    <mergeCell ref="S8:S9"/>
    <mergeCell ref="T8:U8"/>
    <mergeCell ref="V8:V9"/>
    <mergeCell ref="W8:W9"/>
  </mergeCells>
  <hyperlinks>
    <hyperlink ref="AD3" location="Índice!A1" display="Inicio" xr:uid="{3C9A2555-DC75-4020-9624-51DAFD5B4D6E}"/>
  </hyperlinks>
  <pageMargins left="0.75" right="0.75" top="1" bottom="1" header="0.5" footer="0.5"/>
  <pageSetup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6"/>
  <sheetViews>
    <sheetView showGridLines="0" zoomScale="80" zoomScaleNormal="80" workbookViewId="0">
      <selection activeCell="M5" sqref="M5"/>
    </sheetView>
  </sheetViews>
  <sheetFormatPr baseColWidth="10" defaultColWidth="11.42578125" defaultRowHeight="12.75" x14ac:dyDescent="0.2"/>
  <cols>
    <col min="1" max="1" width="63" customWidth="1"/>
    <col min="2" max="2" width="16.28515625" customWidth="1"/>
    <col min="4" max="5" width="16.42578125" bestFit="1" customWidth="1"/>
    <col min="6" max="6" width="15.28515625" customWidth="1"/>
    <col min="8" max="9" width="14.7109375" customWidth="1"/>
    <col min="10" max="10" width="12" bestFit="1" customWidth="1"/>
    <col min="11" max="11" width="7.85546875" customWidth="1"/>
    <col min="12" max="12" width="11.140625" bestFit="1" customWidth="1"/>
  </cols>
  <sheetData>
    <row r="1" spans="1:13" s="23" customFormat="1" ht="49.9" customHeight="1" x14ac:dyDescent="0.2">
      <c r="A1" s="719"/>
      <c r="B1" s="719"/>
      <c r="C1" s="719"/>
      <c r="D1" s="719"/>
      <c r="E1" s="719"/>
      <c r="F1" s="719"/>
      <c r="G1" s="719"/>
      <c r="H1" s="719"/>
      <c r="I1" s="719"/>
    </row>
    <row r="2" spans="1:13" s="23" customFormat="1" ht="19.899999999999999" customHeight="1" x14ac:dyDescent="0.2">
      <c r="A2" s="719"/>
      <c r="B2" s="719"/>
      <c r="C2" s="719"/>
      <c r="D2" s="719"/>
      <c r="E2" s="719"/>
      <c r="F2" s="719"/>
      <c r="G2" s="719"/>
      <c r="H2" s="719"/>
      <c r="I2" s="719"/>
    </row>
    <row r="3" spans="1:13" s="1" customFormat="1" ht="13.9" customHeight="1" x14ac:dyDescent="0.2">
      <c r="A3" s="701" t="s">
        <v>127</v>
      </c>
      <c r="B3" s="701"/>
      <c r="C3" s="701"/>
      <c r="D3" s="701"/>
      <c r="E3" s="701"/>
      <c r="F3" s="701"/>
      <c r="G3" s="701"/>
      <c r="H3" s="701"/>
      <c r="I3" s="701"/>
      <c r="J3" s="711" t="s">
        <v>92</v>
      </c>
      <c r="M3" s="204"/>
    </row>
    <row r="4" spans="1:13" s="1" customFormat="1" ht="16.899999999999999" customHeight="1" x14ac:dyDescent="0.2">
      <c r="A4" s="715"/>
      <c r="B4" s="715"/>
      <c r="C4" s="715"/>
      <c r="D4" s="715"/>
      <c r="E4" s="715"/>
      <c r="F4" s="715"/>
      <c r="G4" s="715"/>
      <c r="H4" s="715"/>
      <c r="I4" s="715"/>
      <c r="J4" s="711"/>
      <c r="M4" s="204"/>
    </row>
    <row r="5" spans="1:13" s="1" customFormat="1" ht="49.9" customHeight="1" x14ac:dyDescent="0.2">
      <c r="A5" s="689" t="s">
        <v>238</v>
      </c>
      <c r="B5" s="690"/>
      <c r="C5" s="690"/>
      <c r="D5" s="690"/>
      <c r="E5" s="690"/>
      <c r="F5" s="690"/>
      <c r="G5" s="690"/>
      <c r="H5" s="690"/>
      <c r="I5" s="691"/>
    </row>
    <row r="6" spans="1:13" s="1" customFormat="1" ht="7.15" customHeight="1" x14ac:dyDescent="0.2"/>
    <row r="7" spans="1:13" s="3" customFormat="1" ht="34.9" customHeight="1" x14ac:dyDescent="0.2">
      <c r="A7" s="745" t="s">
        <v>239</v>
      </c>
      <c r="B7" s="720" t="s">
        <v>240</v>
      </c>
      <c r="C7" s="721"/>
      <c r="D7" s="721"/>
      <c r="E7" s="721"/>
      <c r="F7" s="721"/>
      <c r="G7" s="721"/>
      <c r="H7" s="721"/>
      <c r="I7" s="722"/>
    </row>
    <row r="8" spans="1:13" s="3" customFormat="1" ht="25.15" customHeight="1" x14ac:dyDescent="0.2">
      <c r="A8" s="746"/>
      <c r="B8" s="753" t="s">
        <v>241</v>
      </c>
      <c r="C8" s="733" t="s">
        <v>132</v>
      </c>
      <c r="D8" s="755" t="s">
        <v>133</v>
      </c>
      <c r="E8" s="756"/>
      <c r="F8" s="753" t="s">
        <v>134</v>
      </c>
      <c r="G8" s="733" t="s">
        <v>132</v>
      </c>
      <c r="H8" s="755" t="s">
        <v>133</v>
      </c>
      <c r="I8" s="756"/>
    </row>
    <row r="9" spans="1:13" s="3" customFormat="1" ht="34.9" customHeight="1" x14ac:dyDescent="0.2">
      <c r="A9" s="747"/>
      <c r="B9" s="754"/>
      <c r="C9" s="734"/>
      <c r="D9" s="247" t="s">
        <v>135</v>
      </c>
      <c r="E9" s="248" t="s">
        <v>136</v>
      </c>
      <c r="F9" s="754"/>
      <c r="G9" s="734"/>
      <c r="H9" s="247" t="s">
        <v>135</v>
      </c>
      <c r="I9" s="248" t="s">
        <v>136</v>
      </c>
      <c r="K9" s="249"/>
      <c r="L9" s="249"/>
    </row>
    <row r="10" spans="1:13" s="1" customFormat="1" ht="25.15" customHeight="1" x14ac:dyDescent="0.2">
      <c r="A10" s="161" t="s">
        <v>137</v>
      </c>
      <c r="B10" s="265">
        <v>12774161209.353363</v>
      </c>
      <c r="C10" s="607">
        <v>3.8597220118298137</v>
      </c>
      <c r="D10" s="267">
        <v>11807788869.786249</v>
      </c>
      <c r="E10" s="268">
        <v>13740533548.920477</v>
      </c>
      <c r="F10" s="286">
        <f>SUM(F11:F22)</f>
        <v>100</v>
      </c>
      <c r="G10" s="266"/>
      <c r="H10" s="266"/>
      <c r="I10" s="287"/>
      <c r="J10"/>
      <c r="K10" s="12"/>
      <c r="L10" s="15"/>
    </row>
    <row r="11" spans="1:13" s="1" customFormat="1" ht="25.15" customHeight="1" x14ac:dyDescent="0.2">
      <c r="A11" s="84" t="s">
        <v>242</v>
      </c>
      <c r="B11" s="85">
        <v>9081834201.6916409</v>
      </c>
      <c r="C11" s="589">
        <v>5.4190937599267821</v>
      </c>
      <c r="D11" s="87">
        <v>8117214105.0905352</v>
      </c>
      <c r="E11" s="88">
        <v>10046454298.292746</v>
      </c>
      <c r="F11" s="89">
        <v>71.095346714755991</v>
      </c>
      <c r="G11" s="589">
        <v>1.5882716971068966</v>
      </c>
      <c r="H11" s="86">
        <v>68.882139665888232</v>
      </c>
      <c r="I11" s="90">
        <v>73.308553763623749</v>
      </c>
      <c r="J11" s="145"/>
      <c r="K11" s="12"/>
      <c r="L11" s="15"/>
    </row>
    <row r="12" spans="1:13" s="1" customFormat="1" ht="25.15" customHeight="1" x14ac:dyDescent="0.2">
      <c r="A12" s="39" t="s">
        <v>243</v>
      </c>
      <c r="B12" s="91">
        <v>127475894.69900297</v>
      </c>
      <c r="C12" s="591">
        <v>0.9115587272430965</v>
      </c>
      <c r="D12" s="93">
        <v>125198340.1182134</v>
      </c>
      <c r="E12" s="94">
        <v>129753449.27979253</v>
      </c>
      <c r="F12" s="95">
        <v>0.99791988381721597</v>
      </c>
      <c r="G12" s="591">
        <v>3.9790075485506149</v>
      </c>
      <c r="H12" s="92">
        <v>0.92009356110628981</v>
      </c>
      <c r="I12" s="96">
        <v>1.075746206528142</v>
      </c>
      <c r="J12"/>
      <c r="K12" s="12"/>
      <c r="L12" s="15"/>
    </row>
    <row r="13" spans="1:13" s="1" customFormat="1" ht="25.15" customHeight="1" x14ac:dyDescent="0.2">
      <c r="A13" s="84" t="s">
        <v>244</v>
      </c>
      <c r="B13" s="85">
        <v>197877369.78892112</v>
      </c>
      <c r="C13" s="589">
        <v>1.0415982389110445</v>
      </c>
      <c r="D13" s="87">
        <v>193837638.87902832</v>
      </c>
      <c r="E13" s="88">
        <v>201917100.69881392</v>
      </c>
      <c r="F13" s="89">
        <v>1.5490439375701115</v>
      </c>
      <c r="G13" s="589">
        <v>4.0104555439440661</v>
      </c>
      <c r="H13" s="86">
        <v>1.4272814493641879</v>
      </c>
      <c r="I13" s="90">
        <v>1.6708064257760351</v>
      </c>
      <c r="J13"/>
      <c r="K13" s="12"/>
      <c r="L13" s="15"/>
    </row>
    <row r="14" spans="1:13" s="1" customFormat="1" ht="25.15" customHeight="1" x14ac:dyDescent="0.2">
      <c r="A14" s="39" t="s">
        <v>245</v>
      </c>
      <c r="B14" s="91">
        <v>4877168.593450211</v>
      </c>
      <c r="C14" s="591">
        <v>9.8432808816154065</v>
      </c>
      <c r="D14" s="93">
        <v>3936224.722152669</v>
      </c>
      <c r="E14" s="94">
        <v>5818112.464747753</v>
      </c>
      <c r="F14" s="95">
        <v>3.8179951806769911E-2</v>
      </c>
      <c r="G14" s="591">
        <v>10.532117082299129</v>
      </c>
      <c r="H14" s="92">
        <v>3.0298483643311308E-2</v>
      </c>
      <c r="I14" s="96">
        <v>4.6061419970228515E-2</v>
      </c>
      <c r="J14"/>
      <c r="K14" s="12"/>
      <c r="L14" s="15"/>
    </row>
    <row r="15" spans="1:13" s="1" customFormat="1" ht="25.15" customHeight="1" x14ac:dyDescent="0.2">
      <c r="A15" s="84" t="s">
        <v>246</v>
      </c>
      <c r="B15" s="85">
        <v>20929203.188917439</v>
      </c>
      <c r="C15" s="589">
        <v>1.6441180498895229</v>
      </c>
      <c r="D15" s="87">
        <v>20254765.60655643</v>
      </c>
      <c r="E15" s="88">
        <v>21603640.771278448</v>
      </c>
      <c r="F15" s="89">
        <v>0.16384013670966419</v>
      </c>
      <c r="G15" s="589">
        <v>4.2114472865364956</v>
      </c>
      <c r="H15" s="86">
        <v>0.15031605636589918</v>
      </c>
      <c r="I15" s="90">
        <v>0.1773642170534292</v>
      </c>
      <c r="J15"/>
      <c r="K15" s="12"/>
      <c r="L15" s="15"/>
    </row>
    <row r="16" spans="1:13" s="1" customFormat="1" ht="25.15" customHeight="1" x14ac:dyDescent="0.2">
      <c r="A16" s="39" t="s">
        <v>247</v>
      </c>
      <c r="B16" s="91">
        <v>111750312.43013115</v>
      </c>
      <c r="C16" s="591">
        <v>1.8918999271839476</v>
      </c>
      <c r="D16" s="93">
        <v>107606472.43432392</v>
      </c>
      <c r="E16" s="94">
        <v>115894152.42593838</v>
      </c>
      <c r="F16" s="95">
        <v>0.87481526652651365</v>
      </c>
      <c r="G16" s="591">
        <v>4.3001249986055372</v>
      </c>
      <c r="H16" s="92">
        <v>0.8010836925901661</v>
      </c>
      <c r="I16" s="96">
        <v>0.9485468404628612</v>
      </c>
      <c r="J16"/>
      <c r="K16" s="12"/>
      <c r="L16" s="15"/>
    </row>
    <row r="17" spans="1:12" s="1" customFormat="1" ht="25.15" customHeight="1" x14ac:dyDescent="0.2">
      <c r="A17" s="84" t="s">
        <v>248</v>
      </c>
      <c r="B17" s="85">
        <v>87598104.158433393</v>
      </c>
      <c r="C17" s="589">
        <v>0.34699272726811342</v>
      </c>
      <c r="D17" s="87">
        <v>87002344.419150546</v>
      </c>
      <c r="E17" s="88">
        <v>88193863.897716239</v>
      </c>
      <c r="F17" s="89">
        <v>0.6857444705981417</v>
      </c>
      <c r="G17" s="589">
        <v>3.8752832755759732</v>
      </c>
      <c r="H17" s="86">
        <v>0.63365837066487918</v>
      </c>
      <c r="I17" s="90">
        <v>0.73783057053140422</v>
      </c>
      <c r="J17"/>
      <c r="K17" s="12"/>
      <c r="L17" s="15"/>
    </row>
    <row r="18" spans="1:12" s="1" customFormat="1" ht="25.15" customHeight="1" x14ac:dyDescent="0.2">
      <c r="A18" s="39" t="s">
        <v>249</v>
      </c>
      <c r="B18" s="91">
        <v>236361744.02580267</v>
      </c>
      <c r="C18" s="591">
        <v>0.52612594069643626</v>
      </c>
      <c r="D18" s="93">
        <v>233924365.54536626</v>
      </c>
      <c r="E18" s="94">
        <v>238799122.50623909</v>
      </c>
      <c r="F18" s="95">
        <v>1.8503112662515671</v>
      </c>
      <c r="G18" s="591">
        <v>3.6984147221412731</v>
      </c>
      <c r="H18" s="92">
        <v>1.7161841850696533</v>
      </c>
      <c r="I18" s="96">
        <v>1.9844383474334808</v>
      </c>
      <c r="J18"/>
      <c r="K18" s="12"/>
      <c r="L18" s="15"/>
    </row>
    <row r="19" spans="1:12" s="1" customFormat="1" ht="25.15" customHeight="1" x14ac:dyDescent="0.2">
      <c r="A19" s="568" t="s">
        <v>250</v>
      </c>
      <c r="B19" s="85">
        <v>467379647.97094828</v>
      </c>
      <c r="C19" s="589">
        <v>5.4267586656373856</v>
      </c>
      <c r="D19" s="87">
        <v>417667059.49747795</v>
      </c>
      <c r="E19" s="88">
        <v>517092236.44441861</v>
      </c>
      <c r="F19" s="89">
        <v>3.6587893350580893</v>
      </c>
      <c r="G19" s="589">
        <v>6.4987481896643846</v>
      </c>
      <c r="H19" s="86">
        <v>3.1927493439336758</v>
      </c>
      <c r="I19" s="90">
        <v>4.1248293261825024</v>
      </c>
      <c r="J19"/>
      <c r="K19" s="12"/>
      <c r="L19" s="15"/>
    </row>
    <row r="20" spans="1:12" s="1" customFormat="1" ht="25.15" customHeight="1" x14ac:dyDescent="0.2">
      <c r="A20" s="39" t="s">
        <v>251</v>
      </c>
      <c r="B20" s="91">
        <v>1023455748.4490014</v>
      </c>
      <c r="C20" s="591">
        <v>1.7001551582013303</v>
      </c>
      <c r="D20" s="93">
        <v>989351090.47864056</v>
      </c>
      <c r="E20" s="94">
        <v>1057560406.4193623</v>
      </c>
      <c r="F20" s="95">
        <v>8.0119213439988322</v>
      </c>
      <c r="G20" s="591">
        <v>4.1996986829451837</v>
      </c>
      <c r="H20" s="92">
        <v>7.352427295880287</v>
      </c>
      <c r="I20" s="96">
        <v>8.6714153921173764</v>
      </c>
      <c r="J20"/>
      <c r="K20" s="12"/>
      <c r="L20" s="15"/>
    </row>
    <row r="21" spans="1:12" s="1" customFormat="1" ht="25.15" customHeight="1" x14ac:dyDescent="0.2">
      <c r="A21" s="84" t="s">
        <v>252</v>
      </c>
      <c r="B21" s="85">
        <v>1177434746.7045662</v>
      </c>
      <c r="C21" s="589">
        <v>0.69055970825249346</v>
      </c>
      <c r="D21" s="87">
        <v>1161498202.3992214</v>
      </c>
      <c r="E21" s="88">
        <v>1193371291.0099111</v>
      </c>
      <c r="F21" s="89">
        <v>9.2173155435241991</v>
      </c>
      <c r="G21" s="589">
        <v>3.918381117639679</v>
      </c>
      <c r="H21" s="86">
        <v>8.5094232219751884</v>
      </c>
      <c r="I21" s="90">
        <v>9.9252078650732098</v>
      </c>
      <c r="J21"/>
      <c r="K21" s="12"/>
      <c r="L21" s="15"/>
    </row>
    <row r="22" spans="1:12" s="1" customFormat="1" ht="25.15" customHeight="1" x14ac:dyDescent="0.2">
      <c r="A22" s="40" t="s">
        <v>253</v>
      </c>
      <c r="B22" s="97">
        <v>237187067.65254769</v>
      </c>
      <c r="C22" s="608">
        <v>0.87382722727681705</v>
      </c>
      <c r="D22" s="99">
        <v>233124761.5061619</v>
      </c>
      <c r="E22" s="100">
        <v>241249373.79893348</v>
      </c>
      <c r="F22" s="101">
        <v>1.8567721493829046</v>
      </c>
      <c r="G22" s="608">
        <v>3.941313816057797</v>
      </c>
      <c r="H22" s="98">
        <v>1.7133369635604747</v>
      </c>
      <c r="I22" s="102">
        <v>2.0002073352053342</v>
      </c>
      <c r="J22"/>
      <c r="K22" s="12"/>
      <c r="L22" s="15"/>
    </row>
    <row r="23" spans="1:12" s="1" customFormat="1" ht="9" customHeight="1" x14ac:dyDescent="0.2">
      <c r="A23" s="9"/>
      <c r="B23" s="4"/>
      <c r="C23" s="5"/>
      <c r="D23" s="5"/>
      <c r="E23" s="5"/>
      <c r="F23" s="5"/>
      <c r="G23" s="5"/>
      <c r="H23" s="5"/>
      <c r="I23" s="5"/>
    </row>
    <row r="24" spans="1:12" s="3" customFormat="1" ht="20.100000000000001" customHeight="1" x14ac:dyDescent="0.2">
      <c r="A24" s="692" t="s">
        <v>254</v>
      </c>
      <c r="B24" s="751"/>
      <c r="C24" s="751"/>
      <c r="D24" s="751"/>
      <c r="E24" s="751"/>
      <c r="F24" s="751"/>
      <c r="G24" s="751"/>
      <c r="H24" s="751"/>
      <c r="I24" s="752"/>
    </row>
    <row r="25" spans="1:12" s="3" customFormat="1" ht="30" customHeight="1" x14ac:dyDescent="0.2">
      <c r="A25" s="680" t="s">
        <v>255</v>
      </c>
      <c r="B25" s="653"/>
      <c r="C25" s="653"/>
      <c r="D25" s="653"/>
      <c r="E25" s="653"/>
      <c r="F25" s="653"/>
      <c r="G25" s="653"/>
      <c r="H25" s="653"/>
      <c r="I25" s="681"/>
    </row>
    <row r="26" spans="1:12" s="3" customFormat="1" ht="30" customHeight="1" x14ac:dyDescent="0.2">
      <c r="A26" s="724" t="s">
        <v>219</v>
      </c>
      <c r="B26" s="652"/>
      <c r="C26" s="652"/>
      <c r="D26" s="652"/>
      <c r="E26" s="652"/>
      <c r="F26" s="652"/>
      <c r="G26" s="652"/>
      <c r="H26" s="652"/>
      <c r="I26" s="725"/>
    </row>
    <row r="27" spans="1:12" s="3" customFormat="1" ht="20.100000000000001" customHeight="1" x14ac:dyDescent="0.2">
      <c r="A27" s="748" t="s">
        <v>256</v>
      </c>
      <c r="B27" s="749"/>
      <c r="C27" s="749"/>
      <c r="D27" s="749"/>
      <c r="E27" s="749"/>
      <c r="F27" s="749"/>
      <c r="G27" s="749"/>
      <c r="H27" s="749"/>
      <c r="I27" s="750"/>
    </row>
    <row r="28" spans="1:12" s="3" customFormat="1" ht="20.100000000000001" customHeight="1" x14ac:dyDescent="0.2">
      <c r="A28" s="702" t="s">
        <v>90</v>
      </c>
      <c r="B28" s="703"/>
      <c r="C28" s="703"/>
      <c r="D28" s="703"/>
      <c r="E28" s="703"/>
      <c r="F28" s="703"/>
      <c r="G28" s="703"/>
      <c r="H28" s="703"/>
      <c r="I28" s="704"/>
      <c r="J28" s="57"/>
    </row>
    <row r="33" spans="1:2" x14ac:dyDescent="0.2">
      <c r="A33" s="82"/>
      <c r="B33" s="82"/>
    </row>
    <row r="34" spans="1:2" x14ac:dyDescent="0.2">
      <c r="A34" s="82"/>
      <c r="B34" s="82"/>
    </row>
    <row r="35" spans="1:2" ht="14.25" x14ac:dyDescent="0.2">
      <c r="A35" s="18"/>
    </row>
    <row r="36" spans="1:2" ht="15" x14ac:dyDescent="0.2">
      <c r="A36" s="19"/>
    </row>
  </sheetData>
  <mergeCells count="17">
    <mergeCell ref="A1:I2"/>
    <mergeCell ref="A3:I4"/>
    <mergeCell ref="B8:B9"/>
    <mergeCell ref="C8:C9"/>
    <mergeCell ref="F8:F9"/>
    <mergeCell ref="G8:G9"/>
    <mergeCell ref="D8:E8"/>
    <mergeCell ref="H8:I8"/>
    <mergeCell ref="J3:J4"/>
    <mergeCell ref="A5:I5"/>
    <mergeCell ref="A7:A9"/>
    <mergeCell ref="B7:I7"/>
    <mergeCell ref="A28:I28"/>
    <mergeCell ref="A27:I27"/>
    <mergeCell ref="A26:I26"/>
    <mergeCell ref="A24:I24"/>
    <mergeCell ref="A25:I25"/>
  </mergeCells>
  <hyperlinks>
    <hyperlink ref="J3" location="Índice!A1" display="Inicio" xr:uid="{EF6538FF-BA37-49F3-852D-E9C71AA24E59}"/>
    <hyperlink ref="J3:J4" location="Índice!A1" display="Inicio" xr:uid="{1EE9C5F1-69D3-4730-9BD2-39171FD3E56E}"/>
  </hyperlinks>
  <pageMargins left="0.75" right="0.75" top="1" bottom="1" header="0.5" footer="0.5"/>
  <pageSetup orientation="portrait" horizontalDpi="4294967292" verticalDpi="4294967292" r:id="rId1"/>
  <headerFooter alignWithMargins="0"/>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0"/>
  <sheetViews>
    <sheetView showGridLines="0" zoomScale="80" zoomScaleNormal="80" workbookViewId="0">
      <selection activeCell="M5" sqref="M5"/>
    </sheetView>
  </sheetViews>
  <sheetFormatPr baseColWidth="10" defaultColWidth="11.42578125" defaultRowHeight="12.75" x14ac:dyDescent="0.2"/>
  <cols>
    <col min="1" max="1" width="20.42578125" customWidth="1"/>
    <col min="2" max="2" width="63" customWidth="1"/>
    <col min="3" max="3" width="19" bestFit="1" customWidth="1"/>
    <col min="4" max="4" width="10.85546875" bestFit="1" customWidth="1"/>
    <col min="5" max="6" width="19" bestFit="1" customWidth="1"/>
    <col min="7" max="7" width="16.7109375" bestFit="1" customWidth="1"/>
    <col min="8" max="8" width="10" bestFit="1" customWidth="1"/>
    <col min="9" max="9" width="8.7109375" bestFit="1" customWidth="1"/>
    <col min="10" max="10" width="9.5703125" bestFit="1" customWidth="1"/>
    <col min="12" max="15" width="11.140625" bestFit="1" customWidth="1"/>
  </cols>
  <sheetData>
    <row r="1" spans="1:17" s="23" customFormat="1" ht="49.9" customHeight="1" x14ac:dyDescent="0.2">
      <c r="A1" s="719"/>
      <c r="B1" s="719"/>
      <c r="C1" s="719"/>
      <c r="D1" s="719"/>
      <c r="E1" s="719"/>
      <c r="F1" s="719"/>
      <c r="G1" s="719"/>
      <c r="H1" s="719"/>
      <c r="I1" s="719"/>
      <c r="J1" s="719"/>
    </row>
    <row r="2" spans="1:17" s="23" customFormat="1" ht="19.899999999999999" customHeight="1" x14ac:dyDescent="0.2">
      <c r="A2" s="719"/>
      <c r="B2" s="719"/>
      <c r="C2" s="719"/>
      <c r="D2" s="719"/>
      <c r="E2" s="719"/>
      <c r="F2" s="719"/>
      <c r="G2" s="719"/>
      <c r="H2" s="719"/>
      <c r="I2" s="719"/>
      <c r="J2" s="719"/>
    </row>
    <row r="3" spans="1:17" s="1" customFormat="1" ht="13.9" customHeight="1" x14ac:dyDescent="0.2">
      <c r="A3" s="701" t="s">
        <v>127</v>
      </c>
      <c r="B3" s="701"/>
      <c r="C3" s="701"/>
      <c r="D3" s="701"/>
      <c r="E3" s="701"/>
      <c r="F3" s="701"/>
      <c r="G3" s="701"/>
      <c r="H3" s="701"/>
      <c r="I3" s="701"/>
      <c r="J3" s="701"/>
      <c r="K3" s="711" t="s">
        <v>92</v>
      </c>
      <c r="O3" s="204"/>
    </row>
    <row r="4" spans="1:17" s="1" customFormat="1" ht="16.899999999999999" customHeight="1" x14ac:dyDescent="0.2">
      <c r="A4" s="715"/>
      <c r="B4" s="715"/>
      <c r="C4" s="715"/>
      <c r="D4" s="715"/>
      <c r="E4" s="715"/>
      <c r="F4" s="715"/>
      <c r="G4" s="715"/>
      <c r="H4" s="715"/>
      <c r="I4" s="715"/>
      <c r="J4" s="715"/>
      <c r="K4" s="711"/>
      <c r="O4" s="204"/>
    </row>
    <row r="5" spans="1:17" s="1" customFormat="1" ht="49.9" customHeight="1" x14ac:dyDescent="0.2">
      <c r="A5" s="689" t="s">
        <v>470</v>
      </c>
      <c r="B5" s="690"/>
      <c r="C5" s="690"/>
      <c r="D5" s="690"/>
      <c r="E5" s="690"/>
      <c r="F5" s="690"/>
      <c r="G5" s="690"/>
      <c r="H5" s="690"/>
      <c r="I5" s="690"/>
      <c r="J5" s="691"/>
    </row>
    <row r="6" spans="1:17" s="1" customFormat="1" ht="7.5" customHeight="1" x14ac:dyDescent="0.2">
      <c r="F6" s="166"/>
    </row>
    <row r="7" spans="1:17" s="1" customFormat="1" ht="30" customHeight="1" x14ac:dyDescent="0.3">
      <c r="A7" s="761" t="s">
        <v>155</v>
      </c>
      <c r="B7" s="767" t="s">
        <v>455</v>
      </c>
      <c r="C7" s="764" t="s">
        <v>240</v>
      </c>
      <c r="D7" s="765"/>
      <c r="E7" s="765"/>
      <c r="F7" s="765"/>
      <c r="G7" s="765"/>
      <c r="H7" s="765"/>
      <c r="I7" s="765"/>
      <c r="J7" s="766"/>
    </row>
    <row r="8" spans="1:17" s="1" customFormat="1" ht="30" customHeight="1" x14ac:dyDescent="0.3">
      <c r="A8" s="762"/>
      <c r="B8" s="768"/>
      <c r="C8" s="757" t="s">
        <v>241</v>
      </c>
      <c r="D8" s="759" t="s">
        <v>132</v>
      </c>
      <c r="E8" s="770" t="s">
        <v>133</v>
      </c>
      <c r="F8" s="771"/>
      <c r="G8" s="757" t="s">
        <v>157</v>
      </c>
      <c r="H8" s="759" t="s">
        <v>257</v>
      </c>
      <c r="I8" s="770" t="s">
        <v>133</v>
      </c>
      <c r="J8" s="771"/>
    </row>
    <row r="9" spans="1:17" s="1" customFormat="1" ht="34.9" customHeight="1" x14ac:dyDescent="0.3">
      <c r="A9" s="763"/>
      <c r="B9" s="769"/>
      <c r="C9" s="758"/>
      <c r="D9" s="760"/>
      <c r="E9" s="246" t="s">
        <v>135</v>
      </c>
      <c r="F9" s="165" t="s">
        <v>136</v>
      </c>
      <c r="G9" s="758"/>
      <c r="H9" s="760"/>
      <c r="I9" s="246" t="s">
        <v>135</v>
      </c>
      <c r="J9" s="165" t="s">
        <v>136</v>
      </c>
      <c r="K9" s="16"/>
      <c r="L9" s="21"/>
      <c r="M9" s="21"/>
      <c r="N9" s="21"/>
      <c r="O9" s="21"/>
      <c r="P9" s="16"/>
      <c r="Q9" s="16"/>
    </row>
    <row r="10" spans="1:17" s="1" customFormat="1" ht="25.15" customHeight="1" x14ac:dyDescent="0.2">
      <c r="A10" s="34"/>
      <c r="B10" s="158" t="s">
        <v>137</v>
      </c>
      <c r="C10" s="169">
        <v>12774161209.353363</v>
      </c>
      <c r="D10" s="609">
        <v>3.8597220118298137</v>
      </c>
      <c r="E10" s="171">
        <v>11807788869.786249</v>
      </c>
      <c r="F10" s="172">
        <v>13740533548.920477</v>
      </c>
      <c r="G10" s="173">
        <f>SUM(G11:G25)</f>
        <v>99.999999999999986</v>
      </c>
      <c r="H10" s="609"/>
      <c r="I10" s="170"/>
      <c r="J10" s="174"/>
      <c r="K10" s="2"/>
      <c r="L10" s="20"/>
      <c r="M10" s="20"/>
      <c r="N10" s="20"/>
      <c r="O10" s="14"/>
      <c r="P10" s="16"/>
      <c r="Q10" s="16"/>
    </row>
    <row r="11" spans="1:17" s="1" customFormat="1" ht="25.15" customHeight="1" x14ac:dyDescent="0.2">
      <c r="A11" s="35" t="s">
        <v>158</v>
      </c>
      <c r="B11" s="322" t="s">
        <v>159</v>
      </c>
      <c r="C11" s="103">
        <v>9181519990.7512646</v>
      </c>
      <c r="D11" s="610">
        <v>5.3628826184926384</v>
      </c>
      <c r="E11" s="105">
        <v>8216427476.9443083</v>
      </c>
      <c r="F11" s="106">
        <v>10146612504.55822</v>
      </c>
      <c r="G11" s="107">
        <v>71.875717241054289</v>
      </c>
      <c r="H11" s="610">
        <v>1.5212883776922508</v>
      </c>
      <c r="I11" s="104">
        <v>69.73258085282292</v>
      </c>
      <c r="J11" s="108">
        <v>74.018853629285658</v>
      </c>
      <c r="K11" s="2"/>
      <c r="L11" s="20"/>
      <c r="M11" s="20"/>
      <c r="N11" s="20"/>
      <c r="O11" s="14"/>
      <c r="P11" s="16"/>
      <c r="Q11" s="16"/>
    </row>
    <row r="12" spans="1:17" s="1" customFormat="1" ht="28.15" customHeight="1" x14ac:dyDescent="0.2">
      <c r="A12" s="36" t="s">
        <v>160</v>
      </c>
      <c r="B12" s="323" t="s">
        <v>161</v>
      </c>
      <c r="C12" s="109">
        <v>479085209.5333333</v>
      </c>
      <c r="D12" s="611">
        <v>0.26215656439012575</v>
      </c>
      <c r="E12" s="111">
        <v>476623541.0147382</v>
      </c>
      <c r="F12" s="112">
        <v>481546878.0519284</v>
      </c>
      <c r="G12" s="113">
        <v>3.7504240136138449</v>
      </c>
      <c r="H12" s="611">
        <v>3.8679484271667413</v>
      </c>
      <c r="I12" s="110">
        <v>3.4660976589863903</v>
      </c>
      <c r="J12" s="114">
        <v>4.0347503682412995</v>
      </c>
      <c r="K12" s="2"/>
      <c r="L12" s="20"/>
      <c r="M12" s="20"/>
      <c r="N12" s="20"/>
      <c r="O12" s="14"/>
      <c r="P12" s="16"/>
      <c r="Q12" s="16"/>
    </row>
    <row r="13" spans="1:17" s="1" customFormat="1" ht="25.15" customHeight="1" x14ac:dyDescent="0.2">
      <c r="A13" s="35" t="s">
        <v>162</v>
      </c>
      <c r="B13" s="322" t="s">
        <v>163</v>
      </c>
      <c r="C13" s="103">
        <v>67440824.999425292</v>
      </c>
      <c r="D13" s="610">
        <v>2.0419231912552314</v>
      </c>
      <c r="E13" s="105">
        <v>64741728.901192538</v>
      </c>
      <c r="F13" s="106">
        <v>70139921.097658053</v>
      </c>
      <c r="G13" s="107">
        <v>0.52794718881459302</v>
      </c>
      <c r="H13" s="610">
        <v>4.3615225937845654</v>
      </c>
      <c r="I13" s="104">
        <v>0.48281517840473109</v>
      </c>
      <c r="J13" s="108">
        <v>0.57307919922445494</v>
      </c>
      <c r="K13" s="2"/>
      <c r="L13" s="20"/>
      <c r="M13" s="20"/>
      <c r="N13" s="20"/>
      <c r="O13" s="14"/>
      <c r="P13" s="16"/>
      <c r="Q13" s="16"/>
    </row>
    <row r="14" spans="1:17" s="1" customFormat="1" ht="63" customHeight="1" x14ac:dyDescent="0.2">
      <c r="A14" s="295">
        <v>15</v>
      </c>
      <c r="B14" s="321" t="s">
        <v>164</v>
      </c>
      <c r="C14" s="109">
        <v>18585411.294301994</v>
      </c>
      <c r="D14" s="611">
        <v>2.3118075495008426</v>
      </c>
      <c r="E14" s="111">
        <v>17743279.76914338</v>
      </c>
      <c r="F14" s="112">
        <v>19427542.819460608</v>
      </c>
      <c r="G14" s="113">
        <v>0.14549222441856752</v>
      </c>
      <c r="H14" s="611">
        <v>4.4973721909680453</v>
      </c>
      <c r="I14" s="110">
        <v>0.13266730381016542</v>
      </c>
      <c r="J14" s="114">
        <v>0.15831714502696961</v>
      </c>
      <c r="K14"/>
      <c r="L14" s="63"/>
      <c r="M14" s="63"/>
      <c r="N14" s="63"/>
      <c r="O14" s="15"/>
    </row>
    <row r="15" spans="1:17" s="1" customFormat="1" ht="25.15" customHeight="1" x14ac:dyDescent="0.2">
      <c r="A15" s="35">
        <v>16</v>
      </c>
      <c r="B15" s="322" t="s">
        <v>165</v>
      </c>
      <c r="C15" s="103">
        <v>41963345.880952381</v>
      </c>
      <c r="D15" s="610">
        <v>4.816443734705544</v>
      </c>
      <c r="E15" s="105">
        <v>38001909.631582722</v>
      </c>
      <c r="F15" s="106">
        <v>45924782.130322039</v>
      </c>
      <c r="G15" s="107">
        <v>0.32850177160928906</v>
      </c>
      <c r="H15" s="610">
        <v>6.1598028962368208</v>
      </c>
      <c r="I15" s="104">
        <v>0.28884105079140371</v>
      </c>
      <c r="J15" s="108">
        <v>0.36816249242717441</v>
      </c>
      <c r="K15" s="2"/>
      <c r="L15" s="20"/>
      <c r="M15" s="20"/>
      <c r="N15" s="20"/>
      <c r="O15" s="14"/>
      <c r="P15" s="16"/>
      <c r="Q15" s="16"/>
    </row>
    <row r="16" spans="1:17" s="1" customFormat="1" ht="25.15" customHeight="1" x14ac:dyDescent="0.2">
      <c r="A16" s="295">
        <v>17</v>
      </c>
      <c r="B16" s="321" t="s">
        <v>166</v>
      </c>
      <c r="C16" s="109">
        <v>792002125.48571432</v>
      </c>
      <c r="D16" s="611">
        <v>0.20746682629940311</v>
      </c>
      <c r="E16" s="111">
        <v>788781567.80473506</v>
      </c>
      <c r="F16" s="112">
        <v>795222683.16669357</v>
      </c>
      <c r="G16" s="113">
        <v>6.2000323348495305</v>
      </c>
      <c r="H16" s="611">
        <v>3.8646033686220638</v>
      </c>
      <c r="I16" s="110">
        <v>5.7304032842517563</v>
      </c>
      <c r="J16" s="114">
        <v>6.6696613854473048</v>
      </c>
      <c r="K16"/>
      <c r="L16" s="63"/>
      <c r="M16" s="63"/>
      <c r="N16" s="63"/>
      <c r="O16" s="15"/>
    </row>
    <row r="17" spans="1:18" s="1" customFormat="1" ht="25.15" customHeight="1" x14ac:dyDescent="0.2">
      <c r="A17" s="35">
        <v>18</v>
      </c>
      <c r="B17" s="322" t="s">
        <v>167</v>
      </c>
      <c r="C17" s="103">
        <v>42242343.584493279</v>
      </c>
      <c r="D17" s="610">
        <v>0.86662628996603608</v>
      </c>
      <c r="E17" s="105">
        <v>41524820.404691316</v>
      </c>
      <c r="F17" s="106">
        <v>42959866.764295243</v>
      </c>
      <c r="G17" s="107">
        <v>0.33068585007024204</v>
      </c>
      <c r="H17" s="610">
        <v>3.9551900032232323</v>
      </c>
      <c r="I17" s="104">
        <v>0.30505051284950013</v>
      </c>
      <c r="J17" s="108">
        <v>0.35632118729098394</v>
      </c>
      <c r="K17" s="2"/>
      <c r="L17" s="20"/>
      <c r="M17" s="20"/>
      <c r="N17" s="20"/>
      <c r="O17" s="14"/>
      <c r="P17" s="16"/>
      <c r="Q17" s="16"/>
    </row>
    <row r="18" spans="1:18" s="1" customFormat="1" ht="25.15" customHeight="1" x14ac:dyDescent="0.2">
      <c r="A18" s="295" t="s">
        <v>168</v>
      </c>
      <c r="B18" s="321" t="s">
        <v>169</v>
      </c>
      <c r="C18" s="109">
        <v>95439357</v>
      </c>
      <c r="D18" s="611">
        <v>0</v>
      </c>
      <c r="E18" s="111">
        <v>95439357</v>
      </c>
      <c r="F18" s="112">
        <v>95439357</v>
      </c>
      <c r="G18" s="113">
        <v>0.74712817096842643</v>
      </c>
      <c r="H18" s="611">
        <v>3.8597220118298061</v>
      </c>
      <c r="I18" s="110">
        <v>0.69060751284438482</v>
      </c>
      <c r="J18" s="114">
        <v>0.80364882909246804</v>
      </c>
      <c r="K18"/>
      <c r="L18" s="63"/>
      <c r="M18" s="63"/>
      <c r="N18" s="63"/>
      <c r="O18" s="15"/>
    </row>
    <row r="19" spans="1:18" s="1" customFormat="1" ht="25.15" customHeight="1" x14ac:dyDescent="0.2">
      <c r="A19" s="35">
        <v>20</v>
      </c>
      <c r="B19" s="322" t="s">
        <v>170</v>
      </c>
      <c r="C19" s="103">
        <v>674874744.69047618</v>
      </c>
      <c r="D19" s="610">
        <v>0.175491313220486</v>
      </c>
      <c r="E19" s="105">
        <v>672553425.44845676</v>
      </c>
      <c r="F19" s="106">
        <v>677196063.93249559</v>
      </c>
      <c r="G19" s="107">
        <v>5.283123749810879</v>
      </c>
      <c r="H19" s="610">
        <v>3.8632883792356338</v>
      </c>
      <c r="I19" s="104">
        <v>4.8830832302721987</v>
      </c>
      <c r="J19" s="108">
        <v>5.6831642693495592</v>
      </c>
      <c r="K19" s="2"/>
      <c r="L19" s="20"/>
      <c r="M19" s="20"/>
      <c r="N19" s="20"/>
      <c r="O19" s="14"/>
      <c r="P19" s="16"/>
      <c r="Q19" s="16"/>
    </row>
    <row r="20" spans="1:18" s="1" customFormat="1" ht="25.15" customHeight="1" x14ac:dyDescent="0.2">
      <c r="A20" s="295">
        <v>21</v>
      </c>
      <c r="B20" s="321" t="s">
        <v>171</v>
      </c>
      <c r="C20" s="109">
        <v>12921321.116666665</v>
      </c>
      <c r="D20" s="611">
        <v>0.219062026371762</v>
      </c>
      <c r="E20" s="111">
        <v>12865841.929237207</v>
      </c>
      <c r="F20" s="112">
        <v>12976800.304096123</v>
      </c>
      <c r="G20" s="113">
        <v>0.10115201229185639</v>
      </c>
      <c r="H20" s="611">
        <v>3.8659209896219515</v>
      </c>
      <c r="I20" s="110">
        <v>9.348751681760932E-2</v>
      </c>
      <c r="J20" s="114">
        <v>0.10881650776610345</v>
      </c>
      <c r="K20"/>
      <c r="L20" s="63"/>
      <c r="M20" s="63"/>
      <c r="N20" s="63"/>
      <c r="O20" s="15"/>
    </row>
    <row r="21" spans="1:18" s="1" customFormat="1" ht="25.15" customHeight="1" x14ac:dyDescent="0.2">
      <c r="A21" s="35" t="s">
        <v>172</v>
      </c>
      <c r="B21" s="322" t="s">
        <v>173</v>
      </c>
      <c r="C21" s="103">
        <v>80789806.401515141</v>
      </c>
      <c r="D21" s="610">
        <v>0.71282421657222783</v>
      </c>
      <c r="E21" s="105">
        <v>79661063.36459358</v>
      </c>
      <c r="F21" s="106">
        <v>81918549.438436702</v>
      </c>
      <c r="G21" s="107">
        <v>0.63244705525056366</v>
      </c>
      <c r="H21" s="610">
        <v>3.9241744626198902</v>
      </c>
      <c r="I21" s="104">
        <v>0.58380313662036476</v>
      </c>
      <c r="J21" s="108">
        <v>0.68109097388076256</v>
      </c>
      <c r="K21" s="2"/>
      <c r="L21" s="20"/>
      <c r="M21" s="20"/>
      <c r="N21" s="20"/>
      <c r="O21" s="14"/>
      <c r="P21" s="16"/>
      <c r="Q21" s="16"/>
    </row>
    <row r="22" spans="1:18" s="1" customFormat="1" ht="25.15" customHeight="1" x14ac:dyDescent="0.2">
      <c r="A22" s="295" t="s">
        <v>174</v>
      </c>
      <c r="B22" s="321" t="s">
        <v>175</v>
      </c>
      <c r="C22" s="109">
        <v>668103189.80196071</v>
      </c>
      <c r="D22" s="611">
        <v>3.7526533279777974</v>
      </c>
      <c r="E22" s="111">
        <v>618962860.49255967</v>
      </c>
      <c r="F22" s="112">
        <v>717243519.11136174</v>
      </c>
      <c r="G22" s="113">
        <v>5.2301139687572533</v>
      </c>
      <c r="H22" s="611">
        <v>5.2446934264358713</v>
      </c>
      <c r="I22" s="110">
        <v>4.6924792194688019</v>
      </c>
      <c r="J22" s="114">
        <v>5.7677487180457048</v>
      </c>
      <c r="K22"/>
      <c r="L22" s="63"/>
      <c r="M22" s="63"/>
      <c r="N22" s="63"/>
      <c r="O22" s="15"/>
    </row>
    <row r="23" spans="1:18" s="1" customFormat="1" ht="25.15" customHeight="1" x14ac:dyDescent="0.2">
      <c r="A23" s="35" t="s">
        <v>176</v>
      </c>
      <c r="B23" s="322" t="s">
        <v>177</v>
      </c>
      <c r="C23" s="103">
        <v>520286952.44823664</v>
      </c>
      <c r="D23" s="610">
        <v>0.14928886420482884</v>
      </c>
      <c r="E23" s="105">
        <v>518764560.70368153</v>
      </c>
      <c r="F23" s="106">
        <v>521809344.19279176</v>
      </c>
      <c r="G23" s="107">
        <v>4.072963726708549</v>
      </c>
      <c r="H23" s="610">
        <v>3.8623730629353732</v>
      </c>
      <c r="I23" s="104">
        <v>3.7646301411752505</v>
      </c>
      <c r="J23" s="108">
        <v>4.3812973122418475</v>
      </c>
      <c r="K23" s="2"/>
      <c r="L23" s="20"/>
      <c r="M23" s="20"/>
      <c r="N23" s="20"/>
      <c r="O23" s="14"/>
      <c r="P23" s="16"/>
      <c r="Q23" s="16"/>
    </row>
    <row r="24" spans="1:18" s="1" customFormat="1" ht="28.5" x14ac:dyDescent="0.2">
      <c r="A24" s="295" t="s">
        <v>178</v>
      </c>
      <c r="B24" s="321" t="s">
        <v>258</v>
      </c>
      <c r="C24" s="109">
        <v>44806584.306318678</v>
      </c>
      <c r="D24" s="611">
        <v>1.8109427625200201</v>
      </c>
      <c r="E24" s="111">
        <v>43216197.97888837</v>
      </c>
      <c r="F24" s="112">
        <v>46396970.633748986</v>
      </c>
      <c r="G24" s="113">
        <v>0.35075950249876969</v>
      </c>
      <c r="H24" s="611">
        <v>4.2607465643859239</v>
      </c>
      <c r="I24" s="110">
        <v>0.32146735453290165</v>
      </c>
      <c r="J24" s="114">
        <v>0.38005165046463774</v>
      </c>
      <c r="K24"/>
      <c r="L24" s="63"/>
      <c r="M24" s="63"/>
      <c r="N24" s="63"/>
      <c r="O24" s="15"/>
    </row>
    <row r="25" spans="1:18" s="1" customFormat="1" ht="28.15" customHeight="1" x14ac:dyDescent="0.2">
      <c r="A25" s="37" t="s">
        <v>180</v>
      </c>
      <c r="B25" s="324" t="s">
        <v>181</v>
      </c>
      <c r="C25" s="115">
        <v>54100002.058703139</v>
      </c>
      <c r="D25" s="612">
        <v>2.1129776769785162</v>
      </c>
      <c r="E25" s="117">
        <v>51859484.96388232</v>
      </c>
      <c r="F25" s="118">
        <v>56340519.153523959</v>
      </c>
      <c r="G25" s="119">
        <v>0.42351118928333703</v>
      </c>
      <c r="H25" s="612">
        <v>4.3959426609640611</v>
      </c>
      <c r="I25" s="116">
        <v>0.38702126355775857</v>
      </c>
      <c r="J25" s="120">
        <v>0.4600011150089155</v>
      </c>
      <c r="K25" s="2"/>
      <c r="L25" s="20"/>
      <c r="M25" s="20"/>
      <c r="N25" s="20"/>
      <c r="O25" s="14"/>
      <c r="P25" s="16"/>
      <c r="Q25" s="16"/>
    </row>
    <row r="26" spans="1:18" s="1" customFormat="1" ht="9" customHeight="1" x14ac:dyDescent="0.2">
      <c r="A26" s="29"/>
      <c r="B26" s="55"/>
      <c r="C26" s="27"/>
      <c r="D26" s="25"/>
      <c r="E26" s="25"/>
      <c r="F26" s="27"/>
      <c r="G26" s="25"/>
      <c r="H26" s="25"/>
      <c r="I26" s="25"/>
      <c r="J26" s="25"/>
      <c r="K26" s="2"/>
      <c r="L26" s="20"/>
      <c r="M26" s="20"/>
      <c r="N26" s="20"/>
      <c r="O26" s="14"/>
      <c r="P26" s="16"/>
    </row>
    <row r="27" spans="1:18" s="3" customFormat="1" ht="20.100000000000001" customHeight="1" x14ac:dyDescent="0.2">
      <c r="A27" s="692" t="s">
        <v>126</v>
      </c>
      <c r="B27" s="751"/>
      <c r="C27" s="751"/>
      <c r="D27" s="751"/>
      <c r="E27" s="751"/>
      <c r="F27" s="751"/>
      <c r="G27" s="751"/>
      <c r="H27" s="751"/>
      <c r="I27" s="751"/>
      <c r="J27" s="752"/>
    </row>
    <row r="28" spans="1:18" s="3" customFormat="1" ht="20.100000000000001" customHeight="1" x14ac:dyDescent="0.2">
      <c r="A28" s="739" t="s">
        <v>259</v>
      </c>
      <c r="B28" s="653"/>
      <c r="C28" s="653"/>
      <c r="D28" s="653"/>
      <c r="E28" s="653"/>
      <c r="F28" s="653"/>
      <c r="G28" s="653"/>
      <c r="H28" s="653"/>
      <c r="I28" s="653"/>
      <c r="J28" s="681"/>
      <c r="K28" s="17"/>
      <c r="L28" s="17"/>
      <c r="M28" s="17"/>
      <c r="N28" s="17"/>
      <c r="O28" s="17"/>
      <c r="P28" s="17"/>
      <c r="Q28" s="17"/>
      <c r="R28" s="17"/>
    </row>
    <row r="29" spans="1:18" s="3" customFormat="1" ht="30" customHeight="1" x14ac:dyDescent="0.2">
      <c r="A29" s="680" t="s">
        <v>255</v>
      </c>
      <c r="B29" s="653"/>
      <c r="C29" s="653"/>
      <c r="D29" s="653"/>
      <c r="E29" s="653"/>
      <c r="F29" s="653"/>
      <c r="G29" s="653"/>
      <c r="H29" s="653"/>
      <c r="I29" s="653"/>
      <c r="J29" s="681"/>
    </row>
    <row r="30" spans="1:18" s="3" customFormat="1" ht="30" customHeight="1" x14ac:dyDescent="0.2">
      <c r="A30" s="724" t="s">
        <v>219</v>
      </c>
      <c r="B30" s="652"/>
      <c r="C30" s="652"/>
      <c r="D30" s="652"/>
      <c r="E30" s="652"/>
      <c r="F30" s="652"/>
      <c r="G30" s="652"/>
      <c r="H30" s="652"/>
      <c r="I30" s="652"/>
      <c r="J30" s="725"/>
    </row>
    <row r="31" spans="1:18" s="3" customFormat="1" ht="20.100000000000001" customHeight="1" x14ac:dyDescent="0.2">
      <c r="A31" s="724" t="s">
        <v>260</v>
      </c>
      <c r="B31" s="652"/>
      <c r="C31" s="652"/>
      <c r="D31" s="652"/>
      <c r="E31" s="652"/>
      <c r="F31" s="652"/>
      <c r="G31" s="652"/>
      <c r="H31" s="652"/>
      <c r="I31" s="652"/>
      <c r="J31" s="725"/>
    </row>
    <row r="32" spans="1:18" s="3" customFormat="1" ht="20.100000000000001" customHeight="1" x14ac:dyDescent="0.2">
      <c r="A32" s="702" t="s">
        <v>90</v>
      </c>
      <c r="B32" s="703"/>
      <c r="C32" s="703"/>
      <c r="D32" s="703"/>
      <c r="E32" s="703"/>
      <c r="F32" s="703"/>
      <c r="G32" s="703"/>
      <c r="H32" s="703"/>
      <c r="I32" s="703"/>
      <c r="J32" s="704"/>
    </row>
    <row r="35" spans="1:2" x14ac:dyDescent="0.2">
      <c r="A35" s="82"/>
      <c r="B35" s="82"/>
    </row>
    <row r="36" spans="1:2" x14ac:dyDescent="0.2">
      <c r="A36" s="82"/>
      <c r="B36" s="82"/>
    </row>
    <row r="39" spans="1:2" ht="14.25" x14ac:dyDescent="0.2">
      <c r="A39" s="18"/>
      <c r="B39" s="18"/>
    </row>
    <row r="40" spans="1:2" ht="15" x14ac:dyDescent="0.2">
      <c r="A40" s="19"/>
      <c r="B40" s="19"/>
    </row>
  </sheetData>
  <mergeCells count="19">
    <mergeCell ref="A1:J2"/>
    <mergeCell ref="A3:J4"/>
    <mergeCell ref="A7:A9"/>
    <mergeCell ref="C7:J7"/>
    <mergeCell ref="B7:B9"/>
    <mergeCell ref="E8:F8"/>
    <mergeCell ref="I8:J8"/>
    <mergeCell ref="A5:J5"/>
    <mergeCell ref="A32:J32"/>
    <mergeCell ref="K3:K4"/>
    <mergeCell ref="C8:C9"/>
    <mergeCell ref="D8:D9"/>
    <mergeCell ref="G8:G9"/>
    <mergeCell ref="H8:H9"/>
    <mergeCell ref="A29:J29"/>
    <mergeCell ref="A30:J30"/>
    <mergeCell ref="A31:J31"/>
    <mergeCell ref="A28:J28"/>
    <mergeCell ref="A27:J27"/>
  </mergeCells>
  <hyperlinks>
    <hyperlink ref="K3" location="Índice!A1" display="Inicio" xr:uid="{989D1297-5DAF-4D5F-AFCE-1111E65BF118}"/>
    <hyperlink ref="K3:K4" location="Índice!A1" display="Inicio" xr:uid="{2C2DCDDC-A0EF-4EFA-902B-5E4AEB0C8ABF}"/>
  </hyperlinks>
  <pageMargins left="0.7" right="0.7" top="0.75" bottom="0.75" header="0.3" footer="0.3"/>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fd23f0-e0f0-46da-a78d-cf51f74d50d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CFAF94F76EFD43B195A7F8A6050026" ma:contentTypeVersion="17" ma:contentTypeDescription="Create a new document." ma:contentTypeScope="" ma:versionID="7d56087ee36da5a27a01205da54b8a9e">
  <xsd:schema xmlns:xsd="http://www.w3.org/2001/XMLSchema" xmlns:xs="http://www.w3.org/2001/XMLSchema" xmlns:p="http://schemas.microsoft.com/office/2006/metadata/properties" xmlns:ns3="e54e15f0-1134-49a4-9366-755bfd5b6830" xmlns:ns4="68fd23f0-e0f0-46da-a78d-cf51f74d50d6" targetNamespace="http://schemas.microsoft.com/office/2006/metadata/properties" ma:root="true" ma:fieldsID="8b50e85146c8e6d01aa85b3d8e384ae8" ns3:_="" ns4:_="">
    <xsd:import namespace="e54e15f0-1134-49a4-9366-755bfd5b6830"/>
    <xsd:import namespace="68fd23f0-e0f0-46da-a78d-cf51f74d50d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SearchProperties"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4e15f0-1134-49a4-9366-755bfd5b683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fd23f0-e0f0-46da-a78d-cf51f74d50d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47D3B9-62CD-4906-855C-77D1BA6BF7F9}">
  <ds:schemaRefs>
    <ds:schemaRef ds:uri="http://purl.org/dc/elements/1.1/"/>
    <ds:schemaRef ds:uri="http://www.w3.org/XML/1998/namespace"/>
    <ds:schemaRef ds:uri="http://purl.org/dc/terms/"/>
    <ds:schemaRef ds:uri="http://schemas.microsoft.com/office/2006/documentManagement/types"/>
    <ds:schemaRef ds:uri="http://schemas.microsoft.com/office/infopath/2007/PartnerControls"/>
    <ds:schemaRef ds:uri="http://purl.org/dc/dcmitype/"/>
    <ds:schemaRef ds:uri="e54e15f0-1134-49a4-9366-755bfd5b6830"/>
    <ds:schemaRef ds:uri="http://schemas.openxmlformats.org/package/2006/metadata/core-properties"/>
    <ds:schemaRef ds:uri="68fd23f0-e0f0-46da-a78d-cf51f74d50d6"/>
    <ds:schemaRef ds:uri="http://schemas.microsoft.com/office/2006/metadata/properties"/>
  </ds:schemaRefs>
</ds:datastoreItem>
</file>

<file path=customXml/itemProps2.xml><?xml version="1.0" encoding="utf-8"?>
<ds:datastoreItem xmlns:ds="http://schemas.openxmlformats.org/officeDocument/2006/customXml" ds:itemID="{D3EF6393-A7A2-4C82-A2DB-15535769F39C}">
  <ds:schemaRefs>
    <ds:schemaRef ds:uri="http://schemas.microsoft.com/sharepoint/v3/contenttype/forms"/>
  </ds:schemaRefs>
</ds:datastoreItem>
</file>

<file path=customXml/itemProps3.xml><?xml version="1.0" encoding="utf-8"?>
<ds:datastoreItem xmlns:ds="http://schemas.openxmlformats.org/officeDocument/2006/customXml" ds:itemID="{A1A84CFC-287E-42F5-91AD-BE1B4DFA30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4e15f0-1134-49a4-9366-755bfd5b6830"/>
    <ds:schemaRef ds:uri="68fd23f0-e0f0-46da-a78d-cf51f74d50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35</vt:i4>
      </vt:variant>
    </vt:vector>
  </HeadingPairs>
  <TitlesOfParts>
    <vt:vector size="35" baseType="lpstr">
      <vt:lpstr>Índice</vt:lpstr>
      <vt:lpstr>Información General</vt:lpstr>
      <vt:lpstr>Cuadro 1</vt:lpstr>
      <vt:lpstr>Cuadro 2</vt:lpstr>
      <vt:lpstr>Cuadro 3</vt:lpstr>
      <vt:lpstr>Cuadro 4</vt:lpstr>
      <vt:lpstr>Cuadro 5</vt:lpstr>
      <vt:lpstr>Cuadro 6</vt:lpstr>
      <vt:lpstr>Cuadro 7</vt:lpstr>
      <vt:lpstr>Cuadro 8</vt:lpstr>
      <vt:lpstr>Cuadro 9</vt:lpstr>
      <vt:lpstr>Cuadro 10</vt:lpstr>
      <vt:lpstr>Cuadro 11</vt:lpstr>
      <vt:lpstr>Cuadro 12</vt:lpstr>
      <vt:lpstr>Cuadro 13</vt:lpstr>
      <vt:lpstr>Cuadro 14</vt:lpstr>
      <vt:lpstr>Cuadro 15</vt:lpstr>
      <vt:lpstr>Cuadro 16</vt:lpstr>
      <vt:lpstr>Cuadro 17</vt:lpstr>
      <vt:lpstr>Cuadro 18</vt:lpstr>
      <vt:lpstr>Cuadro 19</vt:lpstr>
      <vt:lpstr>Cuadro 20</vt:lpstr>
      <vt:lpstr>Cuadro 21</vt:lpstr>
      <vt:lpstr>Cuadro 22</vt:lpstr>
      <vt:lpstr>Cuadro 23</vt:lpstr>
      <vt:lpstr>Cuadro 24</vt:lpstr>
      <vt:lpstr>Cuadro 25</vt:lpstr>
      <vt:lpstr>Cuadro 26</vt:lpstr>
      <vt:lpstr>Cuadro 27</vt:lpstr>
      <vt:lpstr>Cuadro 28</vt:lpstr>
      <vt:lpstr>Cuadro 29</vt:lpstr>
      <vt:lpstr>Cuadro 30</vt:lpstr>
      <vt:lpstr>Cuadro 31</vt:lpstr>
      <vt:lpstr>Cuadro 32</vt:lpstr>
      <vt:lpstr>Cuadro 33</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Git Ambiental DANE 2020</dc:creator>
  <cp:keywords/>
  <dc:description/>
  <cp:lastModifiedBy>HP</cp:lastModifiedBy>
  <cp:revision/>
  <dcterms:created xsi:type="dcterms:W3CDTF">2007-01-25T17:17:56Z</dcterms:created>
  <dcterms:modified xsi:type="dcterms:W3CDTF">2025-05-23T19:13:58Z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0x01010061CFAF94F76EFD43B195A7F8A6050026</vt:lpwstr>
  </property>
</Properties>
</file>