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freyesg\Downloads\Anexos\"/>
    </mc:Choice>
  </mc:AlternateContent>
  <xr:revisionPtr revIDLastSave="0" documentId="13_ncr:1_{51784692-8F27-4BFF-8AFD-D5E45390408D}" xr6:coauthVersionLast="47" xr6:coauthVersionMax="47" xr10:uidLastSave="{00000000-0000-0000-0000-000000000000}"/>
  <bookViews>
    <workbookView xWindow="-120" yWindow="-120" windowWidth="29040" windowHeight="15720" tabRatio="846" activeTab="1" xr2:uid="{00000000-000D-0000-FFFF-FFFF00000000}"/>
  </bookViews>
  <sheets>
    <sheet name="DIARIO" sheetId="42" r:id="rId1"/>
    <sheet name="ExccesM (TODAS)" sheetId="59" r:id="rId2"/>
    <sheet name="Hoja3" sheetId="70" state="hidden" r:id="rId3"/>
  </sheets>
  <definedNames>
    <definedName name="_xlnm._FilterDatabase" localSheetId="0" hidden="1">DIARIO!$A$1:$G$203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50" i="59" l="1"/>
  <c r="AI62" i="59"/>
  <c r="AZ62" i="59"/>
  <c r="BA62" i="59"/>
  <c r="BB62" i="59"/>
  <c r="AY62" i="59"/>
  <c r="AX62" i="59"/>
  <c r="AW62" i="59"/>
  <c r="AV62" i="59"/>
  <c r="AU62" i="59"/>
  <c r="BB60" i="59"/>
  <c r="BB59" i="59"/>
  <c r="BB61" i="59"/>
  <c r="BA61" i="59"/>
  <c r="BA60" i="59"/>
  <c r="BA59" i="59"/>
  <c r="BA58" i="59"/>
  <c r="BA57" i="59"/>
  <c r="BA56" i="59"/>
  <c r="BA55" i="59"/>
  <c r="BA54" i="59"/>
  <c r="BA53" i="59"/>
  <c r="BA52" i="59"/>
  <c r="BA51" i="59"/>
  <c r="BA50" i="59"/>
  <c r="AZ61" i="59"/>
  <c r="AZ49" i="59"/>
  <c r="AZ60" i="59"/>
  <c r="AZ48" i="59"/>
  <c r="AZ59" i="59"/>
  <c r="AZ58" i="59"/>
  <c r="AZ57" i="59"/>
  <c r="AZ56" i="59"/>
  <c r="Q6" i="59"/>
  <c r="Q7" i="59"/>
  <c r="Q8" i="59"/>
  <c r="Q9" i="59"/>
  <c r="Q10" i="59"/>
  <c r="Q11" i="59"/>
  <c r="Q12" i="59"/>
  <c r="Q13" i="59"/>
  <c r="Q14" i="59"/>
  <c r="Q15" i="59"/>
  <c r="Q16" i="59"/>
  <c r="Q17" i="59"/>
  <c r="Q18" i="59"/>
  <c r="Q19" i="59"/>
  <c r="Q20" i="59"/>
  <c r="Q21" i="59"/>
  <c r="Q22" i="59"/>
  <c r="Q23" i="59"/>
  <c r="Q24" i="59"/>
  <c r="Q25" i="59"/>
  <c r="Q26" i="59"/>
  <c r="Q27" i="59"/>
  <c r="Q28" i="59"/>
  <c r="Q29" i="59"/>
  <c r="Q30" i="59"/>
  <c r="Q31" i="59"/>
  <c r="Q32" i="59"/>
  <c r="Q33" i="59"/>
  <c r="Q34" i="59"/>
  <c r="Q35" i="59"/>
  <c r="Q36" i="59"/>
  <c r="Q37" i="59"/>
  <c r="Q38" i="59"/>
  <c r="Q39" i="59"/>
  <c r="Q40" i="59"/>
  <c r="Q41" i="59"/>
  <c r="Q42" i="59"/>
  <c r="Q43" i="59"/>
  <c r="Q44" i="59"/>
  <c r="Q45" i="59"/>
  <c r="Q46" i="59"/>
  <c r="Q47" i="59"/>
  <c r="Q48" i="59"/>
  <c r="Q49" i="59"/>
  <c r="Q50" i="59"/>
  <c r="Q51" i="59"/>
  <c r="Q52" i="59"/>
  <c r="Q53" i="59"/>
  <c r="Q54" i="59"/>
  <c r="Q55" i="59"/>
  <c r="Q56" i="59"/>
  <c r="Q57" i="59"/>
  <c r="Q58" i="59"/>
  <c r="Q59" i="59"/>
  <c r="Q60" i="59"/>
  <c r="Q61" i="59"/>
  <c r="Q62" i="59"/>
  <c r="Q63" i="59"/>
  <c r="Q64" i="59"/>
  <c r="Q65" i="59"/>
  <c r="Q66" i="59"/>
  <c r="Q67" i="59"/>
  <c r="Q68" i="59"/>
  <c r="Q69" i="59"/>
  <c r="Q70" i="59"/>
  <c r="Q71" i="59"/>
  <c r="Q72" i="59"/>
  <c r="Q73" i="59"/>
  <c r="Q74" i="59"/>
  <c r="Q75" i="59"/>
  <c r="Q76" i="59"/>
  <c r="Q77" i="59"/>
  <c r="Q78" i="59"/>
  <c r="Q79" i="59"/>
  <c r="Q80" i="59"/>
  <c r="Q81" i="59"/>
  <c r="Q82" i="59"/>
  <c r="Q83" i="59"/>
  <c r="Q84" i="59"/>
  <c r="Q85" i="59"/>
  <c r="Q86" i="59"/>
  <c r="Q87" i="59"/>
  <c r="Q88" i="59"/>
  <c r="Q89" i="59"/>
  <c r="Q90" i="59"/>
  <c r="Q91" i="59"/>
  <c r="Q92" i="59"/>
  <c r="Q93" i="59"/>
  <c r="Q94" i="59"/>
  <c r="Q95" i="59"/>
  <c r="Q96" i="59"/>
  <c r="Q97" i="59"/>
  <c r="Q98" i="59"/>
  <c r="Q99" i="59"/>
  <c r="Q100" i="59"/>
  <c r="Q101" i="59"/>
  <c r="Q102" i="59"/>
  <c r="Q103" i="59"/>
  <c r="Q104" i="59"/>
  <c r="Q105" i="59"/>
  <c r="Q106" i="59"/>
  <c r="Q107" i="59"/>
  <c r="Q108" i="59"/>
  <c r="Q109" i="59"/>
  <c r="Q110" i="59"/>
  <c r="Q111" i="59"/>
  <c r="Q112" i="59"/>
  <c r="Q113" i="59"/>
  <c r="Q114" i="59"/>
  <c r="Q115" i="59"/>
  <c r="Q116" i="59"/>
  <c r="Q117" i="59"/>
  <c r="Q118" i="59"/>
  <c r="Q119" i="59"/>
  <c r="Q120" i="59"/>
  <c r="Q121" i="59"/>
  <c r="Q122" i="59"/>
  <c r="Q123" i="59"/>
  <c r="Q124" i="59"/>
  <c r="Q125" i="59"/>
  <c r="Q126" i="59"/>
  <c r="Q127" i="59"/>
  <c r="Q128" i="59"/>
  <c r="Q129" i="59"/>
  <c r="Q130" i="59"/>
  <c r="Q131" i="59"/>
  <c r="Q132" i="59"/>
  <c r="Q133" i="59"/>
  <c r="Q134" i="59"/>
  <c r="Q135" i="59"/>
  <c r="Q136" i="59"/>
  <c r="Q137" i="59"/>
  <c r="Q138" i="59"/>
  <c r="Q139" i="59"/>
  <c r="Q140" i="59"/>
  <c r="Q141" i="59"/>
  <c r="Q142" i="59"/>
  <c r="Q143" i="59"/>
  <c r="Q144" i="59"/>
  <c r="Q145" i="59"/>
  <c r="Q146" i="59"/>
  <c r="Q147" i="59"/>
  <c r="Q148" i="59"/>
  <c r="Q149" i="59"/>
  <c r="Q150" i="59"/>
  <c r="Q151" i="59"/>
  <c r="Q152" i="59"/>
  <c r="Q153" i="59"/>
  <c r="Q154" i="59"/>
  <c r="Q155" i="59"/>
  <c r="Q156" i="59"/>
  <c r="Q157" i="59"/>
  <c r="Q158" i="59"/>
  <c r="Q159" i="59"/>
  <c r="Q160" i="59"/>
  <c r="Q161" i="59"/>
  <c r="Q162" i="59"/>
  <c r="Q163" i="59"/>
  <c r="Q164" i="59"/>
  <c r="Q165" i="59"/>
  <c r="Q166" i="59"/>
  <c r="Q167" i="59"/>
  <c r="Q168" i="59"/>
  <c r="Q169" i="59"/>
  <c r="Q170" i="59"/>
  <c r="Q171" i="59"/>
  <c r="Q172" i="59"/>
  <c r="Q173" i="59"/>
  <c r="Q174" i="59"/>
  <c r="Q175" i="59"/>
  <c r="Q176" i="59"/>
  <c r="Q177" i="59"/>
  <c r="Q178" i="59"/>
  <c r="Q179" i="59"/>
  <c r="Q180" i="59"/>
  <c r="Q181" i="59"/>
  <c r="Q182" i="59"/>
  <c r="Q183" i="59"/>
  <c r="Q184" i="59"/>
  <c r="Q185" i="59"/>
  <c r="Q186" i="59"/>
  <c r="Q187" i="59"/>
  <c r="Q188" i="59"/>
  <c r="Q189" i="59"/>
  <c r="Q190" i="59"/>
  <c r="Q191" i="59"/>
  <c r="Q192" i="59"/>
  <c r="Q193" i="59"/>
  <c r="Q194" i="59"/>
  <c r="Q195" i="59"/>
  <c r="Q196" i="59"/>
  <c r="Q197" i="59"/>
  <c r="Q198" i="59"/>
  <c r="Q199" i="59"/>
  <c r="Q200" i="59"/>
  <c r="Q201" i="59"/>
  <c r="Q202" i="59"/>
  <c r="Q203" i="59"/>
  <c r="Q204" i="59"/>
  <c r="Q205" i="59"/>
  <c r="Q206" i="59"/>
  <c r="Q207" i="59"/>
  <c r="Q208" i="59"/>
  <c r="Q209" i="59"/>
  <c r="Q210" i="59"/>
  <c r="Q211" i="59"/>
  <c r="Q212" i="59"/>
  <c r="Q213" i="59"/>
  <c r="Q214" i="59"/>
  <c r="Q215" i="59"/>
  <c r="Q216" i="59"/>
  <c r="Q217" i="59"/>
  <c r="Q218" i="59"/>
  <c r="Q219" i="59"/>
  <c r="Q220" i="59"/>
  <c r="Q221" i="59"/>
  <c r="Q222" i="59"/>
  <c r="Q223" i="59"/>
  <c r="Q224" i="59"/>
  <c r="Q225" i="59"/>
  <c r="Q226" i="59"/>
  <c r="Q227" i="59"/>
  <c r="Q228" i="59"/>
  <c r="Q229" i="59"/>
  <c r="Q230" i="59"/>
  <c r="Q231" i="59"/>
  <c r="Q232" i="59"/>
  <c r="Q233" i="59"/>
  <c r="Q234" i="59"/>
  <c r="Q235" i="59"/>
  <c r="Q236" i="59"/>
  <c r="Q237" i="59"/>
  <c r="Q238" i="59"/>
  <c r="Q239" i="59"/>
  <c r="Q240" i="59"/>
  <c r="Q241" i="59"/>
  <c r="Q242" i="59"/>
  <c r="Q243" i="59"/>
  <c r="Q244" i="59"/>
  <c r="Q245" i="59"/>
  <c r="Q246" i="59"/>
  <c r="Q247" i="59"/>
  <c r="Q248" i="59"/>
  <c r="Q249" i="59"/>
  <c r="Q250" i="59"/>
  <c r="Q251" i="59"/>
  <c r="Q252" i="59"/>
  <c r="Q253" i="59"/>
  <c r="Q254" i="59"/>
  <c r="Q255" i="59"/>
  <c r="Q256" i="59"/>
  <c r="Q257" i="59"/>
  <c r="Q258" i="59"/>
  <c r="Q259" i="59"/>
  <c r="Q260" i="59"/>
  <c r="Q261" i="59"/>
  <c r="Q262" i="59"/>
  <c r="Q263" i="59"/>
  <c r="Q264" i="59"/>
  <c r="Q265" i="59"/>
  <c r="Q266" i="59"/>
  <c r="Q267" i="59"/>
  <c r="Q268" i="59"/>
  <c r="Q269" i="59"/>
  <c r="Q270" i="59"/>
  <c r="Q271" i="59"/>
  <c r="Q272" i="59"/>
  <c r="Q273" i="59"/>
  <c r="Q274" i="59"/>
  <c r="Q275" i="59"/>
  <c r="Q276" i="59"/>
  <c r="Q277" i="59"/>
  <c r="Q278" i="59"/>
  <c r="Q279" i="59"/>
  <c r="Q280" i="59"/>
  <c r="Q281" i="59"/>
  <c r="Q282" i="59"/>
  <c r="Q283" i="59"/>
  <c r="Q284" i="59"/>
  <c r="Q285" i="59"/>
  <c r="Q286" i="59"/>
  <c r="Q287" i="59"/>
  <c r="Q288" i="59"/>
  <c r="Q289" i="59"/>
  <c r="Q290" i="59"/>
  <c r="Q291" i="59"/>
  <c r="Q292" i="59"/>
  <c r="Q293" i="59"/>
  <c r="Q294" i="59"/>
  <c r="Q295" i="59"/>
  <c r="Q296" i="59"/>
  <c r="Q297" i="59"/>
  <c r="Q298" i="59"/>
  <c r="Q299" i="59"/>
  <c r="Q300" i="59"/>
  <c r="Q301" i="59"/>
  <c r="Q302" i="59"/>
  <c r="Q303" i="59"/>
  <c r="Q304" i="59"/>
  <c r="Q305" i="59"/>
  <c r="Q306" i="59"/>
  <c r="Q307" i="59"/>
  <c r="Q308" i="59"/>
  <c r="Q309" i="59"/>
  <c r="Q310" i="59"/>
  <c r="Q311" i="59"/>
  <c r="Q312" i="59"/>
  <c r="Q313" i="59"/>
  <c r="Q314" i="59"/>
  <c r="Q315" i="59"/>
  <c r="Q316" i="59"/>
  <c r="Q317" i="59"/>
  <c r="Q318" i="59"/>
  <c r="Q319" i="59"/>
  <c r="Q320" i="59"/>
  <c r="Q321" i="59"/>
  <c r="Q322" i="59"/>
  <c r="Q323" i="59"/>
  <c r="Q324" i="59"/>
  <c r="Q325" i="59"/>
  <c r="Q326" i="59"/>
  <c r="Q327" i="59"/>
  <c r="Q328" i="59"/>
  <c r="Q329" i="59"/>
  <c r="Q330" i="59"/>
  <c r="Q331" i="59"/>
  <c r="Q332" i="59"/>
  <c r="Q333" i="59"/>
  <c r="Q334" i="59"/>
  <c r="Q335" i="59"/>
  <c r="Q336" i="59"/>
  <c r="Q337" i="59"/>
  <c r="Q338" i="59"/>
  <c r="Q339" i="59"/>
  <c r="Q340" i="59"/>
  <c r="Q341" i="59"/>
  <c r="Q342" i="59"/>
  <c r="Q343" i="59"/>
  <c r="Q344" i="59"/>
  <c r="Q345" i="59"/>
  <c r="Q346" i="59"/>
  <c r="Q347" i="59"/>
  <c r="Q348" i="59"/>
  <c r="Q349" i="59"/>
  <c r="Q350" i="59"/>
  <c r="Q351" i="59"/>
  <c r="Q352" i="59"/>
  <c r="Q353" i="59"/>
  <c r="Q354" i="59"/>
  <c r="Q355" i="59"/>
  <c r="Q356" i="59"/>
  <c r="Q357" i="59"/>
  <c r="Q358" i="59"/>
  <c r="Q359" i="59"/>
  <c r="Q360" i="59"/>
  <c r="Q361" i="59"/>
  <c r="Q362" i="59"/>
  <c r="Q363" i="59"/>
  <c r="Q364" i="59"/>
  <c r="Q365" i="59"/>
  <c r="Q366" i="59"/>
  <c r="Q367" i="59"/>
  <c r="Q368" i="59"/>
  <c r="Q369" i="59"/>
  <c r="R3" i="59" s="1"/>
  <c r="Q370" i="59"/>
  <c r="R4" i="59" s="1"/>
  <c r="R6" i="59"/>
  <c r="R7" i="59"/>
  <c r="R8" i="59"/>
  <c r="R9" i="59"/>
  <c r="R10" i="59"/>
  <c r="R11" i="59"/>
  <c r="R12" i="59"/>
  <c r="R13" i="59"/>
  <c r="R14" i="59"/>
  <c r="R15" i="59"/>
  <c r="R16" i="59"/>
  <c r="R17" i="59"/>
  <c r="R18" i="59"/>
  <c r="R19" i="59"/>
  <c r="R20" i="59"/>
  <c r="R21" i="59"/>
  <c r="R22" i="59"/>
  <c r="R23" i="59"/>
  <c r="R24" i="59"/>
  <c r="R25" i="59"/>
  <c r="R26" i="59"/>
  <c r="R27" i="59"/>
  <c r="R28" i="59"/>
  <c r="R29" i="59"/>
  <c r="R30" i="59"/>
  <c r="R31" i="59"/>
  <c r="R32" i="59"/>
  <c r="R33" i="59"/>
  <c r="R34" i="59"/>
  <c r="R35" i="59"/>
  <c r="R5" i="59"/>
  <c r="AD2" i="59"/>
  <c r="X27" i="59"/>
  <c r="X28" i="59"/>
  <c r="X29" i="59"/>
  <c r="X30" i="59"/>
  <c r="X31" i="59"/>
  <c r="X32" i="59"/>
  <c r="X33" i="59"/>
  <c r="X34" i="59"/>
  <c r="X35" i="59"/>
  <c r="X6" i="59"/>
  <c r="X7" i="59"/>
  <c r="X8" i="59"/>
  <c r="X9" i="59"/>
  <c r="X10" i="59"/>
  <c r="X11" i="59"/>
  <c r="X12" i="59"/>
  <c r="X13" i="59"/>
  <c r="X14" i="59"/>
  <c r="X15" i="59"/>
  <c r="X16" i="59"/>
  <c r="X17" i="59"/>
  <c r="X18" i="59"/>
  <c r="X19" i="59"/>
  <c r="X20" i="59"/>
  <c r="X21" i="59"/>
  <c r="X22" i="59"/>
  <c r="X23" i="59"/>
  <c r="X24" i="59"/>
  <c r="X25" i="59"/>
  <c r="X26" i="59"/>
  <c r="X5" i="59"/>
  <c r="W370" i="59"/>
  <c r="X4" i="59" s="1"/>
  <c r="W6" i="59"/>
  <c r="W7" i="59"/>
  <c r="W8" i="59"/>
  <c r="W9" i="59"/>
  <c r="W10" i="59"/>
  <c r="W11" i="59"/>
  <c r="W12" i="59"/>
  <c r="W13" i="59"/>
  <c r="W14" i="59"/>
  <c r="W15" i="59"/>
  <c r="W16" i="59"/>
  <c r="W17" i="59"/>
  <c r="W18" i="59"/>
  <c r="W19" i="59"/>
  <c r="W20" i="59"/>
  <c r="W21" i="59"/>
  <c r="W22" i="59"/>
  <c r="W23" i="59"/>
  <c r="W24" i="59"/>
  <c r="W25" i="59"/>
  <c r="W26" i="59"/>
  <c r="W27" i="59"/>
  <c r="W28" i="59"/>
  <c r="W29" i="59"/>
  <c r="W30" i="59"/>
  <c r="W31" i="59"/>
  <c r="W32" i="59"/>
  <c r="W33" i="59"/>
  <c r="W34" i="59"/>
  <c r="W35" i="59"/>
  <c r="W36" i="59"/>
  <c r="W37" i="59"/>
  <c r="W38" i="59"/>
  <c r="W39" i="59"/>
  <c r="W40" i="59"/>
  <c r="W41" i="59"/>
  <c r="W42" i="59"/>
  <c r="W43" i="59"/>
  <c r="W44" i="59"/>
  <c r="W45" i="59"/>
  <c r="W46" i="59"/>
  <c r="W47" i="59"/>
  <c r="W48" i="59"/>
  <c r="W49" i="59"/>
  <c r="W50" i="59"/>
  <c r="W51" i="59"/>
  <c r="W52" i="59"/>
  <c r="W53" i="59"/>
  <c r="W54" i="59"/>
  <c r="W55" i="59"/>
  <c r="W56" i="59"/>
  <c r="W57" i="59"/>
  <c r="W58" i="59"/>
  <c r="W59" i="59"/>
  <c r="W60" i="59"/>
  <c r="W61" i="59"/>
  <c r="W62" i="59"/>
  <c r="W63" i="59"/>
  <c r="W64" i="59"/>
  <c r="W65" i="59"/>
  <c r="W66" i="59"/>
  <c r="W67" i="59"/>
  <c r="W68" i="59"/>
  <c r="W69" i="59"/>
  <c r="W70" i="59"/>
  <c r="W71" i="59"/>
  <c r="W72" i="59"/>
  <c r="W73" i="59"/>
  <c r="W74" i="59"/>
  <c r="W75" i="59"/>
  <c r="W76" i="59"/>
  <c r="W77" i="59"/>
  <c r="W78" i="59"/>
  <c r="W79" i="59"/>
  <c r="W80" i="59"/>
  <c r="W81" i="59"/>
  <c r="W82" i="59"/>
  <c r="W83" i="59"/>
  <c r="W84" i="59"/>
  <c r="W85" i="59"/>
  <c r="W86" i="59"/>
  <c r="W87" i="59"/>
  <c r="W88" i="59"/>
  <c r="W89" i="59"/>
  <c r="W90" i="59"/>
  <c r="W91" i="59"/>
  <c r="W92" i="59"/>
  <c r="W93" i="59"/>
  <c r="W94" i="59"/>
  <c r="W95" i="59"/>
  <c r="W96" i="59"/>
  <c r="W97" i="59"/>
  <c r="W98" i="59"/>
  <c r="W99" i="59"/>
  <c r="W100" i="59"/>
  <c r="W101" i="59"/>
  <c r="W102" i="59"/>
  <c r="W103" i="59"/>
  <c r="W104" i="59"/>
  <c r="W105" i="59"/>
  <c r="W106" i="59"/>
  <c r="W107" i="59"/>
  <c r="W108" i="59"/>
  <c r="W109" i="59"/>
  <c r="W110" i="59"/>
  <c r="W111" i="59"/>
  <c r="W112" i="59"/>
  <c r="W113" i="59"/>
  <c r="W114" i="59"/>
  <c r="W115" i="59"/>
  <c r="W116" i="59"/>
  <c r="W117" i="59"/>
  <c r="W118" i="59"/>
  <c r="W119" i="59"/>
  <c r="W120" i="59"/>
  <c r="W121" i="59"/>
  <c r="W122" i="59"/>
  <c r="W123" i="59"/>
  <c r="W124" i="59"/>
  <c r="W125" i="59"/>
  <c r="W126" i="59"/>
  <c r="W127" i="59"/>
  <c r="W128" i="59"/>
  <c r="W129" i="59"/>
  <c r="W130" i="59"/>
  <c r="W131" i="59"/>
  <c r="W132" i="59"/>
  <c r="W133" i="59"/>
  <c r="W134" i="59"/>
  <c r="W135" i="59"/>
  <c r="W136" i="59"/>
  <c r="W137" i="59"/>
  <c r="W138" i="59"/>
  <c r="W139" i="59"/>
  <c r="W140" i="59"/>
  <c r="W141" i="59"/>
  <c r="W142" i="59"/>
  <c r="W143" i="59"/>
  <c r="W144" i="59"/>
  <c r="W145" i="59"/>
  <c r="W146" i="59"/>
  <c r="W147" i="59"/>
  <c r="W148" i="59"/>
  <c r="W149" i="59"/>
  <c r="W150" i="59"/>
  <c r="W151" i="59"/>
  <c r="W152" i="59"/>
  <c r="W153" i="59"/>
  <c r="W154" i="59"/>
  <c r="W155" i="59"/>
  <c r="W156" i="59"/>
  <c r="W157" i="59"/>
  <c r="W158" i="59"/>
  <c r="W159" i="59"/>
  <c r="W160" i="59"/>
  <c r="W161" i="59"/>
  <c r="W162" i="59"/>
  <c r="W163" i="59"/>
  <c r="W164" i="59"/>
  <c r="W165" i="59"/>
  <c r="W166" i="59"/>
  <c r="W167" i="59"/>
  <c r="W168" i="59"/>
  <c r="W169" i="59"/>
  <c r="W170" i="59"/>
  <c r="W171" i="59"/>
  <c r="W172" i="59"/>
  <c r="W173" i="59"/>
  <c r="W174" i="59"/>
  <c r="W175" i="59"/>
  <c r="W176" i="59"/>
  <c r="W177" i="59"/>
  <c r="W178" i="59"/>
  <c r="W179" i="59"/>
  <c r="W180" i="59"/>
  <c r="W181" i="59"/>
  <c r="W182" i="59"/>
  <c r="W183" i="59"/>
  <c r="W184" i="59"/>
  <c r="W185" i="59"/>
  <c r="W186" i="59"/>
  <c r="W187" i="59"/>
  <c r="W188" i="59"/>
  <c r="W189" i="59"/>
  <c r="W190" i="59"/>
  <c r="W191" i="59"/>
  <c r="W192" i="59"/>
  <c r="W193" i="59"/>
  <c r="W194" i="59"/>
  <c r="W195" i="59"/>
  <c r="W196" i="59"/>
  <c r="W197" i="59"/>
  <c r="W198" i="59"/>
  <c r="W199" i="59"/>
  <c r="W200" i="59"/>
  <c r="W201" i="59"/>
  <c r="W202" i="59"/>
  <c r="W203" i="59"/>
  <c r="W204" i="59"/>
  <c r="W205" i="59"/>
  <c r="W206" i="59"/>
  <c r="W207" i="59"/>
  <c r="W208" i="59"/>
  <c r="W209" i="59"/>
  <c r="W210" i="59"/>
  <c r="W211" i="59"/>
  <c r="W212" i="59"/>
  <c r="W213" i="59"/>
  <c r="W214" i="59"/>
  <c r="W215" i="59"/>
  <c r="W216" i="59"/>
  <c r="W217" i="59"/>
  <c r="W218" i="59"/>
  <c r="W219" i="59"/>
  <c r="W220" i="59"/>
  <c r="W221" i="59"/>
  <c r="W222" i="59"/>
  <c r="W223" i="59"/>
  <c r="W224" i="59"/>
  <c r="W225" i="59"/>
  <c r="W226" i="59"/>
  <c r="W227" i="59"/>
  <c r="W228" i="59"/>
  <c r="W229" i="59"/>
  <c r="W230" i="59"/>
  <c r="W231" i="59"/>
  <c r="W232" i="59"/>
  <c r="W233" i="59"/>
  <c r="W234" i="59"/>
  <c r="W235" i="59"/>
  <c r="W236" i="59"/>
  <c r="W237" i="59"/>
  <c r="W238" i="59"/>
  <c r="W239" i="59"/>
  <c r="W240" i="59"/>
  <c r="W241" i="59"/>
  <c r="W242" i="59"/>
  <c r="W243" i="59"/>
  <c r="W244" i="59"/>
  <c r="W245" i="59"/>
  <c r="W246" i="59"/>
  <c r="W247" i="59"/>
  <c r="W248" i="59"/>
  <c r="W249" i="59"/>
  <c r="W250" i="59"/>
  <c r="W251" i="59"/>
  <c r="W252" i="59"/>
  <c r="W253" i="59"/>
  <c r="W254" i="59"/>
  <c r="W255" i="59"/>
  <c r="W256" i="59"/>
  <c r="W257" i="59"/>
  <c r="W258" i="59"/>
  <c r="W259" i="59"/>
  <c r="W260" i="59"/>
  <c r="W261" i="59"/>
  <c r="W262" i="59"/>
  <c r="W263" i="59"/>
  <c r="W264" i="59"/>
  <c r="W265" i="59"/>
  <c r="W266" i="59"/>
  <c r="W267" i="59"/>
  <c r="W268" i="59"/>
  <c r="W269" i="59"/>
  <c r="W270" i="59"/>
  <c r="W271" i="59"/>
  <c r="W272" i="59"/>
  <c r="W273" i="59"/>
  <c r="W274" i="59"/>
  <c r="W275" i="59"/>
  <c r="W276" i="59"/>
  <c r="W277" i="59"/>
  <c r="W278" i="59"/>
  <c r="W279" i="59"/>
  <c r="W280" i="59"/>
  <c r="W281" i="59"/>
  <c r="W282" i="59"/>
  <c r="W283" i="59"/>
  <c r="W284" i="59"/>
  <c r="W285" i="59"/>
  <c r="W286" i="59"/>
  <c r="W287" i="59"/>
  <c r="W288" i="59"/>
  <c r="W289" i="59"/>
  <c r="W290" i="59"/>
  <c r="W291" i="59"/>
  <c r="W292" i="59"/>
  <c r="W293" i="59"/>
  <c r="W294" i="59"/>
  <c r="W295" i="59"/>
  <c r="W296" i="59"/>
  <c r="W297" i="59"/>
  <c r="W298" i="59"/>
  <c r="W299" i="59"/>
  <c r="W300" i="59"/>
  <c r="W301" i="59"/>
  <c r="W302" i="59"/>
  <c r="W303" i="59"/>
  <c r="W304" i="59"/>
  <c r="W305" i="59"/>
  <c r="W306" i="59"/>
  <c r="W307" i="59"/>
  <c r="W308" i="59"/>
  <c r="W309" i="59"/>
  <c r="W310" i="59"/>
  <c r="W311" i="59"/>
  <c r="W312" i="59"/>
  <c r="W313" i="59"/>
  <c r="W314" i="59"/>
  <c r="W315" i="59"/>
  <c r="W316" i="59"/>
  <c r="W317" i="59"/>
  <c r="W318" i="59"/>
  <c r="W319" i="59"/>
  <c r="W320" i="59"/>
  <c r="W321" i="59"/>
  <c r="W322" i="59"/>
  <c r="W323" i="59"/>
  <c r="W324" i="59"/>
  <c r="W325" i="59"/>
  <c r="W326" i="59"/>
  <c r="W327" i="59"/>
  <c r="W328" i="59"/>
  <c r="W329" i="59"/>
  <c r="W330" i="59"/>
  <c r="W331" i="59"/>
  <c r="W332" i="59"/>
  <c r="W333" i="59"/>
  <c r="W334" i="59"/>
  <c r="W335" i="59"/>
  <c r="W336" i="59"/>
  <c r="W337" i="59"/>
  <c r="W338" i="59"/>
  <c r="W339" i="59"/>
  <c r="W340" i="59"/>
  <c r="W341" i="59"/>
  <c r="W342" i="59"/>
  <c r="W343" i="59"/>
  <c r="W344" i="59"/>
  <c r="W345" i="59"/>
  <c r="W346" i="59"/>
  <c r="W347" i="59"/>
  <c r="W348" i="59"/>
  <c r="W349" i="59"/>
  <c r="W350" i="59"/>
  <c r="W351" i="59"/>
  <c r="W352" i="59"/>
  <c r="W353" i="59"/>
  <c r="W354" i="59"/>
  <c r="W355" i="59"/>
  <c r="W356" i="59"/>
  <c r="W357" i="59"/>
  <c r="W358" i="59"/>
  <c r="W359" i="59"/>
  <c r="W360" i="59"/>
  <c r="W361" i="59"/>
  <c r="W362" i="59"/>
  <c r="W363" i="59"/>
  <c r="W364" i="59"/>
  <c r="W365" i="59"/>
  <c r="W366" i="59"/>
  <c r="W367" i="59"/>
  <c r="W368" i="59"/>
  <c r="W369" i="59"/>
  <c r="X3" i="59" s="1"/>
  <c r="W5" i="59"/>
  <c r="U370" i="59"/>
  <c r="L35" i="59"/>
  <c r="L31" i="59"/>
  <c r="L32" i="59"/>
  <c r="L33" i="59"/>
  <c r="L34" i="59"/>
  <c r="L6" i="59"/>
  <c r="L7" i="59"/>
  <c r="L8" i="59"/>
  <c r="L9" i="59"/>
  <c r="L10" i="59"/>
  <c r="L11" i="59"/>
  <c r="L12" i="59"/>
  <c r="L13" i="59"/>
  <c r="L14" i="59"/>
  <c r="L15" i="59"/>
  <c r="L16" i="59"/>
  <c r="L17" i="59"/>
  <c r="L18" i="59"/>
  <c r="L19" i="59"/>
  <c r="L20" i="59"/>
  <c r="L21" i="59"/>
  <c r="L22" i="59"/>
  <c r="L23" i="59"/>
  <c r="L24" i="59"/>
  <c r="L25" i="59"/>
  <c r="L26" i="59"/>
  <c r="L27" i="59"/>
  <c r="L28" i="59"/>
  <c r="L29" i="59"/>
  <c r="L30" i="59"/>
  <c r="L5" i="59"/>
  <c r="K370" i="59"/>
  <c r="L4" i="59" s="1"/>
  <c r="K6" i="59"/>
  <c r="K7" i="59"/>
  <c r="K8" i="59"/>
  <c r="K9" i="59"/>
  <c r="K10" i="59"/>
  <c r="K11" i="59"/>
  <c r="K12" i="59"/>
  <c r="K13" i="59"/>
  <c r="K14" i="59"/>
  <c r="K15" i="59"/>
  <c r="K16" i="59"/>
  <c r="K17" i="59"/>
  <c r="K18" i="59"/>
  <c r="K19" i="59"/>
  <c r="K20" i="59"/>
  <c r="K21" i="59"/>
  <c r="K22" i="59"/>
  <c r="K23" i="59"/>
  <c r="K24" i="59"/>
  <c r="K25" i="59"/>
  <c r="K26" i="59"/>
  <c r="K27" i="59"/>
  <c r="K28" i="59"/>
  <c r="K29" i="59"/>
  <c r="K30" i="59"/>
  <c r="K31" i="59"/>
  <c r="K32" i="59"/>
  <c r="K33" i="59"/>
  <c r="K34" i="59"/>
  <c r="K35" i="59"/>
  <c r="K36" i="59"/>
  <c r="K37" i="59"/>
  <c r="K38" i="59"/>
  <c r="K39" i="59"/>
  <c r="K40" i="59"/>
  <c r="K41" i="59"/>
  <c r="K42" i="59"/>
  <c r="K43" i="59"/>
  <c r="K44" i="59"/>
  <c r="K45" i="59"/>
  <c r="K46" i="59"/>
  <c r="K47" i="59"/>
  <c r="K48" i="59"/>
  <c r="K49" i="59"/>
  <c r="K50" i="59"/>
  <c r="K51" i="59"/>
  <c r="K52" i="59"/>
  <c r="K53" i="59"/>
  <c r="K54" i="59"/>
  <c r="K55" i="59"/>
  <c r="K56" i="59"/>
  <c r="K57" i="59"/>
  <c r="K58" i="59"/>
  <c r="K59" i="59"/>
  <c r="K60" i="59"/>
  <c r="K61" i="59"/>
  <c r="K62" i="59"/>
  <c r="K63" i="59"/>
  <c r="K64" i="59"/>
  <c r="K65" i="59"/>
  <c r="K66" i="59"/>
  <c r="K67" i="59"/>
  <c r="K68" i="59"/>
  <c r="K69" i="59"/>
  <c r="K70" i="59"/>
  <c r="K71" i="59"/>
  <c r="K72" i="59"/>
  <c r="K73" i="59"/>
  <c r="K74" i="59"/>
  <c r="K75" i="59"/>
  <c r="K76" i="59"/>
  <c r="K77" i="59"/>
  <c r="K78" i="59"/>
  <c r="K79" i="59"/>
  <c r="K80" i="59"/>
  <c r="K81" i="59"/>
  <c r="K82" i="59"/>
  <c r="K83" i="59"/>
  <c r="K84" i="59"/>
  <c r="K85" i="59"/>
  <c r="K86" i="59"/>
  <c r="K87" i="59"/>
  <c r="K88" i="59"/>
  <c r="K89" i="59"/>
  <c r="K90" i="59"/>
  <c r="K91" i="59"/>
  <c r="K92" i="59"/>
  <c r="K93" i="59"/>
  <c r="K94" i="59"/>
  <c r="K95" i="59"/>
  <c r="K96" i="59"/>
  <c r="K97" i="59"/>
  <c r="K98" i="59"/>
  <c r="K99" i="59"/>
  <c r="K100" i="59"/>
  <c r="K101" i="59"/>
  <c r="K102" i="59"/>
  <c r="K103" i="59"/>
  <c r="K104" i="59"/>
  <c r="K105" i="59"/>
  <c r="K106" i="59"/>
  <c r="K107" i="59"/>
  <c r="K108" i="59"/>
  <c r="K109" i="59"/>
  <c r="K110" i="59"/>
  <c r="K111" i="59"/>
  <c r="K112" i="59"/>
  <c r="K113" i="59"/>
  <c r="K114" i="59"/>
  <c r="K115" i="59"/>
  <c r="K116" i="59"/>
  <c r="K117" i="59"/>
  <c r="K118" i="59"/>
  <c r="K119" i="59"/>
  <c r="K120" i="59"/>
  <c r="K121" i="59"/>
  <c r="K122" i="59"/>
  <c r="K123" i="59"/>
  <c r="K124" i="59"/>
  <c r="K125" i="59"/>
  <c r="K126" i="59"/>
  <c r="K127" i="59"/>
  <c r="K128" i="59"/>
  <c r="K129" i="59"/>
  <c r="K130" i="59"/>
  <c r="K131" i="59"/>
  <c r="K132" i="59"/>
  <c r="K133" i="59"/>
  <c r="K134" i="59"/>
  <c r="K135" i="59"/>
  <c r="K136" i="59"/>
  <c r="K137" i="59"/>
  <c r="K138" i="59"/>
  <c r="K139" i="59"/>
  <c r="K140" i="59"/>
  <c r="K141" i="59"/>
  <c r="K142" i="59"/>
  <c r="K143" i="59"/>
  <c r="K144" i="59"/>
  <c r="K145" i="59"/>
  <c r="K146" i="59"/>
  <c r="K147" i="59"/>
  <c r="K148" i="59"/>
  <c r="K149" i="59"/>
  <c r="K150" i="59"/>
  <c r="K151" i="59"/>
  <c r="K152" i="59"/>
  <c r="K153" i="59"/>
  <c r="K154" i="59"/>
  <c r="K155" i="59"/>
  <c r="K156" i="59"/>
  <c r="K157" i="59"/>
  <c r="K158" i="59"/>
  <c r="K159" i="59"/>
  <c r="K160" i="59"/>
  <c r="K161" i="59"/>
  <c r="K162" i="59"/>
  <c r="K163" i="59"/>
  <c r="K164" i="59"/>
  <c r="K165" i="59"/>
  <c r="K166" i="59"/>
  <c r="K167" i="59"/>
  <c r="K168" i="59"/>
  <c r="K169" i="59"/>
  <c r="K170" i="59"/>
  <c r="K171" i="59"/>
  <c r="K172" i="59"/>
  <c r="K173" i="59"/>
  <c r="K174" i="59"/>
  <c r="K175" i="59"/>
  <c r="K176" i="59"/>
  <c r="K177" i="59"/>
  <c r="K178" i="59"/>
  <c r="K179" i="59"/>
  <c r="K180" i="59"/>
  <c r="K181" i="59"/>
  <c r="K182" i="59"/>
  <c r="K183" i="59"/>
  <c r="K184" i="59"/>
  <c r="K185" i="59"/>
  <c r="K186" i="59"/>
  <c r="K187" i="59"/>
  <c r="K188" i="59"/>
  <c r="K189" i="59"/>
  <c r="K190" i="59"/>
  <c r="K191" i="59"/>
  <c r="K192" i="59"/>
  <c r="K193" i="59"/>
  <c r="K194" i="59"/>
  <c r="K195" i="59"/>
  <c r="K196" i="59"/>
  <c r="K197" i="59"/>
  <c r="K198" i="59"/>
  <c r="K199" i="59"/>
  <c r="K200" i="59"/>
  <c r="K201" i="59"/>
  <c r="K202" i="59"/>
  <c r="K203" i="59"/>
  <c r="K204" i="59"/>
  <c r="K205" i="59"/>
  <c r="K206" i="59"/>
  <c r="K207" i="59"/>
  <c r="K208" i="59"/>
  <c r="K209" i="59"/>
  <c r="K210" i="59"/>
  <c r="K211" i="59"/>
  <c r="K212" i="59"/>
  <c r="K213" i="59"/>
  <c r="K214" i="59"/>
  <c r="K215" i="59"/>
  <c r="K216" i="59"/>
  <c r="K217" i="59"/>
  <c r="K218" i="59"/>
  <c r="K219" i="59"/>
  <c r="K220" i="59"/>
  <c r="K221" i="59"/>
  <c r="K222" i="59"/>
  <c r="K223" i="59"/>
  <c r="K224" i="59"/>
  <c r="K225" i="59"/>
  <c r="K226" i="59"/>
  <c r="K227" i="59"/>
  <c r="K228" i="59"/>
  <c r="K229" i="59"/>
  <c r="K230" i="59"/>
  <c r="K231" i="59"/>
  <c r="K232" i="59"/>
  <c r="K233" i="59"/>
  <c r="K234" i="59"/>
  <c r="K235" i="59"/>
  <c r="K236" i="59"/>
  <c r="K237" i="59"/>
  <c r="K238" i="59"/>
  <c r="K239" i="59"/>
  <c r="K240" i="59"/>
  <c r="K241" i="59"/>
  <c r="K242" i="59"/>
  <c r="K243" i="59"/>
  <c r="K244" i="59"/>
  <c r="K245" i="59"/>
  <c r="K246" i="59"/>
  <c r="K247" i="59"/>
  <c r="K248" i="59"/>
  <c r="K249" i="59"/>
  <c r="K250" i="59"/>
  <c r="K251" i="59"/>
  <c r="K252" i="59"/>
  <c r="K253" i="59"/>
  <c r="K254" i="59"/>
  <c r="K255" i="59"/>
  <c r="K256" i="59"/>
  <c r="K257" i="59"/>
  <c r="K258" i="59"/>
  <c r="K259" i="59"/>
  <c r="K260" i="59"/>
  <c r="K261" i="59"/>
  <c r="K262" i="59"/>
  <c r="K263" i="59"/>
  <c r="K264" i="59"/>
  <c r="K265" i="59"/>
  <c r="K266" i="59"/>
  <c r="K267" i="59"/>
  <c r="K268" i="59"/>
  <c r="K269" i="59"/>
  <c r="K270" i="59"/>
  <c r="K271" i="59"/>
  <c r="K272" i="59"/>
  <c r="K273" i="59"/>
  <c r="K274" i="59"/>
  <c r="K275" i="59"/>
  <c r="K276" i="59"/>
  <c r="K277" i="59"/>
  <c r="K278" i="59"/>
  <c r="K279" i="59"/>
  <c r="K280" i="59"/>
  <c r="K281" i="59"/>
  <c r="K282" i="59"/>
  <c r="K283" i="59"/>
  <c r="K284" i="59"/>
  <c r="K285" i="59"/>
  <c r="K286" i="59"/>
  <c r="K287" i="59"/>
  <c r="K288" i="59"/>
  <c r="K289" i="59"/>
  <c r="K290" i="59"/>
  <c r="K291" i="59"/>
  <c r="K292" i="59"/>
  <c r="K293" i="59"/>
  <c r="K294" i="59"/>
  <c r="K295" i="59"/>
  <c r="K296" i="59"/>
  <c r="K297" i="59"/>
  <c r="K298" i="59"/>
  <c r="K299" i="59"/>
  <c r="K300" i="59"/>
  <c r="K301" i="59"/>
  <c r="K302" i="59"/>
  <c r="K303" i="59"/>
  <c r="K304" i="59"/>
  <c r="K305" i="59"/>
  <c r="K306" i="59"/>
  <c r="K307" i="59"/>
  <c r="K308" i="59"/>
  <c r="K309" i="59"/>
  <c r="K310" i="59"/>
  <c r="K311" i="59"/>
  <c r="K312" i="59"/>
  <c r="K313" i="59"/>
  <c r="K314" i="59"/>
  <c r="K315" i="59"/>
  <c r="K316" i="59"/>
  <c r="K317" i="59"/>
  <c r="K318" i="59"/>
  <c r="K319" i="59"/>
  <c r="K320" i="59"/>
  <c r="K321" i="59"/>
  <c r="K322" i="59"/>
  <c r="K323" i="59"/>
  <c r="K324" i="59"/>
  <c r="K325" i="59"/>
  <c r="K326" i="59"/>
  <c r="K327" i="59"/>
  <c r="K328" i="59"/>
  <c r="K329" i="59"/>
  <c r="K330" i="59"/>
  <c r="K331" i="59"/>
  <c r="K332" i="59"/>
  <c r="K333" i="59"/>
  <c r="K334" i="59"/>
  <c r="K335" i="59"/>
  <c r="K336" i="59"/>
  <c r="K337" i="59"/>
  <c r="K338" i="59"/>
  <c r="K339" i="59"/>
  <c r="K340" i="59"/>
  <c r="K341" i="59"/>
  <c r="K342" i="59"/>
  <c r="K343" i="59"/>
  <c r="K344" i="59"/>
  <c r="K345" i="59"/>
  <c r="K346" i="59"/>
  <c r="K347" i="59"/>
  <c r="K348" i="59"/>
  <c r="K349" i="59"/>
  <c r="K350" i="59"/>
  <c r="K351" i="59"/>
  <c r="K352" i="59"/>
  <c r="K353" i="59"/>
  <c r="K354" i="59"/>
  <c r="K355" i="59"/>
  <c r="K356" i="59"/>
  <c r="K357" i="59"/>
  <c r="K358" i="59"/>
  <c r="K359" i="59"/>
  <c r="K360" i="59"/>
  <c r="K361" i="59"/>
  <c r="K362" i="59"/>
  <c r="K363" i="59"/>
  <c r="K364" i="59"/>
  <c r="K365" i="59"/>
  <c r="K366" i="59"/>
  <c r="K367" i="59"/>
  <c r="K368" i="59"/>
  <c r="K369" i="59"/>
  <c r="L3" i="59" s="1"/>
  <c r="K5" i="59"/>
  <c r="F1464" i="42"/>
  <c r="F1465" i="42"/>
  <c r="F1466" i="42"/>
  <c r="F1467" i="42"/>
  <c r="F1468" i="42"/>
  <c r="F1469" i="42"/>
  <c r="F1470" i="42"/>
  <c r="F1471" i="42"/>
  <c r="F1472" i="42"/>
  <c r="F1473" i="42"/>
  <c r="F1474" i="42"/>
  <c r="F1475" i="42"/>
  <c r="F1476" i="42"/>
  <c r="F1477" i="42"/>
  <c r="F1478" i="42"/>
  <c r="F1479" i="42"/>
  <c r="F1480" i="42"/>
  <c r="F1481" i="42"/>
  <c r="F1482" i="42"/>
  <c r="F1483" i="42"/>
  <c r="F1484" i="42"/>
  <c r="F1485" i="42"/>
  <c r="F1486" i="42"/>
  <c r="F1487" i="42"/>
  <c r="F1488" i="42"/>
  <c r="F1489" i="42"/>
  <c r="F1490" i="42"/>
  <c r="F1491" i="42"/>
  <c r="F1492" i="42"/>
  <c r="F1493" i="42"/>
  <c r="F1494" i="42"/>
  <c r="F1495" i="42"/>
  <c r="F1496" i="42"/>
  <c r="F1497" i="42"/>
  <c r="F1498" i="42"/>
  <c r="F1499" i="42"/>
  <c r="F1500" i="42"/>
  <c r="F1501" i="42"/>
  <c r="F1502" i="42"/>
  <c r="F1503" i="42"/>
  <c r="F1504" i="42"/>
  <c r="F1505" i="42"/>
  <c r="F1506" i="42"/>
  <c r="F1507" i="42"/>
  <c r="F1508" i="42"/>
  <c r="F1509" i="42"/>
  <c r="F1510" i="42"/>
  <c r="F1511" i="42"/>
  <c r="F1512" i="42"/>
  <c r="F1513" i="42"/>
  <c r="F1514" i="42"/>
  <c r="F1515" i="42"/>
  <c r="F1516" i="42"/>
  <c r="F1517" i="42"/>
  <c r="F1518" i="42"/>
  <c r="F1519" i="42"/>
  <c r="F1520" i="42"/>
  <c r="F1521" i="42"/>
  <c r="F1522" i="42"/>
  <c r="F1523" i="42"/>
  <c r="F1524" i="42"/>
  <c r="F1525" i="42"/>
  <c r="F1526" i="42"/>
  <c r="F1527" i="42"/>
  <c r="F1528" i="42"/>
  <c r="F1529" i="42"/>
  <c r="F1530" i="42"/>
  <c r="F1531" i="42"/>
  <c r="F1532" i="42"/>
  <c r="F1533" i="42"/>
  <c r="F1534" i="42"/>
  <c r="F1535" i="42"/>
  <c r="F1536" i="42"/>
  <c r="F1537" i="42"/>
  <c r="F1538" i="42"/>
  <c r="F1539" i="42"/>
  <c r="F1540" i="42"/>
  <c r="F1541" i="42"/>
  <c r="F1542" i="42"/>
  <c r="F1543" i="42"/>
  <c r="F1544" i="42"/>
  <c r="F1545" i="42"/>
  <c r="F1546" i="42"/>
  <c r="F1547" i="42"/>
  <c r="F1548" i="42"/>
  <c r="F1549" i="42"/>
  <c r="F1550" i="42"/>
  <c r="F1551" i="42"/>
  <c r="F1552" i="42"/>
  <c r="F1553" i="42"/>
  <c r="F1554" i="42"/>
  <c r="F1555" i="42"/>
  <c r="F1556" i="42"/>
  <c r="F1557" i="42"/>
  <c r="F1558" i="42"/>
  <c r="F1559" i="42"/>
  <c r="F1560" i="42"/>
  <c r="F1561" i="42"/>
  <c r="F1562" i="42"/>
  <c r="F1563" i="42"/>
  <c r="F1564" i="42"/>
  <c r="F1565" i="42"/>
  <c r="F1566" i="42"/>
  <c r="F1567" i="42"/>
  <c r="F1568" i="42"/>
  <c r="F1569" i="42"/>
  <c r="F1570" i="42"/>
  <c r="F1571" i="42"/>
  <c r="F1572" i="42"/>
  <c r="F1573" i="42"/>
  <c r="F1574" i="42"/>
  <c r="F1575" i="42"/>
  <c r="F1576" i="42"/>
  <c r="F1577" i="42"/>
  <c r="F1578" i="42"/>
  <c r="F1579" i="42"/>
  <c r="F1580" i="42"/>
  <c r="F1581" i="42"/>
  <c r="F1582" i="42"/>
  <c r="F1583" i="42"/>
  <c r="F1584" i="42"/>
  <c r="F1585" i="42"/>
  <c r="F1586" i="42"/>
  <c r="F1587" i="42"/>
  <c r="F1588" i="42"/>
  <c r="F1589" i="42"/>
  <c r="F1590" i="42"/>
  <c r="F1591" i="42"/>
  <c r="F1592" i="42"/>
  <c r="F1593" i="42"/>
  <c r="F1594" i="42"/>
  <c r="F1595" i="42"/>
  <c r="F1596" i="42"/>
  <c r="F1597" i="42"/>
  <c r="F1598" i="42"/>
  <c r="F1599" i="42"/>
  <c r="F1600" i="42"/>
  <c r="F1601" i="42"/>
  <c r="F1602" i="42"/>
  <c r="F1603" i="42"/>
  <c r="F1604" i="42"/>
  <c r="F1605" i="42"/>
  <c r="F1606" i="42"/>
  <c r="F1607" i="42"/>
  <c r="F1608" i="42"/>
  <c r="F1609" i="42"/>
  <c r="F1610" i="42"/>
  <c r="F1611" i="42"/>
  <c r="F1612" i="42"/>
  <c r="F1613" i="42"/>
  <c r="F1614" i="42"/>
  <c r="F1615" i="42"/>
  <c r="F1616" i="42"/>
  <c r="F1617" i="42"/>
  <c r="F1618" i="42"/>
  <c r="F1619" i="42"/>
  <c r="F1620" i="42"/>
  <c r="F1621" i="42"/>
  <c r="F1622" i="42"/>
  <c r="F1623" i="42"/>
  <c r="F1624" i="42"/>
  <c r="F1625" i="42"/>
  <c r="F1626" i="42"/>
  <c r="F1627" i="42"/>
  <c r="F1628" i="42"/>
  <c r="F1629" i="42"/>
  <c r="F1630" i="42"/>
  <c r="F1631" i="42"/>
  <c r="F1632" i="42"/>
  <c r="F1633" i="42"/>
  <c r="F1634" i="42"/>
  <c r="F1635" i="42"/>
  <c r="F1636" i="42"/>
  <c r="F1637" i="42"/>
  <c r="F1638" i="42"/>
  <c r="F1639" i="42"/>
  <c r="F1640" i="42"/>
  <c r="F1641" i="42"/>
  <c r="F1642" i="42"/>
  <c r="F1643" i="42"/>
  <c r="F1644" i="42"/>
  <c r="F1645" i="42"/>
  <c r="F1646" i="42"/>
  <c r="F1647" i="42"/>
  <c r="F1648" i="42"/>
  <c r="F1649" i="42"/>
  <c r="F1650" i="42"/>
  <c r="F1651" i="42"/>
  <c r="F1652" i="42"/>
  <c r="F1653" i="42"/>
  <c r="F1654" i="42"/>
  <c r="F1655" i="42"/>
  <c r="F1656" i="42"/>
  <c r="F1657" i="42"/>
  <c r="F1658" i="42"/>
  <c r="F1659" i="42"/>
  <c r="F1660" i="42"/>
  <c r="F1661" i="42"/>
  <c r="F1662" i="42"/>
  <c r="F1663" i="42"/>
  <c r="F1664" i="42"/>
  <c r="F1665" i="42"/>
  <c r="F1666" i="42"/>
  <c r="F1667" i="42"/>
  <c r="F1668" i="42"/>
  <c r="F1669" i="42"/>
  <c r="F1670" i="42"/>
  <c r="F1671" i="42"/>
  <c r="F1672" i="42"/>
  <c r="F1673" i="42"/>
  <c r="F1674" i="42"/>
  <c r="F1675" i="42"/>
  <c r="F1676" i="42"/>
  <c r="F1677" i="42"/>
  <c r="F1678" i="42"/>
  <c r="F1679" i="42"/>
  <c r="F1680" i="42"/>
  <c r="F1681" i="42"/>
  <c r="F1682" i="42"/>
  <c r="F1683" i="42"/>
  <c r="F1684" i="42"/>
  <c r="F1685" i="42"/>
  <c r="F1686" i="42"/>
  <c r="F1687" i="42"/>
  <c r="F1688" i="42"/>
  <c r="F1689" i="42"/>
  <c r="F1690" i="42"/>
  <c r="F1691" i="42"/>
  <c r="F1692" i="42"/>
  <c r="F1693" i="42"/>
  <c r="F1694" i="42"/>
  <c r="F1695" i="42"/>
  <c r="F1696" i="42"/>
  <c r="F1697" i="42"/>
  <c r="F1698" i="42"/>
  <c r="F1699" i="42"/>
  <c r="F1700" i="42"/>
  <c r="F1701" i="42"/>
  <c r="F1702" i="42"/>
  <c r="F1703" i="42"/>
  <c r="F1704" i="42"/>
  <c r="F1705" i="42"/>
  <c r="F1706" i="42"/>
  <c r="F1707" i="42"/>
  <c r="F1708" i="42"/>
  <c r="F1709" i="42"/>
  <c r="F1710" i="42"/>
  <c r="F1711" i="42"/>
  <c r="F1712" i="42"/>
  <c r="F1713" i="42"/>
  <c r="F1714" i="42"/>
  <c r="F1715" i="42"/>
  <c r="F1716" i="42"/>
  <c r="F1717" i="42"/>
  <c r="F1718" i="42"/>
  <c r="F1719" i="42"/>
  <c r="F1720" i="42"/>
  <c r="F1721" i="42"/>
  <c r="F1722" i="42"/>
  <c r="F1723" i="42"/>
  <c r="F1724" i="42"/>
  <c r="F1725" i="42"/>
  <c r="F1726" i="42"/>
  <c r="F1727" i="42"/>
  <c r="F1728" i="42"/>
  <c r="F1729" i="42"/>
  <c r="F1730" i="42"/>
  <c r="F1731" i="42"/>
  <c r="F1732" i="42"/>
  <c r="F1733" i="42"/>
  <c r="F1734" i="42"/>
  <c r="F1735" i="42"/>
  <c r="F1736" i="42"/>
  <c r="F1737" i="42"/>
  <c r="F1738" i="42"/>
  <c r="F1739" i="42"/>
  <c r="F1740" i="42"/>
  <c r="F1741" i="42"/>
  <c r="F1742" i="42"/>
  <c r="F1743" i="42"/>
  <c r="F1744" i="42"/>
  <c r="F1745" i="42"/>
  <c r="F1746" i="42"/>
  <c r="F1747" i="42"/>
  <c r="F1748" i="42"/>
  <c r="F1749" i="42"/>
  <c r="F1750" i="42"/>
  <c r="F1751" i="42"/>
  <c r="F1752" i="42"/>
  <c r="F1753" i="42"/>
  <c r="F1754" i="42"/>
  <c r="F1755" i="42"/>
  <c r="F1756" i="42"/>
  <c r="F1757" i="42"/>
  <c r="F1758" i="42"/>
  <c r="F1759" i="42"/>
  <c r="F1760" i="42"/>
  <c r="F1761" i="42"/>
  <c r="F1762" i="42"/>
  <c r="F1763" i="42"/>
  <c r="F1764" i="42"/>
  <c r="F1765" i="42"/>
  <c r="F1766" i="42"/>
  <c r="F1767" i="42"/>
  <c r="F1768" i="42"/>
  <c r="F1769" i="42"/>
  <c r="F1770" i="42"/>
  <c r="F1771" i="42"/>
  <c r="F1772" i="42"/>
  <c r="F1773" i="42"/>
  <c r="F1774" i="42"/>
  <c r="F1775" i="42"/>
  <c r="F1776" i="42"/>
  <c r="F1777" i="42"/>
  <c r="F1778" i="42"/>
  <c r="F1779" i="42"/>
  <c r="F1780" i="42"/>
  <c r="F1781" i="42"/>
  <c r="F1782" i="42"/>
  <c r="F1783" i="42"/>
  <c r="F1784" i="42"/>
  <c r="F1785" i="42"/>
  <c r="F1786" i="42"/>
  <c r="F1787" i="42"/>
  <c r="F1788" i="42"/>
  <c r="F1789" i="42"/>
  <c r="F1790" i="42"/>
  <c r="F1791" i="42"/>
  <c r="F1792" i="42"/>
  <c r="F1793" i="42"/>
  <c r="F1794" i="42"/>
  <c r="F1795" i="42"/>
  <c r="F1796" i="42"/>
  <c r="F1797" i="42"/>
  <c r="F1798" i="42"/>
  <c r="F1799" i="42"/>
  <c r="F1800" i="42"/>
  <c r="F1801" i="42"/>
  <c r="F1802" i="42"/>
  <c r="F1803" i="42"/>
  <c r="F1804" i="42"/>
  <c r="F1805" i="42"/>
  <c r="F1806" i="42"/>
  <c r="F1807" i="42"/>
  <c r="F1808" i="42"/>
  <c r="F1809" i="42"/>
  <c r="F1810" i="42"/>
  <c r="F1811" i="42"/>
  <c r="F1812" i="42"/>
  <c r="F1813" i="42"/>
  <c r="F1814" i="42"/>
  <c r="F1815" i="42"/>
  <c r="F1816" i="42"/>
  <c r="F1817" i="42"/>
  <c r="F1818" i="42"/>
  <c r="F1819" i="42"/>
  <c r="F1820" i="42"/>
  <c r="F1821" i="42"/>
  <c r="F1822" i="42"/>
  <c r="F1823" i="42"/>
  <c r="F1824" i="42"/>
  <c r="F1825" i="42"/>
  <c r="F1826" i="42"/>
  <c r="F1827" i="42"/>
  <c r="F1828" i="42"/>
  <c r="F1829" i="42"/>
  <c r="F1830" i="42"/>
  <c r="F1831" i="42"/>
  <c r="F1832" i="42"/>
  <c r="F1833" i="42"/>
  <c r="F1834" i="42"/>
  <c r="F1835" i="42"/>
  <c r="F1836" i="42"/>
  <c r="F1837" i="42"/>
  <c r="F1838" i="42"/>
  <c r="F1839" i="42"/>
  <c r="F1840" i="42"/>
  <c r="F1841" i="42"/>
  <c r="F1842" i="42"/>
  <c r="F1843" i="42"/>
  <c r="F1844" i="42"/>
  <c r="F1845" i="42"/>
  <c r="F1846" i="42"/>
  <c r="F1847" i="42"/>
  <c r="F1848" i="42"/>
  <c r="F1849" i="42"/>
  <c r="F1850" i="42"/>
  <c r="F1851" i="42"/>
  <c r="F1852" i="42"/>
  <c r="F1853" i="42"/>
  <c r="F1854" i="42"/>
  <c r="F1855" i="42"/>
  <c r="F1856" i="42"/>
  <c r="F1857" i="42"/>
  <c r="F1858" i="42"/>
  <c r="F1859" i="42"/>
  <c r="F1860" i="42"/>
  <c r="F1102" i="42"/>
  <c r="F1103" i="42"/>
  <c r="F1104" i="42"/>
  <c r="F1105" i="42"/>
  <c r="F1106" i="42"/>
  <c r="F1107" i="42"/>
  <c r="F1108" i="42"/>
  <c r="F1109" i="42"/>
  <c r="F1110" i="42"/>
  <c r="F1111" i="42"/>
  <c r="F1112" i="42"/>
  <c r="F1113" i="42"/>
  <c r="F1114" i="42"/>
  <c r="F1115" i="42"/>
  <c r="F1116" i="42"/>
  <c r="F1117" i="42"/>
  <c r="F1118" i="42"/>
  <c r="F1119" i="42"/>
  <c r="F1120" i="42"/>
  <c r="F1121" i="42"/>
  <c r="F1122" i="42"/>
  <c r="F1123" i="42"/>
  <c r="F1124" i="42"/>
  <c r="F1125" i="42"/>
  <c r="F1126" i="42"/>
  <c r="F1127" i="42"/>
  <c r="F1128" i="42"/>
  <c r="F1129" i="42"/>
  <c r="F1130" i="42"/>
  <c r="F1131" i="42"/>
  <c r="F1132" i="42"/>
  <c r="F1133" i="42"/>
  <c r="F1134" i="42"/>
  <c r="F1135" i="42"/>
  <c r="F1136" i="42"/>
  <c r="F1137" i="42"/>
  <c r="F1138" i="42"/>
  <c r="F1139" i="42"/>
  <c r="F1140" i="42"/>
  <c r="F1141" i="42"/>
  <c r="F1142" i="42"/>
  <c r="F1143" i="42"/>
  <c r="F1144" i="42"/>
  <c r="F1145" i="42"/>
  <c r="F1146" i="42"/>
  <c r="F1147" i="42"/>
  <c r="F1148" i="42"/>
  <c r="F1149" i="42"/>
  <c r="F1150" i="42"/>
  <c r="F1151" i="42"/>
  <c r="F1152" i="42"/>
  <c r="F1153" i="42"/>
  <c r="F1154" i="42"/>
  <c r="F1155" i="42"/>
  <c r="F1156" i="42"/>
  <c r="F1157" i="42"/>
  <c r="F1158" i="42"/>
  <c r="F1159" i="42"/>
  <c r="F1160" i="42"/>
  <c r="F1161" i="42"/>
  <c r="F1162" i="42"/>
  <c r="F1163" i="42"/>
  <c r="F1164" i="42"/>
  <c r="F1165" i="42"/>
  <c r="F1166" i="42"/>
  <c r="F1167" i="42"/>
  <c r="F1168" i="42"/>
  <c r="F1169" i="42"/>
  <c r="F1170" i="42"/>
  <c r="F1171" i="42"/>
  <c r="F1172" i="42"/>
  <c r="F1173" i="42"/>
  <c r="F1174" i="42"/>
  <c r="F1175" i="42"/>
  <c r="F1176" i="42"/>
  <c r="F1177" i="42"/>
  <c r="F1178" i="42"/>
  <c r="F1179" i="42"/>
  <c r="F1180" i="42"/>
  <c r="F1181" i="42"/>
  <c r="F1182" i="42"/>
  <c r="F1183" i="42"/>
  <c r="F1184" i="42"/>
  <c r="F1185" i="42"/>
  <c r="F1186" i="42"/>
  <c r="F1187" i="42"/>
  <c r="F1188" i="42"/>
  <c r="F1189" i="42"/>
  <c r="F1190" i="42"/>
  <c r="F1191" i="42"/>
  <c r="F1192" i="42"/>
  <c r="F1193" i="42"/>
  <c r="F1194" i="42"/>
  <c r="F1195" i="42"/>
  <c r="F1196" i="42"/>
  <c r="F1197" i="42"/>
  <c r="F1198" i="42"/>
  <c r="F1199" i="42"/>
  <c r="F1200" i="42"/>
  <c r="F1201" i="42"/>
  <c r="F1202" i="42"/>
  <c r="F1203" i="42"/>
  <c r="F1204" i="42"/>
  <c r="F1205" i="42"/>
  <c r="F1206" i="42"/>
  <c r="F1207" i="42"/>
  <c r="F1208" i="42"/>
  <c r="F1209" i="42"/>
  <c r="F1210" i="42"/>
  <c r="F1211" i="42"/>
  <c r="F1212" i="42"/>
  <c r="F1213" i="42"/>
  <c r="F1214" i="42"/>
  <c r="F1215" i="42"/>
  <c r="F1216" i="42"/>
  <c r="F1217" i="42"/>
  <c r="F1218" i="42"/>
  <c r="F1219" i="42"/>
  <c r="F1220" i="42"/>
  <c r="F1221" i="42"/>
  <c r="F1222" i="42"/>
  <c r="F1223" i="42"/>
  <c r="F1224" i="42"/>
  <c r="F1225" i="42"/>
  <c r="F1226" i="42"/>
  <c r="F1227" i="42"/>
  <c r="F1228" i="42"/>
  <c r="F1229" i="42"/>
  <c r="F1230" i="42"/>
  <c r="F1231" i="42"/>
  <c r="F1232" i="42"/>
  <c r="F1233" i="42"/>
  <c r="F1234" i="42"/>
  <c r="F1235" i="42"/>
  <c r="F1236" i="42"/>
  <c r="F1237" i="42"/>
  <c r="F1238" i="42"/>
  <c r="F1239" i="42"/>
  <c r="F1240" i="42"/>
  <c r="F1241" i="42"/>
  <c r="F1242" i="42"/>
  <c r="F1243" i="42"/>
  <c r="F1244" i="42"/>
  <c r="F1245" i="42"/>
  <c r="F1246" i="42"/>
  <c r="F1247" i="42"/>
  <c r="F1248" i="42"/>
  <c r="F1249" i="42"/>
  <c r="F1250" i="42"/>
  <c r="F1251" i="42"/>
  <c r="F1252" i="42"/>
  <c r="F1253" i="42"/>
  <c r="F1254" i="42"/>
  <c r="F1255" i="42"/>
  <c r="F1256" i="42"/>
  <c r="F1257" i="42"/>
  <c r="F1258" i="42"/>
  <c r="F1259" i="42"/>
  <c r="F1260" i="42"/>
  <c r="F1261" i="42"/>
  <c r="F1262" i="42"/>
  <c r="F1263" i="42"/>
  <c r="F1264" i="42"/>
  <c r="F1265" i="42"/>
  <c r="F1266" i="42"/>
  <c r="F1267" i="42"/>
  <c r="F1268" i="42"/>
  <c r="F1269" i="42"/>
  <c r="F1270" i="42"/>
  <c r="F1271" i="42"/>
  <c r="F1272" i="42"/>
  <c r="F1273" i="42"/>
  <c r="F1274" i="42"/>
  <c r="F1275" i="42"/>
  <c r="F1276" i="42"/>
  <c r="F1277" i="42"/>
  <c r="F1278" i="42"/>
  <c r="F1279" i="42"/>
  <c r="F1280" i="42"/>
  <c r="F1281" i="42"/>
  <c r="F1282" i="42"/>
  <c r="F1283" i="42"/>
  <c r="F1284" i="42"/>
  <c r="F1285" i="42"/>
  <c r="F1286" i="42"/>
  <c r="F1287" i="42"/>
  <c r="F1288" i="42"/>
  <c r="F1289" i="42"/>
  <c r="F1290" i="42"/>
  <c r="F1291" i="42"/>
  <c r="F1292" i="42"/>
  <c r="F1293" i="42"/>
  <c r="F1294" i="42"/>
  <c r="F1295" i="42"/>
  <c r="F1296" i="42"/>
  <c r="F1297" i="42"/>
  <c r="F1298" i="42"/>
  <c r="F1299" i="42"/>
  <c r="F1300" i="42"/>
  <c r="F1301" i="42"/>
  <c r="F1302" i="42"/>
  <c r="F1303" i="42"/>
  <c r="F1304" i="42"/>
  <c r="F1305" i="42"/>
  <c r="F1306" i="42"/>
  <c r="F1307" i="42"/>
  <c r="F1308" i="42"/>
  <c r="F1309" i="42"/>
  <c r="F1310" i="42"/>
  <c r="F1311" i="42"/>
  <c r="F1312" i="42"/>
  <c r="F1313" i="42"/>
  <c r="F1314" i="42"/>
  <c r="F1315" i="42"/>
  <c r="F1316" i="42"/>
  <c r="F1317" i="42"/>
  <c r="F1318" i="42"/>
  <c r="F1319" i="42"/>
  <c r="F1320" i="42"/>
  <c r="F1321" i="42"/>
  <c r="F1322" i="42"/>
  <c r="F1323" i="42"/>
  <c r="F1324" i="42"/>
  <c r="F1325" i="42"/>
  <c r="F1326" i="42"/>
  <c r="F1327" i="42"/>
  <c r="F1328" i="42"/>
  <c r="F1329" i="42"/>
  <c r="F1330" i="42"/>
  <c r="F1331" i="42"/>
  <c r="F1332" i="42"/>
  <c r="F1333" i="42"/>
  <c r="F1334" i="42"/>
  <c r="F1335" i="42"/>
  <c r="F1336" i="42"/>
  <c r="F1337" i="42"/>
  <c r="F1338" i="42"/>
  <c r="F1339" i="42"/>
  <c r="F1340" i="42"/>
  <c r="F1341" i="42"/>
  <c r="F1342" i="42"/>
  <c r="F1343" i="42"/>
  <c r="F1344" i="42"/>
  <c r="F1345" i="42"/>
  <c r="F1346" i="42"/>
  <c r="F1347" i="42"/>
  <c r="F1348" i="42"/>
  <c r="F1349" i="42"/>
  <c r="F1350" i="42"/>
  <c r="F1351" i="42"/>
  <c r="F1352" i="42"/>
  <c r="F1353" i="42"/>
  <c r="F1354" i="42"/>
  <c r="F1355" i="42"/>
  <c r="F1356" i="42"/>
  <c r="F1357" i="42"/>
  <c r="F1358" i="42"/>
  <c r="F1359" i="42"/>
  <c r="F1360" i="42"/>
  <c r="F1361" i="42"/>
  <c r="F1362" i="42"/>
  <c r="F1363" i="42"/>
  <c r="F1364" i="42"/>
  <c r="F1365" i="42"/>
  <c r="F1366" i="42"/>
  <c r="F1367" i="42"/>
  <c r="F1368" i="42"/>
  <c r="F1369" i="42"/>
  <c r="F1370" i="42"/>
  <c r="F1371" i="42"/>
  <c r="F1372" i="42"/>
  <c r="F1373" i="42"/>
  <c r="F1374" i="42"/>
  <c r="F1375" i="42"/>
  <c r="F1376" i="42"/>
  <c r="F1377" i="42"/>
  <c r="F1378" i="42"/>
  <c r="F1379" i="42"/>
  <c r="F1380" i="42"/>
  <c r="F1381" i="42"/>
  <c r="F1382" i="42"/>
  <c r="F1383" i="42"/>
  <c r="F1384" i="42"/>
  <c r="F1385" i="42"/>
  <c r="F1386" i="42"/>
  <c r="F1387" i="42"/>
  <c r="F1388" i="42"/>
  <c r="F1389" i="42"/>
  <c r="F1390" i="42"/>
  <c r="F1391" i="42"/>
  <c r="F1392" i="42"/>
  <c r="F1393" i="42"/>
  <c r="F1394" i="42"/>
  <c r="F1395" i="42"/>
  <c r="F1396" i="42"/>
  <c r="F1397" i="42"/>
  <c r="F1398" i="42"/>
  <c r="F1399" i="42"/>
  <c r="F1400" i="42"/>
  <c r="F1401" i="42"/>
  <c r="F1402" i="42"/>
  <c r="F1403" i="42"/>
  <c r="F1404" i="42"/>
  <c r="F1405" i="42"/>
  <c r="F1406" i="42"/>
  <c r="F1407" i="42"/>
  <c r="F1408" i="42"/>
  <c r="F1409" i="42"/>
  <c r="F1410" i="42"/>
  <c r="F1411" i="42"/>
  <c r="F1412" i="42"/>
  <c r="F1413" i="42"/>
  <c r="F1414" i="42"/>
  <c r="F1415" i="42"/>
  <c r="F1416" i="42"/>
  <c r="F1417" i="42"/>
  <c r="F1418" i="42"/>
  <c r="F1419" i="42"/>
  <c r="F1420" i="42"/>
  <c r="F1421" i="42"/>
  <c r="F1422" i="42"/>
  <c r="F1423" i="42"/>
  <c r="F1424" i="42"/>
  <c r="F1425" i="42"/>
  <c r="F1426" i="42"/>
  <c r="F1427" i="42"/>
  <c r="F1428" i="42"/>
  <c r="F1429" i="42"/>
  <c r="F1430" i="42"/>
  <c r="F1431" i="42"/>
  <c r="F1432" i="42"/>
  <c r="F1433" i="42"/>
  <c r="F1434" i="42"/>
  <c r="F1435" i="42"/>
  <c r="F1436" i="42"/>
  <c r="F1437" i="42"/>
  <c r="F1438" i="42"/>
  <c r="F1439" i="42"/>
  <c r="F1440" i="42"/>
  <c r="F1441" i="42"/>
  <c r="F1442" i="42"/>
  <c r="F1443" i="42"/>
  <c r="F1444" i="42"/>
  <c r="F1445" i="42"/>
  <c r="F1446" i="42"/>
  <c r="F1447" i="42"/>
  <c r="F1448" i="42"/>
  <c r="F1449" i="42"/>
  <c r="F1450" i="42"/>
  <c r="F1451" i="42"/>
  <c r="F1452" i="42"/>
  <c r="F1453" i="42"/>
  <c r="F1454" i="42"/>
  <c r="F1455" i="42"/>
  <c r="F1456" i="42"/>
  <c r="F1457" i="42"/>
  <c r="F1458" i="42"/>
  <c r="F1459" i="42"/>
  <c r="F1460" i="42"/>
  <c r="F1461" i="42"/>
  <c r="F1462" i="42"/>
  <c r="F1463" i="42"/>
  <c r="F1099" i="42"/>
  <c r="F1100" i="42"/>
  <c r="F1101" i="42"/>
  <c r="V66" i="59"/>
  <c r="V67" i="59"/>
  <c r="V68" i="59"/>
  <c r="V69" i="59"/>
  <c r="V70" i="59"/>
  <c r="V71" i="59"/>
  <c r="V72" i="59"/>
  <c r="V73" i="59"/>
  <c r="V74" i="59"/>
  <c r="V75" i="59"/>
  <c r="V76" i="59"/>
  <c r="V77" i="59"/>
  <c r="V78" i="59"/>
  <c r="V79" i="59"/>
  <c r="V80" i="59"/>
  <c r="V81" i="59"/>
  <c r="V82" i="59"/>
  <c r="V83" i="59"/>
  <c r="V84" i="59"/>
  <c r="V85" i="59"/>
  <c r="V86" i="59"/>
  <c r="V87" i="59"/>
  <c r="V88" i="59"/>
  <c r="V89" i="59"/>
  <c r="V90" i="59"/>
  <c r="V91" i="59"/>
  <c r="V92" i="59"/>
  <c r="V93" i="59"/>
  <c r="V94" i="59"/>
  <c r="V95" i="59"/>
  <c r="V96" i="59"/>
  <c r="V97" i="59"/>
  <c r="V98" i="59"/>
  <c r="V99" i="59"/>
  <c r="V100" i="59"/>
  <c r="V101" i="59"/>
  <c r="V102" i="59"/>
  <c r="V103" i="59"/>
  <c r="V104" i="59"/>
  <c r="V105" i="59"/>
  <c r="V106" i="59"/>
  <c r="V107" i="59"/>
  <c r="V108" i="59"/>
  <c r="V109" i="59"/>
  <c r="V110" i="59"/>
  <c r="V111" i="59"/>
  <c r="V112" i="59"/>
  <c r="V113" i="59"/>
  <c r="V114" i="59"/>
  <c r="V115" i="59"/>
  <c r="V116" i="59"/>
  <c r="V117" i="59"/>
  <c r="V118" i="59"/>
  <c r="V119" i="59"/>
  <c r="V120" i="59"/>
  <c r="V121" i="59"/>
  <c r="V122" i="59"/>
  <c r="V123" i="59"/>
  <c r="V124" i="59"/>
  <c r="V125" i="59"/>
  <c r="V126" i="59"/>
  <c r="V127" i="59"/>
  <c r="V128" i="59"/>
  <c r="V129" i="59"/>
  <c r="V130" i="59"/>
  <c r="V131" i="59"/>
  <c r="V132" i="59"/>
  <c r="V133" i="59"/>
  <c r="V134" i="59"/>
  <c r="V135" i="59"/>
  <c r="V136" i="59"/>
  <c r="V137" i="59"/>
  <c r="V138" i="59"/>
  <c r="V139" i="59"/>
  <c r="V140" i="59"/>
  <c r="V141" i="59"/>
  <c r="V142" i="59"/>
  <c r="V143" i="59"/>
  <c r="V144" i="59"/>
  <c r="V145" i="59"/>
  <c r="V146" i="59"/>
  <c r="V147" i="59"/>
  <c r="V148" i="59"/>
  <c r="V149" i="59"/>
  <c r="V150" i="59"/>
  <c r="V151" i="59"/>
  <c r="V152" i="59"/>
  <c r="V153" i="59"/>
  <c r="V154" i="59"/>
  <c r="V155" i="59"/>
  <c r="V156" i="59"/>
  <c r="V157" i="59"/>
  <c r="V158" i="59"/>
  <c r="V159" i="59"/>
  <c r="V160" i="59"/>
  <c r="V161" i="59"/>
  <c r="V162" i="59"/>
  <c r="V163" i="59"/>
  <c r="V164" i="59"/>
  <c r="V165" i="59"/>
  <c r="V166" i="59"/>
  <c r="V167" i="59"/>
  <c r="V168" i="59"/>
  <c r="V169" i="59"/>
  <c r="V170" i="59"/>
  <c r="V171" i="59"/>
  <c r="V172" i="59"/>
  <c r="V173" i="59"/>
  <c r="V174" i="59"/>
  <c r="V175" i="59"/>
  <c r="V176" i="59"/>
  <c r="V177" i="59"/>
  <c r="V178" i="59"/>
  <c r="V179" i="59"/>
  <c r="V180" i="59"/>
  <c r="V181" i="59"/>
  <c r="V182" i="59"/>
  <c r="V183" i="59"/>
  <c r="V184" i="59"/>
  <c r="V185" i="59"/>
  <c r="V186" i="59"/>
  <c r="V187" i="59"/>
  <c r="V188" i="59"/>
  <c r="V189" i="59"/>
  <c r="V190" i="59"/>
  <c r="V191" i="59"/>
  <c r="V192" i="59"/>
  <c r="V193" i="59"/>
  <c r="V194" i="59"/>
  <c r="V195" i="59"/>
  <c r="V196" i="59"/>
  <c r="V197" i="59"/>
  <c r="V198" i="59"/>
  <c r="V199" i="59"/>
  <c r="V200" i="59"/>
  <c r="V201" i="59"/>
  <c r="V202" i="59"/>
  <c r="V203" i="59"/>
  <c r="V204" i="59"/>
  <c r="V205" i="59"/>
  <c r="V206" i="59"/>
  <c r="V207" i="59"/>
  <c r="V208" i="59"/>
  <c r="V209" i="59"/>
  <c r="V210" i="59"/>
  <c r="V211" i="59"/>
  <c r="V212" i="59"/>
  <c r="V213" i="59"/>
  <c r="V214" i="59"/>
  <c r="V215" i="59"/>
  <c r="V216" i="59"/>
  <c r="V217" i="59"/>
  <c r="V218" i="59"/>
  <c r="V219" i="59"/>
  <c r="V220" i="59"/>
  <c r="V221" i="59"/>
  <c r="V222" i="59"/>
  <c r="V223" i="59"/>
  <c r="V224" i="59"/>
  <c r="V225" i="59"/>
  <c r="V226" i="59"/>
  <c r="V227" i="59"/>
  <c r="V228" i="59"/>
  <c r="V229" i="59"/>
  <c r="V230" i="59"/>
  <c r="V231" i="59"/>
  <c r="V232" i="59"/>
  <c r="V233" i="59"/>
  <c r="V234" i="59"/>
  <c r="V235" i="59"/>
  <c r="V236" i="59"/>
  <c r="V237" i="59"/>
  <c r="V238" i="59"/>
  <c r="V239" i="59"/>
  <c r="V240" i="59"/>
  <c r="V241" i="59"/>
  <c r="V242" i="59"/>
  <c r="V243" i="59"/>
  <c r="V244" i="59"/>
  <c r="V245" i="59"/>
  <c r="V246" i="59"/>
  <c r="V247" i="59"/>
  <c r="V248" i="59"/>
  <c r="V249" i="59"/>
  <c r="V250" i="59"/>
  <c r="V251" i="59"/>
  <c r="V252" i="59"/>
  <c r="V253" i="59"/>
  <c r="V254" i="59"/>
  <c r="V255" i="59"/>
  <c r="V256" i="59"/>
  <c r="V257" i="59"/>
  <c r="V258" i="59"/>
  <c r="V259" i="59"/>
  <c r="V260" i="59"/>
  <c r="V261" i="59"/>
  <c r="V262" i="59"/>
  <c r="V263" i="59"/>
  <c r="V264" i="59"/>
  <c r="V265" i="59"/>
  <c r="V266" i="59"/>
  <c r="V267" i="59"/>
  <c r="V268" i="59"/>
  <c r="V269" i="59"/>
  <c r="V270" i="59"/>
  <c r="V271" i="59"/>
  <c r="V272" i="59"/>
  <c r="V273" i="59"/>
  <c r="V274" i="59"/>
  <c r="V275" i="59"/>
  <c r="V276" i="59"/>
  <c r="V277" i="59"/>
  <c r="V278" i="59"/>
  <c r="V279" i="59"/>
  <c r="V280" i="59"/>
  <c r="V281" i="59"/>
  <c r="V282" i="59"/>
  <c r="V283" i="59"/>
  <c r="V284" i="59"/>
  <c r="V285" i="59"/>
  <c r="V286" i="59"/>
  <c r="V287" i="59"/>
  <c r="V288" i="59"/>
  <c r="V289" i="59"/>
  <c r="V290" i="59"/>
  <c r="V291" i="59"/>
  <c r="V292" i="59"/>
  <c r="V293" i="59"/>
  <c r="V294" i="59"/>
  <c r="V295" i="59"/>
  <c r="V296" i="59"/>
  <c r="V297" i="59"/>
  <c r="V298" i="59"/>
  <c r="V299" i="59"/>
  <c r="V300" i="59"/>
  <c r="V301" i="59"/>
  <c r="V302" i="59"/>
  <c r="V303" i="59"/>
  <c r="V304" i="59"/>
  <c r="V305" i="59"/>
  <c r="V306" i="59"/>
  <c r="V307" i="59"/>
  <c r="V308" i="59"/>
  <c r="V309" i="59"/>
  <c r="V310" i="59"/>
  <c r="V311" i="59"/>
  <c r="V312" i="59"/>
  <c r="V313" i="59"/>
  <c r="V314" i="59"/>
  <c r="V315" i="59"/>
  <c r="V316" i="59"/>
  <c r="V317" i="59"/>
  <c r="V318" i="59"/>
  <c r="V319" i="59"/>
  <c r="V320" i="59"/>
  <c r="V321" i="59"/>
  <c r="V322" i="59"/>
  <c r="V323" i="59"/>
  <c r="V324" i="59"/>
  <c r="V325" i="59"/>
  <c r="V326" i="59"/>
  <c r="V327" i="59"/>
  <c r="V328" i="59"/>
  <c r="V329" i="59"/>
  <c r="V330" i="59"/>
  <c r="V331" i="59"/>
  <c r="V332" i="59"/>
  <c r="V333" i="59"/>
  <c r="V334" i="59"/>
  <c r="V335" i="59"/>
  <c r="V336" i="59"/>
  <c r="V337" i="59"/>
  <c r="V338" i="59"/>
  <c r="V339" i="59"/>
  <c r="V340" i="59"/>
  <c r="V341" i="59"/>
  <c r="V342" i="59"/>
  <c r="V343" i="59"/>
  <c r="V344" i="59"/>
  <c r="V345" i="59"/>
  <c r="V346" i="59"/>
  <c r="V347" i="59"/>
  <c r="V348" i="59"/>
  <c r="V349" i="59"/>
  <c r="V350" i="59"/>
  <c r="V351" i="59"/>
  <c r="V352" i="59"/>
  <c r="V353" i="59"/>
  <c r="V354" i="59"/>
  <c r="V355" i="59"/>
  <c r="V356" i="59"/>
  <c r="V357" i="59"/>
  <c r="V358" i="59"/>
  <c r="V359" i="59"/>
  <c r="V360" i="59"/>
  <c r="V361" i="59"/>
  <c r="V362" i="59"/>
  <c r="V363" i="59"/>
  <c r="V364" i="59"/>
  <c r="V365" i="59"/>
  <c r="V366" i="59"/>
  <c r="V367" i="59"/>
  <c r="V368" i="59"/>
  <c r="V369" i="59"/>
  <c r="W3" i="59" s="1"/>
  <c r="V370" i="59"/>
  <c r="W4" i="59" s="1"/>
  <c r="S65" i="59"/>
  <c r="S64" i="59"/>
  <c r="S66" i="59"/>
  <c r="S67" i="59"/>
  <c r="S68" i="59"/>
  <c r="S69" i="59"/>
  <c r="S70" i="59"/>
  <c r="S71" i="59"/>
  <c r="S72" i="59"/>
  <c r="S73" i="59"/>
  <c r="S74" i="59"/>
  <c r="S75" i="59"/>
  <c r="S76" i="59"/>
  <c r="S77" i="59"/>
  <c r="S78" i="59"/>
  <c r="S79" i="59"/>
  <c r="S80" i="59"/>
  <c r="S81" i="59"/>
  <c r="S82" i="59"/>
  <c r="S83" i="59"/>
  <c r="S84" i="59"/>
  <c r="S85" i="59"/>
  <c r="S86" i="59"/>
  <c r="S87" i="59"/>
  <c r="S88" i="59"/>
  <c r="S89" i="59"/>
  <c r="S90" i="59"/>
  <c r="S91" i="59"/>
  <c r="S92" i="59"/>
  <c r="S93" i="59"/>
  <c r="S94" i="59"/>
  <c r="S95" i="59"/>
  <c r="S96" i="59"/>
  <c r="S97" i="59"/>
  <c r="S98" i="59"/>
  <c r="S99" i="59"/>
  <c r="S100" i="59"/>
  <c r="S101" i="59"/>
  <c r="S102" i="59"/>
  <c r="S103" i="59"/>
  <c r="S104" i="59"/>
  <c r="S105" i="59"/>
  <c r="S106" i="59"/>
  <c r="S107" i="59"/>
  <c r="S108" i="59"/>
  <c r="S109" i="59"/>
  <c r="S110" i="59"/>
  <c r="S111" i="59"/>
  <c r="S112" i="59"/>
  <c r="S113" i="59"/>
  <c r="S114" i="59"/>
  <c r="S115" i="59"/>
  <c r="S116" i="59"/>
  <c r="S117" i="59"/>
  <c r="S118" i="59"/>
  <c r="S119" i="59"/>
  <c r="S120" i="59"/>
  <c r="S121" i="59"/>
  <c r="S122" i="59"/>
  <c r="S123" i="59"/>
  <c r="S124" i="59"/>
  <c r="S125" i="59"/>
  <c r="S126" i="59"/>
  <c r="S127" i="59"/>
  <c r="S128" i="59"/>
  <c r="S129" i="59"/>
  <c r="S130" i="59"/>
  <c r="S131" i="59"/>
  <c r="S132" i="59"/>
  <c r="S133" i="59"/>
  <c r="S134" i="59"/>
  <c r="S135" i="59"/>
  <c r="S136" i="59"/>
  <c r="S137" i="59"/>
  <c r="S138" i="59"/>
  <c r="S139" i="59"/>
  <c r="S140" i="59"/>
  <c r="S141" i="59"/>
  <c r="S142" i="59"/>
  <c r="S143" i="59"/>
  <c r="S144" i="59"/>
  <c r="S145" i="59"/>
  <c r="S146" i="59"/>
  <c r="S147" i="59"/>
  <c r="S148" i="59"/>
  <c r="S149" i="59"/>
  <c r="S150" i="59"/>
  <c r="S151" i="59"/>
  <c r="S152" i="59"/>
  <c r="S153" i="59"/>
  <c r="S154" i="59"/>
  <c r="S155" i="59"/>
  <c r="S156" i="59"/>
  <c r="S157" i="59"/>
  <c r="S158" i="59"/>
  <c r="S159" i="59"/>
  <c r="S160" i="59"/>
  <c r="S161" i="59"/>
  <c r="S162" i="59"/>
  <c r="S163" i="59"/>
  <c r="S164" i="59"/>
  <c r="S165" i="59"/>
  <c r="S166" i="59"/>
  <c r="S167" i="59"/>
  <c r="S168" i="59"/>
  <c r="S169" i="59"/>
  <c r="S170" i="59"/>
  <c r="S171" i="59"/>
  <c r="S172" i="59"/>
  <c r="S173" i="59"/>
  <c r="S174" i="59"/>
  <c r="S175" i="59"/>
  <c r="S176" i="59"/>
  <c r="S177" i="59"/>
  <c r="S178" i="59"/>
  <c r="S179" i="59"/>
  <c r="S180" i="59"/>
  <c r="S181" i="59"/>
  <c r="S182" i="59"/>
  <c r="S183" i="59"/>
  <c r="S184" i="59"/>
  <c r="S185" i="59"/>
  <c r="S186" i="59"/>
  <c r="S187" i="59"/>
  <c r="S188" i="59"/>
  <c r="S189" i="59"/>
  <c r="S190" i="59"/>
  <c r="S191" i="59"/>
  <c r="S192" i="59"/>
  <c r="S193" i="59"/>
  <c r="S194" i="59"/>
  <c r="S195" i="59"/>
  <c r="S196" i="59"/>
  <c r="S197" i="59"/>
  <c r="S198" i="59"/>
  <c r="S199" i="59"/>
  <c r="S200" i="59"/>
  <c r="S201" i="59"/>
  <c r="S202" i="59"/>
  <c r="S203" i="59"/>
  <c r="S204" i="59"/>
  <c r="S205" i="59"/>
  <c r="S206" i="59"/>
  <c r="S207" i="59"/>
  <c r="S208" i="59"/>
  <c r="S209" i="59"/>
  <c r="S210" i="59"/>
  <c r="S211" i="59"/>
  <c r="S212" i="59"/>
  <c r="S213" i="59"/>
  <c r="S214" i="59"/>
  <c r="S215" i="59"/>
  <c r="S216" i="59"/>
  <c r="S217" i="59"/>
  <c r="S218" i="59"/>
  <c r="S219" i="59"/>
  <c r="S220" i="59"/>
  <c r="S221" i="59"/>
  <c r="S222" i="59"/>
  <c r="S223" i="59"/>
  <c r="S224" i="59"/>
  <c r="S225" i="59"/>
  <c r="S226" i="59"/>
  <c r="S227" i="59"/>
  <c r="S228" i="59"/>
  <c r="S229" i="59"/>
  <c r="S230" i="59"/>
  <c r="S231" i="59"/>
  <c r="S232" i="59"/>
  <c r="S233" i="59"/>
  <c r="S234" i="59"/>
  <c r="S235" i="59"/>
  <c r="S236" i="59"/>
  <c r="S237" i="59"/>
  <c r="S238" i="59"/>
  <c r="S239" i="59"/>
  <c r="S240" i="59"/>
  <c r="S241" i="59"/>
  <c r="S242" i="59"/>
  <c r="S243" i="59"/>
  <c r="S244" i="59"/>
  <c r="S245" i="59"/>
  <c r="S246" i="59"/>
  <c r="S247" i="59"/>
  <c r="S248" i="59"/>
  <c r="S249" i="59"/>
  <c r="S250" i="59"/>
  <c r="S251" i="59"/>
  <c r="S252" i="59"/>
  <c r="S253" i="59"/>
  <c r="S254" i="59"/>
  <c r="S255" i="59"/>
  <c r="S256" i="59"/>
  <c r="S257" i="59"/>
  <c r="S258" i="59"/>
  <c r="S259" i="59"/>
  <c r="S260" i="59"/>
  <c r="S261" i="59"/>
  <c r="S262" i="59"/>
  <c r="S263" i="59"/>
  <c r="S264" i="59"/>
  <c r="S265" i="59"/>
  <c r="S266" i="59"/>
  <c r="S267" i="59"/>
  <c r="S268" i="59"/>
  <c r="S269" i="59"/>
  <c r="S270" i="59"/>
  <c r="S271" i="59"/>
  <c r="S272" i="59"/>
  <c r="S273" i="59"/>
  <c r="S274" i="59"/>
  <c r="S275" i="59"/>
  <c r="S276" i="59"/>
  <c r="S277" i="59"/>
  <c r="S278" i="59"/>
  <c r="S279" i="59"/>
  <c r="S280" i="59"/>
  <c r="S281" i="59"/>
  <c r="S282" i="59"/>
  <c r="S283" i="59"/>
  <c r="S284" i="59"/>
  <c r="S285" i="59"/>
  <c r="S286" i="59"/>
  <c r="S287" i="59"/>
  <c r="S288" i="59"/>
  <c r="S289" i="59"/>
  <c r="S290" i="59"/>
  <c r="S291" i="59"/>
  <c r="S292" i="59"/>
  <c r="S293" i="59"/>
  <c r="S294" i="59"/>
  <c r="S295" i="59"/>
  <c r="S296" i="59"/>
  <c r="S297" i="59"/>
  <c r="S298" i="59"/>
  <c r="S299" i="59"/>
  <c r="S300" i="59"/>
  <c r="S301" i="59"/>
  <c r="S302" i="59"/>
  <c r="S303" i="59"/>
  <c r="S304" i="59"/>
  <c r="S305" i="59"/>
  <c r="S306" i="59"/>
  <c r="S307" i="59"/>
  <c r="S308" i="59"/>
  <c r="S309" i="59"/>
  <c r="S310" i="59"/>
  <c r="S311" i="59"/>
  <c r="S312" i="59"/>
  <c r="S313" i="59"/>
  <c r="S314" i="59"/>
  <c r="S315" i="59"/>
  <c r="S316" i="59"/>
  <c r="S317" i="59"/>
  <c r="S318" i="59"/>
  <c r="S319" i="59"/>
  <c r="S320" i="59"/>
  <c r="S321" i="59"/>
  <c r="S322" i="59"/>
  <c r="S323" i="59"/>
  <c r="S324" i="59"/>
  <c r="S325" i="59"/>
  <c r="S326" i="59"/>
  <c r="S327" i="59"/>
  <c r="S328" i="59"/>
  <c r="S329" i="59"/>
  <c r="S330" i="59"/>
  <c r="S331" i="59"/>
  <c r="S332" i="59"/>
  <c r="S333" i="59"/>
  <c r="S334" i="59"/>
  <c r="S335" i="59"/>
  <c r="S336" i="59"/>
  <c r="S337" i="59"/>
  <c r="S338" i="59"/>
  <c r="S339" i="59"/>
  <c r="S340" i="59"/>
  <c r="S341" i="59"/>
  <c r="S342" i="59"/>
  <c r="S343" i="59"/>
  <c r="S344" i="59"/>
  <c r="S345" i="59"/>
  <c r="S346" i="59"/>
  <c r="S347" i="59"/>
  <c r="S348" i="59"/>
  <c r="S349" i="59"/>
  <c r="S350" i="59"/>
  <c r="S351" i="59"/>
  <c r="S352" i="59"/>
  <c r="S353" i="59"/>
  <c r="S354" i="59"/>
  <c r="S355" i="59"/>
  <c r="S356" i="59"/>
  <c r="S357" i="59"/>
  <c r="S358" i="59"/>
  <c r="S359" i="59"/>
  <c r="S360" i="59"/>
  <c r="S361" i="59"/>
  <c r="S362" i="59"/>
  <c r="S363" i="59"/>
  <c r="S364" i="59"/>
  <c r="S365" i="59"/>
  <c r="S366" i="59"/>
  <c r="S367" i="59"/>
  <c r="S368" i="59"/>
  <c r="S369" i="59"/>
  <c r="S370" i="59"/>
  <c r="P66" i="59"/>
  <c r="P67" i="59"/>
  <c r="P68" i="59"/>
  <c r="P69" i="59"/>
  <c r="P70" i="59"/>
  <c r="P71" i="59"/>
  <c r="P72" i="59"/>
  <c r="P73" i="59"/>
  <c r="P74" i="59"/>
  <c r="P75" i="59"/>
  <c r="P76" i="59"/>
  <c r="P77" i="59"/>
  <c r="P78" i="59"/>
  <c r="P79" i="59"/>
  <c r="P80" i="59"/>
  <c r="P81" i="59"/>
  <c r="P82" i="59"/>
  <c r="P83" i="59"/>
  <c r="P84" i="59"/>
  <c r="P85" i="59"/>
  <c r="P86" i="59"/>
  <c r="P87" i="59"/>
  <c r="P88" i="59"/>
  <c r="P89" i="59"/>
  <c r="P90" i="59"/>
  <c r="P91" i="59"/>
  <c r="P92" i="59"/>
  <c r="P93" i="59"/>
  <c r="P94" i="59"/>
  <c r="P95" i="59"/>
  <c r="P96" i="59"/>
  <c r="P97" i="59"/>
  <c r="P98" i="59"/>
  <c r="P99" i="59"/>
  <c r="P100" i="59"/>
  <c r="P101" i="59"/>
  <c r="P102" i="59"/>
  <c r="P103" i="59"/>
  <c r="P104" i="59"/>
  <c r="P105" i="59"/>
  <c r="P106" i="59"/>
  <c r="P107" i="59"/>
  <c r="P108" i="59"/>
  <c r="P109" i="59"/>
  <c r="P110" i="59"/>
  <c r="P111" i="59"/>
  <c r="P112" i="59"/>
  <c r="P113" i="59"/>
  <c r="P114" i="59"/>
  <c r="P115" i="59"/>
  <c r="P116" i="59"/>
  <c r="P117" i="59"/>
  <c r="P118" i="59"/>
  <c r="P119" i="59"/>
  <c r="P120" i="59"/>
  <c r="P121" i="59"/>
  <c r="P122" i="59"/>
  <c r="P123" i="59"/>
  <c r="P124" i="59"/>
  <c r="P125" i="59"/>
  <c r="P126" i="59"/>
  <c r="P127" i="59"/>
  <c r="P128" i="59"/>
  <c r="P129" i="59"/>
  <c r="P130" i="59"/>
  <c r="P131" i="59"/>
  <c r="P132" i="59"/>
  <c r="P133" i="59"/>
  <c r="P134" i="59"/>
  <c r="P135" i="59"/>
  <c r="P136" i="59"/>
  <c r="P137" i="59"/>
  <c r="P138" i="59"/>
  <c r="P139" i="59"/>
  <c r="P140" i="59"/>
  <c r="P141" i="59"/>
  <c r="P142" i="59"/>
  <c r="P143" i="59"/>
  <c r="P144" i="59"/>
  <c r="P145" i="59"/>
  <c r="P146" i="59"/>
  <c r="P147" i="59"/>
  <c r="P148" i="59"/>
  <c r="P149" i="59"/>
  <c r="P150" i="59"/>
  <c r="P151" i="59"/>
  <c r="P152" i="59"/>
  <c r="P153" i="59"/>
  <c r="P154" i="59"/>
  <c r="P155" i="59"/>
  <c r="P156" i="59"/>
  <c r="P157" i="59"/>
  <c r="P158" i="59"/>
  <c r="P159" i="59"/>
  <c r="P160" i="59"/>
  <c r="P161" i="59"/>
  <c r="P162" i="59"/>
  <c r="P163" i="59"/>
  <c r="P164" i="59"/>
  <c r="P165" i="59"/>
  <c r="P166" i="59"/>
  <c r="P167" i="59"/>
  <c r="P168" i="59"/>
  <c r="P169" i="59"/>
  <c r="P170" i="59"/>
  <c r="P171" i="59"/>
  <c r="P172" i="59"/>
  <c r="P173" i="59"/>
  <c r="P174" i="59"/>
  <c r="P175" i="59"/>
  <c r="P176" i="59"/>
  <c r="P177" i="59"/>
  <c r="P178" i="59"/>
  <c r="P179" i="59"/>
  <c r="P180" i="59"/>
  <c r="P181" i="59"/>
  <c r="P182" i="59"/>
  <c r="P183" i="59"/>
  <c r="P184" i="59"/>
  <c r="P185" i="59"/>
  <c r="P186" i="59"/>
  <c r="P187" i="59"/>
  <c r="P188" i="59"/>
  <c r="P189" i="59"/>
  <c r="P190" i="59"/>
  <c r="P191" i="59"/>
  <c r="P192" i="59"/>
  <c r="P193" i="59"/>
  <c r="P194" i="59"/>
  <c r="P195" i="59"/>
  <c r="P196" i="59"/>
  <c r="P197" i="59"/>
  <c r="P198" i="59"/>
  <c r="P199" i="59"/>
  <c r="P200" i="59"/>
  <c r="P201" i="59"/>
  <c r="P202" i="59"/>
  <c r="P203" i="59"/>
  <c r="P204" i="59"/>
  <c r="P205" i="59"/>
  <c r="P206" i="59"/>
  <c r="P207" i="59"/>
  <c r="P208" i="59"/>
  <c r="P209" i="59"/>
  <c r="P210" i="59"/>
  <c r="P211" i="59"/>
  <c r="P212" i="59"/>
  <c r="P213" i="59"/>
  <c r="P214" i="59"/>
  <c r="P215" i="59"/>
  <c r="P216" i="59"/>
  <c r="P217" i="59"/>
  <c r="P218" i="59"/>
  <c r="P219" i="59"/>
  <c r="P220" i="59"/>
  <c r="P221" i="59"/>
  <c r="P222" i="59"/>
  <c r="P223" i="59"/>
  <c r="P224" i="59"/>
  <c r="P225" i="59"/>
  <c r="P226" i="59"/>
  <c r="P227" i="59"/>
  <c r="P228" i="59"/>
  <c r="P229" i="59"/>
  <c r="P230" i="59"/>
  <c r="P231" i="59"/>
  <c r="P232" i="59"/>
  <c r="P233" i="59"/>
  <c r="P234" i="59"/>
  <c r="P235" i="59"/>
  <c r="P236" i="59"/>
  <c r="P237" i="59"/>
  <c r="P238" i="59"/>
  <c r="P239" i="59"/>
  <c r="P240" i="59"/>
  <c r="P241" i="59"/>
  <c r="P242" i="59"/>
  <c r="P243" i="59"/>
  <c r="P244" i="59"/>
  <c r="P245" i="59"/>
  <c r="P246" i="59"/>
  <c r="P247" i="59"/>
  <c r="P248" i="59"/>
  <c r="P249" i="59"/>
  <c r="P250" i="59"/>
  <c r="P251" i="59"/>
  <c r="P252" i="59"/>
  <c r="P253" i="59"/>
  <c r="P254" i="59"/>
  <c r="P255" i="59"/>
  <c r="P256" i="59"/>
  <c r="P257" i="59"/>
  <c r="P258" i="59"/>
  <c r="P259" i="59"/>
  <c r="P260" i="59"/>
  <c r="P261" i="59"/>
  <c r="P262" i="59"/>
  <c r="P263" i="59"/>
  <c r="P264" i="59"/>
  <c r="P265" i="59"/>
  <c r="P266" i="59"/>
  <c r="P267" i="59"/>
  <c r="P268" i="59"/>
  <c r="P269" i="59"/>
  <c r="P270" i="59"/>
  <c r="P271" i="59"/>
  <c r="P272" i="59"/>
  <c r="P273" i="59"/>
  <c r="P274" i="59"/>
  <c r="P275" i="59"/>
  <c r="P276" i="59"/>
  <c r="P277" i="59"/>
  <c r="P278" i="59"/>
  <c r="P279" i="59"/>
  <c r="P280" i="59"/>
  <c r="P281" i="59"/>
  <c r="P282" i="59"/>
  <c r="P283" i="59"/>
  <c r="P284" i="59"/>
  <c r="P285" i="59"/>
  <c r="P286" i="59"/>
  <c r="P287" i="59"/>
  <c r="P288" i="59"/>
  <c r="P289" i="59"/>
  <c r="P290" i="59"/>
  <c r="P291" i="59"/>
  <c r="P292" i="59"/>
  <c r="P293" i="59"/>
  <c r="P294" i="59"/>
  <c r="P295" i="59"/>
  <c r="P296" i="59"/>
  <c r="P297" i="59"/>
  <c r="P298" i="59"/>
  <c r="P299" i="59"/>
  <c r="P300" i="59"/>
  <c r="P301" i="59"/>
  <c r="P302" i="59"/>
  <c r="P303" i="59"/>
  <c r="P304" i="59"/>
  <c r="P305" i="59"/>
  <c r="P306" i="59"/>
  <c r="P307" i="59"/>
  <c r="P308" i="59"/>
  <c r="P309" i="59"/>
  <c r="P310" i="59"/>
  <c r="P311" i="59"/>
  <c r="P312" i="59"/>
  <c r="P313" i="59"/>
  <c r="P314" i="59"/>
  <c r="P315" i="59"/>
  <c r="P316" i="59"/>
  <c r="P317" i="59"/>
  <c r="P318" i="59"/>
  <c r="P319" i="59"/>
  <c r="P320" i="59"/>
  <c r="P321" i="59"/>
  <c r="P322" i="59"/>
  <c r="P323" i="59"/>
  <c r="P324" i="59"/>
  <c r="P325" i="59"/>
  <c r="P326" i="59"/>
  <c r="P327" i="59"/>
  <c r="P328" i="59"/>
  <c r="P329" i="59"/>
  <c r="P330" i="59"/>
  <c r="P331" i="59"/>
  <c r="P332" i="59"/>
  <c r="P333" i="59"/>
  <c r="P334" i="59"/>
  <c r="P335" i="59"/>
  <c r="P336" i="59"/>
  <c r="P337" i="59"/>
  <c r="P338" i="59"/>
  <c r="P339" i="59"/>
  <c r="P340" i="59"/>
  <c r="P341" i="59"/>
  <c r="P342" i="59"/>
  <c r="P343" i="59"/>
  <c r="P344" i="59"/>
  <c r="P345" i="59"/>
  <c r="P346" i="59"/>
  <c r="P347" i="59"/>
  <c r="P348" i="59"/>
  <c r="P349" i="59"/>
  <c r="P350" i="59"/>
  <c r="P351" i="59"/>
  <c r="P352" i="59"/>
  <c r="P353" i="59"/>
  <c r="P354" i="59"/>
  <c r="P355" i="59"/>
  <c r="P356" i="59"/>
  <c r="P357" i="59"/>
  <c r="P358" i="59"/>
  <c r="P359" i="59"/>
  <c r="P360" i="59"/>
  <c r="P361" i="59"/>
  <c r="P362" i="59"/>
  <c r="P363" i="59"/>
  <c r="P364" i="59"/>
  <c r="P365" i="59"/>
  <c r="P366" i="59"/>
  <c r="P367" i="59"/>
  <c r="P368" i="59"/>
  <c r="P369" i="59"/>
  <c r="Q3" i="59" s="1"/>
  <c r="P370" i="59"/>
  <c r="Q4" i="59" s="1"/>
  <c r="P65" i="59"/>
  <c r="Q5" i="59"/>
  <c r="F2" i="42"/>
  <c r="P5" i="59"/>
  <c r="J66" i="59"/>
  <c r="J67" i="59"/>
  <c r="J68" i="59"/>
  <c r="J69" i="59"/>
  <c r="J70" i="59"/>
  <c r="J71" i="59"/>
  <c r="J72" i="59"/>
  <c r="J73" i="59"/>
  <c r="J74" i="59"/>
  <c r="J75" i="59"/>
  <c r="J76" i="59"/>
  <c r="J77" i="59"/>
  <c r="J78" i="59"/>
  <c r="J79" i="59"/>
  <c r="J80" i="59"/>
  <c r="J81" i="59"/>
  <c r="J82" i="59"/>
  <c r="J83" i="59"/>
  <c r="J84" i="59"/>
  <c r="J85" i="59"/>
  <c r="J86" i="59"/>
  <c r="J87" i="59"/>
  <c r="J88" i="59"/>
  <c r="J89" i="59"/>
  <c r="J90" i="59"/>
  <c r="J91" i="59"/>
  <c r="J92" i="59"/>
  <c r="J93" i="59"/>
  <c r="J94" i="59"/>
  <c r="J95" i="59"/>
  <c r="J96" i="59"/>
  <c r="J97" i="59"/>
  <c r="J98" i="59"/>
  <c r="J99" i="59"/>
  <c r="J100" i="59"/>
  <c r="J101" i="59"/>
  <c r="J102" i="59"/>
  <c r="J103" i="59"/>
  <c r="J104" i="59"/>
  <c r="J105" i="59"/>
  <c r="J106" i="59"/>
  <c r="J107" i="59"/>
  <c r="J108" i="59"/>
  <c r="J109" i="59"/>
  <c r="J110" i="59"/>
  <c r="J111" i="59"/>
  <c r="J112" i="59"/>
  <c r="J113" i="59"/>
  <c r="J114" i="59"/>
  <c r="J115" i="59"/>
  <c r="J116" i="59"/>
  <c r="J117" i="59"/>
  <c r="J118" i="59"/>
  <c r="J119" i="59"/>
  <c r="J120" i="59"/>
  <c r="J121" i="59"/>
  <c r="J122" i="59"/>
  <c r="J123" i="59"/>
  <c r="J124" i="59"/>
  <c r="J125" i="59"/>
  <c r="J126" i="59"/>
  <c r="J127" i="59"/>
  <c r="J128" i="59"/>
  <c r="J129" i="59"/>
  <c r="J130" i="59"/>
  <c r="J131" i="59"/>
  <c r="J132" i="59"/>
  <c r="J133" i="59"/>
  <c r="J134" i="59"/>
  <c r="J135" i="59"/>
  <c r="J136" i="59"/>
  <c r="J137" i="59"/>
  <c r="J138" i="59"/>
  <c r="J139" i="59"/>
  <c r="J140" i="59"/>
  <c r="J141" i="59"/>
  <c r="J142" i="59"/>
  <c r="J143" i="59"/>
  <c r="J144" i="59"/>
  <c r="J145" i="59"/>
  <c r="J146" i="59"/>
  <c r="J147" i="59"/>
  <c r="J148" i="59"/>
  <c r="J149" i="59"/>
  <c r="J150" i="59"/>
  <c r="J151" i="59"/>
  <c r="J152" i="59"/>
  <c r="J153" i="59"/>
  <c r="J154" i="59"/>
  <c r="J155" i="59"/>
  <c r="J156" i="59"/>
  <c r="J157" i="59"/>
  <c r="J158" i="59"/>
  <c r="J159" i="59"/>
  <c r="J160" i="59"/>
  <c r="J161" i="59"/>
  <c r="J162" i="59"/>
  <c r="J163" i="59"/>
  <c r="J164" i="59"/>
  <c r="J165" i="59"/>
  <c r="J166" i="59"/>
  <c r="J167" i="59"/>
  <c r="J168" i="59"/>
  <c r="J169" i="59"/>
  <c r="J170" i="59"/>
  <c r="J171" i="59"/>
  <c r="J172" i="59"/>
  <c r="J173" i="59"/>
  <c r="J174" i="59"/>
  <c r="J175" i="59"/>
  <c r="J176" i="59"/>
  <c r="J177" i="59"/>
  <c r="J178" i="59"/>
  <c r="J179" i="59"/>
  <c r="J180" i="59"/>
  <c r="J181" i="59"/>
  <c r="J182" i="59"/>
  <c r="J183" i="59"/>
  <c r="J184" i="59"/>
  <c r="J185" i="59"/>
  <c r="J186" i="59"/>
  <c r="J187" i="59"/>
  <c r="J188" i="59"/>
  <c r="J189" i="59"/>
  <c r="J190" i="59"/>
  <c r="J191" i="59"/>
  <c r="J192" i="59"/>
  <c r="J193" i="59"/>
  <c r="J194" i="59"/>
  <c r="J195" i="59"/>
  <c r="J196" i="59"/>
  <c r="J197" i="59"/>
  <c r="J198" i="59"/>
  <c r="J199" i="59"/>
  <c r="J200" i="59"/>
  <c r="J201" i="59"/>
  <c r="J202" i="59"/>
  <c r="J203" i="59"/>
  <c r="J204" i="59"/>
  <c r="J205" i="59"/>
  <c r="J206" i="59"/>
  <c r="J207" i="59"/>
  <c r="J208" i="59"/>
  <c r="J209" i="59"/>
  <c r="J210" i="59"/>
  <c r="J211" i="59"/>
  <c r="J212" i="59"/>
  <c r="J213" i="59"/>
  <c r="J214" i="59"/>
  <c r="J215" i="59"/>
  <c r="J216" i="59"/>
  <c r="J217" i="59"/>
  <c r="J218" i="59"/>
  <c r="J219" i="59"/>
  <c r="J220" i="59"/>
  <c r="J221" i="59"/>
  <c r="J222" i="59"/>
  <c r="J223" i="59"/>
  <c r="J224" i="59"/>
  <c r="J225" i="59"/>
  <c r="J226" i="59"/>
  <c r="J227" i="59"/>
  <c r="J228" i="59"/>
  <c r="J229" i="59"/>
  <c r="J230" i="59"/>
  <c r="J231" i="59"/>
  <c r="J232" i="59"/>
  <c r="J233" i="59"/>
  <c r="J234" i="59"/>
  <c r="J235" i="59"/>
  <c r="J236" i="59"/>
  <c r="J237" i="59"/>
  <c r="J238" i="59"/>
  <c r="J239" i="59"/>
  <c r="J240" i="59"/>
  <c r="J241" i="59"/>
  <c r="J242" i="59"/>
  <c r="J243" i="59"/>
  <c r="J244" i="59"/>
  <c r="J245" i="59"/>
  <c r="J246" i="59"/>
  <c r="J247" i="59"/>
  <c r="J248" i="59"/>
  <c r="J249" i="59"/>
  <c r="J250" i="59"/>
  <c r="J251" i="59"/>
  <c r="J252" i="59"/>
  <c r="J253" i="59"/>
  <c r="J254" i="59"/>
  <c r="J255" i="59"/>
  <c r="J256" i="59"/>
  <c r="J257" i="59"/>
  <c r="J258" i="59"/>
  <c r="J259" i="59"/>
  <c r="J260" i="59"/>
  <c r="J261" i="59"/>
  <c r="J262" i="59"/>
  <c r="J263" i="59"/>
  <c r="J264" i="59"/>
  <c r="J265" i="59"/>
  <c r="J266" i="59"/>
  <c r="J267" i="59"/>
  <c r="J268" i="59"/>
  <c r="J269" i="59"/>
  <c r="J270" i="59"/>
  <c r="J271" i="59"/>
  <c r="J272" i="59"/>
  <c r="J273" i="59"/>
  <c r="J274" i="59"/>
  <c r="J275" i="59"/>
  <c r="J276" i="59"/>
  <c r="J277" i="59"/>
  <c r="J278" i="59"/>
  <c r="J279" i="59"/>
  <c r="J280" i="59"/>
  <c r="J281" i="59"/>
  <c r="J282" i="59"/>
  <c r="J283" i="59"/>
  <c r="J284" i="59"/>
  <c r="J285" i="59"/>
  <c r="J286" i="59"/>
  <c r="J287" i="59"/>
  <c r="J288" i="59"/>
  <c r="J289" i="59"/>
  <c r="J290" i="59"/>
  <c r="J291" i="59"/>
  <c r="J292" i="59"/>
  <c r="J293" i="59"/>
  <c r="J294" i="59"/>
  <c r="J295" i="59"/>
  <c r="J296" i="59"/>
  <c r="J297" i="59"/>
  <c r="J298" i="59"/>
  <c r="J299" i="59"/>
  <c r="J300" i="59"/>
  <c r="J301" i="59"/>
  <c r="J302" i="59"/>
  <c r="J303" i="59"/>
  <c r="J304" i="59"/>
  <c r="J305" i="59"/>
  <c r="J306" i="59"/>
  <c r="J307" i="59"/>
  <c r="J308" i="59"/>
  <c r="J309" i="59"/>
  <c r="J310" i="59"/>
  <c r="J311" i="59"/>
  <c r="J312" i="59"/>
  <c r="J313" i="59"/>
  <c r="J314" i="59"/>
  <c r="J315" i="59"/>
  <c r="J316" i="59"/>
  <c r="J317" i="59"/>
  <c r="J318" i="59"/>
  <c r="J319" i="59"/>
  <c r="J320" i="59"/>
  <c r="J321" i="59"/>
  <c r="J322" i="59"/>
  <c r="J323" i="59"/>
  <c r="J324" i="59"/>
  <c r="J325" i="59"/>
  <c r="J326" i="59"/>
  <c r="J327" i="59"/>
  <c r="J328" i="59"/>
  <c r="J329" i="59"/>
  <c r="J330" i="59"/>
  <c r="J331" i="59"/>
  <c r="J332" i="59"/>
  <c r="J333" i="59"/>
  <c r="J334" i="59"/>
  <c r="J335" i="59"/>
  <c r="J336" i="59"/>
  <c r="J337" i="59"/>
  <c r="J338" i="59"/>
  <c r="J339" i="59"/>
  <c r="J340" i="59"/>
  <c r="J341" i="59"/>
  <c r="J342" i="59"/>
  <c r="J343" i="59"/>
  <c r="J344" i="59"/>
  <c r="J345" i="59"/>
  <c r="J346" i="59"/>
  <c r="J347" i="59"/>
  <c r="J348" i="59"/>
  <c r="J349" i="59"/>
  <c r="J350" i="59"/>
  <c r="J351" i="59"/>
  <c r="J352" i="59"/>
  <c r="J353" i="59"/>
  <c r="J354" i="59"/>
  <c r="J355" i="59"/>
  <c r="J356" i="59"/>
  <c r="J357" i="59"/>
  <c r="J358" i="59"/>
  <c r="J359" i="59"/>
  <c r="J360" i="59"/>
  <c r="J361" i="59"/>
  <c r="J362" i="59"/>
  <c r="J363" i="59"/>
  <c r="J364" i="59"/>
  <c r="J365" i="59"/>
  <c r="J366" i="59"/>
  <c r="J367" i="59"/>
  <c r="J368" i="59"/>
  <c r="J369" i="59"/>
  <c r="K3" i="59" s="1"/>
  <c r="J370" i="59"/>
  <c r="K4" i="59" s="1"/>
  <c r="J65" i="59"/>
  <c r="P6" i="59"/>
  <c r="P7" i="59"/>
  <c r="P8" i="59"/>
  <c r="P9" i="59"/>
  <c r="P10" i="59"/>
  <c r="P11" i="59"/>
  <c r="P12" i="59"/>
  <c r="P13" i="59"/>
  <c r="P14" i="59"/>
  <c r="P15" i="59"/>
  <c r="P16" i="59"/>
  <c r="P17" i="59"/>
  <c r="P18" i="59"/>
  <c r="P19" i="59"/>
  <c r="P20" i="59"/>
  <c r="P21" i="59"/>
  <c r="P22" i="59"/>
  <c r="P23" i="59"/>
  <c r="P24" i="59"/>
  <c r="P25" i="59"/>
  <c r="P26" i="59"/>
  <c r="P27" i="59"/>
  <c r="P28" i="59"/>
  <c r="P29" i="59"/>
  <c r="P30" i="59"/>
  <c r="P31" i="59"/>
  <c r="P32" i="59"/>
  <c r="P33" i="59"/>
  <c r="P34" i="59"/>
  <c r="P35" i="59"/>
  <c r="P36" i="59"/>
  <c r="P37" i="59"/>
  <c r="P38" i="59"/>
  <c r="P39" i="59"/>
  <c r="P40" i="59"/>
  <c r="P41" i="59"/>
  <c r="P42" i="59"/>
  <c r="P43" i="59"/>
  <c r="P44" i="59"/>
  <c r="P45" i="59"/>
  <c r="P46" i="59"/>
  <c r="P47" i="59"/>
  <c r="P48" i="59"/>
  <c r="P49" i="59"/>
  <c r="P50" i="59"/>
  <c r="P51" i="59"/>
  <c r="P52" i="59"/>
  <c r="P53" i="59"/>
  <c r="P54" i="59"/>
  <c r="P55" i="59"/>
  <c r="P56" i="59"/>
  <c r="P57" i="59"/>
  <c r="P58" i="59"/>
  <c r="P59" i="59"/>
  <c r="P60" i="59"/>
  <c r="P61" i="59"/>
  <c r="P62" i="59"/>
  <c r="P63" i="59"/>
  <c r="J6" i="59"/>
  <c r="J7" i="59"/>
  <c r="J8" i="59"/>
  <c r="J9" i="59"/>
  <c r="J10" i="59"/>
  <c r="J11" i="59"/>
  <c r="J12" i="59"/>
  <c r="J13" i="59"/>
  <c r="J14" i="59"/>
  <c r="J15" i="59"/>
  <c r="J16" i="59"/>
  <c r="J17" i="59"/>
  <c r="J18" i="59"/>
  <c r="J19" i="59"/>
  <c r="J20" i="59"/>
  <c r="J21" i="59"/>
  <c r="J22" i="59"/>
  <c r="J23" i="59"/>
  <c r="J24" i="59"/>
  <c r="J25" i="59"/>
  <c r="J26" i="59"/>
  <c r="J27" i="59"/>
  <c r="J28" i="59"/>
  <c r="J29" i="59"/>
  <c r="J30" i="59"/>
  <c r="J31" i="59"/>
  <c r="J32" i="59"/>
  <c r="J33" i="59"/>
  <c r="J34" i="59"/>
  <c r="J35" i="59"/>
  <c r="J36" i="59"/>
  <c r="J37" i="59"/>
  <c r="J38" i="59"/>
  <c r="J39" i="59"/>
  <c r="J40" i="59"/>
  <c r="J41" i="59"/>
  <c r="J42" i="59"/>
  <c r="J43" i="59"/>
  <c r="J44" i="59"/>
  <c r="J45" i="59"/>
  <c r="J46" i="59"/>
  <c r="J47" i="59"/>
  <c r="J48" i="59"/>
  <c r="J49" i="59"/>
  <c r="J50" i="59"/>
  <c r="J51" i="59"/>
  <c r="J52" i="59"/>
  <c r="J53" i="59"/>
  <c r="J54" i="59"/>
  <c r="J55" i="59"/>
  <c r="J56" i="59"/>
  <c r="J57" i="59"/>
  <c r="J58" i="59"/>
  <c r="J59" i="59"/>
  <c r="J60" i="59"/>
  <c r="J61" i="59"/>
  <c r="J62" i="59"/>
  <c r="J63" i="59"/>
  <c r="J5" i="59"/>
  <c r="F3" i="42"/>
  <c r="F4" i="42"/>
  <c r="F5" i="42"/>
  <c r="F6" i="42"/>
  <c r="F7" i="42"/>
  <c r="F8" i="42"/>
  <c r="F9" i="42"/>
  <c r="F10" i="42"/>
  <c r="F11" i="42"/>
  <c r="F12" i="42"/>
  <c r="F13" i="42"/>
  <c r="F14" i="42"/>
  <c r="F15" i="42"/>
  <c r="F16" i="42"/>
  <c r="F17" i="42"/>
  <c r="F18" i="42"/>
  <c r="F19" i="42"/>
  <c r="F20" i="42"/>
  <c r="F21" i="42"/>
  <c r="F22" i="42"/>
  <c r="F23" i="42"/>
  <c r="F24" i="42"/>
  <c r="F25" i="42"/>
  <c r="F26" i="42"/>
  <c r="F27" i="42"/>
  <c r="F28" i="42"/>
  <c r="F29" i="42"/>
  <c r="F30" i="42"/>
  <c r="F31" i="42"/>
  <c r="F32" i="42"/>
  <c r="F33" i="42"/>
  <c r="F34" i="42"/>
  <c r="F35" i="42"/>
  <c r="F36" i="42"/>
  <c r="F37" i="42"/>
  <c r="F38" i="42"/>
  <c r="F39" i="42"/>
  <c r="F40" i="42"/>
  <c r="F41" i="42"/>
  <c r="F42" i="42"/>
  <c r="F43" i="42"/>
  <c r="F44" i="42"/>
  <c r="F45" i="42"/>
  <c r="F46" i="42"/>
  <c r="F47" i="42"/>
  <c r="F48" i="42"/>
  <c r="F49" i="42"/>
  <c r="F50" i="42"/>
  <c r="F51" i="42"/>
  <c r="F52" i="42"/>
  <c r="F53" i="42"/>
  <c r="F54" i="42"/>
  <c r="F55" i="42"/>
  <c r="F56" i="42"/>
  <c r="F57" i="42"/>
  <c r="F58" i="42"/>
  <c r="F59" i="42"/>
  <c r="F60" i="42"/>
  <c r="F61" i="42"/>
  <c r="F62" i="42"/>
  <c r="F63" i="42"/>
  <c r="F64" i="42"/>
  <c r="F65" i="42"/>
  <c r="F66" i="42"/>
  <c r="F67" i="42"/>
  <c r="F68" i="42"/>
  <c r="F69" i="42"/>
  <c r="F70" i="42"/>
  <c r="F71" i="42"/>
  <c r="F72" i="42"/>
  <c r="F73" i="42"/>
  <c r="F74" i="42"/>
  <c r="F75" i="42"/>
  <c r="F76" i="42"/>
  <c r="F77" i="42"/>
  <c r="F78" i="42"/>
  <c r="F79" i="42"/>
  <c r="F80" i="42"/>
  <c r="F81" i="42"/>
  <c r="F82" i="42"/>
  <c r="F83" i="42"/>
  <c r="F84" i="42"/>
  <c r="F85" i="42"/>
  <c r="F86" i="42"/>
  <c r="F87" i="42"/>
  <c r="F88" i="42"/>
  <c r="F89" i="42"/>
  <c r="F90" i="42"/>
  <c r="F91" i="42"/>
  <c r="F92" i="42"/>
  <c r="F93" i="42"/>
  <c r="F94" i="42"/>
  <c r="F95" i="42"/>
  <c r="F96" i="42"/>
  <c r="F97" i="42"/>
  <c r="F98" i="42"/>
  <c r="F99" i="42"/>
  <c r="F100" i="42"/>
  <c r="F101" i="42"/>
  <c r="F102" i="42"/>
  <c r="F103" i="42"/>
  <c r="F104" i="42"/>
  <c r="F105" i="42"/>
  <c r="F106" i="42"/>
  <c r="F107" i="42"/>
  <c r="F108" i="42"/>
  <c r="F109" i="42"/>
  <c r="F110" i="42"/>
  <c r="F111" i="42"/>
  <c r="F112" i="42"/>
  <c r="F113" i="42"/>
  <c r="F114" i="42"/>
  <c r="F115" i="42"/>
  <c r="F116" i="42"/>
  <c r="F117" i="42"/>
  <c r="F118" i="42"/>
  <c r="F119" i="42"/>
  <c r="F120" i="42"/>
  <c r="F121" i="42"/>
  <c r="F122" i="42"/>
  <c r="F123" i="42"/>
  <c r="F124" i="42"/>
  <c r="F125" i="42"/>
  <c r="F126" i="42"/>
  <c r="F127" i="42"/>
  <c r="F128" i="42"/>
  <c r="F129" i="42"/>
  <c r="F130" i="42"/>
  <c r="F131" i="42"/>
  <c r="F132" i="42"/>
  <c r="F133" i="42"/>
  <c r="F134" i="42"/>
  <c r="F135" i="42"/>
  <c r="F136" i="42"/>
  <c r="F137" i="42"/>
  <c r="F138" i="42"/>
  <c r="F139" i="42"/>
  <c r="F140" i="42"/>
  <c r="F141" i="42"/>
  <c r="F142" i="42"/>
  <c r="F143" i="42"/>
  <c r="F144" i="42"/>
  <c r="F145" i="42"/>
  <c r="F146" i="42"/>
  <c r="F147" i="42"/>
  <c r="F148" i="42"/>
  <c r="F149" i="42"/>
  <c r="F150" i="42"/>
  <c r="F151" i="42"/>
  <c r="F152" i="42"/>
  <c r="F153" i="42"/>
  <c r="F154" i="42"/>
  <c r="F155" i="42"/>
  <c r="F156" i="42"/>
  <c r="F157" i="42"/>
  <c r="F158" i="42"/>
  <c r="F159" i="42"/>
  <c r="F160" i="42"/>
  <c r="F161" i="42"/>
  <c r="F162" i="42"/>
  <c r="F163" i="42"/>
  <c r="F164" i="42"/>
  <c r="F165" i="42"/>
  <c r="F166" i="42"/>
  <c r="F167" i="42"/>
  <c r="F168" i="42"/>
  <c r="F169" i="42"/>
  <c r="F170" i="42"/>
  <c r="F171" i="42"/>
  <c r="F172" i="42"/>
  <c r="F173" i="42"/>
  <c r="F174" i="42"/>
  <c r="F175" i="42"/>
  <c r="F176" i="42"/>
  <c r="F177" i="42"/>
  <c r="F178" i="42"/>
  <c r="F179" i="42"/>
  <c r="F180" i="42"/>
  <c r="F181" i="42"/>
  <c r="F182" i="42"/>
  <c r="F183" i="42"/>
  <c r="F184" i="42"/>
  <c r="F185" i="42"/>
  <c r="F186" i="42"/>
  <c r="F187" i="42"/>
  <c r="F188" i="42"/>
  <c r="F189" i="42"/>
  <c r="F190" i="42"/>
  <c r="F191" i="42"/>
  <c r="F192" i="42"/>
  <c r="F193" i="42"/>
  <c r="F194" i="42"/>
  <c r="F195" i="42"/>
  <c r="F196" i="42"/>
  <c r="F197" i="42"/>
  <c r="F198" i="42"/>
  <c r="F199" i="42"/>
  <c r="F200" i="42"/>
  <c r="F201" i="42"/>
  <c r="F202" i="42"/>
  <c r="F203" i="42"/>
  <c r="F204" i="42"/>
  <c r="F205" i="42"/>
  <c r="F206" i="42"/>
  <c r="F207" i="42"/>
  <c r="F208" i="42"/>
  <c r="F209" i="42"/>
  <c r="F210" i="42"/>
  <c r="F211" i="42"/>
  <c r="F212" i="42"/>
  <c r="F213" i="42"/>
  <c r="F214" i="42"/>
  <c r="F215" i="42"/>
  <c r="F216" i="42"/>
  <c r="F217" i="42"/>
  <c r="F218" i="42"/>
  <c r="F219" i="42"/>
  <c r="F220" i="42"/>
  <c r="F221" i="42"/>
  <c r="F222" i="42"/>
  <c r="F223" i="42"/>
  <c r="F224" i="42"/>
  <c r="F225" i="42"/>
  <c r="F226" i="42"/>
  <c r="F227" i="42"/>
  <c r="F228" i="42"/>
  <c r="F229" i="42"/>
  <c r="F230" i="42"/>
  <c r="F231" i="42"/>
  <c r="F232" i="42"/>
  <c r="F233" i="42"/>
  <c r="F234" i="42"/>
  <c r="F235" i="42"/>
  <c r="F236" i="42"/>
  <c r="F237" i="42"/>
  <c r="F238" i="42"/>
  <c r="F239" i="42"/>
  <c r="F240" i="42"/>
  <c r="F241" i="42"/>
  <c r="F242" i="42"/>
  <c r="F243" i="42"/>
  <c r="F244" i="42"/>
  <c r="F245" i="42"/>
  <c r="F246" i="42"/>
  <c r="F247" i="42"/>
  <c r="F248" i="42"/>
  <c r="F249" i="42"/>
  <c r="F250" i="42"/>
  <c r="F251" i="42"/>
  <c r="F252" i="42"/>
  <c r="F253" i="42"/>
  <c r="F254" i="42"/>
  <c r="F255" i="42"/>
  <c r="F256" i="42"/>
  <c r="F257" i="42"/>
  <c r="F258" i="42"/>
  <c r="F259" i="42"/>
  <c r="F260" i="42"/>
  <c r="F261" i="42"/>
  <c r="F262" i="42"/>
  <c r="F263" i="42"/>
  <c r="F264" i="42"/>
  <c r="F265" i="42"/>
  <c r="F266" i="42"/>
  <c r="F267" i="42"/>
  <c r="F268" i="42"/>
  <c r="F269" i="42"/>
  <c r="F270" i="42"/>
  <c r="F271" i="42"/>
  <c r="F272" i="42"/>
  <c r="F273" i="42"/>
  <c r="F274" i="42"/>
  <c r="F275" i="42"/>
  <c r="F276" i="42"/>
  <c r="F277" i="42"/>
  <c r="F278" i="42"/>
  <c r="F279" i="42"/>
  <c r="F280" i="42"/>
  <c r="F281" i="42"/>
  <c r="F282" i="42"/>
  <c r="F283" i="42"/>
  <c r="F284" i="42"/>
  <c r="F285" i="42"/>
  <c r="F286" i="42"/>
  <c r="F287" i="42"/>
  <c r="F288" i="42"/>
  <c r="F289" i="42"/>
  <c r="F290" i="42"/>
  <c r="F291" i="42"/>
  <c r="F292" i="42"/>
  <c r="F293" i="42"/>
  <c r="F294" i="42"/>
  <c r="F295" i="42"/>
  <c r="F296" i="42"/>
  <c r="F297" i="42"/>
  <c r="F298" i="42"/>
  <c r="F299" i="42"/>
  <c r="F300" i="42"/>
  <c r="F301" i="42"/>
  <c r="F302" i="42"/>
  <c r="F303" i="42"/>
  <c r="F304" i="42"/>
  <c r="F305" i="42"/>
  <c r="F306" i="42"/>
  <c r="F307" i="42"/>
  <c r="F308" i="42"/>
  <c r="F309" i="42"/>
  <c r="F310" i="42"/>
  <c r="F311" i="42"/>
  <c r="F312" i="42"/>
  <c r="F313" i="42"/>
  <c r="F314" i="42"/>
  <c r="F315" i="42"/>
  <c r="F316" i="42"/>
  <c r="F317" i="42"/>
  <c r="F318" i="42"/>
  <c r="F319" i="42"/>
  <c r="F320" i="42"/>
  <c r="F321" i="42"/>
  <c r="F322" i="42"/>
  <c r="F323" i="42"/>
  <c r="F324" i="42"/>
  <c r="F325" i="42"/>
  <c r="F326" i="42"/>
  <c r="F327" i="42"/>
  <c r="F328" i="42"/>
  <c r="F329" i="42"/>
  <c r="F330" i="42"/>
  <c r="F331" i="42"/>
  <c r="F332" i="42"/>
  <c r="F333" i="42"/>
  <c r="F334" i="42"/>
  <c r="F335" i="42"/>
  <c r="F336" i="42"/>
  <c r="F337" i="42"/>
  <c r="F338" i="42"/>
  <c r="F339" i="42"/>
  <c r="F340" i="42"/>
  <c r="F341" i="42"/>
  <c r="F342" i="42"/>
  <c r="F343" i="42"/>
  <c r="F344" i="42"/>
  <c r="F345" i="42"/>
  <c r="F346" i="42"/>
  <c r="F347" i="42"/>
  <c r="F348" i="42"/>
  <c r="F349" i="42"/>
  <c r="F350" i="42"/>
  <c r="F351" i="42"/>
  <c r="F352" i="42"/>
  <c r="F353" i="42"/>
  <c r="F354" i="42"/>
  <c r="F355" i="42"/>
  <c r="F356" i="42"/>
  <c r="F357" i="42"/>
  <c r="F358" i="42"/>
  <c r="F359" i="42"/>
  <c r="F360" i="42"/>
  <c r="F361" i="42"/>
  <c r="F362" i="42"/>
  <c r="F363" i="42"/>
  <c r="F364" i="42"/>
  <c r="F365" i="42"/>
  <c r="F366" i="42"/>
  <c r="F367" i="42"/>
  <c r="F368" i="42"/>
  <c r="F369" i="42"/>
  <c r="F370" i="42"/>
  <c r="F371" i="42"/>
  <c r="F372" i="42"/>
  <c r="F373" i="42"/>
  <c r="F374" i="42"/>
  <c r="F375" i="42"/>
  <c r="F376" i="42"/>
  <c r="F377" i="42"/>
  <c r="F378" i="42"/>
  <c r="F379" i="42"/>
  <c r="F380" i="42"/>
  <c r="F381" i="42"/>
  <c r="F382" i="42"/>
  <c r="F383" i="42"/>
  <c r="F384" i="42"/>
  <c r="F385" i="42"/>
  <c r="F386" i="42"/>
  <c r="F387" i="42"/>
  <c r="F388" i="42"/>
  <c r="F389" i="42"/>
  <c r="F390" i="42"/>
  <c r="F391" i="42"/>
  <c r="F392" i="42"/>
  <c r="F393" i="42"/>
  <c r="F394" i="42"/>
  <c r="F395" i="42"/>
  <c r="F396" i="42"/>
  <c r="F397" i="42"/>
  <c r="F398" i="42"/>
  <c r="F399" i="42"/>
  <c r="F400" i="42"/>
  <c r="F401" i="42"/>
  <c r="F402" i="42"/>
  <c r="F403" i="42"/>
  <c r="F404" i="42"/>
  <c r="F405" i="42"/>
  <c r="F406" i="42"/>
  <c r="F407" i="42"/>
  <c r="F408" i="42"/>
  <c r="F409" i="42"/>
  <c r="F410" i="42"/>
  <c r="F411" i="42"/>
  <c r="F412" i="42"/>
  <c r="F413" i="42"/>
  <c r="F414" i="42"/>
  <c r="F415" i="42"/>
  <c r="F416" i="42"/>
  <c r="F417" i="42"/>
  <c r="F418" i="42"/>
  <c r="F419" i="42"/>
  <c r="F420" i="42"/>
  <c r="F421" i="42"/>
  <c r="F422" i="42"/>
  <c r="F423" i="42"/>
  <c r="F424" i="42"/>
  <c r="F425" i="42"/>
  <c r="F426" i="42"/>
  <c r="F427" i="42"/>
  <c r="F428" i="42"/>
  <c r="F429" i="42"/>
  <c r="F430" i="42"/>
  <c r="F431" i="42"/>
  <c r="F432" i="42"/>
  <c r="F433" i="42"/>
  <c r="F434" i="42"/>
  <c r="F435" i="42"/>
  <c r="F436" i="42"/>
  <c r="F437" i="42"/>
  <c r="F438" i="42"/>
  <c r="F439" i="42"/>
  <c r="F440" i="42"/>
  <c r="F441" i="42"/>
  <c r="F442" i="42"/>
  <c r="F443" i="42"/>
  <c r="F444" i="42"/>
  <c r="F445" i="42"/>
  <c r="F446" i="42"/>
  <c r="F447" i="42"/>
  <c r="F448" i="42"/>
  <c r="F449" i="42"/>
  <c r="F450" i="42"/>
  <c r="F451" i="42"/>
  <c r="F452" i="42"/>
  <c r="F453" i="42"/>
  <c r="F454" i="42"/>
  <c r="F455" i="42"/>
  <c r="F456" i="42"/>
  <c r="F457" i="42"/>
  <c r="F458" i="42"/>
  <c r="F459" i="42"/>
  <c r="F460" i="42"/>
  <c r="F461" i="42"/>
  <c r="F462" i="42"/>
  <c r="F463" i="42"/>
  <c r="F464" i="42"/>
  <c r="F465" i="42"/>
  <c r="F466" i="42"/>
  <c r="F467" i="42"/>
  <c r="F468" i="42"/>
  <c r="F469" i="42"/>
  <c r="F470" i="42"/>
  <c r="F471" i="42"/>
  <c r="F472" i="42"/>
  <c r="F473" i="42"/>
  <c r="F474" i="42"/>
  <c r="F475" i="42"/>
  <c r="F476" i="42"/>
  <c r="F477" i="42"/>
  <c r="F478" i="42"/>
  <c r="F479" i="42"/>
  <c r="F480" i="42"/>
  <c r="F481" i="42"/>
  <c r="F482" i="42"/>
  <c r="F483" i="42"/>
  <c r="F484" i="42"/>
  <c r="F485" i="42"/>
  <c r="F486" i="42"/>
  <c r="F487" i="42"/>
  <c r="F488" i="42"/>
  <c r="F489" i="42"/>
  <c r="F490" i="42"/>
  <c r="F491" i="42"/>
  <c r="F492" i="42"/>
  <c r="F493" i="42"/>
  <c r="F494" i="42"/>
  <c r="F495" i="42"/>
  <c r="F496" i="42"/>
  <c r="F497" i="42"/>
  <c r="F498" i="42"/>
  <c r="F499" i="42"/>
  <c r="F500" i="42"/>
  <c r="F501" i="42"/>
  <c r="F502" i="42"/>
  <c r="F503" i="42"/>
  <c r="F504" i="42"/>
  <c r="F505" i="42"/>
  <c r="F506" i="42"/>
  <c r="F507" i="42"/>
  <c r="F508" i="42"/>
  <c r="F509" i="42"/>
  <c r="F510" i="42"/>
  <c r="F511" i="42"/>
  <c r="F512" i="42"/>
  <c r="F513" i="42"/>
  <c r="F514" i="42"/>
  <c r="F515" i="42"/>
  <c r="F516" i="42"/>
  <c r="F517" i="42"/>
  <c r="F518" i="42"/>
  <c r="F519" i="42"/>
  <c r="F520" i="42"/>
  <c r="F521" i="42"/>
  <c r="F522" i="42"/>
  <c r="F523" i="42"/>
  <c r="F524" i="42"/>
  <c r="F525" i="42"/>
  <c r="F526" i="42"/>
  <c r="F527" i="42"/>
  <c r="F528" i="42"/>
  <c r="F529" i="42"/>
  <c r="F530" i="42"/>
  <c r="F531" i="42"/>
  <c r="F532" i="42"/>
  <c r="F533" i="42"/>
  <c r="F534" i="42"/>
  <c r="F535" i="42"/>
  <c r="F536" i="42"/>
  <c r="F537" i="42"/>
  <c r="F538" i="42"/>
  <c r="F539" i="42"/>
  <c r="F540" i="42"/>
  <c r="F541" i="42"/>
  <c r="F542" i="42"/>
  <c r="F543" i="42"/>
  <c r="F544" i="42"/>
  <c r="F545" i="42"/>
  <c r="F546" i="42"/>
  <c r="F547" i="42"/>
  <c r="F548" i="42"/>
  <c r="F549" i="42"/>
  <c r="F550" i="42"/>
  <c r="F551" i="42"/>
  <c r="F552" i="42"/>
  <c r="F553" i="42"/>
  <c r="F554" i="42"/>
  <c r="F555" i="42"/>
  <c r="F556" i="42"/>
  <c r="F557" i="42"/>
  <c r="F558" i="42"/>
  <c r="F559" i="42"/>
  <c r="F560" i="42"/>
  <c r="F561" i="42"/>
  <c r="F562" i="42"/>
  <c r="F563" i="42"/>
  <c r="F564" i="42"/>
  <c r="F565" i="42"/>
  <c r="F566" i="42"/>
  <c r="F567" i="42"/>
  <c r="F568" i="42"/>
  <c r="F569" i="42"/>
  <c r="F570" i="42"/>
  <c r="F571" i="42"/>
  <c r="F572" i="42"/>
  <c r="F573" i="42"/>
  <c r="F574" i="42"/>
  <c r="F575" i="42"/>
  <c r="F576" i="42"/>
  <c r="F577" i="42"/>
  <c r="F578" i="42"/>
  <c r="F579" i="42"/>
  <c r="F580" i="42"/>
  <c r="F581" i="42"/>
  <c r="F582" i="42"/>
  <c r="F583" i="42"/>
  <c r="F584" i="42"/>
  <c r="F585" i="42"/>
  <c r="F586" i="42"/>
  <c r="F587" i="42"/>
  <c r="F588" i="42"/>
  <c r="F589" i="42"/>
  <c r="F590" i="42"/>
  <c r="F591" i="42"/>
  <c r="F592" i="42"/>
  <c r="F593" i="42"/>
  <c r="F594" i="42"/>
  <c r="F595" i="42"/>
  <c r="F596" i="42"/>
  <c r="F597" i="42"/>
  <c r="F598" i="42"/>
  <c r="F599" i="42"/>
  <c r="F600" i="42"/>
  <c r="F601" i="42"/>
  <c r="F602" i="42"/>
  <c r="F603" i="42"/>
  <c r="F604" i="42"/>
  <c r="F605" i="42"/>
  <c r="F606" i="42"/>
  <c r="F607" i="42"/>
  <c r="F608" i="42"/>
  <c r="F609" i="42"/>
  <c r="F610" i="42"/>
  <c r="F611" i="42"/>
  <c r="F612" i="42"/>
  <c r="F613" i="42"/>
  <c r="F614" i="42"/>
  <c r="F615" i="42"/>
  <c r="F616" i="42"/>
  <c r="F617" i="42"/>
  <c r="F618" i="42"/>
  <c r="F619" i="42"/>
  <c r="F620" i="42"/>
  <c r="F621" i="42"/>
  <c r="F622" i="42"/>
  <c r="F623" i="42"/>
  <c r="F624" i="42"/>
  <c r="F625" i="42"/>
  <c r="F626" i="42"/>
  <c r="F627" i="42"/>
  <c r="F628" i="42"/>
  <c r="F629" i="42"/>
  <c r="F630" i="42"/>
  <c r="F631" i="42"/>
  <c r="F632" i="42"/>
  <c r="F633" i="42"/>
  <c r="F634" i="42"/>
  <c r="F635" i="42"/>
  <c r="F636" i="42"/>
  <c r="F637" i="42"/>
  <c r="F638" i="42"/>
  <c r="F639" i="42"/>
  <c r="F640" i="42"/>
  <c r="F641" i="42"/>
  <c r="F642" i="42"/>
  <c r="F643" i="42"/>
  <c r="F644" i="42"/>
  <c r="F645" i="42"/>
  <c r="F646" i="42"/>
  <c r="F647" i="42"/>
  <c r="F648" i="42"/>
  <c r="F649" i="42"/>
  <c r="F650" i="42"/>
  <c r="F651" i="42"/>
  <c r="F652" i="42"/>
  <c r="F653" i="42"/>
  <c r="F654" i="42"/>
  <c r="F655" i="42"/>
  <c r="F656" i="42"/>
  <c r="F657" i="42"/>
  <c r="F658" i="42"/>
  <c r="F659" i="42"/>
  <c r="F660" i="42"/>
  <c r="F661" i="42"/>
  <c r="F662" i="42"/>
  <c r="F663" i="42"/>
  <c r="F664" i="42"/>
  <c r="F665" i="42"/>
  <c r="F666" i="42"/>
  <c r="F667" i="42"/>
  <c r="F668" i="42"/>
  <c r="F669" i="42"/>
  <c r="F670" i="42"/>
  <c r="F671" i="42"/>
  <c r="F672" i="42"/>
  <c r="F673" i="42"/>
  <c r="F674" i="42"/>
  <c r="F675" i="42"/>
  <c r="F676" i="42"/>
  <c r="F677" i="42"/>
  <c r="F678" i="42"/>
  <c r="F679" i="42"/>
  <c r="F680" i="42"/>
  <c r="F681" i="42"/>
  <c r="F682" i="42"/>
  <c r="F683" i="42"/>
  <c r="F684" i="42"/>
  <c r="F685" i="42"/>
  <c r="F686" i="42"/>
  <c r="F687" i="42"/>
  <c r="F688" i="42"/>
  <c r="F689" i="42"/>
  <c r="F690" i="42"/>
  <c r="F691" i="42"/>
  <c r="F692" i="42"/>
  <c r="F693" i="42"/>
  <c r="F694" i="42"/>
  <c r="F695" i="42"/>
  <c r="F696" i="42"/>
  <c r="F697" i="42"/>
  <c r="F698" i="42"/>
  <c r="F699" i="42"/>
  <c r="F700" i="42"/>
  <c r="F701" i="42"/>
  <c r="F702" i="42"/>
  <c r="F703" i="42"/>
  <c r="F704" i="42"/>
  <c r="F705" i="42"/>
  <c r="F706" i="42"/>
  <c r="F707" i="42"/>
  <c r="F708" i="42"/>
  <c r="F709" i="42"/>
  <c r="F710" i="42"/>
  <c r="F711" i="42"/>
  <c r="F712" i="42"/>
  <c r="F713" i="42"/>
  <c r="F714" i="42"/>
  <c r="F715" i="42"/>
  <c r="F716" i="42"/>
  <c r="F717" i="42"/>
  <c r="F718" i="42"/>
  <c r="F719" i="42"/>
  <c r="F720" i="42"/>
  <c r="F721" i="42"/>
  <c r="F722" i="42"/>
  <c r="F723" i="42"/>
  <c r="F724" i="42"/>
  <c r="F725" i="42"/>
  <c r="F726" i="42"/>
  <c r="F727" i="42"/>
  <c r="F728" i="42"/>
  <c r="F729" i="42"/>
  <c r="F730" i="42"/>
  <c r="F731" i="42"/>
  <c r="F732" i="42"/>
  <c r="F733" i="42"/>
  <c r="F734" i="42"/>
  <c r="F735" i="42"/>
  <c r="F736" i="42"/>
  <c r="F737" i="42"/>
  <c r="F738" i="42"/>
  <c r="F739" i="42"/>
  <c r="F740" i="42"/>
  <c r="F741" i="42"/>
  <c r="F742" i="42"/>
  <c r="F743" i="42"/>
  <c r="F744" i="42"/>
  <c r="F745" i="42"/>
  <c r="F746" i="42"/>
  <c r="F747" i="42"/>
  <c r="F748" i="42"/>
  <c r="F749" i="42"/>
  <c r="F750" i="42"/>
  <c r="F751" i="42"/>
  <c r="F752" i="42"/>
  <c r="F753" i="42"/>
  <c r="F754" i="42"/>
  <c r="F755" i="42"/>
  <c r="F756" i="42"/>
  <c r="F757" i="42"/>
  <c r="F758" i="42"/>
  <c r="F759" i="42"/>
  <c r="F760" i="42"/>
  <c r="F761" i="42"/>
  <c r="F762" i="42"/>
  <c r="F763" i="42"/>
  <c r="F764" i="42"/>
  <c r="F765" i="42"/>
  <c r="F766" i="42"/>
  <c r="F767" i="42"/>
  <c r="F768" i="42"/>
  <c r="F769" i="42"/>
  <c r="F770" i="42"/>
  <c r="F771" i="42"/>
  <c r="F772" i="42"/>
  <c r="F773" i="42"/>
  <c r="F774" i="42"/>
  <c r="F775" i="42"/>
  <c r="F776" i="42"/>
  <c r="F777" i="42"/>
  <c r="F778" i="42"/>
  <c r="F779" i="42"/>
  <c r="F780" i="42"/>
  <c r="F781" i="42"/>
  <c r="F782" i="42"/>
  <c r="F783" i="42"/>
  <c r="F784" i="42"/>
  <c r="F785" i="42"/>
  <c r="F786" i="42"/>
  <c r="F787" i="42"/>
  <c r="F788" i="42"/>
  <c r="F789" i="42"/>
  <c r="F790" i="42"/>
  <c r="F791" i="42"/>
  <c r="F792" i="42"/>
  <c r="F793" i="42"/>
  <c r="F794" i="42"/>
  <c r="F795" i="42"/>
  <c r="F796" i="42"/>
  <c r="F797" i="42"/>
  <c r="F798" i="42"/>
  <c r="F799" i="42"/>
  <c r="F800" i="42"/>
  <c r="F801" i="42"/>
  <c r="F802" i="42"/>
  <c r="F803" i="42"/>
  <c r="F804" i="42"/>
  <c r="F805" i="42"/>
  <c r="F806" i="42"/>
  <c r="F807" i="42"/>
  <c r="F808" i="42"/>
  <c r="F809" i="42"/>
  <c r="F810" i="42"/>
  <c r="F811" i="42"/>
  <c r="F812" i="42"/>
  <c r="F813" i="42"/>
  <c r="F814" i="42"/>
  <c r="F815" i="42"/>
  <c r="F816" i="42"/>
  <c r="F817" i="42"/>
  <c r="F818" i="42"/>
  <c r="F819" i="42"/>
  <c r="F820" i="42"/>
  <c r="F821" i="42"/>
  <c r="F822" i="42"/>
  <c r="F823" i="42"/>
  <c r="F824" i="42"/>
  <c r="F825" i="42"/>
  <c r="F826" i="42"/>
  <c r="F827" i="42"/>
  <c r="F828" i="42"/>
  <c r="F829" i="42"/>
  <c r="F830" i="42"/>
  <c r="F831" i="42"/>
  <c r="F832" i="42"/>
  <c r="F833" i="42"/>
  <c r="F834" i="42"/>
  <c r="F835" i="42"/>
  <c r="F836" i="42"/>
  <c r="F837" i="42"/>
  <c r="F838" i="42"/>
  <c r="F839" i="42"/>
  <c r="F840" i="42"/>
  <c r="F841" i="42"/>
  <c r="F842" i="42"/>
  <c r="F843" i="42"/>
  <c r="F844" i="42"/>
  <c r="F845" i="42"/>
  <c r="F846" i="42"/>
  <c r="F847" i="42"/>
  <c r="F848" i="42"/>
  <c r="F849" i="42"/>
  <c r="F850" i="42"/>
  <c r="F851" i="42"/>
  <c r="F852" i="42"/>
  <c r="F853" i="42"/>
  <c r="F854" i="42"/>
  <c r="F855" i="42"/>
  <c r="F856" i="42"/>
  <c r="F857" i="42"/>
  <c r="F858" i="42"/>
  <c r="F859" i="42"/>
  <c r="F860" i="42"/>
  <c r="F861" i="42"/>
  <c r="F862" i="42"/>
  <c r="F863" i="42"/>
  <c r="F864" i="42"/>
  <c r="F865" i="42"/>
  <c r="F866" i="42"/>
  <c r="F867" i="42"/>
  <c r="F868" i="42"/>
  <c r="F869" i="42"/>
  <c r="F870" i="42"/>
  <c r="F871" i="42"/>
  <c r="F872" i="42"/>
  <c r="F873" i="42"/>
  <c r="F874" i="42"/>
  <c r="F875" i="42"/>
  <c r="F876" i="42"/>
  <c r="F877" i="42"/>
  <c r="F878" i="42"/>
  <c r="F879" i="42"/>
  <c r="F880" i="42"/>
  <c r="F881" i="42"/>
  <c r="F882" i="42"/>
  <c r="F883" i="42"/>
  <c r="F884" i="42"/>
  <c r="F885" i="42"/>
  <c r="F886" i="42"/>
  <c r="F887" i="42"/>
  <c r="F888" i="42"/>
  <c r="F889" i="42"/>
  <c r="F890" i="42"/>
  <c r="F891" i="42"/>
  <c r="F892" i="42"/>
  <c r="F893" i="42"/>
  <c r="F894" i="42"/>
  <c r="F895" i="42"/>
  <c r="F896" i="42"/>
  <c r="F897" i="42"/>
  <c r="F898" i="42"/>
  <c r="F899" i="42"/>
  <c r="F900" i="42"/>
  <c r="F901" i="42"/>
  <c r="F902" i="42"/>
  <c r="F903" i="42"/>
  <c r="F904" i="42"/>
  <c r="F905" i="42"/>
  <c r="F906" i="42"/>
  <c r="F907" i="42"/>
  <c r="F908" i="42"/>
  <c r="F909" i="42"/>
  <c r="F910" i="42"/>
  <c r="F911" i="42"/>
  <c r="F912" i="42"/>
  <c r="F913" i="42"/>
  <c r="F914" i="42"/>
  <c r="F915" i="42"/>
  <c r="F916" i="42"/>
  <c r="F917" i="42"/>
  <c r="F918" i="42"/>
  <c r="F919" i="42"/>
  <c r="F920" i="42"/>
  <c r="F921" i="42"/>
  <c r="F922" i="42"/>
  <c r="F923" i="42"/>
  <c r="F924" i="42"/>
  <c r="F925" i="42"/>
  <c r="F926" i="42"/>
  <c r="F927" i="42"/>
  <c r="F928" i="42"/>
  <c r="F929" i="42"/>
  <c r="F930" i="42"/>
  <c r="F931" i="42"/>
  <c r="F932" i="42"/>
  <c r="F933" i="42"/>
  <c r="F934" i="42"/>
  <c r="F935" i="42"/>
  <c r="F936" i="42"/>
  <c r="F937" i="42"/>
  <c r="F938" i="42"/>
  <c r="F939" i="42"/>
  <c r="F940" i="42"/>
  <c r="F941" i="42"/>
  <c r="F942" i="42"/>
  <c r="F943" i="42"/>
  <c r="F944" i="42"/>
  <c r="F945" i="42"/>
  <c r="F946" i="42"/>
  <c r="F947" i="42"/>
  <c r="F948" i="42"/>
  <c r="F949" i="42"/>
  <c r="F950" i="42"/>
  <c r="F951" i="42"/>
  <c r="F952" i="42"/>
  <c r="F953" i="42"/>
  <c r="F954" i="42"/>
  <c r="F955" i="42"/>
  <c r="F956" i="42"/>
  <c r="F957" i="42"/>
  <c r="F958" i="42"/>
  <c r="F959" i="42"/>
  <c r="F960" i="42"/>
  <c r="F961" i="42"/>
  <c r="F962" i="42"/>
  <c r="F963" i="42"/>
  <c r="F964" i="42"/>
  <c r="F965" i="42"/>
  <c r="F966" i="42"/>
  <c r="F967" i="42"/>
  <c r="F968" i="42"/>
  <c r="F969" i="42"/>
  <c r="F970" i="42"/>
  <c r="F971" i="42"/>
  <c r="F972" i="42"/>
  <c r="F973" i="42"/>
  <c r="F974" i="42"/>
  <c r="F975" i="42"/>
  <c r="F976" i="42"/>
  <c r="F977" i="42"/>
  <c r="F978" i="42"/>
  <c r="F979" i="42"/>
  <c r="F980" i="42"/>
  <c r="F981" i="42"/>
  <c r="F982" i="42"/>
  <c r="F983" i="42"/>
  <c r="F984" i="42"/>
  <c r="F985" i="42"/>
  <c r="F986" i="42"/>
  <c r="F987" i="42"/>
  <c r="F988" i="42"/>
  <c r="F989" i="42"/>
  <c r="F990" i="42"/>
  <c r="F991" i="42"/>
  <c r="F992" i="42"/>
  <c r="F993" i="42"/>
  <c r="F994" i="42"/>
  <c r="F995" i="42"/>
  <c r="F996" i="42"/>
  <c r="F997" i="42"/>
  <c r="F998" i="42"/>
  <c r="F999" i="42"/>
  <c r="F1000" i="42"/>
  <c r="F1001" i="42"/>
  <c r="F1002" i="42"/>
  <c r="F1003" i="42"/>
  <c r="F1004" i="42"/>
  <c r="F1005" i="42"/>
  <c r="F1006" i="42"/>
  <c r="F1007" i="42"/>
  <c r="F1008" i="42"/>
  <c r="F1009" i="42"/>
  <c r="F1010" i="42"/>
  <c r="F1011" i="42"/>
  <c r="F1012" i="42"/>
  <c r="F1013" i="42"/>
  <c r="F1014" i="42"/>
  <c r="F1015" i="42"/>
  <c r="F1016" i="42"/>
  <c r="F1017" i="42"/>
  <c r="F1018" i="42"/>
  <c r="F1019" i="42"/>
  <c r="F1020" i="42"/>
  <c r="F1021" i="42"/>
  <c r="F1022" i="42"/>
  <c r="F1023" i="42"/>
  <c r="F1024" i="42"/>
  <c r="F1025" i="42"/>
  <c r="F1026" i="42"/>
  <c r="F1027" i="42"/>
  <c r="F1028" i="42"/>
  <c r="F1029" i="42"/>
  <c r="F1030" i="42"/>
  <c r="F1031" i="42"/>
  <c r="F1032" i="42"/>
  <c r="F1033" i="42"/>
  <c r="F1034" i="42"/>
  <c r="F1035" i="42"/>
  <c r="F1036" i="42"/>
  <c r="F1037" i="42"/>
  <c r="F1038" i="42"/>
  <c r="F1039" i="42"/>
  <c r="F1040" i="42"/>
  <c r="F1041" i="42"/>
  <c r="F1042" i="42"/>
  <c r="F1043" i="42"/>
  <c r="F1044" i="42"/>
  <c r="F1045" i="42"/>
  <c r="F1046" i="42"/>
  <c r="F1047" i="42"/>
  <c r="F1048" i="42"/>
  <c r="F1049" i="42"/>
  <c r="F1050" i="42"/>
  <c r="F1051" i="42"/>
  <c r="F1052" i="42"/>
  <c r="F1053" i="42"/>
  <c r="F1054" i="42"/>
  <c r="F1055" i="42"/>
  <c r="F1056" i="42"/>
  <c r="F1057" i="42"/>
  <c r="F1058" i="42"/>
  <c r="F1059" i="42"/>
  <c r="F1060" i="42"/>
  <c r="F1061" i="42"/>
  <c r="F1062" i="42"/>
  <c r="F1063" i="42"/>
  <c r="F1064" i="42"/>
  <c r="F1065" i="42"/>
  <c r="F1066" i="42"/>
  <c r="F1067" i="42"/>
  <c r="F1068" i="42"/>
  <c r="F1069" i="42"/>
  <c r="F1070" i="42"/>
  <c r="F1071" i="42"/>
  <c r="F1072" i="42"/>
  <c r="F1073" i="42"/>
  <c r="F1074" i="42"/>
  <c r="F1075" i="42"/>
  <c r="F1076" i="42"/>
  <c r="F1077" i="42"/>
  <c r="F1078" i="42"/>
  <c r="F1079" i="42"/>
  <c r="F1080" i="42"/>
  <c r="F1081" i="42"/>
  <c r="F1082" i="42"/>
  <c r="F1083" i="42"/>
  <c r="F1084" i="42"/>
  <c r="F1085" i="42"/>
  <c r="F1086" i="42"/>
  <c r="F1087" i="42"/>
  <c r="F1088" i="42"/>
  <c r="F1089" i="42"/>
  <c r="F1090" i="42"/>
  <c r="F1091" i="42"/>
  <c r="F1092" i="42"/>
  <c r="F1093" i="42"/>
  <c r="F1094" i="42"/>
  <c r="F1095" i="42"/>
  <c r="F1096" i="42"/>
  <c r="F1097" i="42"/>
  <c r="F1098" i="42"/>
  <c r="AW2" i="59"/>
  <c r="AW14" i="59" s="1"/>
  <c r="AW26" i="59" s="1"/>
  <c r="AK59" i="59" l="1"/>
  <c r="AK55" i="59"/>
  <c r="AK51" i="59"/>
  <c r="AK60" i="59"/>
  <c r="AK50" i="59"/>
  <c r="AK58" i="59"/>
  <c r="AK54" i="59"/>
  <c r="AK53" i="59"/>
  <c r="AK61" i="59"/>
  <c r="AK62" i="59"/>
  <c r="AK57" i="59"/>
  <c r="AK56" i="59"/>
  <c r="AK52" i="59"/>
  <c r="AJ56" i="59"/>
  <c r="AJ55" i="59"/>
  <c r="AJ62" i="59"/>
  <c r="AJ57" i="59"/>
  <c r="AJ61" i="59"/>
  <c r="AJ60" i="59"/>
  <c r="AJ59" i="59"/>
  <c r="AJ58" i="59"/>
  <c r="AI55" i="59"/>
  <c r="AI51" i="59"/>
  <c r="AI58" i="59"/>
  <c r="AI61" i="59"/>
  <c r="AI54" i="59"/>
  <c r="AI50" i="59"/>
  <c r="AI59" i="59"/>
  <c r="AI57" i="59"/>
  <c r="AI53" i="59"/>
  <c r="AI60" i="59"/>
  <c r="AI56" i="59"/>
  <c r="AI52" i="59"/>
  <c r="AI38" i="59"/>
  <c r="R2" i="59"/>
  <c r="W2" i="59"/>
  <c r="L2" i="59"/>
  <c r="AJ52" i="59"/>
  <c r="AJ54" i="59"/>
  <c r="AJ51" i="59"/>
  <c r="AJ53" i="59"/>
  <c r="AZ50" i="59"/>
  <c r="AZ43" i="59"/>
  <c r="AZ41" i="59"/>
  <c r="AZ52" i="59"/>
  <c r="AZ40" i="59"/>
  <c r="AZ39" i="59"/>
  <c r="AZ44" i="59"/>
  <c r="AZ54" i="59"/>
  <c r="AZ55" i="59"/>
  <c r="AZ42" i="59"/>
  <c r="AZ51" i="59"/>
  <c r="AZ53" i="59"/>
  <c r="J2" i="59"/>
  <c r="AZ47" i="59"/>
  <c r="Q2" i="59"/>
  <c r="AI48" i="59"/>
  <c r="AJ38" i="59"/>
  <c r="AJ48" i="59"/>
  <c r="P2" i="59"/>
  <c r="AJ49" i="59"/>
  <c r="X2" i="59"/>
  <c r="AI49" i="59"/>
  <c r="K2" i="59"/>
  <c r="AM60" i="59" l="1"/>
  <c r="AM50" i="59"/>
  <c r="AM61" i="59"/>
  <c r="AM62" i="59"/>
  <c r="AM52" i="59"/>
  <c r="AM58" i="59"/>
  <c r="AM59" i="59"/>
  <c r="AM57" i="59"/>
  <c r="AM56" i="59"/>
  <c r="AM51" i="59"/>
  <c r="AM54" i="59"/>
  <c r="AM55" i="59"/>
  <c r="AM53" i="59"/>
  <c r="AK48" i="59"/>
  <c r="AM48" i="59" s="1"/>
  <c r="AK49" i="59"/>
  <c r="AM49" i="59" s="1"/>
  <c r="AJ46" i="59" l="1"/>
  <c r="AI46" i="59"/>
  <c r="AZ46" i="59"/>
  <c r="AI47" i="59"/>
  <c r="AK45" i="59"/>
  <c r="AJ45" i="59"/>
  <c r="AI45" i="59"/>
  <c r="AZ45" i="59"/>
  <c r="AK47" i="59"/>
  <c r="AK46" i="59"/>
  <c r="AJ47" i="59"/>
  <c r="M80" i="59"/>
  <c r="AK43" i="59" l="1"/>
  <c r="AK44" i="59"/>
  <c r="AJ44" i="59"/>
  <c r="AI44" i="59"/>
  <c r="AM47" i="59"/>
  <c r="AM45" i="59" l="1"/>
  <c r="AM46" i="59"/>
  <c r="AU2" i="59"/>
  <c r="V65" i="59"/>
  <c r="V63" i="59"/>
  <c r="V36" i="59"/>
  <c r="V37" i="59"/>
  <c r="V38" i="59"/>
  <c r="V39" i="59"/>
  <c r="V40" i="59"/>
  <c r="V41" i="59"/>
  <c r="V42" i="59"/>
  <c r="V43" i="59"/>
  <c r="V44" i="59"/>
  <c r="V45" i="59"/>
  <c r="V46" i="59"/>
  <c r="V47" i="59"/>
  <c r="V48" i="59"/>
  <c r="V49" i="59"/>
  <c r="V50" i="59"/>
  <c r="V51" i="59"/>
  <c r="V52" i="59"/>
  <c r="V53" i="59"/>
  <c r="V54" i="59"/>
  <c r="V55" i="59"/>
  <c r="V56" i="59"/>
  <c r="V57" i="59"/>
  <c r="V58" i="59"/>
  <c r="V59" i="59"/>
  <c r="V60" i="59"/>
  <c r="V61" i="59"/>
  <c r="V62" i="59"/>
  <c r="V6" i="59"/>
  <c r="V7" i="59"/>
  <c r="V8" i="59"/>
  <c r="V9" i="59"/>
  <c r="V10" i="59"/>
  <c r="V11" i="59"/>
  <c r="V12" i="59"/>
  <c r="V13" i="59"/>
  <c r="V14" i="59"/>
  <c r="V15" i="59"/>
  <c r="V16" i="59"/>
  <c r="V17" i="59"/>
  <c r="V18" i="59"/>
  <c r="V19" i="59"/>
  <c r="V20" i="59"/>
  <c r="V21" i="59"/>
  <c r="V22" i="59"/>
  <c r="V23" i="59"/>
  <c r="V24" i="59"/>
  <c r="V25" i="59"/>
  <c r="V26" i="59"/>
  <c r="V27" i="59"/>
  <c r="V28" i="59"/>
  <c r="V29" i="59"/>
  <c r="V30" i="59"/>
  <c r="V31" i="59"/>
  <c r="V32" i="59"/>
  <c r="V33" i="59"/>
  <c r="V34" i="59"/>
  <c r="V35" i="59"/>
  <c r="V5" i="59"/>
  <c r="V2" i="59" l="1"/>
  <c r="AK38" i="59"/>
  <c r="AI42" i="59"/>
  <c r="AK39" i="59"/>
  <c r="AJ43" i="59"/>
  <c r="AK40" i="59"/>
  <c r="AK42" i="59"/>
  <c r="AJ42" i="59"/>
  <c r="AJ41" i="59"/>
  <c r="AJ39" i="59"/>
  <c r="AZ38" i="59"/>
  <c r="AK41" i="59"/>
  <c r="AJ40" i="59"/>
  <c r="AI41" i="59"/>
  <c r="AI43" i="59"/>
  <c r="AI39" i="59"/>
  <c r="AI40" i="59"/>
  <c r="U162" i="59"/>
  <c r="U163" i="59"/>
  <c r="U164" i="59"/>
  <c r="U165" i="59"/>
  <c r="U166" i="59"/>
  <c r="U167" i="59"/>
  <c r="U168" i="59"/>
  <c r="U169" i="59"/>
  <c r="U170" i="59"/>
  <c r="U171" i="59"/>
  <c r="U172" i="59"/>
  <c r="U173" i="59"/>
  <c r="U174" i="59"/>
  <c r="U175" i="59"/>
  <c r="U176" i="59"/>
  <c r="U177" i="59"/>
  <c r="U178" i="59"/>
  <c r="U179" i="59"/>
  <c r="U180" i="59"/>
  <c r="U181" i="59"/>
  <c r="U182" i="59"/>
  <c r="U183" i="59"/>
  <c r="U184" i="59"/>
  <c r="U185" i="59"/>
  <c r="U186" i="59"/>
  <c r="U187" i="59"/>
  <c r="U188" i="59"/>
  <c r="U189" i="59"/>
  <c r="U190" i="59"/>
  <c r="U191" i="59"/>
  <c r="U192" i="59"/>
  <c r="U193" i="59"/>
  <c r="U194" i="59"/>
  <c r="U195" i="59"/>
  <c r="U196" i="59"/>
  <c r="U197" i="59"/>
  <c r="U198" i="59"/>
  <c r="U199" i="59"/>
  <c r="U200" i="59"/>
  <c r="U201" i="59"/>
  <c r="U202" i="59"/>
  <c r="U203" i="59"/>
  <c r="U204" i="59"/>
  <c r="U205" i="59"/>
  <c r="U206" i="59"/>
  <c r="U207" i="59"/>
  <c r="U208" i="59"/>
  <c r="U209" i="59"/>
  <c r="U210" i="59"/>
  <c r="U211" i="59"/>
  <c r="U212" i="59"/>
  <c r="U213" i="59"/>
  <c r="U214" i="59"/>
  <c r="U215" i="59"/>
  <c r="U216" i="59"/>
  <c r="U217" i="59"/>
  <c r="U218" i="59"/>
  <c r="U219" i="59"/>
  <c r="U220" i="59"/>
  <c r="U221" i="59"/>
  <c r="U222" i="59"/>
  <c r="U223" i="59"/>
  <c r="U224" i="59"/>
  <c r="U225" i="59"/>
  <c r="U226" i="59"/>
  <c r="U227" i="59"/>
  <c r="U228" i="59"/>
  <c r="U229" i="59"/>
  <c r="U230" i="59"/>
  <c r="U231" i="59"/>
  <c r="U232" i="59"/>
  <c r="U233" i="59"/>
  <c r="U234" i="59"/>
  <c r="U235" i="59"/>
  <c r="U236" i="59"/>
  <c r="U237" i="59"/>
  <c r="U238" i="59"/>
  <c r="U239" i="59"/>
  <c r="U240" i="59"/>
  <c r="U241" i="59"/>
  <c r="U242" i="59"/>
  <c r="U243" i="59"/>
  <c r="U244" i="59"/>
  <c r="U245" i="59"/>
  <c r="U246" i="59"/>
  <c r="U247" i="59"/>
  <c r="U248" i="59"/>
  <c r="U249" i="59"/>
  <c r="U250" i="59"/>
  <c r="U251" i="59"/>
  <c r="U252" i="59"/>
  <c r="U253" i="59"/>
  <c r="U254" i="59"/>
  <c r="U255" i="59"/>
  <c r="U256" i="59"/>
  <c r="U257" i="59"/>
  <c r="U258" i="59"/>
  <c r="U259" i="59"/>
  <c r="U260" i="59"/>
  <c r="U261" i="59"/>
  <c r="U262" i="59"/>
  <c r="U263" i="59"/>
  <c r="U264" i="59"/>
  <c r="U265" i="59"/>
  <c r="U266" i="59"/>
  <c r="U267" i="59"/>
  <c r="U268" i="59"/>
  <c r="U269" i="59"/>
  <c r="U270" i="59"/>
  <c r="U271" i="59"/>
  <c r="U272" i="59"/>
  <c r="U273" i="59"/>
  <c r="U274" i="59"/>
  <c r="U275" i="59"/>
  <c r="U276" i="59"/>
  <c r="U277" i="59"/>
  <c r="U278" i="59"/>
  <c r="U279" i="59"/>
  <c r="U280" i="59"/>
  <c r="U281" i="59"/>
  <c r="U282" i="59"/>
  <c r="U283" i="59"/>
  <c r="U284" i="59"/>
  <c r="U285" i="59"/>
  <c r="U286" i="59"/>
  <c r="U287" i="59"/>
  <c r="U288" i="59"/>
  <c r="U289" i="59"/>
  <c r="U290" i="59"/>
  <c r="U291" i="59"/>
  <c r="U292" i="59"/>
  <c r="U293" i="59"/>
  <c r="U294" i="59"/>
  <c r="U295" i="59"/>
  <c r="U296" i="59"/>
  <c r="U297" i="59"/>
  <c r="U298" i="59"/>
  <c r="U299" i="59"/>
  <c r="U300" i="59"/>
  <c r="U301" i="59"/>
  <c r="U302" i="59"/>
  <c r="U303" i="59"/>
  <c r="U304" i="59"/>
  <c r="U305" i="59"/>
  <c r="U306" i="59"/>
  <c r="U307" i="59"/>
  <c r="U308" i="59"/>
  <c r="U309" i="59"/>
  <c r="U310" i="59"/>
  <c r="U311" i="59"/>
  <c r="U312" i="59"/>
  <c r="U313" i="59"/>
  <c r="U314" i="59"/>
  <c r="U315" i="59"/>
  <c r="U316" i="59"/>
  <c r="U317" i="59"/>
  <c r="U318" i="59"/>
  <c r="U319" i="59"/>
  <c r="U320" i="59"/>
  <c r="U321" i="59"/>
  <c r="U322" i="59"/>
  <c r="U323" i="59"/>
  <c r="U324" i="59"/>
  <c r="U325" i="59"/>
  <c r="U326" i="59"/>
  <c r="U327" i="59"/>
  <c r="U328" i="59"/>
  <c r="U329" i="59"/>
  <c r="U330" i="59"/>
  <c r="U331" i="59"/>
  <c r="U332" i="59"/>
  <c r="U333" i="59"/>
  <c r="U334" i="59"/>
  <c r="U335" i="59"/>
  <c r="U336" i="59"/>
  <c r="U337" i="59"/>
  <c r="U338" i="59"/>
  <c r="U339" i="59"/>
  <c r="U340" i="59"/>
  <c r="U341" i="59"/>
  <c r="U342" i="59"/>
  <c r="U343" i="59"/>
  <c r="U344" i="59"/>
  <c r="U345" i="59"/>
  <c r="U346" i="59"/>
  <c r="U347" i="59"/>
  <c r="U348" i="59"/>
  <c r="U349" i="59"/>
  <c r="U350" i="59"/>
  <c r="U351" i="59"/>
  <c r="U352" i="59"/>
  <c r="U353" i="59"/>
  <c r="U354" i="59"/>
  <c r="U355" i="59"/>
  <c r="U356" i="59"/>
  <c r="U357" i="59"/>
  <c r="U358" i="59"/>
  <c r="U359" i="59"/>
  <c r="U360" i="59"/>
  <c r="U361" i="59"/>
  <c r="U362" i="59"/>
  <c r="U363" i="59"/>
  <c r="U364" i="59"/>
  <c r="U365" i="59"/>
  <c r="U366" i="59"/>
  <c r="U367" i="59"/>
  <c r="U368" i="59"/>
  <c r="U369" i="59"/>
  <c r="V3" i="59" s="1"/>
  <c r="V4" i="59"/>
  <c r="O162" i="59"/>
  <c r="O163" i="59"/>
  <c r="O164" i="59"/>
  <c r="O165" i="59"/>
  <c r="O166" i="59"/>
  <c r="O167" i="59"/>
  <c r="O168" i="59"/>
  <c r="O169" i="59"/>
  <c r="O170" i="59"/>
  <c r="O171" i="59"/>
  <c r="O172" i="59"/>
  <c r="O173" i="59"/>
  <c r="O174" i="59"/>
  <c r="O175" i="59"/>
  <c r="O176" i="59"/>
  <c r="O177" i="59"/>
  <c r="O178" i="59"/>
  <c r="O179" i="59"/>
  <c r="O180" i="59"/>
  <c r="O181" i="59"/>
  <c r="O182" i="59"/>
  <c r="O183" i="59"/>
  <c r="O184" i="59"/>
  <c r="O185" i="59"/>
  <c r="O186" i="59"/>
  <c r="O187" i="59"/>
  <c r="O188" i="59"/>
  <c r="O189" i="59"/>
  <c r="O190" i="59"/>
  <c r="O191" i="59"/>
  <c r="O192" i="59"/>
  <c r="O193" i="59"/>
  <c r="O194" i="59"/>
  <c r="O195" i="59"/>
  <c r="O196" i="59"/>
  <c r="O197" i="59"/>
  <c r="O198" i="59"/>
  <c r="O199" i="59"/>
  <c r="O200" i="59"/>
  <c r="O201" i="59"/>
  <c r="O202" i="59"/>
  <c r="O203" i="59"/>
  <c r="O204" i="59"/>
  <c r="O205" i="59"/>
  <c r="O206" i="59"/>
  <c r="O207" i="59"/>
  <c r="O208" i="59"/>
  <c r="O209" i="59"/>
  <c r="O210" i="59"/>
  <c r="O211" i="59"/>
  <c r="O212" i="59"/>
  <c r="O213" i="59"/>
  <c r="O214" i="59"/>
  <c r="O215" i="59"/>
  <c r="O216" i="59"/>
  <c r="O217" i="59"/>
  <c r="O218" i="59"/>
  <c r="O219" i="59"/>
  <c r="O220" i="59"/>
  <c r="O221" i="59"/>
  <c r="O222" i="59"/>
  <c r="O223" i="59"/>
  <c r="O224" i="59"/>
  <c r="O225" i="59"/>
  <c r="O226" i="59"/>
  <c r="O227" i="59"/>
  <c r="O228" i="59"/>
  <c r="O229" i="59"/>
  <c r="O230" i="59"/>
  <c r="O231" i="59"/>
  <c r="O232" i="59"/>
  <c r="O233" i="59"/>
  <c r="O234" i="59"/>
  <c r="O235" i="59"/>
  <c r="O236" i="59"/>
  <c r="O237" i="59"/>
  <c r="O238" i="59"/>
  <c r="O239" i="59"/>
  <c r="O240" i="59"/>
  <c r="O241" i="59"/>
  <c r="O242" i="59"/>
  <c r="O243" i="59"/>
  <c r="O244" i="59"/>
  <c r="O245" i="59"/>
  <c r="O246" i="59"/>
  <c r="O247" i="59"/>
  <c r="O248" i="59"/>
  <c r="O249" i="59"/>
  <c r="O250" i="59"/>
  <c r="O251" i="59"/>
  <c r="O252" i="59"/>
  <c r="O253" i="59"/>
  <c r="O254" i="59"/>
  <c r="O255" i="59"/>
  <c r="O256" i="59"/>
  <c r="O257" i="59"/>
  <c r="O258" i="59"/>
  <c r="O259" i="59"/>
  <c r="O260" i="59"/>
  <c r="O261" i="59"/>
  <c r="O262" i="59"/>
  <c r="O263" i="59"/>
  <c r="O264" i="59"/>
  <c r="O265" i="59"/>
  <c r="O266" i="59"/>
  <c r="O267" i="59"/>
  <c r="O268" i="59"/>
  <c r="O269" i="59"/>
  <c r="O270" i="59"/>
  <c r="O271" i="59"/>
  <c r="O272" i="59"/>
  <c r="O273" i="59"/>
  <c r="O274" i="59"/>
  <c r="O275" i="59"/>
  <c r="O276" i="59"/>
  <c r="O277" i="59"/>
  <c r="O278" i="59"/>
  <c r="O279" i="59"/>
  <c r="O280" i="59"/>
  <c r="O281" i="59"/>
  <c r="O282" i="59"/>
  <c r="O283" i="59"/>
  <c r="O284" i="59"/>
  <c r="O285" i="59"/>
  <c r="O286" i="59"/>
  <c r="O287" i="59"/>
  <c r="O288" i="59"/>
  <c r="O289" i="59"/>
  <c r="O290" i="59"/>
  <c r="O291" i="59"/>
  <c r="O292" i="59"/>
  <c r="O293" i="59"/>
  <c r="O294" i="59"/>
  <c r="O295" i="59"/>
  <c r="O296" i="59"/>
  <c r="O297" i="59"/>
  <c r="O298" i="59"/>
  <c r="O299" i="59"/>
  <c r="O300" i="59"/>
  <c r="O301" i="59"/>
  <c r="O302" i="59"/>
  <c r="O303" i="59"/>
  <c r="O304" i="59"/>
  <c r="O305" i="59"/>
  <c r="O306" i="59"/>
  <c r="O307" i="59"/>
  <c r="O308" i="59"/>
  <c r="O309" i="59"/>
  <c r="O310" i="59"/>
  <c r="O311" i="59"/>
  <c r="O312" i="59"/>
  <c r="O313" i="59"/>
  <c r="O314" i="59"/>
  <c r="O315" i="59"/>
  <c r="O316" i="59"/>
  <c r="O317" i="59"/>
  <c r="O318" i="59"/>
  <c r="O319" i="59"/>
  <c r="O320" i="59"/>
  <c r="O321" i="59"/>
  <c r="O322" i="59"/>
  <c r="O323" i="59"/>
  <c r="O324" i="59"/>
  <c r="O325" i="59"/>
  <c r="O326" i="59"/>
  <c r="O327" i="59"/>
  <c r="O328" i="59"/>
  <c r="O329" i="59"/>
  <c r="O330" i="59"/>
  <c r="O331" i="59"/>
  <c r="O332" i="59"/>
  <c r="O333" i="59"/>
  <c r="O334" i="59"/>
  <c r="O335" i="59"/>
  <c r="O336" i="59"/>
  <c r="O337" i="59"/>
  <c r="O338" i="59"/>
  <c r="O339" i="59"/>
  <c r="O340" i="59"/>
  <c r="O341" i="59"/>
  <c r="O342" i="59"/>
  <c r="O343" i="59"/>
  <c r="O344" i="59"/>
  <c r="O345" i="59"/>
  <c r="O346" i="59"/>
  <c r="O347" i="59"/>
  <c r="O348" i="59"/>
  <c r="O349" i="59"/>
  <c r="O350" i="59"/>
  <c r="O351" i="59"/>
  <c r="O352" i="59"/>
  <c r="O353" i="59"/>
  <c r="O354" i="59"/>
  <c r="O355" i="59"/>
  <c r="O356" i="59"/>
  <c r="O357" i="59"/>
  <c r="O358" i="59"/>
  <c r="O359" i="59"/>
  <c r="O360" i="59"/>
  <c r="O361" i="59"/>
  <c r="O362" i="59"/>
  <c r="O363" i="59"/>
  <c r="O364" i="59"/>
  <c r="O365" i="59"/>
  <c r="O366" i="59"/>
  <c r="O367" i="59"/>
  <c r="O368" i="59"/>
  <c r="O369" i="59"/>
  <c r="P3" i="59" s="1"/>
  <c r="O370" i="59"/>
  <c r="P4" i="59" s="1"/>
  <c r="I162" i="59"/>
  <c r="I163" i="59"/>
  <c r="I164" i="59"/>
  <c r="I165" i="59"/>
  <c r="I166" i="59"/>
  <c r="I167" i="59"/>
  <c r="I168" i="59"/>
  <c r="I169" i="59"/>
  <c r="I170" i="59"/>
  <c r="I171" i="59"/>
  <c r="I172" i="59"/>
  <c r="I173" i="59"/>
  <c r="I174" i="59"/>
  <c r="I175" i="59"/>
  <c r="I176" i="59"/>
  <c r="I177" i="59"/>
  <c r="I178" i="59"/>
  <c r="I179" i="59"/>
  <c r="I180" i="59"/>
  <c r="I181" i="59"/>
  <c r="I182" i="59"/>
  <c r="I183" i="59"/>
  <c r="I184" i="59"/>
  <c r="I185" i="59"/>
  <c r="I186" i="59"/>
  <c r="I187" i="59"/>
  <c r="I188" i="59"/>
  <c r="I189" i="59"/>
  <c r="I190" i="59"/>
  <c r="I191" i="59"/>
  <c r="I192" i="59"/>
  <c r="I193" i="59"/>
  <c r="I194" i="59"/>
  <c r="I195" i="59"/>
  <c r="I196" i="59"/>
  <c r="I197" i="59"/>
  <c r="I198" i="59"/>
  <c r="I199" i="59"/>
  <c r="I200" i="59"/>
  <c r="I201" i="59"/>
  <c r="I202" i="59"/>
  <c r="I203" i="59"/>
  <c r="I204" i="59"/>
  <c r="I205" i="59"/>
  <c r="I206" i="59"/>
  <c r="I207" i="59"/>
  <c r="I208" i="59"/>
  <c r="I209" i="59"/>
  <c r="I210" i="59"/>
  <c r="I211" i="59"/>
  <c r="I212" i="59"/>
  <c r="I213" i="59"/>
  <c r="I214" i="59"/>
  <c r="I215" i="59"/>
  <c r="I216" i="59"/>
  <c r="I217" i="59"/>
  <c r="I218" i="59"/>
  <c r="I219" i="59"/>
  <c r="I220" i="59"/>
  <c r="I221" i="59"/>
  <c r="I222" i="59"/>
  <c r="I223" i="59"/>
  <c r="I224" i="59"/>
  <c r="I225" i="59"/>
  <c r="I226" i="59"/>
  <c r="I227" i="59"/>
  <c r="I228" i="59"/>
  <c r="I229" i="59"/>
  <c r="I230" i="59"/>
  <c r="I231" i="59"/>
  <c r="I232" i="59"/>
  <c r="I233" i="59"/>
  <c r="I234" i="59"/>
  <c r="I235" i="59"/>
  <c r="I236" i="59"/>
  <c r="I237" i="59"/>
  <c r="I238" i="59"/>
  <c r="I239" i="59"/>
  <c r="I240" i="59"/>
  <c r="I241" i="59"/>
  <c r="I242" i="59"/>
  <c r="I243" i="59"/>
  <c r="I244" i="59"/>
  <c r="I245" i="59"/>
  <c r="I246" i="59"/>
  <c r="I247" i="59"/>
  <c r="I248" i="59"/>
  <c r="I249" i="59"/>
  <c r="I250" i="59"/>
  <c r="I251" i="59"/>
  <c r="I252" i="59"/>
  <c r="I253" i="59"/>
  <c r="I254" i="59"/>
  <c r="I255" i="59"/>
  <c r="I256" i="59"/>
  <c r="I257" i="59"/>
  <c r="I258" i="59"/>
  <c r="I259" i="59"/>
  <c r="I260" i="59"/>
  <c r="I261" i="59"/>
  <c r="I262" i="59"/>
  <c r="I263" i="59"/>
  <c r="I264" i="59"/>
  <c r="I265" i="59"/>
  <c r="I266" i="59"/>
  <c r="I267" i="59"/>
  <c r="I268" i="59"/>
  <c r="I269" i="59"/>
  <c r="I270" i="59"/>
  <c r="I271" i="59"/>
  <c r="I272" i="59"/>
  <c r="I273" i="59"/>
  <c r="I274" i="59"/>
  <c r="I275" i="59"/>
  <c r="I276" i="59"/>
  <c r="I277" i="59"/>
  <c r="I278" i="59"/>
  <c r="I279" i="59"/>
  <c r="I280" i="59"/>
  <c r="I281" i="59"/>
  <c r="I282" i="59"/>
  <c r="I283" i="59"/>
  <c r="I284" i="59"/>
  <c r="I285" i="59"/>
  <c r="I286" i="59"/>
  <c r="I287" i="59"/>
  <c r="I288" i="59"/>
  <c r="I289" i="59"/>
  <c r="I290" i="59"/>
  <c r="I291" i="59"/>
  <c r="I292" i="59"/>
  <c r="I293" i="59"/>
  <c r="I294" i="59"/>
  <c r="I295" i="59"/>
  <c r="I296" i="59"/>
  <c r="I297" i="59"/>
  <c r="I298" i="59"/>
  <c r="I299" i="59"/>
  <c r="I300" i="59"/>
  <c r="I301" i="59"/>
  <c r="I302" i="59"/>
  <c r="I303" i="59"/>
  <c r="I304" i="59"/>
  <c r="I305" i="59"/>
  <c r="I306" i="59"/>
  <c r="I307" i="59"/>
  <c r="I308" i="59"/>
  <c r="I309" i="59"/>
  <c r="I310" i="59"/>
  <c r="I311" i="59"/>
  <c r="I312" i="59"/>
  <c r="I313" i="59"/>
  <c r="I314" i="59"/>
  <c r="I315" i="59"/>
  <c r="I316" i="59"/>
  <c r="I317" i="59"/>
  <c r="I318" i="59"/>
  <c r="I319" i="59"/>
  <c r="I320" i="59"/>
  <c r="I321" i="59"/>
  <c r="I322" i="59"/>
  <c r="I323" i="59"/>
  <c r="I324" i="59"/>
  <c r="I325" i="59"/>
  <c r="I326" i="59"/>
  <c r="I327" i="59"/>
  <c r="I328" i="59"/>
  <c r="I329" i="59"/>
  <c r="I330" i="59"/>
  <c r="I331" i="59"/>
  <c r="I332" i="59"/>
  <c r="I333" i="59"/>
  <c r="I334" i="59"/>
  <c r="I335" i="59"/>
  <c r="I336" i="59"/>
  <c r="I337" i="59"/>
  <c r="I338" i="59"/>
  <c r="I339" i="59"/>
  <c r="I340" i="59"/>
  <c r="I341" i="59"/>
  <c r="I342" i="59"/>
  <c r="I343" i="59"/>
  <c r="I344" i="59"/>
  <c r="I345" i="59"/>
  <c r="I346" i="59"/>
  <c r="I347" i="59"/>
  <c r="I348" i="59"/>
  <c r="I349" i="59"/>
  <c r="I350" i="59"/>
  <c r="I351" i="59"/>
  <c r="I352" i="59"/>
  <c r="I353" i="59"/>
  <c r="I354" i="59"/>
  <c r="I355" i="59"/>
  <c r="I356" i="59"/>
  <c r="I357" i="59"/>
  <c r="I358" i="59"/>
  <c r="I359" i="59"/>
  <c r="I360" i="59"/>
  <c r="I361" i="59"/>
  <c r="I362" i="59"/>
  <c r="I363" i="59"/>
  <c r="I364" i="59"/>
  <c r="I365" i="59"/>
  <c r="I366" i="59"/>
  <c r="I367" i="59"/>
  <c r="I368" i="59"/>
  <c r="I369" i="59"/>
  <c r="J3" i="59" s="1"/>
  <c r="I370" i="59"/>
  <c r="J4" i="59" s="1"/>
  <c r="AZ34" i="59" l="1"/>
  <c r="AZ37" i="59"/>
  <c r="AZ33" i="59"/>
  <c r="AZ36" i="59"/>
  <c r="AZ32" i="59"/>
  <c r="AZ35" i="59"/>
  <c r="AM38" i="59"/>
  <c r="AM42" i="59"/>
  <c r="AM43" i="59"/>
  <c r="AM41" i="59"/>
  <c r="AM44" i="59"/>
  <c r="AM39" i="59"/>
  <c r="AM40" i="59"/>
  <c r="AJ37" i="59"/>
  <c r="U71" i="59" l="1"/>
  <c r="U72" i="59"/>
  <c r="U73" i="59"/>
  <c r="U74" i="59"/>
  <c r="U75" i="59"/>
  <c r="U76" i="59"/>
  <c r="U77" i="59"/>
  <c r="U78" i="59"/>
  <c r="U79" i="59"/>
  <c r="U80" i="59"/>
  <c r="U81" i="59"/>
  <c r="U82" i="59"/>
  <c r="U83" i="59"/>
  <c r="U84" i="59"/>
  <c r="U85" i="59"/>
  <c r="U86" i="59"/>
  <c r="U87" i="59"/>
  <c r="U88" i="59"/>
  <c r="U89" i="59"/>
  <c r="U90" i="59"/>
  <c r="U91" i="59"/>
  <c r="U92" i="59"/>
  <c r="U93" i="59"/>
  <c r="U94" i="59"/>
  <c r="U95" i="59"/>
  <c r="U96" i="59"/>
  <c r="U97" i="59"/>
  <c r="U98" i="59"/>
  <c r="U99" i="59"/>
  <c r="U100" i="59"/>
  <c r="U101" i="59"/>
  <c r="U102" i="59"/>
  <c r="U103" i="59"/>
  <c r="U104" i="59"/>
  <c r="U105" i="59"/>
  <c r="U106" i="59"/>
  <c r="U107" i="59"/>
  <c r="U108" i="59"/>
  <c r="U109" i="59"/>
  <c r="U110" i="59"/>
  <c r="U111" i="59"/>
  <c r="U112" i="59"/>
  <c r="U113" i="59"/>
  <c r="U114" i="59"/>
  <c r="U115" i="59"/>
  <c r="U116" i="59"/>
  <c r="U117" i="59"/>
  <c r="U118" i="59"/>
  <c r="U119" i="59"/>
  <c r="U120" i="59"/>
  <c r="U121" i="59"/>
  <c r="U122" i="59"/>
  <c r="U123" i="59"/>
  <c r="U124" i="59"/>
  <c r="U125" i="59"/>
  <c r="U126" i="59"/>
  <c r="U127" i="59"/>
  <c r="U128" i="59"/>
  <c r="U129" i="59"/>
  <c r="U130" i="59"/>
  <c r="U131" i="59"/>
  <c r="U132" i="59"/>
  <c r="U133" i="59"/>
  <c r="U134" i="59"/>
  <c r="U135" i="59"/>
  <c r="U136" i="59"/>
  <c r="U137" i="59"/>
  <c r="U138" i="59"/>
  <c r="U139" i="59"/>
  <c r="U140" i="59"/>
  <c r="U141" i="59"/>
  <c r="U142" i="59"/>
  <c r="U143" i="59"/>
  <c r="U144" i="59"/>
  <c r="U145" i="59"/>
  <c r="U146" i="59"/>
  <c r="U147" i="59"/>
  <c r="U148" i="59"/>
  <c r="U149" i="59"/>
  <c r="U150" i="59"/>
  <c r="U151" i="59"/>
  <c r="U152" i="59"/>
  <c r="U153" i="59"/>
  <c r="U154" i="59"/>
  <c r="U155" i="59"/>
  <c r="U156" i="59"/>
  <c r="U157" i="59"/>
  <c r="U158" i="59"/>
  <c r="U159" i="59"/>
  <c r="U160" i="59"/>
  <c r="U161" i="59"/>
  <c r="O71" i="59"/>
  <c r="O72" i="59"/>
  <c r="O73" i="59"/>
  <c r="O74" i="59"/>
  <c r="O75" i="59"/>
  <c r="O76" i="59"/>
  <c r="O77" i="59"/>
  <c r="O78" i="59"/>
  <c r="O79" i="59"/>
  <c r="O80" i="59"/>
  <c r="O81" i="59"/>
  <c r="O82" i="59"/>
  <c r="O83" i="59"/>
  <c r="O84" i="59"/>
  <c r="O85" i="59"/>
  <c r="O86" i="59"/>
  <c r="O87" i="59"/>
  <c r="O88" i="59"/>
  <c r="O89" i="59"/>
  <c r="O90" i="59"/>
  <c r="O91" i="59"/>
  <c r="O92" i="59"/>
  <c r="O93" i="59"/>
  <c r="O94" i="59"/>
  <c r="O95" i="59"/>
  <c r="O96" i="59"/>
  <c r="O97" i="59"/>
  <c r="O98" i="59"/>
  <c r="O99" i="59"/>
  <c r="O100" i="59"/>
  <c r="O101" i="59"/>
  <c r="O102" i="59"/>
  <c r="O103" i="59"/>
  <c r="O104" i="59"/>
  <c r="O105" i="59"/>
  <c r="O106" i="59"/>
  <c r="O107" i="59"/>
  <c r="O108" i="59"/>
  <c r="O109" i="59"/>
  <c r="O110" i="59"/>
  <c r="O111" i="59"/>
  <c r="O112" i="59"/>
  <c r="O113" i="59"/>
  <c r="O114" i="59"/>
  <c r="O115" i="59"/>
  <c r="O116" i="59"/>
  <c r="O117" i="59"/>
  <c r="O118" i="59"/>
  <c r="O119" i="59"/>
  <c r="O120" i="59"/>
  <c r="O121" i="59"/>
  <c r="O122" i="59"/>
  <c r="O123" i="59"/>
  <c r="O124" i="59"/>
  <c r="O125" i="59"/>
  <c r="O126" i="59"/>
  <c r="O127" i="59"/>
  <c r="O128" i="59"/>
  <c r="O129" i="59"/>
  <c r="O130" i="59"/>
  <c r="O131" i="59"/>
  <c r="O132" i="59"/>
  <c r="O133" i="59"/>
  <c r="O134" i="59"/>
  <c r="O135" i="59"/>
  <c r="O136" i="59"/>
  <c r="O137" i="59"/>
  <c r="O138" i="59"/>
  <c r="O139" i="59"/>
  <c r="O140" i="59"/>
  <c r="O141" i="59"/>
  <c r="O142" i="59"/>
  <c r="O143" i="59"/>
  <c r="O144" i="59"/>
  <c r="O145" i="59"/>
  <c r="O146" i="59"/>
  <c r="O147" i="59"/>
  <c r="O148" i="59"/>
  <c r="O149" i="59"/>
  <c r="O150" i="59"/>
  <c r="O151" i="59"/>
  <c r="O152" i="59"/>
  <c r="O153" i="59"/>
  <c r="O154" i="59"/>
  <c r="O155" i="59"/>
  <c r="O156" i="59"/>
  <c r="O157" i="59"/>
  <c r="O158" i="59"/>
  <c r="O159" i="59"/>
  <c r="O160" i="59"/>
  <c r="O161" i="59"/>
  <c r="I149" i="59"/>
  <c r="I150" i="59"/>
  <c r="I151" i="59"/>
  <c r="I152" i="59"/>
  <c r="I153" i="59"/>
  <c r="I154" i="59"/>
  <c r="I155" i="59"/>
  <c r="I156" i="59"/>
  <c r="I157" i="59"/>
  <c r="I158" i="59"/>
  <c r="I159" i="59"/>
  <c r="I160" i="59"/>
  <c r="I161" i="59"/>
  <c r="I145" i="59"/>
  <c r="I146" i="59"/>
  <c r="I147" i="59"/>
  <c r="I148" i="59"/>
  <c r="I139" i="59"/>
  <c r="I140" i="59"/>
  <c r="I141" i="59"/>
  <c r="I142" i="59"/>
  <c r="I143" i="59"/>
  <c r="I144" i="59"/>
  <c r="I124" i="59"/>
  <c r="I125" i="59"/>
  <c r="I126" i="59"/>
  <c r="I127" i="59"/>
  <c r="I128" i="59"/>
  <c r="I129" i="59"/>
  <c r="I130" i="59"/>
  <c r="I131" i="59"/>
  <c r="I132" i="59"/>
  <c r="I133" i="59"/>
  <c r="I134" i="59"/>
  <c r="I135" i="59"/>
  <c r="I136" i="59"/>
  <c r="I137" i="59"/>
  <c r="I138" i="59"/>
  <c r="I71" i="59"/>
  <c r="I72" i="59"/>
  <c r="I73" i="59"/>
  <c r="I74" i="59"/>
  <c r="I75" i="59"/>
  <c r="I76" i="59"/>
  <c r="I77" i="59"/>
  <c r="I78" i="59"/>
  <c r="I79" i="59"/>
  <c r="I80" i="59"/>
  <c r="I81" i="59"/>
  <c r="I82" i="59"/>
  <c r="I83" i="59"/>
  <c r="I84" i="59"/>
  <c r="I85" i="59"/>
  <c r="I86" i="59"/>
  <c r="I87" i="59"/>
  <c r="I88" i="59"/>
  <c r="I89" i="59"/>
  <c r="I90" i="59"/>
  <c r="I91" i="59"/>
  <c r="I92" i="59"/>
  <c r="I93" i="59"/>
  <c r="I94" i="59"/>
  <c r="I95" i="59"/>
  <c r="I96" i="59"/>
  <c r="I97" i="59"/>
  <c r="I98" i="59"/>
  <c r="I99" i="59"/>
  <c r="I100" i="59"/>
  <c r="I101" i="59"/>
  <c r="I102" i="59"/>
  <c r="I103" i="59"/>
  <c r="I104" i="59"/>
  <c r="I105" i="59"/>
  <c r="I106" i="59"/>
  <c r="I107" i="59"/>
  <c r="I108" i="59"/>
  <c r="I109" i="59"/>
  <c r="I110" i="59"/>
  <c r="I111" i="59"/>
  <c r="I112" i="59"/>
  <c r="I113" i="59"/>
  <c r="I114" i="59"/>
  <c r="I115" i="59"/>
  <c r="I116" i="59"/>
  <c r="I117" i="59"/>
  <c r="I118" i="59"/>
  <c r="I119" i="59"/>
  <c r="I120" i="59"/>
  <c r="I121" i="59"/>
  <c r="I122" i="59"/>
  <c r="I123" i="59"/>
  <c r="AZ31" i="59" l="1"/>
  <c r="AZ30" i="59"/>
  <c r="AZ29" i="59"/>
  <c r="I66" i="59"/>
  <c r="I67" i="59"/>
  <c r="I68" i="59"/>
  <c r="I69" i="59"/>
  <c r="I70" i="59"/>
  <c r="AI29" i="59"/>
  <c r="AI32" i="59"/>
  <c r="AI33" i="59"/>
  <c r="AI35" i="59"/>
  <c r="AI36" i="59"/>
  <c r="AI37" i="59"/>
  <c r="AV3" i="59"/>
  <c r="AV15" i="59" s="1"/>
  <c r="U66" i="59"/>
  <c r="U67" i="59"/>
  <c r="U68" i="59"/>
  <c r="U69" i="59"/>
  <c r="U70" i="59"/>
  <c r="AK29" i="59"/>
  <c r="AK30" i="59"/>
  <c r="AK31" i="59"/>
  <c r="AK32" i="59"/>
  <c r="AK33" i="59"/>
  <c r="AK34" i="59"/>
  <c r="AK35" i="59"/>
  <c r="AK36" i="59"/>
  <c r="AK37" i="59"/>
  <c r="U65" i="59"/>
  <c r="U6" i="59"/>
  <c r="U7" i="59"/>
  <c r="U8" i="59"/>
  <c r="U9" i="59"/>
  <c r="U10" i="59"/>
  <c r="U11" i="59"/>
  <c r="U12" i="59"/>
  <c r="U13" i="59"/>
  <c r="U14" i="59"/>
  <c r="U15" i="59"/>
  <c r="U16" i="59"/>
  <c r="U17" i="59"/>
  <c r="U18" i="59"/>
  <c r="U19" i="59"/>
  <c r="U20" i="59"/>
  <c r="U21" i="59"/>
  <c r="U22" i="59"/>
  <c r="U23" i="59"/>
  <c r="U24" i="59"/>
  <c r="U25" i="59"/>
  <c r="U26" i="59"/>
  <c r="U27" i="59"/>
  <c r="U28" i="59"/>
  <c r="U29" i="59"/>
  <c r="U30" i="59"/>
  <c r="U31" i="59"/>
  <c r="U32" i="59"/>
  <c r="U33" i="59"/>
  <c r="U34" i="59"/>
  <c r="U35" i="59"/>
  <c r="U36" i="59"/>
  <c r="U37" i="59"/>
  <c r="U38" i="59"/>
  <c r="U39" i="59"/>
  <c r="U40" i="59"/>
  <c r="U41" i="59"/>
  <c r="U42" i="59"/>
  <c r="U43" i="59"/>
  <c r="U44" i="59"/>
  <c r="U45" i="59"/>
  <c r="U46" i="59"/>
  <c r="U47" i="59"/>
  <c r="U48" i="59"/>
  <c r="U49" i="59"/>
  <c r="U50" i="59"/>
  <c r="U51" i="59"/>
  <c r="U52" i="59"/>
  <c r="U53" i="59"/>
  <c r="U54" i="59"/>
  <c r="U55" i="59"/>
  <c r="U56" i="59"/>
  <c r="U57" i="59"/>
  <c r="U58" i="59"/>
  <c r="U59" i="59"/>
  <c r="U60" i="59"/>
  <c r="U61" i="59"/>
  <c r="U62" i="59"/>
  <c r="U63" i="59"/>
  <c r="U5" i="59"/>
  <c r="O66" i="59"/>
  <c r="O67" i="59"/>
  <c r="O68" i="59"/>
  <c r="O69" i="59"/>
  <c r="O70" i="59"/>
  <c r="AJ29" i="59"/>
  <c r="AJ30" i="59"/>
  <c r="AJ31" i="59"/>
  <c r="AJ32" i="59"/>
  <c r="AJ33" i="59"/>
  <c r="AJ34" i="59"/>
  <c r="AJ35" i="59"/>
  <c r="AJ36" i="59"/>
  <c r="O65" i="59"/>
  <c r="O6" i="59"/>
  <c r="O7" i="59"/>
  <c r="O8" i="59"/>
  <c r="O9" i="59"/>
  <c r="O10" i="59"/>
  <c r="O11" i="59"/>
  <c r="O12" i="59"/>
  <c r="O13" i="59"/>
  <c r="O14" i="59"/>
  <c r="O15" i="59"/>
  <c r="O16" i="59"/>
  <c r="O17" i="59"/>
  <c r="O18" i="59"/>
  <c r="O19" i="59"/>
  <c r="O20" i="59"/>
  <c r="O21" i="59"/>
  <c r="O22" i="59"/>
  <c r="O23" i="59"/>
  <c r="O24" i="59"/>
  <c r="O25" i="59"/>
  <c r="O26" i="59"/>
  <c r="O27" i="59"/>
  <c r="O28" i="59"/>
  <c r="O29" i="59"/>
  <c r="O30" i="59"/>
  <c r="O31" i="59"/>
  <c r="O32" i="59"/>
  <c r="O33" i="59"/>
  <c r="O34" i="59"/>
  <c r="O35" i="59"/>
  <c r="O36" i="59"/>
  <c r="O37" i="59"/>
  <c r="O38" i="59"/>
  <c r="O39" i="59"/>
  <c r="O40" i="59"/>
  <c r="O41" i="59"/>
  <c r="O42" i="59"/>
  <c r="O43" i="59"/>
  <c r="O44" i="59"/>
  <c r="O45" i="59"/>
  <c r="O46" i="59"/>
  <c r="O47" i="59"/>
  <c r="O48" i="59"/>
  <c r="O49" i="59"/>
  <c r="O50" i="59"/>
  <c r="O51" i="59"/>
  <c r="O52" i="59"/>
  <c r="O53" i="59"/>
  <c r="O54" i="59"/>
  <c r="O55" i="59"/>
  <c r="O56" i="59"/>
  <c r="O57" i="59"/>
  <c r="O58" i="59"/>
  <c r="O59" i="59"/>
  <c r="O60" i="59"/>
  <c r="O61" i="59"/>
  <c r="O62" i="59"/>
  <c r="O63" i="59"/>
  <c r="O5" i="59"/>
  <c r="M370" i="59"/>
  <c r="N4" i="59" s="1"/>
  <c r="M6" i="59"/>
  <c r="M7" i="59"/>
  <c r="M8" i="59"/>
  <c r="M9" i="59"/>
  <c r="M10" i="59"/>
  <c r="M11" i="59"/>
  <c r="M12" i="59"/>
  <c r="M13" i="59"/>
  <c r="M14" i="59"/>
  <c r="M15" i="59"/>
  <c r="M16" i="59"/>
  <c r="M17" i="59"/>
  <c r="M18" i="59"/>
  <c r="M19" i="59"/>
  <c r="M20" i="59"/>
  <c r="M21" i="59"/>
  <c r="M22" i="59"/>
  <c r="M23" i="59"/>
  <c r="M24" i="59"/>
  <c r="M25" i="59"/>
  <c r="M26" i="59"/>
  <c r="M27" i="59"/>
  <c r="M28" i="59"/>
  <c r="M29" i="59"/>
  <c r="M30" i="59"/>
  <c r="M31" i="59"/>
  <c r="M32" i="59"/>
  <c r="M33" i="59"/>
  <c r="M34" i="59"/>
  <c r="M35" i="59"/>
  <c r="M36" i="59"/>
  <c r="M37" i="59"/>
  <c r="M38" i="59"/>
  <c r="M39" i="59"/>
  <c r="M40" i="59"/>
  <c r="M41" i="59"/>
  <c r="M42" i="59"/>
  <c r="M43" i="59"/>
  <c r="M44" i="59"/>
  <c r="M45" i="59"/>
  <c r="M46" i="59"/>
  <c r="M47" i="59"/>
  <c r="M48" i="59"/>
  <c r="M49" i="59"/>
  <c r="M50" i="59"/>
  <c r="M51" i="59"/>
  <c r="M52" i="59"/>
  <c r="M53" i="59"/>
  <c r="M54" i="59"/>
  <c r="M55" i="59"/>
  <c r="M56" i="59"/>
  <c r="M57" i="59"/>
  <c r="M58" i="59"/>
  <c r="M59" i="59"/>
  <c r="M60" i="59"/>
  <c r="M61" i="59"/>
  <c r="M62" i="59"/>
  <c r="M63" i="59"/>
  <c r="M64" i="59"/>
  <c r="M65" i="59"/>
  <c r="M66" i="59"/>
  <c r="M67" i="59"/>
  <c r="M68" i="59"/>
  <c r="M69" i="59"/>
  <c r="M70" i="59"/>
  <c r="M71" i="59"/>
  <c r="M72" i="59"/>
  <c r="M73" i="59"/>
  <c r="M74" i="59"/>
  <c r="M75" i="59"/>
  <c r="M76" i="59"/>
  <c r="M77" i="59"/>
  <c r="M78" i="59"/>
  <c r="M79" i="59"/>
  <c r="M81" i="59"/>
  <c r="M82" i="59"/>
  <c r="M83" i="59"/>
  <c r="M84" i="59"/>
  <c r="M85" i="59"/>
  <c r="M86" i="59"/>
  <c r="M87" i="59"/>
  <c r="M88" i="59"/>
  <c r="M89" i="59"/>
  <c r="M90" i="59"/>
  <c r="M91" i="59"/>
  <c r="M92" i="59"/>
  <c r="M93" i="59"/>
  <c r="M94" i="59"/>
  <c r="M95" i="59"/>
  <c r="M96" i="59"/>
  <c r="M97" i="59"/>
  <c r="M98" i="59"/>
  <c r="M99" i="59"/>
  <c r="M100" i="59"/>
  <c r="M101" i="59"/>
  <c r="M102" i="59"/>
  <c r="M103" i="59"/>
  <c r="M104" i="59"/>
  <c r="M105" i="59"/>
  <c r="M106" i="59"/>
  <c r="M107" i="59"/>
  <c r="M108" i="59"/>
  <c r="M109" i="59"/>
  <c r="M110" i="59"/>
  <c r="M111" i="59"/>
  <c r="M112" i="59"/>
  <c r="M113" i="59"/>
  <c r="M114" i="59"/>
  <c r="M115" i="59"/>
  <c r="M116" i="59"/>
  <c r="M117" i="59"/>
  <c r="M118" i="59"/>
  <c r="M119" i="59"/>
  <c r="M120" i="59"/>
  <c r="M121" i="59"/>
  <c r="M122" i="59"/>
  <c r="M123" i="59"/>
  <c r="M124" i="59"/>
  <c r="M125" i="59"/>
  <c r="M126" i="59"/>
  <c r="M127" i="59"/>
  <c r="M128" i="59"/>
  <c r="M129" i="59"/>
  <c r="M130" i="59"/>
  <c r="M131" i="59"/>
  <c r="M132" i="59"/>
  <c r="M133" i="59"/>
  <c r="M134" i="59"/>
  <c r="M135" i="59"/>
  <c r="M136" i="59"/>
  <c r="M137" i="59"/>
  <c r="M138" i="59"/>
  <c r="M139" i="59"/>
  <c r="M140" i="59"/>
  <c r="M141" i="59"/>
  <c r="M142" i="59"/>
  <c r="M143" i="59"/>
  <c r="M144" i="59"/>
  <c r="M145" i="59"/>
  <c r="M146" i="59"/>
  <c r="M147" i="59"/>
  <c r="M148" i="59"/>
  <c r="M149" i="59"/>
  <c r="M150" i="59"/>
  <c r="M151" i="59"/>
  <c r="M152" i="59"/>
  <c r="M153" i="59"/>
  <c r="M154" i="59"/>
  <c r="M155" i="59"/>
  <c r="M156" i="59"/>
  <c r="M157" i="59"/>
  <c r="M158" i="59"/>
  <c r="M159" i="59"/>
  <c r="M160" i="59"/>
  <c r="M161" i="59"/>
  <c r="M162" i="59"/>
  <c r="M163" i="59"/>
  <c r="M164" i="59"/>
  <c r="M165" i="59"/>
  <c r="M166" i="59"/>
  <c r="M167" i="59"/>
  <c r="M168" i="59"/>
  <c r="M169" i="59"/>
  <c r="M170" i="59"/>
  <c r="M171" i="59"/>
  <c r="M172" i="59"/>
  <c r="M173" i="59"/>
  <c r="M174" i="59"/>
  <c r="M175" i="59"/>
  <c r="M176" i="59"/>
  <c r="M177" i="59"/>
  <c r="M178" i="59"/>
  <c r="M179" i="59"/>
  <c r="M180" i="59"/>
  <c r="M181" i="59"/>
  <c r="M182" i="59"/>
  <c r="M183" i="59"/>
  <c r="M184" i="59"/>
  <c r="M185" i="59"/>
  <c r="M186" i="59"/>
  <c r="M187" i="59"/>
  <c r="M188" i="59"/>
  <c r="M189" i="59"/>
  <c r="M190" i="59"/>
  <c r="M191" i="59"/>
  <c r="M192" i="59"/>
  <c r="M193" i="59"/>
  <c r="M194" i="59"/>
  <c r="M195" i="59"/>
  <c r="M196" i="59"/>
  <c r="M197" i="59"/>
  <c r="M198" i="59"/>
  <c r="M199" i="59"/>
  <c r="M200" i="59"/>
  <c r="M201" i="59"/>
  <c r="M202" i="59"/>
  <c r="M203" i="59"/>
  <c r="M204" i="59"/>
  <c r="M205" i="59"/>
  <c r="M206" i="59"/>
  <c r="M207" i="59"/>
  <c r="M208" i="59"/>
  <c r="M209" i="59"/>
  <c r="M210" i="59"/>
  <c r="M211" i="59"/>
  <c r="M212" i="59"/>
  <c r="M213" i="59"/>
  <c r="M214" i="59"/>
  <c r="M215" i="59"/>
  <c r="M216" i="59"/>
  <c r="M217" i="59"/>
  <c r="M218" i="59"/>
  <c r="M219" i="59"/>
  <c r="M220" i="59"/>
  <c r="M221" i="59"/>
  <c r="M222" i="59"/>
  <c r="M223" i="59"/>
  <c r="M224" i="59"/>
  <c r="M225" i="59"/>
  <c r="M226" i="59"/>
  <c r="M227" i="59"/>
  <c r="M228" i="59"/>
  <c r="M229" i="59"/>
  <c r="M230" i="59"/>
  <c r="M231" i="59"/>
  <c r="M232" i="59"/>
  <c r="M233" i="59"/>
  <c r="M234" i="59"/>
  <c r="M235" i="59"/>
  <c r="M236" i="59"/>
  <c r="M237" i="59"/>
  <c r="M238" i="59"/>
  <c r="M239" i="59"/>
  <c r="M240" i="59"/>
  <c r="M241" i="59"/>
  <c r="M242" i="59"/>
  <c r="M243" i="59"/>
  <c r="M244" i="59"/>
  <c r="M245" i="59"/>
  <c r="M246" i="59"/>
  <c r="M247" i="59"/>
  <c r="M248" i="59"/>
  <c r="M249" i="59"/>
  <c r="M250" i="59"/>
  <c r="M251" i="59"/>
  <c r="M252" i="59"/>
  <c r="M253" i="59"/>
  <c r="M254" i="59"/>
  <c r="M255" i="59"/>
  <c r="M256" i="59"/>
  <c r="M257" i="59"/>
  <c r="M258" i="59"/>
  <c r="M259" i="59"/>
  <c r="M260" i="59"/>
  <c r="M261" i="59"/>
  <c r="M262" i="59"/>
  <c r="M263" i="59"/>
  <c r="M264" i="59"/>
  <c r="M265" i="59"/>
  <c r="M266" i="59"/>
  <c r="M267" i="59"/>
  <c r="M268" i="59"/>
  <c r="M269" i="59"/>
  <c r="M270" i="59"/>
  <c r="M271" i="59"/>
  <c r="M272" i="59"/>
  <c r="M273" i="59"/>
  <c r="M274" i="59"/>
  <c r="M275" i="59"/>
  <c r="M276" i="59"/>
  <c r="M277" i="59"/>
  <c r="M278" i="59"/>
  <c r="M279" i="59"/>
  <c r="M280" i="59"/>
  <c r="M281" i="59"/>
  <c r="M282" i="59"/>
  <c r="M283" i="59"/>
  <c r="M284" i="59"/>
  <c r="M285" i="59"/>
  <c r="M286" i="59"/>
  <c r="M287" i="59"/>
  <c r="M288" i="59"/>
  <c r="M289" i="59"/>
  <c r="M290" i="59"/>
  <c r="M291" i="59"/>
  <c r="M292" i="59"/>
  <c r="M293" i="59"/>
  <c r="M294" i="59"/>
  <c r="M295" i="59"/>
  <c r="M296" i="59"/>
  <c r="M297" i="59"/>
  <c r="M298" i="59"/>
  <c r="M299" i="59"/>
  <c r="M300" i="59"/>
  <c r="M301" i="59"/>
  <c r="M302" i="59"/>
  <c r="M303" i="59"/>
  <c r="M304" i="59"/>
  <c r="M305" i="59"/>
  <c r="M306" i="59"/>
  <c r="M307" i="59"/>
  <c r="M308" i="59"/>
  <c r="M309" i="59"/>
  <c r="M310" i="59"/>
  <c r="M311" i="59"/>
  <c r="M312" i="59"/>
  <c r="M313" i="59"/>
  <c r="M314" i="59"/>
  <c r="M315" i="59"/>
  <c r="M316" i="59"/>
  <c r="M317" i="59"/>
  <c r="M318" i="59"/>
  <c r="M319" i="59"/>
  <c r="M320" i="59"/>
  <c r="M321" i="59"/>
  <c r="M322" i="59"/>
  <c r="M323" i="59"/>
  <c r="M324" i="59"/>
  <c r="M325" i="59"/>
  <c r="M326" i="59"/>
  <c r="M327" i="59"/>
  <c r="M328" i="59"/>
  <c r="M329" i="59"/>
  <c r="M330" i="59"/>
  <c r="M331" i="59"/>
  <c r="M332" i="59"/>
  <c r="M333" i="59"/>
  <c r="M334" i="59"/>
  <c r="M335" i="59"/>
  <c r="M336" i="59"/>
  <c r="M337" i="59"/>
  <c r="M338" i="59"/>
  <c r="M339" i="59"/>
  <c r="M340" i="59"/>
  <c r="M341" i="59"/>
  <c r="M342" i="59"/>
  <c r="M343" i="59"/>
  <c r="M344" i="59"/>
  <c r="M345" i="59"/>
  <c r="M346" i="59"/>
  <c r="M347" i="59"/>
  <c r="M348" i="59"/>
  <c r="M349" i="59"/>
  <c r="M350" i="59"/>
  <c r="M351" i="59"/>
  <c r="M352" i="59"/>
  <c r="M353" i="59"/>
  <c r="M354" i="59"/>
  <c r="M355" i="59"/>
  <c r="M356" i="59"/>
  <c r="M357" i="59"/>
  <c r="M358" i="59"/>
  <c r="M359" i="59"/>
  <c r="M360" i="59"/>
  <c r="M361" i="59"/>
  <c r="M362" i="59"/>
  <c r="M363" i="59"/>
  <c r="M364" i="59"/>
  <c r="M365" i="59"/>
  <c r="M366" i="59"/>
  <c r="M367" i="59"/>
  <c r="M368" i="59"/>
  <c r="M369" i="59"/>
  <c r="N3" i="59" s="1"/>
  <c r="M5" i="59"/>
  <c r="I6" i="59"/>
  <c r="I7" i="59"/>
  <c r="I8" i="59"/>
  <c r="I9" i="59"/>
  <c r="I10" i="59"/>
  <c r="I11" i="59"/>
  <c r="I12" i="59"/>
  <c r="I13" i="59"/>
  <c r="I14" i="59"/>
  <c r="I15" i="59"/>
  <c r="I16" i="59"/>
  <c r="I17" i="59"/>
  <c r="I18" i="59"/>
  <c r="I19" i="59"/>
  <c r="I20" i="59"/>
  <c r="I21" i="59"/>
  <c r="I22" i="59"/>
  <c r="I23" i="59"/>
  <c r="I24" i="59"/>
  <c r="I25" i="59"/>
  <c r="I26" i="59"/>
  <c r="I27" i="59"/>
  <c r="I28" i="59"/>
  <c r="I29" i="59"/>
  <c r="I30" i="59"/>
  <c r="I31" i="59"/>
  <c r="I32" i="59"/>
  <c r="I33" i="59"/>
  <c r="I34" i="59"/>
  <c r="I35" i="59"/>
  <c r="I36" i="59"/>
  <c r="I37" i="59"/>
  <c r="I38" i="59"/>
  <c r="I39" i="59"/>
  <c r="I40" i="59"/>
  <c r="I41" i="59"/>
  <c r="I42" i="59"/>
  <c r="I43" i="59"/>
  <c r="I44" i="59"/>
  <c r="I45" i="59"/>
  <c r="I46" i="59"/>
  <c r="I47" i="59"/>
  <c r="I48" i="59"/>
  <c r="I49" i="59"/>
  <c r="I50" i="59"/>
  <c r="I51" i="59"/>
  <c r="I52" i="59"/>
  <c r="I53" i="59"/>
  <c r="I54" i="59"/>
  <c r="I55" i="59"/>
  <c r="I56" i="59"/>
  <c r="I57" i="59"/>
  <c r="I58" i="59"/>
  <c r="I59" i="59"/>
  <c r="I60" i="59"/>
  <c r="I61" i="59"/>
  <c r="I62" i="59"/>
  <c r="I63" i="59"/>
  <c r="I65" i="59"/>
  <c r="I5" i="59"/>
  <c r="AU7" i="59"/>
  <c r="AU19" i="59" s="1"/>
  <c r="AU31" i="59" s="1"/>
  <c r="AD7" i="59"/>
  <c r="AD19" i="59" s="1"/>
  <c r="AD31" i="59" s="1"/>
  <c r="AD43" i="59" s="1"/>
  <c r="AD55" i="59" s="1"/>
  <c r="AV2" i="59"/>
  <c r="AW38" i="59"/>
  <c r="AW50" i="59" s="1"/>
  <c r="AX2" i="59"/>
  <c r="AX14" i="59" s="1"/>
  <c r="AY2" i="59"/>
  <c r="AY14" i="59" s="1"/>
  <c r="AW3" i="59"/>
  <c r="AW15" i="59" s="1"/>
  <c r="AX3" i="59"/>
  <c r="AX15" i="59" s="1"/>
  <c r="AY3" i="59"/>
  <c r="AY15" i="59" s="1"/>
  <c r="AV4" i="59"/>
  <c r="AV16" i="59" s="1"/>
  <c r="AW4" i="59"/>
  <c r="AW16" i="59" s="1"/>
  <c r="AX4" i="59"/>
  <c r="AX16" i="59" s="1"/>
  <c r="AY4" i="59"/>
  <c r="AY16" i="59" s="1"/>
  <c r="AV5" i="59"/>
  <c r="AV17" i="59" s="1"/>
  <c r="AW5" i="59"/>
  <c r="AW17" i="59" s="1"/>
  <c r="AX5" i="59"/>
  <c r="AX17" i="59" s="1"/>
  <c r="AY5" i="59"/>
  <c r="AY17" i="59" s="1"/>
  <c r="AV6" i="59"/>
  <c r="AV18" i="59" s="1"/>
  <c r="AW6" i="59"/>
  <c r="AW18" i="59" s="1"/>
  <c r="AX6" i="59"/>
  <c r="AX18" i="59" s="1"/>
  <c r="AY6" i="59"/>
  <c r="AY18" i="59" s="1"/>
  <c r="AV7" i="59"/>
  <c r="AV19" i="59" s="1"/>
  <c r="AW7" i="59"/>
  <c r="AW19" i="59" s="1"/>
  <c r="AX7" i="59"/>
  <c r="AX19" i="59" s="1"/>
  <c r="AY7" i="59"/>
  <c r="AY19" i="59" s="1"/>
  <c r="AV8" i="59"/>
  <c r="AV20" i="59" s="1"/>
  <c r="AW8" i="59"/>
  <c r="AW20" i="59" s="1"/>
  <c r="AX8" i="59"/>
  <c r="AX20" i="59" s="1"/>
  <c r="AY8" i="59"/>
  <c r="AY20" i="59" s="1"/>
  <c r="AV9" i="59"/>
  <c r="AV21" i="59" s="1"/>
  <c r="AW9" i="59"/>
  <c r="AW21" i="59" s="1"/>
  <c r="AX9" i="59"/>
  <c r="AX21" i="59" s="1"/>
  <c r="AY9" i="59"/>
  <c r="AY21" i="59" s="1"/>
  <c r="AV10" i="59"/>
  <c r="AV22" i="59" s="1"/>
  <c r="AW10" i="59"/>
  <c r="AW22" i="59" s="1"/>
  <c r="AX10" i="59"/>
  <c r="AX22" i="59" s="1"/>
  <c r="AY10" i="59"/>
  <c r="AY22" i="59" s="1"/>
  <c r="AV11" i="59"/>
  <c r="AV23" i="59" s="1"/>
  <c r="AW11" i="59"/>
  <c r="AW23" i="59" s="1"/>
  <c r="AX11" i="59"/>
  <c r="AX23" i="59" s="1"/>
  <c r="AY11" i="59"/>
  <c r="AY23" i="59" s="1"/>
  <c r="AV12" i="59"/>
  <c r="AV24" i="59" s="1"/>
  <c r="AW12" i="59"/>
  <c r="AW24" i="59" s="1"/>
  <c r="AX12" i="59"/>
  <c r="AX24" i="59" s="1"/>
  <c r="AY12" i="59"/>
  <c r="AY24" i="59" s="1"/>
  <c r="AV13" i="59"/>
  <c r="AV25" i="59" s="1"/>
  <c r="AW13" i="59"/>
  <c r="AW25" i="59" s="1"/>
  <c r="AX13" i="59"/>
  <c r="AX25" i="59" s="1"/>
  <c r="AY13" i="59"/>
  <c r="AY25" i="59" s="1"/>
  <c r="AU13" i="59"/>
  <c r="AU25" i="59" s="1"/>
  <c r="AU37" i="59" s="1"/>
  <c r="AU12" i="59"/>
  <c r="AU24" i="59" s="1"/>
  <c r="AU36" i="59" s="1"/>
  <c r="AU11" i="59"/>
  <c r="AU23" i="59" s="1"/>
  <c r="AU35" i="59" s="1"/>
  <c r="AU10" i="59"/>
  <c r="AU9" i="59"/>
  <c r="AU21" i="59" s="1"/>
  <c r="AU33" i="59" s="1"/>
  <c r="AU8" i="59"/>
  <c r="AU20" i="59" s="1"/>
  <c r="AU32" i="59" s="1"/>
  <c r="AU6" i="59"/>
  <c r="AU5" i="59"/>
  <c r="AU4" i="59"/>
  <c r="AU3" i="59"/>
  <c r="AU15" i="59" s="1"/>
  <c r="AU27" i="59" s="1"/>
  <c r="AU14" i="59"/>
  <c r="AU26" i="59" s="1"/>
  <c r="AE2" i="59"/>
  <c r="AL2" i="59" s="1"/>
  <c r="AF2" i="59"/>
  <c r="AF14" i="59" s="1"/>
  <c r="AF26" i="59" s="1"/>
  <c r="AF38" i="59" s="1"/>
  <c r="AF50" i="59" s="1"/>
  <c r="AF62" i="59" s="1"/>
  <c r="AG2" i="59"/>
  <c r="AG14" i="59" s="1"/>
  <c r="AG26" i="59" s="1"/>
  <c r="AG38" i="59" s="1"/>
  <c r="AG50" i="59" s="1"/>
  <c r="AG62" i="59" s="1"/>
  <c r="AH2" i="59"/>
  <c r="AE3" i="59"/>
  <c r="AE15" i="59" s="1"/>
  <c r="AE27" i="59" s="1"/>
  <c r="AE39" i="59" s="1"/>
  <c r="AE51" i="59" s="1"/>
  <c r="AF3" i="59"/>
  <c r="AF15" i="59" s="1"/>
  <c r="AF27" i="59" s="1"/>
  <c r="AF39" i="59" s="1"/>
  <c r="AF51" i="59" s="1"/>
  <c r="AG3" i="59"/>
  <c r="AG15" i="59" s="1"/>
  <c r="AG27" i="59" s="1"/>
  <c r="AG39" i="59" s="1"/>
  <c r="AG51" i="59" s="1"/>
  <c r="AH3" i="59"/>
  <c r="AH15" i="59" s="1"/>
  <c r="AH27" i="59" s="1"/>
  <c r="AH39" i="59" s="1"/>
  <c r="AH51" i="59" s="1"/>
  <c r="AE4" i="59"/>
  <c r="AE16" i="59" s="1"/>
  <c r="AE28" i="59" s="1"/>
  <c r="AE40" i="59" s="1"/>
  <c r="AE52" i="59" s="1"/>
  <c r="AF4" i="59"/>
  <c r="AF16" i="59" s="1"/>
  <c r="AF28" i="59" s="1"/>
  <c r="AF40" i="59" s="1"/>
  <c r="AF52" i="59" s="1"/>
  <c r="AG4" i="59"/>
  <c r="AG16" i="59" s="1"/>
  <c r="AG28" i="59" s="1"/>
  <c r="AG40" i="59" s="1"/>
  <c r="AG52" i="59" s="1"/>
  <c r="AH4" i="59"/>
  <c r="AH16" i="59" s="1"/>
  <c r="AH28" i="59" s="1"/>
  <c r="AH40" i="59" s="1"/>
  <c r="AH52" i="59" s="1"/>
  <c r="AE5" i="59"/>
  <c r="AE17" i="59" s="1"/>
  <c r="AE29" i="59" s="1"/>
  <c r="AE41" i="59" s="1"/>
  <c r="AE53" i="59" s="1"/>
  <c r="AF5" i="59"/>
  <c r="AG5" i="59"/>
  <c r="AG17" i="59" s="1"/>
  <c r="AG29" i="59" s="1"/>
  <c r="AG41" i="59" s="1"/>
  <c r="AG53" i="59" s="1"/>
  <c r="AH5" i="59"/>
  <c r="AH17" i="59" s="1"/>
  <c r="AH29" i="59" s="1"/>
  <c r="AH41" i="59" s="1"/>
  <c r="AH53" i="59" s="1"/>
  <c r="AE6" i="59"/>
  <c r="AE18" i="59" s="1"/>
  <c r="AE30" i="59" s="1"/>
  <c r="AE42" i="59" s="1"/>
  <c r="AE54" i="59" s="1"/>
  <c r="AF6" i="59"/>
  <c r="AF18" i="59" s="1"/>
  <c r="AF30" i="59" s="1"/>
  <c r="AF42" i="59" s="1"/>
  <c r="AF54" i="59" s="1"/>
  <c r="AG6" i="59"/>
  <c r="AG18" i="59" s="1"/>
  <c r="AG30" i="59" s="1"/>
  <c r="AG42" i="59" s="1"/>
  <c r="AG54" i="59" s="1"/>
  <c r="AH6" i="59"/>
  <c r="AH18" i="59" s="1"/>
  <c r="AH30" i="59" s="1"/>
  <c r="AH42" i="59" s="1"/>
  <c r="AH54" i="59" s="1"/>
  <c r="AE7" i="59"/>
  <c r="AE19" i="59" s="1"/>
  <c r="AE31" i="59" s="1"/>
  <c r="AE43" i="59" s="1"/>
  <c r="AE55" i="59" s="1"/>
  <c r="AF7" i="59"/>
  <c r="AF19" i="59" s="1"/>
  <c r="AF31" i="59" s="1"/>
  <c r="AF43" i="59" s="1"/>
  <c r="AF55" i="59" s="1"/>
  <c r="AG7" i="59"/>
  <c r="AG19" i="59" s="1"/>
  <c r="AG31" i="59" s="1"/>
  <c r="AG43" i="59" s="1"/>
  <c r="AG55" i="59" s="1"/>
  <c r="AH7" i="59"/>
  <c r="AH19" i="59" s="1"/>
  <c r="AH31" i="59" s="1"/>
  <c r="AH43" i="59" s="1"/>
  <c r="AH55" i="59" s="1"/>
  <c r="AE8" i="59"/>
  <c r="AE20" i="59" s="1"/>
  <c r="AE32" i="59" s="1"/>
  <c r="AE44" i="59" s="1"/>
  <c r="AE56" i="59" s="1"/>
  <c r="AF8" i="59"/>
  <c r="AF20" i="59" s="1"/>
  <c r="AF32" i="59" s="1"/>
  <c r="AF44" i="59" s="1"/>
  <c r="AF56" i="59" s="1"/>
  <c r="AG8" i="59"/>
  <c r="AG20" i="59" s="1"/>
  <c r="AG32" i="59" s="1"/>
  <c r="AG44" i="59" s="1"/>
  <c r="AG56" i="59" s="1"/>
  <c r="AH8" i="59"/>
  <c r="AH20" i="59" s="1"/>
  <c r="AH32" i="59" s="1"/>
  <c r="AH44" i="59" s="1"/>
  <c r="AH56" i="59" s="1"/>
  <c r="AE9" i="59"/>
  <c r="AE21" i="59" s="1"/>
  <c r="AE33" i="59" s="1"/>
  <c r="AE45" i="59" s="1"/>
  <c r="AE57" i="59" s="1"/>
  <c r="AF9" i="59"/>
  <c r="AF21" i="59" s="1"/>
  <c r="AF33" i="59" s="1"/>
  <c r="AF45" i="59" s="1"/>
  <c r="AF57" i="59" s="1"/>
  <c r="AG9" i="59"/>
  <c r="AG21" i="59" s="1"/>
  <c r="AG33" i="59" s="1"/>
  <c r="AG45" i="59" s="1"/>
  <c r="AG57" i="59" s="1"/>
  <c r="AH9" i="59"/>
  <c r="AH21" i="59" s="1"/>
  <c r="AH33" i="59" s="1"/>
  <c r="AH45" i="59" s="1"/>
  <c r="AH57" i="59" s="1"/>
  <c r="AE10" i="59"/>
  <c r="AE22" i="59" s="1"/>
  <c r="AE34" i="59" s="1"/>
  <c r="AE46" i="59" s="1"/>
  <c r="AE58" i="59" s="1"/>
  <c r="AF10" i="59"/>
  <c r="AF22" i="59" s="1"/>
  <c r="AF34" i="59" s="1"/>
  <c r="AF46" i="59" s="1"/>
  <c r="AF58" i="59" s="1"/>
  <c r="AG10" i="59"/>
  <c r="AG22" i="59" s="1"/>
  <c r="AG34" i="59" s="1"/>
  <c r="AG46" i="59" s="1"/>
  <c r="AG58" i="59" s="1"/>
  <c r="AH10" i="59"/>
  <c r="AH22" i="59" s="1"/>
  <c r="AH34" i="59" s="1"/>
  <c r="AH46" i="59" s="1"/>
  <c r="AH58" i="59" s="1"/>
  <c r="AE11" i="59"/>
  <c r="AE23" i="59" s="1"/>
  <c r="AE35" i="59" s="1"/>
  <c r="AE47" i="59" s="1"/>
  <c r="AE59" i="59" s="1"/>
  <c r="AF11" i="59"/>
  <c r="AF23" i="59" s="1"/>
  <c r="AF35" i="59" s="1"/>
  <c r="AF47" i="59" s="1"/>
  <c r="AF59" i="59" s="1"/>
  <c r="AG11" i="59"/>
  <c r="AG23" i="59" s="1"/>
  <c r="AG35" i="59" s="1"/>
  <c r="AG47" i="59" s="1"/>
  <c r="AG59" i="59" s="1"/>
  <c r="AH11" i="59"/>
  <c r="AH23" i="59" s="1"/>
  <c r="AH35" i="59" s="1"/>
  <c r="AH47" i="59" s="1"/>
  <c r="AH59" i="59" s="1"/>
  <c r="AE12" i="59"/>
  <c r="AE24" i="59" s="1"/>
  <c r="AE36" i="59" s="1"/>
  <c r="AE48" i="59" s="1"/>
  <c r="AE60" i="59" s="1"/>
  <c r="AF12" i="59"/>
  <c r="AF24" i="59" s="1"/>
  <c r="AF36" i="59" s="1"/>
  <c r="AF48" i="59" s="1"/>
  <c r="AF60" i="59" s="1"/>
  <c r="AG12" i="59"/>
  <c r="AG24" i="59" s="1"/>
  <c r="AG36" i="59" s="1"/>
  <c r="AG48" i="59" s="1"/>
  <c r="AG60" i="59" s="1"/>
  <c r="AH12" i="59"/>
  <c r="AH24" i="59" s="1"/>
  <c r="AH36" i="59" s="1"/>
  <c r="AH48" i="59" s="1"/>
  <c r="AH60" i="59" s="1"/>
  <c r="AE13" i="59"/>
  <c r="AE25" i="59" s="1"/>
  <c r="AE37" i="59" s="1"/>
  <c r="AE49" i="59" s="1"/>
  <c r="AE61" i="59" s="1"/>
  <c r="AF13" i="59"/>
  <c r="AF25" i="59" s="1"/>
  <c r="AF37" i="59" s="1"/>
  <c r="AF49" i="59" s="1"/>
  <c r="AF61" i="59" s="1"/>
  <c r="AG13" i="59"/>
  <c r="AG25" i="59" s="1"/>
  <c r="AG37" i="59" s="1"/>
  <c r="AG49" i="59" s="1"/>
  <c r="AG61" i="59" s="1"/>
  <c r="AH13" i="59"/>
  <c r="AH25" i="59" s="1"/>
  <c r="AH37" i="59" s="1"/>
  <c r="AH49" i="59" s="1"/>
  <c r="AH61" i="59" s="1"/>
  <c r="AD13" i="59"/>
  <c r="AD25" i="59" s="1"/>
  <c r="AD37" i="59" s="1"/>
  <c r="AD49" i="59" s="1"/>
  <c r="AD61" i="59" s="1"/>
  <c r="AD12" i="59"/>
  <c r="AD24" i="59" s="1"/>
  <c r="AD36" i="59" s="1"/>
  <c r="AD48" i="59" s="1"/>
  <c r="AD60" i="59" s="1"/>
  <c r="AD11" i="59"/>
  <c r="AD23" i="59" s="1"/>
  <c r="AD35" i="59" s="1"/>
  <c r="AD47" i="59" s="1"/>
  <c r="AD59" i="59" s="1"/>
  <c r="AD10" i="59"/>
  <c r="AD22" i="59" s="1"/>
  <c r="AD34" i="59" s="1"/>
  <c r="AD46" i="59" s="1"/>
  <c r="AD58" i="59" s="1"/>
  <c r="AD9" i="59"/>
  <c r="AD21" i="59" s="1"/>
  <c r="AD33" i="59" s="1"/>
  <c r="AD45" i="59" s="1"/>
  <c r="AD57" i="59" s="1"/>
  <c r="AD8" i="59"/>
  <c r="AD20" i="59" s="1"/>
  <c r="AD32" i="59" s="1"/>
  <c r="AD44" i="59" s="1"/>
  <c r="AD56" i="59" s="1"/>
  <c r="AD6" i="59"/>
  <c r="AD18" i="59" s="1"/>
  <c r="AD30" i="59" s="1"/>
  <c r="AD42" i="59" s="1"/>
  <c r="AD54" i="59" s="1"/>
  <c r="AD5" i="59"/>
  <c r="AD17" i="59" s="1"/>
  <c r="AD29" i="59" s="1"/>
  <c r="AD41" i="59" s="1"/>
  <c r="AD53" i="59" s="1"/>
  <c r="AD4" i="59"/>
  <c r="AD3" i="59"/>
  <c r="AD15" i="59" s="1"/>
  <c r="AD27" i="59" s="1"/>
  <c r="AD39" i="59" s="1"/>
  <c r="AD51" i="59" s="1"/>
  <c r="C2" i="59"/>
  <c r="D2" i="59"/>
  <c r="E2" i="59"/>
  <c r="F2" i="59"/>
  <c r="B2" i="59"/>
  <c r="N65" i="59"/>
  <c r="N63" i="59"/>
  <c r="H65" i="59"/>
  <c r="G5" i="59"/>
  <c r="G4" i="59"/>
  <c r="G3" i="59"/>
  <c r="T66" i="59"/>
  <c r="T67" i="59"/>
  <c r="T68" i="59"/>
  <c r="T69" i="59"/>
  <c r="T70" i="59"/>
  <c r="T71" i="59"/>
  <c r="T72" i="59"/>
  <c r="T73" i="59"/>
  <c r="T74" i="59"/>
  <c r="T75" i="59"/>
  <c r="T76" i="59"/>
  <c r="T77" i="59"/>
  <c r="T78" i="59"/>
  <c r="T79" i="59"/>
  <c r="T80" i="59"/>
  <c r="T81" i="59"/>
  <c r="T82" i="59"/>
  <c r="T83" i="59"/>
  <c r="T84" i="59"/>
  <c r="T85" i="59"/>
  <c r="T86" i="59"/>
  <c r="T87" i="59"/>
  <c r="T88" i="59"/>
  <c r="T89" i="59"/>
  <c r="T90" i="59"/>
  <c r="T91" i="59"/>
  <c r="T92" i="59"/>
  <c r="T93" i="59"/>
  <c r="T94" i="59"/>
  <c r="T95" i="59"/>
  <c r="T96" i="59"/>
  <c r="T97" i="59"/>
  <c r="T98" i="59"/>
  <c r="T99" i="59"/>
  <c r="T100" i="59"/>
  <c r="T101" i="59"/>
  <c r="T102" i="59"/>
  <c r="T103" i="59"/>
  <c r="T104" i="59"/>
  <c r="T105" i="59"/>
  <c r="T106" i="59"/>
  <c r="T107" i="59"/>
  <c r="T108" i="59"/>
  <c r="T109" i="59"/>
  <c r="T110" i="59"/>
  <c r="T111" i="59"/>
  <c r="T112" i="59"/>
  <c r="T113" i="59"/>
  <c r="T114" i="59"/>
  <c r="T115" i="59"/>
  <c r="T116" i="59"/>
  <c r="T117" i="59"/>
  <c r="T118" i="59"/>
  <c r="T119" i="59"/>
  <c r="T120" i="59"/>
  <c r="T121" i="59"/>
  <c r="T122" i="59"/>
  <c r="T123" i="59"/>
  <c r="T124" i="59"/>
  <c r="T125" i="59"/>
  <c r="T126" i="59"/>
  <c r="T127" i="59"/>
  <c r="T128" i="59"/>
  <c r="T129" i="59"/>
  <c r="T130" i="59"/>
  <c r="T131" i="59"/>
  <c r="T132" i="59"/>
  <c r="T133" i="59"/>
  <c r="T134" i="59"/>
  <c r="T135" i="59"/>
  <c r="T136" i="59"/>
  <c r="T137" i="59"/>
  <c r="T138" i="59"/>
  <c r="T139" i="59"/>
  <c r="T140" i="59"/>
  <c r="T141" i="59"/>
  <c r="T142" i="59"/>
  <c r="T143" i="59"/>
  <c r="T144" i="59"/>
  <c r="T145" i="59"/>
  <c r="T146" i="59"/>
  <c r="T147" i="59"/>
  <c r="T148" i="59"/>
  <c r="T149" i="59"/>
  <c r="T150" i="59"/>
  <c r="T151" i="59"/>
  <c r="T152" i="59"/>
  <c r="T153" i="59"/>
  <c r="T154" i="59"/>
  <c r="T155" i="59"/>
  <c r="T156" i="59"/>
  <c r="T157" i="59"/>
  <c r="T158" i="59"/>
  <c r="T159" i="59"/>
  <c r="T160" i="59"/>
  <c r="T161" i="59"/>
  <c r="T162" i="59"/>
  <c r="T163" i="59"/>
  <c r="T164" i="59"/>
  <c r="T165" i="59"/>
  <c r="T166" i="59"/>
  <c r="T167" i="59"/>
  <c r="T168" i="59"/>
  <c r="T169" i="59"/>
  <c r="T170" i="59"/>
  <c r="T171" i="59"/>
  <c r="T172" i="59"/>
  <c r="T173" i="59"/>
  <c r="T174" i="59"/>
  <c r="T175" i="59"/>
  <c r="T176" i="59"/>
  <c r="T177" i="59"/>
  <c r="T178" i="59"/>
  <c r="T179" i="59"/>
  <c r="T180" i="59"/>
  <c r="T181" i="59"/>
  <c r="T182" i="59"/>
  <c r="T183" i="59"/>
  <c r="T184" i="59"/>
  <c r="T185" i="59"/>
  <c r="T186" i="59"/>
  <c r="T187" i="59"/>
  <c r="T188" i="59"/>
  <c r="T189" i="59"/>
  <c r="T190" i="59"/>
  <c r="T191" i="59"/>
  <c r="T192" i="59"/>
  <c r="T193" i="59"/>
  <c r="T194" i="59"/>
  <c r="T195" i="59"/>
  <c r="T196" i="59"/>
  <c r="T197" i="59"/>
  <c r="T198" i="59"/>
  <c r="T199" i="59"/>
  <c r="T200" i="59"/>
  <c r="T201" i="59"/>
  <c r="T202" i="59"/>
  <c r="T203" i="59"/>
  <c r="T204" i="59"/>
  <c r="T205" i="59"/>
  <c r="T206" i="59"/>
  <c r="T207" i="59"/>
  <c r="T208" i="59"/>
  <c r="T209" i="59"/>
  <c r="T210" i="59"/>
  <c r="T211" i="59"/>
  <c r="T212" i="59"/>
  <c r="T213" i="59"/>
  <c r="T214" i="59"/>
  <c r="T215" i="59"/>
  <c r="T216" i="59"/>
  <c r="T217" i="59"/>
  <c r="T218" i="59"/>
  <c r="T219" i="59"/>
  <c r="T220" i="59"/>
  <c r="T221" i="59"/>
  <c r="T222" i="59"/>
  <c r="T223" i="59"/>
  <c r="T224" i="59"/>
  <c r="T225" i="59"/>
  <c r="T226" i="59"/>
  <c r="T227" i="59"/>
  <c r="T228" i="59"/>
  <c r="T229" i="59"/>
  <c r="T230" i="59"/>
  <c r="T231" i="59"/>
  <c r="T232" i="59"/>
  <c r="T233" i="59"/>
  <c r="T234" i="59"/>
  <c r="T235" i="59"/>
  <c r="T236" i="59"/>
  <c r="T237" i="59"/>
  <c r="T238" i="59"/>
  <c r="T239" i="59"/>
  <c r="T240" i="59"/>
  <c r="T241" i="59"/>
  <c r="T242" i="59"/>
  <c r="T243" i="59"/>
  <c r="T244" i="59"/>
  <c r="T245" i="59"/>
  <c r="T246" i="59"/>
  <c r="T247" i="59"/>
  <c r="T248" i="59"/>
  <c r="T249" i="59"/>
  <c r="T250" i="59"/>
  <c r="T251" i="59"/>
  <c r="T252" i="59"/>
  <c r="T253" i="59"/>
  <c r="T254" i="59"/>
  <c r="T255" i="59"/>
  <c r="T256" i="59"/>
  <c r="T257" i="59"/>
  <c r="T258" i="59"/>
  <c r="T259" i="59"/>
  <c r="T260" i="59"/>
  <c r="T261" i="59"/>
  <c r="T262" i="59"/>
  <c r="T263" i="59"/>
  <c r="T264" i="59"/>
  <c r="T265" i="59"/>
  <c r="T266" i="59"/>
  <c r="T267" i="59"/>
  <c r="T268" i="59"/>
  <c r="T269" i="59"/>
  <c r="T270" i="59"/>
  <c r="T271" i="59"/>
  <c r="T272" i="59"/>
  <c r="T273" i="59"/>
  <c r="T274" i="59"/>
  <c r="T275" i="59"/>
  <c r="T276" i="59"/>
  <c r="T277" i="59"/>
  <c r="T278" i="59"/>
  <c r="T279" i="59"/>
  <c r="T280" i="59"/>
  <c r="T281" i="59"/>
  <c r="T282" i="59"/>
  <c r="T283" i="59"/>
  <c r="T284" i="59"/>
  <c r="T285" i="59"/>
  <c r="T286" i="59"/>
  <c r="T287" i="59"/>
  <c r="T288" i="59"/>
  <c r="T289" i="59"/>
  <c r="T290" i="59"/>
  <c r="T291" i="59"/>
  <c r="T292" i="59"/>
  <c r="T293" i="59"/>
  <c r="T294" i="59"/>
  <c r="T295" i="59"/>
  <c r="T296" i="59"/>
  <c r="T297" i="59"/>
  <c r="T298" i="59"/>
  <c r="T299" i="59"/>
  <c r="T300" i="59"/>
  <c r="T301" i="59"/>
  <c r="T302" i="59"/>
  <c r="T303" i="59"/>
  <c r="T304" i="59"/>
  <c r="T305" i="59"/>
  <c r="T306" i="59"/>
  <c r="T307" i="59"/>
  <c r="T308" i="59"/>
  <c r="T309" i="59"/>
  <c r="T310" i="59"/>
  <c r="T311" i="59"/>
  <c r="T312" i="59"/>
  <c r="T313" i="59"/>
  <c r="T314" i="59"/>
  <c r="T315" i="59"/>
  <c r="T316" i="59"/>
  <c r="T317" i="59"/>
  <c r="T318" i="59"/>
  <c r="T319" i="59"/>
  <c r="T320" i="59"/>
  <c r="T321" i="59"/>
  <c r="T322" i="59"/>
  <c r="T323" i="59"/>
  <c r="T324" i="59"/>
  <c r="T325" i="59"/>
  <c r="T326" i="59"/>
  <c r="T327" i="59"/>
  <c r="T328" i="59"/>
  <c r="T329" i="59"/>
  <c r="T330" i="59"/>
  <c r="T331" i="59"/>
  <c r="T332" i="59"/>
  <c r="T333" i="59"/>
  <c r="T334" i="59"/>
  <c r="T335" i="59"/>
  <c r="T336" i="59"/>
  <c r="T337" i="59"/>
  <c r="T338" i="59"/>
  <c r="T339" i="59"/>
  <c r="T340" i="59"/>
  <c r="T341" i="59"/>
  <c r="T342" i="59"/>
  <c r="T343" i="59"/>
  <c r="T344" i="59"/>
  <c r="T345" i="59"/>
  <c r="T346" i="59"/>
  <c r="T347" i="59"/>
  <c r="T348" i="59"/>
  <c r="T349" i="59"/>
  <c r="T350" i="59"/>
  <c r="T351" i="59"/>
  <c r="T352" i="59"/>
  <c r="T353" i="59"/>
  <c r="T354" i="59"/>
  <c r="T355" i="59"/>
  <c r="T356" i="59"/>
  <c r="T357" i="59"/>
  <c r="T358" i="59"/>
  <c r="T359" i="59"/>
  <c r="T360" i="59"/>
  <c r="T361" i="59"/>
  <c r="T362" i="59"/>
  <c r="T363" i="59"/>
  <c r="T364" i="59"/>
  <c r="T365" i="59"/>
  <c r="T366" i="59"/>
  <c r="T367" i="59"/>
  <c r="T368" i="59"/>
  <c r="T369" i="59"/>
  <c r="U3" i="59" s="1"/>
  <c r="T370" i="59"/>
  <c r="U4" i="59" s="1"/>
  <c r="T6" i="59"/>
  <c r="T7" i="59"/>
  <c r="T8" i="59"/>
  <c r="T9" i="59"/>
  <c r="T10" i="59"/>
  <c r="T11" i="59"/>
  <c r="T12" i="59"/>
  <c r="T13" i="59"/>
  <c r="T14" i="59"/>
  <c r="T15" i="59"/>
  <c r="T16" i="59"/>
  <c r="T17" i="59"/>
  <c r="T18" i="59"/>
  <c r="T19" i="59"/>
  <c r="T20" i="59"/>
  <c r="T21" i="59"/>
  <c r="T22" i="59"/>
  <c r="T23" i="59"/>
  <c r="T24" i="59"/>
  <c r="T25" i="59"/>
  <c r="T26" i="59"/>
  <c r="T27" i="59"/>
  <c r="T28" i="59"/>
  <c r="T29" i="59"/>
  <c r="T30" i="59"/>
  <c r="T31" i="59"/>
  <c r="T32" i="59"/>
  <c r="T33" i="59"/>
  <c r="T34" i="59"/>
  <c r="T35" i="59"/>
  <c r="T36" i="59"/>
  <c r="T37" i="59"/>
  <c r="T38" i="59"/>
  <c r="T39" i="59"/>
  <c r="T40" i="59"/>
  <c r="T41" i="59"/>
  <c r="T42" i="59"/>
  <c r="T43" i="59"/>
  <c r="T44" i="59"/>
  <c r="T45" i="59"/>
  <c r="T46" i="59"/>
  <c r="T47" i="59"/>
  <c r="T48" i="59"/>
  <c r="T49" i="59"/>
  <c r="T50" i="59"/>
  <c r="T51" i="59"/>
  <c r="T52" i="59"/>
  <c r="T53" i="59"/>
  <c r="T54" i="59"/>
  <c r="T55" i="59"/>
  <c r="T56" i="59"/>
  <c r="T57" i="59"/>
  <c r="T58" i="59"/>
  <c r="T59" i="59"/>
  <c r="T60" i="59"/>
  <c r="T61" i="59"/>
  <c r="T62" i="59"/>
  <c r="T63" i="59"/>
  <c r="T5" i="59"/>
  <c r="S6" i="59"/>
  <c r="S7" i="59"/>
  <c r="S8" i="59"/>
  <c r="S9" i="59"/>
  <c r="S10" i="59"/>
  <c r="S11" i="59"/>
  <c r="S12" i="59"/>
  <c r="S13" i="59"/>
  <c r="S14" i="59"/>
  <c r="S15" i="59"/>
  <c r="S16" i="59"/>
  <c r="S17" i="59"/>
  <c r="S18" i="59"/>
  <c r="S19" i="59"/>
  <c r="S20" i="59"/>
  <c r="S21" i="59"/>
  <c r="S22" i="59"/>
  <c r="S23" i="59"/>
  <c r="S24" i="59"/>
  <c r="S25" i="59"/>
  <c r="S26" i="59"/>
  <c r="S27" i="59"/>
  <c r="S28" i="59"/>
  <c r="S29" i="59"/>
  <c r="S30" i="59"/>
  <c r="S31" i="59"/>
  <c r="S32" i="59"/>
  <c r="S33" i="59"/>
  <c r="S34" i="59"/>
  <c r="S35" i="59"/>
  <c r="S36" i="59"/>
  <c r="S37" i="59"/>
  <c r="S38" i="59"/>
  <c r="S39" i="59"/>
  <c r="S40" i="59"/>
  <c r="S41" i="59"/>
  <c r="S42" i="59"/>
  <c r="S43" i="59"/>
  <c r="S44" i="59"/>
  <c r="S45" i="59"/>
  <c r="S46" i="59"/>
  <c r="S47" i="59"/>
  <c r="S48" i="59"/>
  <c r="S49" i="59"/>
  <c r="S50" i="59"/>
  <c r="S51" i="59"/>
  <c r="S52" i="59"/>
  <c r="S53" i="59"/>
  <c r="S54" i="59"/>
  <c r="S55" i="59"/>
  <c r="S56" i="59"/>
  <c r="S57" i="59"/>
  <c r="S58" i="59"/>
  <c r="S59" i="59"/>
  <c r="S60" i="59"/>
  <c r="S61" i="59"/>
  <c r="S62" i="59"/>
  <c r="S63" i="59"/>
  <c r="T3" i="59"/>
  <c r="T4" i="59"/>
  <c r="S5" i="59"/>
  <c r="N66" i="59"/>
  <c r="N67" i="59"/>
  <c r="N68" i="59"/>
  <c r="N69" i="59"/>
  <c r="N70" i="59"/>
  <c r="N71" i="59"/>
  <c r="N72" i="59"/>
  <c r="N73" i="59"/>
  <c r="N74" i="59"/>
  <c r="N75" i="59"/>
  <c r="N76" i="59"/>
  <c r="N77" i="59"/>
  <c r="N78" i="59"/>
  <c r="N79" i="59"/>
  <c r="N80" i="59"/>
  <c r="N81" i="59"/>
  <c r="N82" i="59"/>
  <c r="N83" i="59"/>
  <c r="N84" i="59"/>
  <c r="N85" i="59"/>
  <c r="N86" i="59"/>
  <c r="N87" i="59"/>
  <c r="N88" i="59"/>
  <c r="N89" i="59"/>
  <c r="N90" i="59"/>
  <c r="N91" i="59"/>
  <c r="N92" i="59"/>
  <c r="N93" i="59"/>
  <c r="N94" i="59"/>
  <c r="N95" i="59"/>
  <c r="N96" i="59"/>
  <c r="N97" i="59"/>
  <c r="N98" i="59"/>
  <c r="N99" i="59"/>
  <c r="N100" i="59"/>
  <c r="N101" i="59"/>
  <c r="N102" i="59"/>
  <c r="N103" i="59"/>
  <c r="N104" i="59"/>
  <c r="N105" i="59"/>
  <c r="N106" i="59"/>
  <c r="N107" i="59"/>
  <c r="N108" i="59"/>
  <c r="N109" i="59"/>
  <c r="N110" i="59"/>
  <c r="N111" i="59"/>
  <c r="N112" i="59"/>
  <c r="N113" i="59"/>
  <c r="N114" i="59"/>
  <c r="N115" i="59"/>
  <c r="N116" i="59"/>
  <c r="N117" i="59"/>
  <c r="N118" i="59"/>
  <c r="N119" i="59"/>
  <c r="N120" i="59"/>
  <c r="N121" i="59"/>
  <c r="N122" i="59"/>
  <c r="N123" i="59"/>
  <c r="N124" i="59"/>
  <c r="N125" i="59"/>
  <c r="N126" i="59"/>
  <c r="N127" i="59"/>
  <c r="N128" i="59"/>
  <c r="N129" i="59"/>
  <c r="N130" i="59"/>
  <c r="N131" i="59"/>
  <c r="N132" i="59"/>
  <c r="N133" i="59"/>
  <c r="N134" i="59"/>
  <c r="N135" i="59"/>
  <c r="N136" i="59"/>
  <c r="N137" i="59"/>
  <c r="N138" i="59"/>
  <c r="N139" i="59"/>
  <c r="N140" i="59"/>
  <c r="N141" i="59"/>
  <c r="N142" i="59"/>
  <c r="N143" i="59"/>
  <c r="N144" i="59"/>
  <c r="N145" i="59"/>
  <c r="N146" i="59"/>
  <c r="N147" i="59"/>
  <c r="N148" i="59"/>
  <c r="N149" i="59"/>
  <c r="N150" i="59"/>
  <c r="N151" i="59"/>
  <c r="N152" i="59"/>
  <c r="N153" i="59"/>
  <c r="N154" i="59"/>
  <c r="N155" i="59"/>
  <c r="N156" i="59"/>
  <c r="N157" i="59"/>
  <c r="N158" i="59"/>
  <c r="N159" i="59"/>
  <c r="N160" i="59"/>
  <c r="N161" i="59"/>
  <c r="N162" i="59"/>
  <c r="N163" i="59"/>
  <c r="N164" i="59"/>
  <c r="N165" i="59"/>
  <c r="N166" i="59"/>
  <c r="N167" i="59"/>
  <c r="N168" i="59"/>
  <c r="N169" i="59"/>
  <c r="N170" i="59"/>
  <c r="N171" i="59"/>
  <c r="N172" i="59"/>
  <c r="N173" i="59"/>
  <c r="N174" i="59"/>
  <c r="N175" i="59"/>
  <c r="N176" i="59"/>
  <c r="N177" i="59"/>
  <c r="N178" i="59"/>
  <c r="N179" i="59"/>
  <c r="N180" i="59"/>
  <c r="N181" i="59"/>
  <c r="N182" i="59"/>
  <c r="N183" i="59"/>
  <c r="N184" i="59"/>
  <c r="N185" i="59"/>
  <c r="N186" i="59"/>
  <c r="N187" i="59"/>
  <c r="N188" i="59"/>
  <c r="N189" i="59"/>
  <c r="N190" i="59"/>
  <c r="N191" i="59"/>
  <c r="N192" i="59"/>
  <c r="N193" i="59"/>
  <c r="N194" i="59"/>
  <c r="N195" i="59"/>
  <c r="N196" i="59"/>
  <c r="N197" i="59"/>
  <c r="N198" i="59"/>
  <c r="N199" i="59"/>
  <c r="N200" i="59"/>
  <c r="N201" i="59"/>
  <c r="N202" i="59"/>
  <c r="N203" i="59"/>
  <c r="N204" i="59"/>
  <c r="N205" i="59"/>
  <c r="N206" i="59"/>
  <c r="N207" i="59"/>
  <c r="N208" i="59"/>
  <c r="N209" i="59"/>
  <c r="N210" i="59"/>
  <c r="N211" i="59"/>
  <c r="N212" i="59"/>
  <c r="N213" i="59"/>
  <c r="N214" i="59"/>
  <c r="N215" i="59"/>
  <c r="N216" i="59"/>
  <c r="N217" i="59"/>
  <c r="N218" i="59"/>
  <c r="N219" i="59"/>
  <c r="N220" i="59"/>
  <c r="N221" i="59"/>
  <c r="N222" i="59"/>
  <c r="N223" i="59"/>
  <c r="N224" i="59"/>
  <c r="N225" i="59"/>
  <c r="N226" i="59"/>
  <c r="N227" i="59"/>
  <c r="N228" i="59"/>
  <c r="N229" i="59"/>
  <c r="N230" i="59"/>
  <c r="N231" i="59"/>
  <c r="N232" i="59"/>
  <c r="N233" i="59"/>
  <c r="N234" i="59"/>
  <c r="N235" i="59"/>
  <c r="N236" i="59"/>
  <c r="N237" i="59"/>
  <c r="N238" i="59"/>
  <c r="N239" i="59"/>
  <c r="N240" i="59"/>
  <c r="N241" i="59"/>
  <c r="N242" i="59"/>
  <c r="N243" i="59"/>
  <c r="N244" i="59"/>
  <c r="N245" i="59"/>
  <c r="N246" i="59"/>
  <c r="N247" i="59"/>
  <c r="N248" i="59"/>
  <c r="N249" i="59"/>
  <c r="N250" i="59"/>
  <c r="N251" i="59"/>
  <c r="N252" i="59"/>
  <c r="N253" i="59"/>
  <c r="N254" i="59"/>
  <c r="N255" i="59"/>
  <c r="N256" i="59"/>
  <c r="N257" i="59"/>
  <c r="N258" i="59"/>
  <c r="N259" i="59"/>
  <c r="N260" i="59"/>
  <c r="N261" i="59"/>
  <c r="N262" i="59"/>
  <c r="N263" i="59"/>
  <c r="N264" i="59"/>
  <c r="N265" i="59"/>
  <c r="N266" i="59"/>
  <c r="N267" i="59"/>
  <c r="N268" i="59"/>
  <c r="N269" i="59"/>
  <c r="N270" i="59"/>
  <c r="N271" i="59"/>
  <c r="N272" i="59"/>
  <c r="N273" i="59"/>
  <c r="N274" i="59"/>
  <c r="N275" i="59"/>
  <c r="N276" i="59"/>
  <c r="N277" i="59"/>
  <c r="N278" i="59"/>
  <c r="N279" i="59"/>
  <c r="N280" i="59"/>
  <c r="N281" i="59"/>
  <c r="N282" i="59"/>
  <c r="N283" i="59"/>
  <c r="N284" i="59"/>
  <c r="N285" i="59"/>
  <c r="N286" i="59"/>
  <c r="N287" i="59"/>
  <c r="N288" i="59"/>
  <c r="N289" i="59"/>
  <c r="N290" i="59"/>
  <c r="N291" i="59"/>
  <c r="N292" i="59"/>
  <c r="N293" i="59"/>
  <c r="N294" i="59"/>
  <c r="N295" i="59"/>
  <c r="N296" i="59"/>
  <c r="N297" i="59"/>
  <c r="N298" i="59"/>
  <c r="N299" i="59"/>
  <c r="N300" i="59"/>
  <c r="N301" i="59"/>
  <c r="N302" i="59"/>
  <c r="N303" i="59"/>
  <c r="N304" i="59"/>
  <c r="N305" i="59"/>
  <c r="N306" i="59"/>
  <c r="N307" i="59"/>
  <c r="N308" i="59"/>
  <c r="N309" i="59"/>
  <c r="N310" i="59"/>
  <c r="N311" i="59"/>
  <c r="N312" i="59"/>
  <c r="N313" i="59"/>
  <c r="N314" i="59"/>
  <c r="N315" i="59"/>
  <c r="N316" i="59"/>
  <c r="N317" i="59"/>
  <c r="N318" i="59"/>
  <c r="N319" i="59"/>
  <c r="N320" i="59"/>
  <c r="N321" i="59"/>
  <c r="N322" i="59"/>
  <c r="N323" i="59"/>
  <c r="N324" i="59"/>
  <c r="N325" i="59"/>
  <c r="N326" i="59"/>
  <c r="N327" i="59"/>
  <c r="N328" i="59"/>
  <c r="N329" i="59"/>
  <c r="N330" i="59"/>
  <c r="N331" i="59"/>
  <c r="N332" i="59"/>
  <c r="N333" i="59"/>
  <c r="N334" i="59"/>
  <c r="N335" i="59"/>
  <c r="N336" i="59"/>
  <c r="N337" i="59"/>
  <c r="N338" i="59"/>
  <c r="N339" i="59"/>
  <c r="N340" i="59"/>
  <c r="N341" i="59"/>
  <c r="N342" i="59"/>
  <c r="N343" i="59"/>
  <c r="N344" i="59"/>
  <c r="N345" i="59"/>
  <c r="N346" i="59"/>
  <c r="N347" i="59"/>
  <c r="N348" i="59"/>
  <c r="N349" i="59"/>
  <c r="N350" i="59"/>
  <c r="N351" i="59"/>
  <c r="N352" i="59"/>
  <c r="N353" i="59"/>
  <c r="N354" i="59"/>
  <c r="N355" i="59"/>
  <c r="N356" i="59"/>
  <c r="N357" i="59"/>
  <c r="N358" i="59"/>
  <c r="N359" i="59"/>
  <c r="N360" i="59"/>
  <c r="N361" i="59"/>
  <c r="N362" i="59"/>
  <c r="N363" i="59"/>
  <c r="N364" i="59"/>
  <c r="N365" i="59"/>
  <c r="N366" i="59"/>
  <c r="N367" i="59"/>
  <c r="N368" i="59"/>
  <c r="N369" i="59"/>
  <c r="O3" i="59" s="1"/>
  <c r="N370" i="59"/>
  <c r="O4" i="59" s="1"/>
  <c r="N6" i="59"/>
  <c r="N7" i="59"/>
  <c r="N8" i="59"/>
  <c r="N9" i="59"/>
  <c r="N10" i="59"/>
  <c r="N11" i="59"/>
  <c r="N12" i="59"/>
  <c r="N13" i="59"/>
  <c r="N14" i="59"/>
  <c r="N15" i="59"/>
  <c r="N16" i="59"/>
  <c r="N17" i="59"/>
  <c r="N18" i="59"/>
  <c r="N19" i="59"/>
  <c r="N20" i="59"/>
  <c r="N21" i="59"/>
  <c r="N22" i="59"/>
  <c r="N23" i="59"/>
  <c r="N24" i="59"/>
  <c r="N25" i="59"/>
  <c r="N26" i="59"/>
  <c r="N27" i="59"/>
  <c r="N28" i="59"/>
  <c r="N29" i="59"/>
  <c r="N30" i="59"/>
  <c r="N31" i="59"/>
  <c r="N32" i="59"/>
  <c r="N33" i="59"/>
  <c r="N34" i="59"/>
  <c r="N35" i="59"/>
  <c r="N36" i="59"/>
  <c r="N37" i="59"/>
  <c r="N38" i="59"/>
  <c r="N39" i="59"/>
  <c r="N40" i="59"/>
  <c r="N41" i="59"/>
  <c r="N42" i="59"/>
  <c r="N43" i="59"/>
  <c r="N44" i="59"/>
  <c r="N45" i="59"/>
  <c r="N46" i="59"/>
  <c r="N47" i="59"/>
  <c r="N48" i="59"/>
  <c r="N49" i="59"/>
  <c r="N50" i="59"/>
  <c r="N51" i="59"/>
  <c r="N52" i="59"/>
  <c r="N53" i="59"/>
  <c r="N54" i="59"/>
  <c r="N55" i="59"/>
  <c r="N56" i="59"/>
  <c r="N57" i="59"/>
  <c r="N58" i="59"/>
  <c r="N59" i="59"/>
  <c r="N60" i="59"/>
  <c r="N61" i="59"/>
  <c r="N62" i="59"/>
  <c r="N5" i="59"/>
  <c r="H66" i="59"/>
  <c r="H67" i="59"/>
  <c r="H68" i="59"/>
  <c r="H69" i="59"/>
  <c r="H70" i="59"/>
  <c r="H71" i="59"/>
  <c r="H72" i="59"/>
  <c r="H73" i="59"/>
  <c r="H74" i="59"/>
  <c r="H75" i="59"/>
  <c r="H76" i="59"/>
  <c r="H77" i="59"/>
  <c r="H78" i="59"/>
  <c r="H79" i="59"/>
  <c r="H80" i="59"/>
  <c r="H81" i="59"/>
  <c r="H82" i="59"/>
  <c r="H83" i="59"/>
  <c r="H84" i="59"/>
  <c r="H85" i="59"/>
  <c r="H86" i="59"/>
  <c r="H87" i="59"/>
  <c r="H88" i="59"/>
  <c r="H89" i="59"/>
  <c r="H90" i="59"/>
  <c r="H91" i="59"/>
  <c r="H92" i="59"/>
  <c r="H93" i="59"/>
  <c r="H94" i="59"/>
  <c r="H95" i="59"/>
  <c r="H96" i="59"/>
  <c r="H97" i="59"/>
  <c r="H98" i="59"/>
  <c r="H99" i="59"/>
  <c r="H100" i="59"/>
  <c r="H101" i="59"/>
  <c r="H102" i="59"/>
  <c r="H103" i="59"/>
  <c r="H104" i="59"/>
  <c r="H105" i="59"/>
  <c r="H106" i="59"/>
  <c r="H107" i="59"/>
  <c r="H108" i="59"/>
  <c r="H109" i="59"/>
  <c r="H110" i="59"/>
  <c r="H111" i="59"/>
  <c r="H112" i="59"/>
  <c r="H113" i="59"/>
  <c r="H114" i="59"/>
  <c r="H115" i="59"/>
  <c r="H116" i="59"/>
  <c r="H117" i="59"/>
  <c r="H118" i="59"/>
  <c r="H119" i="59"/>
  <c r="H120" i="59"/>
  <c r="H121" i="59"/>
  <c r="H122" i="59"/>
  <c r="H123" i="59"/>
  <c r="H124" i="59"/>
  <c r="H125" i="59"/>
  <c r="H126" i="59"/>
  <c r="H127" i="59"/>
  <c r="H128" i="59"/>
  <c r="H129" i="59"/>
  <c r="H130" i="59"/>
  <c r="H131" i="59"/>
  <c r="H132" i="59"/>
  <c r="H133" i="59"/>
  <c r="H134" i="59"/>
  <c r="H135" i="59"/>
  <c r="H136" i="59"/>
  <c r="H137" i="59"/>
  <c r="H138" i="59"/>
  <c r="H139" i="59"/>
  <c r="H140" i="59"/>
  <c r="H141" i="59"/>
  <c r="H142" i="59"/>
  <c r="H143" i="59"/>
  <c r="H144" i="59"/>
  <c r="H145" i="59"/>
  <c r="H146" i="59"/>
  <c r="H147" i="59"/>
  <c r="H148" i="59"/>
  <c r="H149" i="59"/>
  <c r="H150" i="59"/>
  <c r="H151" i="59"/>
  <c r="H152" i="59"/>
  <c r="H153" i="59"/>
  <c r="H154" i="59"/>
  <c r="H155" i="59"/>
  <c r="H156" i="59"/>
  <c r="H157" i="59"/>
  <c r="H158" i="59"/>
  <c r="H159" i="59"/>
  <c r="H160" i="59"/>
  <c r="H161" i="59"/>
  <c r="H162" i="59"/>
  <c r="H163" i="59"/>
  <c r="H164" i="59"/>
  <c r="H165" i="59"/>
  <c r="H166" i="59"/>
  <c r="H167" i="59"/>
  <c r="H168" i="59"/>
  <c r="H169" i="59"/>
  <c r="H170" i="59"/>
  <c r="H171" i="59"/>
  <c r="H172" i="59"/>
  <c r="H173" i="59"/>
  <c r="H174" i="59"/>
  <c r="H175" i="59"/>
  <c r="H176" i="59"/>
  <c r="H177" i="59"/>
  <c r="H178" i="59"/>
  <c r="H179" i="59"/>
  <c r="H180" i="59"/>
  <c r="H181" i="59"/>
  <c r="H182" i="59"/>
  <c r="H183" i="59"/>
  <c r="H184" i="59"/>
  <c r="H185" i="59"/>
  <c r="H186" i="59"/>
  <c r="H187" i="59"/>
  <c r="H188" i="59"/>
  <c r="H189" i="59"/>
  <c r="H190" i="59"/>
  <c r="H191" i="59"/>
  <c r="H192" i="59"/>
  <c r="H193" i="59"/>
  <c r="H194" i="59"/>
  <c r="H195" i="59"/>
  <c r="H196" i="59"/>
  <c r="H197" i="59"/>
  <c r="H198" i="59"/>
  <c r="H199" i="59"/>
  <c r="H200" i="59"/>
  <c r="H201" i="59"/>
  <c r="H202" i="59"/>
  <c r="H203" i="59"/>
  <c r="H204" i="59"/>
  <c r="H205" i="59"/>
  <c r="H206" i="59"/>
  <c r="H207" i="59"/>
  <c r="H208" i="59"/>
  <c r="H209" i="59"/>
  <c r="H210" i="59"/>
  <c r="H211" i="59"/>
  <c r="H212" i="59"/>
  <c r="H213" i="59"/>
  <c r="H214" i="59"/>
  <c r="H215" i="59"/>
  <c r="H216" i="59"/>
  <c r="H217" i="59"/>
  <c r="H218" i="59"/>
  <c r="H219" i="59"/>
  <c r="H220" i="59"/>
  <c r="H221" i="59"/>
  <c r="H222" i="59"/>
  <c r="H223" i="59"/>
  <c r="H224" i="59"/>
  <c r="H225" i="59"/>
  <c r="H226" i="59"/>
  <c r="H227" i="59"/>
  <c r="H228" i="59"/>
  <c r="H229" i="59"/>
  <c r="H230" i="59"/>
  <c r="H231" i="59"/>
  <c r="H232" i="59"/>
  <c r="H233" i="59"/>
  <c r="H234" i="59"/>
  <c r="H235" i="59"/>
  <c r="H236" i="59"/>
  <c r="H237" i="59"/>
  <c r="H238" i="59"/>
  <c r="H239" i="59"/>
  <c r="H240" i="59"/>
  <c r="H241" i="59"/>
  <c r="H242" i="59"/>
  <c r="H243" i="59"/>
  <c r="H244" i="59"/>
  <c r="H245" i="59"/>
  <c r="H246" i="59"/>
  <c r="H247" i="59"/>
  <c r="H248" i="59"/>
  <c r="H249" i="59"/>
  <c r="H250" i="59"/>
  <c r="H251" i="59"/>
  <c r="H252" i="59"/>
  <c r="H253" i="59"/>
  <c r="H254" i="59"/>
  <c r="H255" i="59"/>
  <c r="H256" i="59"/>
  <c r="H257" i="59"/>
  <c r="H258" i="59"/>
  <c r="H259" i="59"/>
  <c r="H260" i="59"/>
  <c r="H261" i="59"/>
  <c r="H262" i="59"/>
  <c r="H263" i="59"/>
  <c r="H264" i="59"/>
  <c r="H265" i="59"/>
  <c r="H266" i="59"/>
  <c r="H267" i="59"/>
  <c r="H268" i="59"/>
  <c r="H269" i="59"/>
  <c r="H270" i="59"/>
  <c r="H271" i="59"/>
  <c r="H272" i="59"/>
  <c r="H273" i="59"/>
  <c r="H274" i="59"/>
  <c r="H275" i="59"/>
  <c r="H276" i="59"/>
  <c r="H277" i="59"/>
  <c r="H278" i="59"/>
  <c r="H279" i="59"/>
  <c r="H280" i="59"/>
  <c r="H281" i="59"/>
  <c r="H282" i="59"/>
  <c r="H283" i="59"/>
  <c r="H284" i="59"/>
  <c r="H285" i="59"/>
  <c r="H286" i="59"/>
  <c r="H287" i="59"/>
  <c r="H288" i="59"/>
  <c r="H289" i="59"/>
  <c r="H290" i="59"/>
  <c r="H291" i="59"/>
  <c r="H292" i="59"/>
  <c r="H293" i="59"/>
  <c r="H294" i="59"/>
  <c r="H295" i="59"/>
  <c r="H296" i="59"/>
  <c r="H297" i="59"/>
  <c r="H298" i="59"/>
  <c r="H299" i="59"/>
  <c r="H300" i="59"/>
  <c r="H301" i="59"/>
  <c r="H302" i="59"/>
  <c r="H303" i="59"/>
  <c r="H304" i="59"/>
  <c r="H305" i="59"/>
  <c r="H306" i="59"/>
  <c r="H307" i="59"/>
  <c r="H308" i="59"/>
  <c r="H309" i="59"/>
  <c r="H310" i="59"/>
  <c r="H311" i="59"/>
  <c r="H312" i="59"/>
  <c r="H313" i="59"/>
  <c r="H314" i="59"/>
  <c r="H315" i="59"/>
  <c r="H316" i="59"/>
  <c r="H317" i="59"/>
  <c r="H318" i="59"/>
  <c r="H319" i="59"/>
  <c r="H320" i="59"/>
  <c r="H321" i="59"/>
  <c r="H322" i="59"/>
  <c r="H323" i="59"/>
  <c r="H324" i="59"/>
  <c r="H325" i="59"/>
  <c r="H326" i="59"/>
  <c r="H327" i="59"/>
  <c r="H328" i="59"/>
  <c r="H329" i="59"/>
  <c r="H330" i="59"/>
  <c r="H331" i="59"/>
  <c r="H332" i="59"/>
  <c r="H333" i="59"/>
  <c r="H334" i="59"/>
  <c r="H335" i="59"/>
  <c r="H336" i="59"/>
  <c r="H337" i="59"/>
  <c r="H338" i="59"/>
  <c r="H339" i="59"/>
  <c r="H340" i="59"/>
  <c r="H341" i="59"/>
  <c r="H342" i="59"/>
  <c r="H343" i="59"/>
  <c r="H344" i="59"/>
  <c r="H345" i="59"/>
  <c r="H346" i="59"/>
  <c r="H347" i="59"/>
  <c r="H348" i="59"/>
  <c r="H349" i="59"/>
  <c r="H350" i="59"/>
  <c r="H351" i="59"/>
  <c r="H352" i="59"/>
  <c r="H353" i="59"/>
  <c r="H354" i="59"/>
  <c r="H355" i="59"/>
  <c r="H356" i="59"/>
  <c r="H357" i="59"/>
  <c r="H358" i="59"/>
  <c r="H359" i="59"/>
  <c r="H360" i="59"/>
  <c r="H361" i="59"/>
  <c r="H362" i="59"/>
  <c r="H363" i="59"/>
  <c r="H364" i="59"/>
  <c r="H365" i="59"/>
  <c r="H366" i="59"/>
  <c r="H367" i="59"/>
  <c r="H368" i="59"/>
  <c r="H369" i="59"/>
  <c r="I3" i="59" s="1"/>
  <c r="H370" i="59"/>
  <c r="I4" i="59" s="1"/>
  <c r="H6" i="59"/>
  <c r="H7" i="59"/>
  <c r="H8" i="59"/>
  <c r="H9" i="59"/>
  <c r="H10" i="59"/>
  <c r="H11" i="59"/>
  <c r="H12" i="59"/>
  <c r="H13" i="59"/>
  <c r="H14" i="59"/>
  <c r="H15" i="59"/>
  <c r="H16" i="59"/>
  <c r="H17" i="59"/>
  <c r="H18" i="59"/>
  <c r="H19" i="59"/>
  <c r="H20" i="59"/>
  <c r="H21" i="59"/>
  <c r="H22" i="59"/>
  <c r="H23" i="59"/>
  <c r="H24" i="59"/>
  <c r="H25" i="59"/>
  <c r="H26" i="59"/>
  <c r="H27" i="59"/>
  <c r="H28" i="59"/>
  <c r="H29" i="59"/>
  <c r="H30" i="59"/>
  <c r="H31" i="59"/>
  <c r="H32" i="59"/>
  <c r="H33" i="59"/>
  <c r="H34" i="59"/>
  <c r="H35" i="59"/>
  <c r="H36" i="59"/>
  <c r="H37" i="59"/>
  <c r="H38" i="59"/>
  <c r="H39" i="59"/>
  <c r="H40" i="59"/>
  <c r="H41" i="59"/>
  <c r="H42" i="59"/>
  <c r="H43" i="59"/>
  <c r="H44" i="59"/>
  <c r="H45" i="59"/>
  <c r="H46" i="59"/>
  <c r="H47" i="59"/>
  <c r="H48" i="59"/>
  <c r="H49" i="59"/>
  <c r="H50" i="59"/>
  <c r="H51" i="59"/>
  <c r="H52" i="59"/>
  <c r="H53" i="59"/>
  <c r="H54" i="59"/>
  <c r="H55" i="59"/>
  <c r="H56" i="59"/>
  <c r="H57" i="59"/>
  <c r="H58" i="59"/>
  <c r="H59" i="59"/>
  <c r="H60" i="59"/>
  <c r="H61" i="59"/>
  <c r="H62" i="59"/>
  <c r="H63" i="59"/>
  <c r="H5" i="59"/>
  <c r="G6" i="59"/>
  <c r="G7" i="59"/>
  <c r="G8" i="59"/>
  <c r="G9" i="59"/>
  <c r="G10" i="59"/>
  <c r="G11" i="59"/>
  <c r="G12" i="59"/>
  <c r="G13" i="59"/>
  <c r="G14" i="59"/>
  <c r="G15" i="59"/>
  <c r="G16" i="59"/>
  <c r="G17" i="59"/>
  <c r="G18" i="59"/>
  <c r="G19" i="59"/>
  <c r="G20" i="59"/>
  <c r="G21" i="59"/>
  <c r="G22" i="59"/>
  <c r="G23" i="59"/>
  <c r="G24" i="59"/>
  <c r="G25" i="59"/>
  <c r="G26" i="59"/>
  <c r="G27" i="59"/>
  <c r="G28" i="59"/>
  <c r="G29" i="59"/>
  <c r="G30" i="59"/>
  <c r="G31" i="59"/>
  <c r="G32" i="59"/>
  <c r="G33" i="59"/>
  <c r="G34" i="59"/>
  <c r="G35" i="59"/>
  <c r="G36" i="59"/>
  <c r="G37" i="59"/>
  <c r="G38" i="59"/>
  <c r="G39" i="59"/>
  <c r="G40" i="59"/>
  <c r="G41" i="59"/>
  <c r="G42" i="59"/>
  <c r="G43" i="59"/>
  <c r="G44" i="59"/>
  <c r="G45" i="59"/>
  <c r="G46" i="59"/>
  <c r="G47" i="59"/>
  <c r="G48" i="59"/>
  <c r="G49" i="59"/>
  <c r="G50" i="59"/>
  <c r="G51" i="59"/>
  <c r="G52" i="59"/>
  <c r="G53" i="59"/>
  <c r="G54" i="59"/>
  <c r="G55" i="59"/>
  <c r="G56" i="59"/>
  <c r="G57" i="59"/>
  <c r="G58" i="59"/>
  <c r="G59" i="59"/>
  <c r="G60" i="59"/>
  <c r="G61" i="59"/>
  <c r="G62" i="59"/>
  <c r="G63" i="59"/>
  <c r="G64" i="59"/>
  <c r="G65" i="59"/>
  <c r="G66" i="59"/>
  <c r="G67" i="59"/>
  <c r="G68" i="59"/>
  <c r="G69" i="59"/>
  <c r="G70" i="59"/>
  <c r="G71" i="59"/>
  <c r="G72" i="59"/>
  <c r="G73" i="59"/>
  <c r="G74" i="59"/>
  <c r="G75" i="59"/>
  <c r="G76" i="59"/>
  <c r="G77" i="59"/>
  <c r="G78" i="59"/>
  <c r="G79" i="59"/>
  <c r="G80" i="59"/>
  <c r="G81" i="59"/>
  <c r="G82" i="59"/>
  <c r="G83" i="59"/>
  <c r="G84" i="59"/>
  <c r="G85" i="59"/>
  <c r="G86" i="59"/>
  <c r="G87" i="59"/>
  <c r="G88" i="59"/>
  <c r="G89" i="59"/>
  <c r="G90" i="59"/>
  <c r="G91" i="59"/>
  <c r="G92" i="59"/>
  <c r="G93" i="59"/>
  <c r="G94" i="59"/>
  <c r="G95" i="59"/>
  <c r="G96" i="59"/>
  <c r="G97" i="59"/>
  <c r="G98" i="59"/>
  <c r="G99" i="59"/>
  <c r="G100" i="59"/>
  <c r="G101" i="59"/>
  <c r="G102" i="59"/>
  <c r="G103" i="59"/>
  <c r="G104" i="59"/>
  <c r="G105" i="59"/>
  <c r="G106" i="59"/>
  <c r="G107" i="59"/>
  <c r="G108" i="59"/>
  <c r="G109" i="59"/>
  <c r="G110" i="59"/>
  <c r="G111" i="59"/>
  <c r="G112" i="59"/>
  <c r="G113" i="59"/>
  <c r="G114" i="59"/>
  <c r="G115" i="59"/>
  <c r="G116" i="59"/>
  <c r="G117" i="59"/>
  <c r="G118" i="59"/>
  <c r="G119" i="59"/>
  <c r="G120" i="59"/>
  <c r="G121" i="59"/>
  <c r="G122" i="59"/>
  <c r="G123" i="59"/>
  <c r="G124" i="59"/>
  <c r="G125" i="59"/>
  <c r="G126" i="59"/>
  <c r="G127" i="59"/>
  <c r="G128" i="59"/>
  <c r="G129" i="59"/>
  <c r="G130" i="59"/>
  <c r="G131" i="59"/>
  <c r="G132" i="59"/>
  <c r="G133" i="59"/>
  <c r="G134" i="59"/>
  <c r="G135" i="59"/>
  <c r="G136" i="59"/>
  <c r="G137" i="59"/>
  <c r="G138" i="59"/>
  <c r="G139" i="59"/>
  <c r="G140" i="59"/>
  <c r="G141" i="59"/>
  <c r="G142" i="59"/>
  <c r="G143" i="59"/>
  <c r="G144" i="59"/>
  <c r="G145" i="59"/>
  <c r="G146" i="59"/>
  <c r="G147" i="59"/>
  <c r="G148" i="59"/>
  <c r="G149" i="59"/>
  <c r="G150" i="59"/>
  <c r="G151" i="59"/>
  <c r="G152" i="59"/>
  <c r="G153" i="59"/>
  <c r="G154" i="59"/>
  <c r="G155" i="59"/>
  <c r="G156" i="59"/>
  <c r="G157" i="59"/>
  <c r="G158" i="59"/>
  <c r="G159" i="59"/>
  <c r="G160" i="59"/>
  <c r="G161" i="59"/>
  <c r="G162" i="59"/>
  <c r="G163" i="59"/>
  <c r="G164" i="59"/>
  <c r="G165" i="59"/>
  <c r="G166" i="59"/>
  <c r="G167" i="59"/>
  <c r="G168" i="59"/>
  <c r="G169" i="59"/>
  <c r="G170" i="59"/>
  <c r="G171" i="59"/>
  <c r="G172" i="59"/>
  <c r="G173" i="59"/>
  <c r="G174" i="59"/>
  <c r="G175" i="59"/>
  <c r="G176" i="59"/>
  <c r="G177" i="59"/>
  <c r="G178" i="59"/>
  <c r="G179" i="59"/>
  <c r="G180" i="59"/>
  <c r="G181" i="59"/>
  <c r="G182" i="59"/>
  <c r="G183" i="59"/>
  <c r="G184" i="59"/>
  <c r="G185" i="59"/>
  <c r="G186" i="59"/>
  <c r="G187" i="59"/>
  <c r="G188" i="59"/>
  <c r="G189" i="59"/>
  <c r="G190" i="59"/>
  <c r="G191" i="59"/>
  <c r="G192" i="59"/>
  <c r="G193" i="59"/>
  <c r="G194" i="59"/>
  <c r="G195" i="59"/>
  <c r="G196" i="59"/>
  <c r="G197" i="59"/>
  <c r="G198" i="59"/>
  <c r="G199" i="59"/>
  <c r="G200" i="59"/>
  <c r="G201" i="59"/>
  <c r="G202" i="59"/>
  <c r="G203" i="59"/>
  <c r="G204" i="59"/>
  <c r="G205" i="59"/>
  <c r="G206" i="59"/>
  <c r="G207" i="59"/>
  <c r="G208" i="59"/>
  <c r="G209" i="59"/>
  <c r="G210" i="59"/>
  <c r="G211" i="59"/>
  <c r="G212" i="59"/>
  <c r="G213" i="59"/>
  <c r="G214" i="59"/>
  <c r="G215" i="59"/>
  <c r="G216" i="59"/>
  <c r="G217" i="59"/>
  <c r="G218" i="59"/>
  <c r="G219" i="59"/>
  <c r="G220" i="59"/>
  <c r="G221" i="59"/>
  <c r="G222" i="59"/>
  <c r="G223" i="59"/>
  <c r="G224" i="59"/>
  <c r="G225" i="59"/>
  <c r="G226" i="59"/>
  <c r="G227" i="59"/>
  <c r="G228" i="59"/>
  <c r="G229" i="59"/>
  <c r="G230" i="59"/>
  <c r="G231" i="59"/>
  <c r="G232" i="59"/>
  <c r="G233" i="59"/>
  <c r="G234" i="59"/>
  <c r="G235" i="59"/>
  <c r="G236" i="59"/>
  <c r="G237" i="59"/>
  <c r="G238" i="59"/>
  <c r="G239" i="59"/>
  <c r="G240" i="59"/>
  <c r="G241" i="59"/>
  <c r="G242" i="59"/>
  <c r="G243" i="59"/>
  <c r="G244" i="59"/>
  <c r="G245" i="59"/>
  <c r="G246" i="59"/>
  <c r="G247" i="59"/>
  <c r="G248" i="59"/>
  <c r="G249" i="59"/>
  <c r="G250" i="59"/>
  <c r="G251" i="59"/>
  <c r="G252" i="59"/>
  <c r="G253" i="59"/>
  <c r="G254" i="59"/>
  <c r="G255" i="59"/>
  <c r="G256" i="59"/>
  <c r="G257" i="59"/>
  <c r="G258" i="59"/>
  <c r="G259" i="59"/>
  <c r="G260" i="59"/>
  <c r="G261" i="59"/>
  <c r="G262" i="59"/>
  <c r="G263" i="59"/>
  <c r="G264" i="59"/>
  <c r="G265" i="59"/>
  <c r="G266" i="59"/>
  <c r="G267" i="59"/>
  <c r="G268" i="59"/>
  <c r="G269" i="59"/>
  <c r="G270" i="59"/>
  <c r="G271" i="59"/>
  <c r="G272" i="59"/>
  <c r="G273" i="59"/>
  <c r="G274" i="59"/>
  <c r="G275" i="59"/>
  <c r="G276" i="59"/>
  <c r="G277" i="59"/>
  <c r="G278" i="59"/>
  <c r="G279" i="59"/>
  <c r="G280" i="59"/>
  <c r="G281" i="59"/>
  <c r="G282" i="59"/>
  <c r="G283" i="59"/>
  <c r="G284" i="59"/>
  <c r="G285" i="59"/>
  <c r="G286" i="59"/>
  <c r="G287" i="59"/>
  <c r="G288" i="59"/>
  <c r="G289" i="59"/>
  <c r="G290" i="59"/>
  <c r="G291" i="59"/>
  <c r="G292" i="59"/>
  <c r="G293" i="59"/>
  <c r="G294" i="59"/>
  <c r="G295" i="59"/>
  <c r="G296" i="59"/>
  <c r="G297" i="59"/>
  <c r="G298" i="59"/>
  <c r="G299" i="59"/>
  <c r="G300" i="59"/>
  <c r="G301" i="59"/>
  <c r="G302" i="59"/>
  <c r="G303" i="59"/>
  <c r="G304" i="59"/>
  <c r="G305" i="59"/>
  <c r="G306" i="59"/>
  <c r="G307" i="59"/>
  <c r="G308" i="59"/>
  <c r="G309" i="59"/>
  <c r="G310" i="59"/>
  <c r="G311" i="59"/>
  <c r="G312" i="59"/>
  <c r="G313" i="59"/>
  <c r="G314" i="59"/>
  <c r="G315" i="59"/>
  <c r="G316" i="59"/>
  <c r="G317" i="59"/>
  <c r="G318" i="59"/>
  <c r="G319" i="59"/>
  <c r="G320" i="59"/>
  <c r="G321" i="59"/>
  <c r="G322" i="59"/>
  <c r="G323" i="59"/>
  <c r="G324" i="59"/>
  <c r="G325" i="59"/>
  <c r="G326" i="59"/>
  <c r="G327" i="59"/>
  <c r="G328" i="59"/>
  <c r="G329" i="59"/>
  <c r="G330" i="59"/>
  <c r="G331" i="59"/>
  <c r="G332" i="59"/>
  <c r="G333" i="59"/>
  <c r="G334" i="59"/>
  <c r="G335" i="59"/>
  <c r="G336" i="59"/>
  <c r="G337" i="59"/>
  <c r="G338" i="59"/>
  <c r="G339" i="59"/>
  <c r="G340" i="59"/>
  <c r="G341" i="59"/>
  <c r="G342" i="59"/>
  <c r="G343" i="59"/>
  <c r="G344" i="59"/>
  <c r="G345" i="59"/>
  <c r="G346" i="59"/>
  <c r="G347" i="59"/>
  <c r="G348" i="59"/>
  <c r="G349" i="59"/>
  <c r="G350" i="59"/>
  <c r="G351" i="59"/>
  <c r="G352" i="59"/>
  <c r="G353" i="59"/>
  <c r="G354" i="59"/>
  <c r="G355" i="59"/>
  <c r="G356" i="59"/>
  <c r="G357" i="59"/>
  <c r="G358" i="59"/>
  <c r="G359" i="59"/>
  <c r="G360" i="59"/>
  <c r="G361" i="59"/>
  <c r="G362" i="59"/>
  <c r="G363" i="59"/>
  <c r="G364" i="59"/>
  <c r="G365" i="59"/>
  <c r="G366" i="59"/>
  <c r="G367" i="59"/>
  <c r="G368" i="59"/>
  <c r="G369" i="59"/>
  <c r="H3" i="59" s="1"/>
  <c r="G370" i="59"/>
  <c r="H4" i="59" s="1"/>
  <c r="T65" i="59"/>
  <c r="AZ28" i="59" l="1"/>
  <c r="AJ2" i="59"/>
  <c r="AY37" i="59"/>
  <c r="AY49" i="59" s="1"/>
  <c r="AY61" i="59" s="1"/>
  <c r="AX37" i="59"/>
  <c r="AX49" i="59" s="1"/>
  <c r="AX61" i="59" s="1"/>
  <c r="AW36" i="59"/>
  <c r="AW48" i="59" s="1"/>
  <c r="AW60" i="59" s="1"/>
  <c r="AV28" i="59"/>
  <c r="AV40" i="59" s="1"/>
  <c r="AV52" i="59" s="1"/>
  <c r="AY31" i="59"/>
  <c r="AY43" i="59" s="1"/>
  <c r="AY55" i="59" s="1"/>
  <c r="AZ26" i="59"/>
  <c r="AI26" i="59"/>
  <c r="AW31" i="59"/>
  <c r="AW43" i="59" s="1"/>
  <c r="AW55" i="59" s="1"/>
  <c r="AV37" i="59"/>
  <c r="AY36" i="59"/>
  <c r="AY48" i="59" s="1"/>
  <c r="AY60" i="59" s="1"/>
  <c r="AY30" i="59"/>
  <c r="AY42" i="59" s="1"/>
  <c r="AY54" i="59" s="1"/>
  <c r="AX36" i="59"/>
  <c r="AX48" i="59" s="1"/>
  <c r="AX60" i="59" s="1"/>
  <c r="AX30" i="59"/>
  <c r="AX42" i="59" s="1"/>
  <c r="AX54" i="59" s="1"/>
  <c r="AW30" i="59"/>
  <c r="AW42" i="59" s="1"/>
  <c r="AW54" i="59" s="1"/>
  <c r="AZ27" i="59"/>
  <c r="AV36" i="59"/>
  <c r="AV48" i="59" s="1"/>
  <c r="AV60" i="59" s="1"/>
  <c r="AV30" i="59"/>
  <c r="AV42" i="59" s="1"/>
  <c r="AV54" i="59" s="1"/>
  <c r="AY34" i="59"/>
  <c r="AY46" i="59" s="1"/>
  <c r="AY58" i="59" s="1"/>
  <c r="AY28" i="59"/>
  <c r="AY40" i="59" s="1"/>
  <c r="AY52" i="59" s="1"/>
  <c r="AX34" i="59"/>
  <c r="AX46" i="59" s="1"/>
  <c r="AX58" i="59" s="1"/>
  <c r="AX28" i="59"/>
  <c r="AX40" i="59" s="1"/>
  <c r="AX52" i="59" s="1"/>
  <c r="AW34" i="59"/>
  <c r="AW46" i="59" s="1"/>
  <c r="AW58" i="59" s="1"/>
  <c r="AW28" i="59"/>
  <c r="AW40" i="59" s="1"/>
  <c r="AW52" i="59" s="1"/>
  <c r="AV34" i="59"/>
  <c r="AV46" i="59" s="1"/>
  <c r="AV58" i="59" s="1"/>
  <c r="AI14" i="59"/>
  <c r="AY33" i="59"/>
  <c r="AY45" i="59" s="1"/>
  <c r="AY57" i="59" s="1"/>
  <c r="AY27" i="59"/>
  <c r="AY39" i="59" s="1"/>
  <c r="AY51" i="59" s="1"/>
  <c r="AX33" i="59"/>
  <c r="AX45" i="59" s="1"/>
  <c r="AX57" i="59" s="1"/>
  <c r="AX27" i="59"/>
  <c r="AX39" i="59" s="1"/>
  <c r="AX51" i="59" s="1"/>
  <c r="AW33" i="59"/>
  <c r="AW45" i="59" s="1"/>
  <c r="AW57" i="59" s="1"/>
  <c r="AW27" i="59"/>
  <c r="AW39" i="59" s="1"/>
  <c r="AW51" i="59" s="1"/>
  <c r="AV33" i="59"/>
  <c r="BA33" i="59" s="1"/>
  <c r="AY26" i="59"/>
  <c r="AY38" i="59" s="1"/>
  <c r="AY50" i="59" s="1"/>
  <c r="AY32" i="59"/>
  <c r="AY44" i="59" s="1"/>
  <c r="AY56" i="59" s="1"/>
  <c r="AX26" i="59"/>
  <c r="AX38" i="59" s="1"/>
  <c r="AX50" i="59" s="1"/>
  <c r="AX32" i="59"/>
  <c r="AX44" i="59" s="1"/>
  <c r="AX56" i="59" s="1"/>
  <c r="AV27" i="59"/>
  <c r="AV39" i="59" s="1"/>
  <c r="AV51" i="59" s="1"/>
  <c r="AW32" i="59"/>
  <c r="AW44" i="59" s="1"/>
  <c r="AW56" i="59" s="1"/>
  <c r="AK2" i="59"/>
  <c r="AV32" i="59"/>
  <c r="AX31" i="59"/>
  <c r="AW37" i="59"/>
  <c r="AW49" i="59" s="1"/>
  <c r="AW61" i="59" s="1"/>
  <c r="AV31" i="59"/>
  <c r="AV43" i="59" s="1"/>
  <c r="AV55" i="59" s="1"/>
  <c r="AY35" i="59"/>
  <c r="AY47" i="59" s="1"/>
  <c r="AY59" i="59" s="1"/>
  <c r="AY29" i="59"/>
  <c r="AY41" i="59" s="1"/>
  <c r="AY53" i="59" s="1"/>
  <c r="AX35" i="59"/>
  <c r="AX29" i="59"/>
  <c r="AX41" i="59" s="1"/>
  <c r="AX53" i="59" s="1"/>
  <c r="AW35" i="59"/>
  <c r="AW47" i="59" s="1"/>
  <c r="AW59" i="59" s="1"/>
  <c r="AW29" i="59"/>
  <c r="AW41" i="59" s="1"/>
  <c r="AW53" i="59" s="1"/>
  <c r="AV35" i="59"/>
  <c r="AV47" i="59" s="1"/>
  <c r="AV59" i="59" s="1"/>
  <c r="AV29" i="59"/>
  <c r="AV41" i="59" s="1"/>
  <c r="AV53" i="59" s="1"/>
  <c r="AI2" i="59"/>
  <c r="AH14" i="59"/>
  <c r="AH26" i="59" s="1"/>
  <c r="AH38" i="59" s="1"/>
  <c r="AH50" i="59" s="1"/>
  <c r="AH62" i="59" s="1"/>
  <c r="AG81" i="59"/>
  <c r="AV14" i="59"/>
  <c r="BA2" i="59"/>
  <c r="BA14" i="59"/>
  <c r="N2" i="59"/>
  <c r="O2" i="59"/>
  <c r="M2" i="59"/>
  <c r="AC81" i="59"/>
  <c r="AZ2" i="59"/>
  <c r="AZ14" i="59"/>
  <c r="AK16" i="59"/>
  <c r="AZ15" i="59"/>
  <c r="BA6" i="59"/>
  <c r="AL5" i="59"/>
  <c r="AL17" i="59" s="1"/>
  <c r="AL29" i="59" s="1"/>
  <c r="AL41" i="59" s="1"/>
  <c r="AL53" i="59" s="1"/>
  <c r="U2" i="59"/>
  <c r="AL13" i="59"/>
  <c r="AL25" i="59" s="1"/>
  <c r="AL37" i="59" s="1"/>
  <c r="AL49" i="59" s="1"/>
  <c r="AL61" i="59" s="1"/>
  <c r="AF17" i="59"/>
  <c r="AF29" i="59" s="1"/>
  <c r="AF41" i="59" s="1"/>
  <c r="AF53" i="59" s="1"/>
  <c r="AD81" i="59"/>
  <c r="BA4" i="59"/>
  <c r="BA5" i="59"/>
  <c r="AE14" i="59"/>
  <c r="AE26" i="59" s="1"/>
  <c r="AE38" i="59" s="1"/>
  <c r="AE50" i="59" s="1"/>
  <c r="AE62" i="59" s="1"/>
  <c r="AL9" i="59"/>
  <c r="AL21" i="59" s="1"/>
  <c r="AL33" i="59" s="1"/>
  <c r="AL45" i="59" s="1"/>
  <c r="AL57" i="59" s="1"/>
  <c r="BA10" i="59"/>
  <c r="AL8" i="59"/>
  <c r="AL20" i="59" s="1"/>
  <c r="AL32" i="59" s="1"/>
  <c r="AL44" i="59" s="1"/>
  <c r="AL56" i="59" s="1"/>
  <c r="AL14" i="59"/>
  <c r="BA3" i="59"/>
  <c r="AU22" i="59"/>
  <c r="BA8" i="59"/>
  <c r="AL4" i="59"/>
  <c r="AL16" i="59" s="1"/>
  <c r="AL28" i="59" s="1"/>
  <c r="AL40" i="59" s="1"/>
  <c r="AL52" i="59" s="1"/>
  <c r="AU18" i="59"/>
  <c r="AU30" i="59" s="1"/>
  <c r="AU17" i="59"/>
  <c r="AF81" i="59"/>
  <c r="AJ28" i="59"/>
  <c r="AI28" i="59"/>
  <c r="AJ22" i="59"/>
  <c r="BA15" i="59"/>
  <c r="BA20" i="59"/>
  <c r="AU44" i="59"/>
  <c r="BA21" i="59"/>
  <c r="BA23" i="59"/>
  <c r="BA24" i="59"/>
  <c r="AU48" i="59"/>
  <c r="BA25" i="59"/>
  <c r="BA19" i="59"/>
  <c r="AU16" i="59"/>
  <c r="AU28" i="59" s="1"/>
  <c r="AL6" i="59"/>
  <c r="AL18" i="59" s="1"/>
  <c r="AL30" i="59" s="1"/>
  <c r="AL42" i="59" s="1"/>
  <c r="AL54" i="59" s="1"/>
  <c r="AL7" i="59"/>
  <c r="AL19" i="59" s="1"/>
  <c r="AL31" i="59" s="1"/>
  <c r="AL43" i="59" s="1"/>
  <c r="AL55" i="59" s="1"/>
  <c r="AL12" i="59"/>
  <c r="AL24" i="59" s="1"/>
  <c r="AL36" i="59" s="1"/>
  <c r="AL48" i="59" s="1"/>
  <c r="AL60" i="59" s="1"/>
  <c r="AL3" i="59"/>
  <c r="AL15" i="59" s="1"/>
  <c r="AL27" i="59" s="1"/>
  <c r="AL39" i="59" s="1"/>
  <c r="AL51" i="59" s="1"/>
  <c r="AD16" i="59"/>
  <c r="AD28" i="59" s="1"/>
  <c r="AD40" i="59" s="1"/>
  <c r="AD52" i="59" s="1"/>
  <c r="AL11" i="59"/>
  <c r="AL23" i="59" s="1"/>
  <c r="AL35" i="59" s="1"/>
  <c r="AL47" i="59" s="1"/>
  <c r="AL59" i="59" s="1"/>
  <c r="BA13" i="59"/>
  <c r="BA12" i="59"/>
  <c r="AF87" i="59"/>
  <c r="BA11" i="59"/>
  <c r="AL10" i="59"/>
  <c r="AL22" i="59" s="1"/>
  <c r="AL34" i="59" s="1"/>
  <c r="AL46" i="59" s="1"/>
  <c r="AL58" i="59" s="1"/>
  <c r="AD14" i="59"/>
  <c r="BA9" i="59"/>
  <c r="AK19" i="59"/>
  <c r="BA7" i="59"/>
  <c r="H2" i="59"/>
  <c r="AE81" i="59"/>
  <c r="AZ3" i="59"/>
  <c r="AZ25" i="59"/>
  <c r="G2" i="59"/>
  <c r="AK28" i="59"/>
  <c r="AJ20" i="59"/>
  <c r="AM37" i="59"/>
  <c r="AM36" i="59"/>
  <c r="AM35" i="59"/>
  <c r="AM33" i="59"/>
  <c r="AM32" i="59"/>
  <c r="AM29" i="59"/>
  <c r="AI34" i="59"/>
  <c r="AM34" i="59" s="1"/>
  <c r="AI6" i="59"/>
  <c r="AI31" i="59"/>
  <c r="AM31" i="59" s="1"/>
  <c r="AI8" i="59"/>
  <c r="AI27" i="59"/>
  <c r="I2" i="59"/>
  <c r="AJ13" i="59"/>
  <c r="AJ12" i="59"/>
  <c r="AJ11" i="59"/>
  <c r="AJ10" i="59"/>
  <c r="AJ9" i="59"/>
  <c r="AJ8" i="59"/>
  <c r="AJ7" i="59"/>
  <c r="AJ6" i="59"/>
  <c r="AJ5" i="59"/>
  <c r="AJ4" i="59"/>
  <c r="AJ3" i="59"/>
  <c r="AJ27" i="59"/>
  <c r="AJ26" i="59"/>
  <c r="AK27" i="59"/>
  <c r="AK26" i="59"/>
  <c r="AZ10" i="59"/>
  <c r="AI9" i="59"/>
  <c r="AI30" i="59"/>
  <c r="AM30" i="59" s="1"/>
  <c r="AI10" i="59"/>
  <c r="AK25" i="59"/>
  <c r="AK24" i="59"/>
  <c r="AK23" i="59"/>
  <c r="AK22" i="59"/>
  <c r="AK21" i="59"/>
  <c r="AK20" i="59"/>
  <c r="AK18" i="59"/>
  <c r="AK17" i="59"/>
  <c r="AI13" i="59"/>
  <c r="AI12" i="59"/>
  <c r="AZ11" i="59"/>
  <c r="AZ8" i="59"/>
  <c r="AI7" i="59"/>
  <c r="AZ6" i="59"/>
  <c r="AZ5" i="59"/>
  <c r="AI4" i="59"/>
  <c r="AI3" i="59"/>
  <c r="AI25" i="59"/>
  <c r="AI24" i="59"/>
  <c r="AI23" i="59"/>
  <c r="AZ22" i="59"/>
  <c r="AI21" i="59"/>
  <c r="AI20" i="59"/>
  <c r="AZ19" i="59"/>
  <c r="AZ18" i="59"/>
  <c r="AI17" i="59"/>
  <c r="AZ16" i="59"/>
  <c r="AJ14" i="59"/>
  <c r="AJ15" i="59"/>
  <c r="AJ25" i="59"/>
  <c r="AJ24" i="59"/>
  <c r="AJ23" i="59"/>
  <c r="AJ21" i="59"/>
  <c r="AJ19" i="59"/>
  <c r="AJ18" i="59"/>
  <c r="AJ17" i="59"/>
  <c r="AJ16" i="59"/>
  <c r="AK13" i="59"/>
  <c r="AK12" i="59"/>
  <c r="AK11" i="59"/>
  <c r="AK10" i="59"/>
  <c r="AK9" i="59"/>
  <c r="AK8" i="59"/>
  <c r="AK7" i="59"/>
  <c r="AK6" i="59"/>
  <c r="AK5" i="59"/>
  <c r="AK4" i="59"/>
  <c r="AK3" i="59"/>
  <c r="S2" i="59"/>
  <c r="AK15" i="59"/>
  <c r="T2" i="59"/>
  <c r="AI11" i="59"/>
  <c r="AI19" i="59"/>
  <c r="AI18" i="59"/>
  <c r="AZ17" i="59"/>
  <c r="AZ21" i="59"/>
  <c r="AZ13" i="59"/>
  <c r="AI22" i="59"/>
  <c r="AI15" i="59"/>
  <c r="AI16" i="59"/>
  <c r="AZ4" i="59"/>
  <c r="AZ20" i="59"/>
  <c r="AK14" i="59"/>
  <c r="AI5" i="59"/>
  <c r="AZ9" i="59"/>
  <c r="AZ24" i="59"/>
  <c r="AZ12" i="59"/>
  <c r="AZ7" i="59"/>
  <c r="AZ23" i="59"/>
  <c r="AM14" i="59" l="1"/>
  <c r="AL26" i="59"/>
  <c r="AL38" i="59" s="1"/>
  <c r="AL50" i="59" s="1"/>
  <c r="AL62" i="59" s="1"/>
  <c r="BA27" i="59"/>
  <c r="BB27" i="59" s="1"/>
  <c r="BA31" i="59"/>
  <c r="BB31" i="59" s="1"/>
  <c r="BA32" i="59"/>
  <c r="AX43" i="59"/>
  <c r="AX55" i="59" s="1"/>
  <c r="BA37" i="59"/>
  <c r="BB37" i="59" s="1"/>
  <c r="BA35" i="59"/>
  <c r="BA30" i="59"/>
  <c r="AV45" i="59"/>
  <c r="AV57" i="59" s="1"/>
  <c r="AV49" i="59"/>
  <c r="AV61" i="59" s="1"/>
  <c r="BA22" i="59"/>
  <c r="BB22" i="59" s="1"/>
  <c r="AU34" i="59"/>
  <c r="BA34" i="59" s="1"/>
  <c r="AV26" i="59"/>
  <c r="BA26" i="59" s="1"/>
  <c r="AX47" i="59"/>
  <c r="AX59" i="59" s="1"/>
  <c r="AV44" i="59"/>
  <c r="AV56" i="59" s="1"/>
  <c r="BA28" i="59"/>
  <c r="BA17" i="59"/>
  <c r="BB17" i="59" s="1"/>
  <c r="AU29" i="59"/>
  <c r="BA29" i="59" s="1"/>
  <c r="AM2" i="59"/>
  <c r="BA36" i="59"/>
  <c r="BB36" i="59" s="1"/>
  <c r="AG87" i="59"/>
  <c r="AU49" i="59"/>
  <c r="AU61" i="59" s="1"/>
  <c r="AH81" i="59"/>
  <c r="BA48" i="59"/>
  <c r="BB48" i="59" s="1"/>
  <c r="AU60" i="59"/>
  <c r="AU47" i="59"/>
  <c r="AU38" i="59"/>
  <c r="AG82" i="59"/>
  <c r="AU56" i="59"/>
  <c r="BB33" i="59"/>
  <c r="AU45" i="59"/>
  <c r="BB35" i="59"/>
  <c r="BB3" i="59"/>
  <c r="BB32" i="59"/>
  <c r="BB30" i="59"/>
  <c r="AU42" i="59"/>
  <c r="AU54" i="59" s="1"/>
  <c r="BB54" i="59" s="1"/>
  <c r="AU43" i="59"/>
  <c r="BB12" i="59"/>
  <c r="BB23" i="59"/>
  <c r="BB5" i="59"/>
  <c r="BB2" i="59"/>
  <c r="BB4" i="59"/>
  <c r="BB24" i="59"/>
  <c r="BB6" i="59"/>
  <c r="AU39" i="59"/>
  <c r="AU51" i="59" s="1"/>
  <c r="BB51" i="59" s="1"/>
  <c r="BB20" i="59"/>
  <c r="BB8" i="59"/>
  <c r="BB21" i="59"/>
  <c r="BB10" i="59"/>
  <c r="BB7" i="59"/>
  <c r="BB19" i="59"/>
  <c r="AD87" i="59"/>
  <c r="AE87" i="59"/>
  <c r="BB14" i="59"/>
  <c r="BA18" i="59"/>
  <c r="BB18" i="59" s="1"/>
  <c r="AM26" i="59"/>
  <c r="AM28" i="59"/>
  <c r="AM22" i="59"/>
  <c r="BB15" i="59"/>
  <c r="AH87" i="59"/>
  <c r="AM19" i="59"/>
  <c r="AM23" i="59"/>
  <c r="AM16" i="59"/>
  <c r="AM6" i="59"/>
  <c r="AM9" i="59"/>
  <c r="AM8" i="59"/>
  <c r="AM20" i="59"/>
  <c r="AM15" i="59"/>
  <c r="AM18" i="59"/>
  <c r="BB13" i="59"/>
  <c r="BB9" i="59"/>
  <c r="AM4" i="59"/>
  <c r="BB11" i="59"/>
  <c r="AM21" i="59"/>
  <c r="BA16" i="59"/>
  <c r="BB16" i="59" s="1"/>
  <c r="AM24" i="59"/>
  <c r="AM25" i="59"/>
  <c r="AM10" i="59"/>
  <c r="AC87" i="59"/>
  <c r="AD26" i="59"/>
  <c r="AD38" i="59" s="1"/>
  <c r="AD50" i="59" s="1"/>
  <c r="AD62" i="59" s="1"/>
  <c r="BB25" i="59"/>
  <c r="AM12" i="59"/>
  <c r="AM11" i="59"/>
  <c r="AM3" i="59"/>
  <c r="AM27" i="59"/>
  <c r="AM13" i="59"/>
  <c r="AM17" i="59"/>
  <c r="AM7" i="59"/>
  <c r="AM5" i="59"/>
  <c r="AV38" i="59" l="1"/>
  <c r="AV50" i="59" s="1"/>
  <c r="BB56" i="59"/>
  <c r="BA44" i="59"/>
  <c r="BB44" i="59" s="1"/>
  <c r="BA49" i="59"/>
  <c r="BB49" i="59" s="1"/>
  <c r="BA43" i="59"/>
  <c r="BB43" i="59" s="1"/>
  <c r="AU55" i="59"/>
  <c r="BB55" i="59" s="1"/>
  <c r="BA45" i="59"/>
  <c r="BB45" i="59" s="1"/>
  <c r="AU57" i="59"/>
  <c r="BB57" i="59" s="1"/>
  <c r="AU50" i="59"/>
  <c r="BB50" i="59" s="1"/>
  <c r="BA38" i="59"/>
  <c r="BB38" i="59" s="1"/>
  <c r="AU59" i="59"/>
  <c r="BA47" i="59"/>
  <c r="BB47" i="59" s="1"/>
  <c r="AI81" i="59"/>
  <c r="AI82" i="59" s="1"/>
  <c r="BB34" i="59"/>
  <c r="AU46" i="59"/>
  <c r="BA42" i="59"/>
  <c r="BB42" i="59" s="1"/>
  <c r="BB26" i="59"/>
  <c r="BA39" i="59"/>
  <c r="BB39" i="59" s="1"/>
  <c r="BB29" i="59"/>
  <c r="AU41" i="59"/>
  <c r="AU53" i="59" s="1"/>
  <c r="BB53" i="59" s="1"/>
  <c r="BB28" i="59"/>
  <c r="AU40" i="59"/>
  <c r="AG88" i="59"/>
  <c r="AI87" i="59" s="1"/>
  <c r="AI88" i="59" s="1"/>
  <c r="BA40" i="59" l="1"/>
  <c r="AU52" i="59"/>
  <c r="BB52" i="59" s="1"/>
  <c r="BA46" i="59"/>
  <c r="BB46" i="59" s="1"/>
  <c r="AU58" i="59"/>
  <c r="BB58" i="59" s="1"/>
  <c r="BB40" i="59"/>
  <c r="BA41" i="59"/>
  <c r="BB41" i="59" s="1"/>
</calcChain>
</file>

<file path=xl/sharedStrings.xml><?xml version="1.0" encoding="utf-8"?>
<sst xmlns="http://schemas.openxmlformats.org/spreadsheetml/2006/main" count="250" uniqueCount="110">
  <si>
    <t>Fecha</t>
  </si>
  <si>
    <t>Todas las causas</t>
  </si>
  <si>
    <t>Las demás causas</t>
  </si>
  <si>
    <t>COVID-19 confirmado</t>
  </si>
  <si>
    <t>COVID-19 sospechoso</t>
  </si>
  <si>
    <t>COVID-19 TOTAL</t>
  </si>
  <si>
    <t>Neumonía e influenza</t>
  </si>
  <si>
    <t>Natural</t>
  </si>
  <si>
    <t>Violenta</t>
  </si>
  <si>
    <t>En estudio</t>
  </si>
  <si>
    <t>Total</t>
  </si>
  <si>
    <t>FECHA</t>
  </si>
  <si>
    <t>COVID-19 CONFIRMADO - 2020</t>
  </si>
  <si>
    <t>COVID-19 CONFIRMADO - 2021</t>
  </si>
  <si>
    <t>COVID-19 CONFIRMADO 2022</t>
  </si>
  <si>
    <t>COVID-19 SOSPECHOSO -2020</t>
  </si>
  <si>
    <t>COVID-19 SOSPECHOSO -2021</t>
  </si>
  <si>
    <t>COVID-19 SOSPECHOSO 2022</t>
  </si>
  <si>
    <t>Año</t>
  </si>
  <si>
    <t>MES</t>
  </si>
  <si>
    <t>Suma 2015</t>
  </si>
  <si>
    <t>Suma 2016</t>
  </si>
  <si>
    <t>Suma 2017</t>
  </si>
  <si>
    <t>Suma 2018</t>
  </si>
  <si>
    <t>Suma 2019</t>
  </si>
  <si>
    <t>Valor esperado (promedio 2015-2019)</t>
  </si>
  <si>
    <t>Defunciones observadas (NO COVID-19)</t>
  </si>
  <si>
    <t>Promedios diarios por mes</t>
  </si>
  <si>
    <t>Promedio diario 2015</t>
  </si>
  <si>
    <t>Promedio diario 2016</t>
  </si>
  <si>
    <t>Promedio diario 2017</t>
  </si>
  <si>
    <t>Promedio diario 2018</t>
  </si>
  <si>
    <t>Promedio diario 2019</t>
  </si>
  <si>
    <t>Promedio diario en cada mes (2015-2019)</t>
  </si>
  <si>
    <t>Diferencia entre el promedio 2015 a 2019 y el promedio actual</t>
  </si>
  <si>
    <t>Promedio diario</t>
  </si>
  <si>
    <t>Año 2020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</si>
  <si>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</si>
  <si>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</si>
  <si>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</si>
  <si>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</si>
  <si>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</si>
  <si>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</si>
  <si>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</si>
  <si>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</si>
  <si>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</si>
  <si>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</si>
  <si>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</si>
  <si>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</si>
  <si>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Año 2021</t>
  </si>
  <si>
    <t>Excesos de mortalidad por año</t>
  </si>
  <si>
    <t>EXCESO DE MORTALIDAD POR TODAS LAS CAUSAS 2020 - Enero a diciembre de 2020pr</t>
  </si>
  <si>
    <t>El cálculo del exceso se realiza sumando cada uno de los periodos requeridos, luego se promedian, se obtiene la diferencia entre ese promedio y lo observado en el año a analizar, y finalmente se obtiene el porcentaje del exceso frente al promedio 2015-2019.</t>
  </si>
  <si>
    <t>ExccessM 2020 (Total)</t>
  </si>
  <si>
    <t>Promedio 2015-2019</t>
  </si>
  <si>
    <t>Exceso de mortalidad año 2020</t>
  </si>
  <si>
    <t>EXCESO DE MORTALIDAD POR TODAS LAS CAUSAS 2021 -Enero a diciembre de 2021</t>
  </si>
  <si>
    <t>ExccessM 2021 (Total)</t>
  </si>
  <si>
    <t>Exceso de mortalidad 2021</t>
  </si>
  <si>
    <t>=SUMA(X5:X35)</t>
  </si>
  <si>
    <t>=SUMA(X36:X64)</t>
  </si>
  <si>
    <t>=SUMA(X65:X95)</t>
  </si>
  <si>
    <t>=SUMA(X96:X125)</t>
  </si>
  <si>
    <t>=SUMA(X126:X156)</t>
  </si>
  <si>
    <t>=SUMA(X157:X186)</t>
  </si>
  <si>
    <t>=SUMA(X187:X217)</t>
  </si>
  <si>
    <t>=SUMA(X218:X248)</t>
  </si>
  <si>
    <t>=SUMA(X249:X278)</t>
  </si>
  <si>
    <t>=SUMA(X279:X309)</t>
  </si>
  <si>
    <t>=SUMA(X310:X339)</t>
  </si>
  <si>
    <t>=SUMA(X340:X370)</t>
  </si>
  <si>
    <t>=PROMEDIO(X5:X35)</t>
  </si>
  <si>
    <t>=PROMEDIO(X36:X64)</t>
  </si>
  <si>
    <t>=PROMEDIO(X65:X95)</t>
  </si>
  <si>
    <t>=PROMEDIO(X96:X125)</t>
  </si>
  <si>
    <t>=PROMEDIO(X126:X156)</t>
  </si>
  <si>
    <t>=PROMEDIO(X157:X186)</t>
  </si>
  <si>
    <t>=PROMEDIO(X187:X217)</t>
  </si>
  <si>
    <t>=PROMEDIO(X218:X248)</t>
  </si>
  <si>
    <t>=PROMEDIO(X249:X278)</t>
  </si>
  <si>
    <t>=PROMEDIO(X279:X309)</t>
  </si>
  <si>
    <t>=PROMEDIO(X310:X339)</t>
  </si>
  <si>
    <t>=PROMEDIO(X340:X370)</t>
  </si>
  <si>
    <t>COVID-19 SOSPECHOSO 2023</t>
  </si>
  <si>
    <t>COVID-19 CONFIRMADO 2023</t>
  </si>
  <si>
    <t>Año 2023pr</t>
  </si>
  <si>
    <t>Año 2022</t>
  </si>
  <si>
    <t>5-35</t>
  </si>
  <si>
    <t>36-64</t>
  </si>
  <si>
    <t>65-95</t>
  </si>
  <si>
    <t>96-125</t>
  </si>
  <si>
    <t>126-156</t>
  </si>
  <si>
    <t>157-186</t>
  </si>
  <si>
    <t>187:217</t>
  </si>
  <si>
    <t>218-248</t>
  </si>
  <si>
    <t>249-278</t>
  </si>
  <si>
    <t>279-309</t>
  </si>
  <si>
    <t>310-339</t>
  </si>
  <si>
    <t>340-370</t>
  </si>
  <si>
    <t>2024pr</t>
  </si>
  <si>
    <t>COVID-19 CONFIRMADO 2024</t>
  </si>
  <si>
    <t>COVID-19 SOSPECHOSO 2024</t>
  </si>
  <si>
    <t>Año 2024pr</t>
  </si>
  <si>
    <t>2025pr</t>
  </si>
  <si>
    <t>COVID-19 SOSPECHOSO 2025</t>
  </si>
  <si>
    <t>Año 2025pr</t>
  </si>
  <si>
    <t>COVID-19 CONFIRMADO 2025</t>
  </si>
  <si>
    <t>Suma 2020 a 2025</t>
  </si>
  <si>
    <t xml:space="preserve">Promedio diario 2020 a 2025 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</si>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</sst>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* #,##0.00_);_(* \(#,##0.00\);_(* &quot;-&quot;??_);_(@_)"/>
    <numFmt numFmtId="165" formatCode="0.0%"/>
  </numFmts>
  <fonts count="43" x14ac:knownFonts="1">
    <font>
      <sz val="11"/>
      <color theme="1"/>
      <name val="Calibri"/>
      <family val="2"/>
      <scheme val="minor"/>
    </font>
    <font>
      <sz val="8"/>
      <color theme="1"/>
      <name val="Segoe U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u/>
      <sz val="7.5"/>
      <color indexed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rgb="FF000000"/>
      <name val="Arial"/>
      <family val="2"/>
    </font>
    <font>
      <b/>
      <sz val="10"/>
      <color rgb="FF112277"/>
      <name val="Arial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11"/>
      <color rgb="FF000000"/>
      <name val="Arial"/>
      <family val="2"/>
    </font>
    <font>
      <sz val="10"/>
      <color theme="0"/>
      <name val="Segoe UI"/>
      <family val="2"/>
    </font>
    <font>
      <sz val="10"/>
      <color rgb="FFFF0000"/>
      <name val="Segoe UI"/>
      <family val="2"/>
    </font>
    <font>
      <sz val="11"/>
      <color rgb="FFFF0000"/>
      <name val="Arial"/>
      <family val="2"/>
    </font>
    <font>
      <b/>
      <sz val="10"/>
      <color theme="0"/>
      <name val="Segoe UI"/>
      <family val="2"/>
    </font>
    <font>
      <b/>
      <sz val="8"/>
      <color theme="0"/>
      <name val="Segoe UI"/>
      <family val="2"/>
    </font>
    <font>
      <sz val="8"/>
      <name val="Calibri"/>
      <family val="2"/>
      <scheme val="minor"/>
    </font>
    <font>
      <b/>
      <sz val="8"/>
      <name val="Segoe UI"/>
      <family val="2"/>
    </font>
    <font>
      <sz val="8"/>
      <name val="Segoe UI"/>
      <family val="2"/>
    </font>
    <font>
      <sz val="8"/>
      <color theme="0"/>
      <name val="Segoe UI"/>
      <family val="2"/>
    </font>
    <font>
      <b/>
      <sz val="8"/>
      <color theme="1"/>
      <name val="Segoe UI"/>
      <family val="2"/>
    </font>
    <font>
      <b/>
      <sz val="11"/>
      <color theme="1"/>
      <name val="Segoe UI"/>
      <family val="2"/>
    </font>
    <font>
      <b/>
      <sz val="10"/>
      <color rgb="FF112277"/>
      <name val="Calibri"/>
      <family val="2"/>
      <scheme val="minor"/>
    </font>
    <font>
      <sz val="11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DF2F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C1C1C1"/>
      </left>
      <right style="medium">
        <color rgb="FFB0B7BB"/>
      </right>
      <top/>
      <bottom style="medium">
        <color rgb="FFB0B7BB"/>
      </bottom>
      <diagonal/>
    </border>
    <border>
      <left style="medium">
        <color rgb="FFC1C1C1"/>
      </left>
      <right style="medium">
        <color rgb="FFB0B7BB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8" applyNumberFormat="0" applyAlignment="0" applyProtection="0"/>
    <xf numFmtId="0" fontId="10" fillId="21" borderId="9" applyNumberFormat="0" applyAlignment="0" applyProtection="0"/>
    <xf numFmtId="0" fontId="11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13" fillId="28" borderId="8" applyNumberFormat="0" applyAlignment="0" applyProtection="0"/>
    <xf numFmtId="0" fontId="14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0" borderId="0"/>
    <xf numFmtId="0" fontId="6" fillId="0" borderId="0"/>
    <xf numFmtId="0" fontId="7" fillId="31" borderId="11" applyNumberFormat="0" applyFont="0" applyAlignment="0" applyProtection="0"/>
    <xf numFmtId="9" fontId="7" fillId="0" borderId="0" applyFont="0" applyFill="0" applyBorder="0" applyAlignment="0" applyProtection="0"/>
    <xf numFmtId="0" fontId="18" fillId="20" borderId="12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12" fillId="0" borderId="14" applyNumberFormat="0" applyFill="0" applyAlignment="0" applyProtection="0"/>
    <xf numFmtId="0" fontId="23" fillId="0" borderId="15" applyNumberFormat="0" applyFill="0" applyAlignment="0" applyProtection="0"/>
    <xf numFmtId="164" fontId="7" fillId="0" borderId="0" applyFont="0" applyFill="0" applyBorder="0" applyAlignment="0" applyProtection="0"/>
    <xf numFmtId="0" fontId="2" fillId="0" borderId="0"/>
  </cellStyleXfs>
  <cellXfs count="174">
    <xf numFmtId="0" fontId="0" fillId="0" borderId="0" xfId="0"/>
    <xf numFmtId="0" fontId="0" fillId="32" borderId="0" xfId="0" applyFill="1"/>
    <xf numFmtId="0" fontId="24" fillId="32" borderId="0" xfId="0" applyFont="1" applyFill="1"/>
    <xf numFmtId="0" fontId="28" fillId="0" borderId="0" xfId="0" applyFont="1"/>
    <xf numFmtId="3" fontId="25" fillId="0" borderId="1" xfId="0" applyNumberFormat="1" applyFont="1" applyBorder="1" applyAlignment="1">
      <alignment horizontal="center" vertical="center"/>
    </xf>
    <xf numFmtId="0" fontId="28" fillId="32" borderId="0" xfId="0" applyFont="1" applyFill="1"/>
    <xf numFmtId="0" fontId="28" fillId="32" borderId="1" xfId="0" applyFont="1" applyFill="1" applyBorder="1"/>
    <xf numFmtId="3" fontId="28" fillId="32" borderId="1" xfId="0" applyNumberFormat="1" applyFont="1" applyFill="1" applyBorder="1" applyAlignment="1">
      <alignment horizontal="center"/>
    </xf>
    <xf numFmtId="3" fontId="28" fillId="32" borderId="0" xfId="0" applyNumberFormat="1" applyFont="1" applyFill="1"/>
    <xf numFmtId="0" fontId="28" fillId="32" borderId="0" xfId="0" applyFont="1" applyFill="1" applyAlignment="1">
      <alignment horizontal="center"/>
    </xf>
    <xf numFmtId="3" fontId="29" fillId="33" borderId="1" xfId="0" applyNumberFormat="1" applyFont="1" applyFill="1" applyBorder="1" applyAlignment="1">
      <alignment horizontal="center" vertical="center"/>
    </xf>
    <xf numFmtId="16" fontId="27" fillId="33" borderId="1" xfId="0" applyNumberFormat="1" applyFont="1" applyFill="1" applyBorder="1" applyAlignment="1">
      <alignment horizontal="left" vertical="top" wrapText="1"/>
    </xf>
    <xf numFmtId="3" fontId="28" fillId="32" borderId="1" xfId="0" applyNumberFormat="1" applyFont="1" applyFill="1" applyBorder="1"/>
    <xf numFmtId="3" fontId="25" fillId="33" borderId="1" xfId="0" applyNumberFormat="1" applyFont="1" applyFill="1" applyBorder="1" applyAlignment="1">
      <alignment horizontal="center" vertical="center"/>
    </xf>
    <xf numFmtId="3" fontId="25" fillId="32" borderId="1" xfId="0" applyNumberFormat="1" applyFont="1" applyFill="1" applyBorder="1" applyAlignment="1">
      <alignment horizontal="center" vertical="center"/>
    </xf>
    <xf numFmtId="3" fontId="24" fillId="32" borderId="0" xfId="0" applyNumberFormat="1" applyFont="1" applyFill="1"/>
    <xf numFmtId="3" fontId="28" fillId="32" borderId="1" xfId="0" applyNumberFormat="1" applyFont="1" applyFill="1" applyBorder="1" applyAlignment="1">
      <alignment horizontal="center" vertical="center"/>
    </xf>
    <xf numFmtId="1" fontId="28" fillId="32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33" fillId="34" borderId="3" xfId="0" applyFont="1" applyFill="1" applyBorder="1" applyAlignment="1">
      <alignment horizontal="center" vertical="center" wrapText="1"/>
    </xf>
    <xf numFmtId="0" fontId="33" fillId="34" borderId="16" xfId="0" applyFont="1" applyFill="1" applyBorder="1" applyAlignment="1">
      <alignment horizontal="center" vertical="center" wrapText="1"/>
    </xf>
    <xf numFmtId="0" fontId="33" fillId="34" borderId="17" xfId="0" applyFont="1" applyFill="1" applyBorder="1" applyAlignment="1">
      <alignment horizontal="center" vertical="center" wrapText="1"/>
    </xf>
    <xf numFmtId="0" fontId="33" fillId="34" borderId="1" xfId="0" applyFont="1" applyFill="1" applyBorder="1" applyAlignment="1">
      <alignment horizontal="center" vertical="center" wrapText="1"/>
    </xf>
    <xf numFmtId="0" fontId="33" fillId="34" borderId="18" xfId="0" applyFont="1" applyFill="1" applyBorder="1" applyAlignment="1">
      <alignment horizontal="center" vertical="center" wrapText="1"/>
    </xf>
    <xf numFmtId="0" fontId="33" fillId="34" borderId="19" xfId="0" applyFont="1" applyFill="1" applyBorder="1" applyAlignment="1">
      <alignment horizontal="center" vertical="center" wrapText="1"/>
    </xf>
    <xf numFmtId="0" fontId="31" fillId="32" borderId="0" xfId="0" applyFont="1" applyFill="1" applyAlignment="1">
      <alignment vertical="center"/>
    </xf>
    <xf numFmtId="0" fontId="31" fillId="32" borderId="0" xfId="0" applyFont="1" applyFill="1"/>
    <xf numFmtId="3" fontId="28" fillId="32" borderId="17" xfId="0" applyNumberFormat="1" applyFont="1" applyFill="1" applyBorder="1" applyAlignment="1">
      <alignment horizontal="center"/>
    </xf>
    <xf numFmtId="3" fontId="28" fillId="32" borderId="6" xfId="0" applyNumberFormat="1" applyFont="1" applyFill="1" applyBorder="1" applyAlignment="1">
      <alignment horizontal="center"/>
    </xf>
    <xf numFmtId="49" fontId="28" fillId="33" borderId="17" xfId="0" applyNumberFormat="1" applyFont="1" applyFill="1" applyBorder="1" applyAlignment="1">
      <alignment horizontal="center"/>
    </xf>
    <xf numFmtId="3" fontId="28" fillId="32" borderId="17" xfId="0" applyNumberFormat="1" applyFont="1" applyFill="1" applyBorder="1"/>
    <xf numFmtId="3" fontId="28" fillId="32" borderId="6" xfId="0" applyNumberFormat="1" applyFont="1" applyFill="1" applyBorder="1"/>
    <xf numFmtId="3" fontId="28" fillId="32" borderId="7" xfId="0" applyNumberFormat="1" applyFont="1" applyFill="1" applyBorder="1" applyAlignment="1">
      <alignment horizontal="center"/>
    </xf>
    <xf numFmtId="49" fontId="28" fillId="33" borderId="1" xfId="0" applyNumberFormat="1" applyFont="1" applyFill="1" applyBorder="1" applyAlignment="1">
      <alignment horizontal="center"/>
    </xf>
    <xf numFmtId="3" fontId="28" fillId="32" borderId="7" xfId="0" applyNumberFormat="1" applyFont="1" applyFill="1" applyBorder="1"/>
    <xf numFmtId="3" fontId="28" fillId="32" borderId="17" xfId="0" applyNumberFormat="1" applyFont="1" applyFill="1" applyBorder="1" applyAlignment="1">
      <alignment vertical="center"/>
    </xf>
    <xf numFmtId="3" fontId="28" fillId="32" borderId="1" xfId="0" applyNumberFormat="1" applyFont="1" applyFill="1" applyBorder="1" applyAlignment="1">
      <alignment vertical="center"/>
    </xf>
    <xf numFmtId="49" fontId="28" fillId="33" borderId="23" xfId="0" applyNumberFormat="1" applyFont="1" applyFill="1" applyBorder="1" applyAlignment="1">
      <alignment horizontal="center"/>
    </xf>
    <xf numFmtId="3" fontId="28" fillId="32" borderId="23" xfId="0" applyNumberFormat="1" applyFont="1" applyFill="1" applyBorder="1" applyAlignment="1">
      <alignment vertical="center"/>
    </xf>
    <xf numFmtId="3" fontId="28" fillId="32" borderId="23" xfId="0" applyNumberFormat="1" applyFont="1" applyFill="1" applyBorder="1"/>
    <xf numFmtId="3" fontId="28" fillId="32" borderId="24" xfId="0" applyNumberFormat="1" applyFont="1" applyFill="1" applyBorder="1"/>
    <xf numFmtId="3" fontId="28" fillId="32" borderId="23" xfId="0" applyNumberFormat="1" applyFont="1" applyFill="1" applyBorder="1" applyAlignment="1">
      <alignment horizontal="center"/>
    </xf>
    <xf numFmtId="3" fontId="28" fillId="32" borderId="24" xfId="0" applyNumberFormat="1" applyFont="1" applyFill="1" applyBorder="1" applyAlignment="1">
      <alignment horizontal="center"/>
    </xf>
    <xf numFmtId="3" fontId="28" fillId="32" borderId="5" xfId="0" applyNumberFormat="1" applyFont="1" applyFill="1" applyBorder="1" applyAlignment="1">
      <alignment horizontal="center"/>
    </xf>
    <xf numFmtId="3" fontId="28" fillId="32" borderId="21" xfId="0" applyNumberFormat="1" applyFont="1" applyFill="1" applyBorder="1" applyAlignment="1">
      <alignment horizontal="center"/>
    </xf>
    <xf numFmtId="0" fontId="28" fillId="32" borderId="0" xfId="0" applyFont="1" applyFill="1" applyAlignment="1">
      <alignment horizontal="center" vertical="center"/>
    </xf>
    <xf numFmtId="0" fontId="31" fillId="32" borderId="0" xfId="0" applyFont="1" applyFill="1" applyAlignment="1">
      <alignment horizontal="center"/>
    </xf>
    <xf numFmtId="3" fontId="32" fillId="32" borderId="0" xfId="0" applyNumberFormat="1" applyFont="1" applyFill="1" applyAlignment="1">
      <alignment horizontal="center" vertical="center"/>
    </xf>
    <xf numFmtId="3" fontId="25" fillId="32" borderId="0" xfId="0" applyNumberFormat="1" applyFont="1" applyFill="1" applyAlignment="1">
      <alignment horizontal="center" vertical="center"/>
    </xf>
    <xf numFmtId="0" fontId="30" fillId="32" borderId="0" xfId="0" applyFont="1" applyFill="1" applyAlignment="1">
      <alignment vertical="center"/>
    </xf>
    <xf numFmtId="3" fontId="28" fillId="32" borderId="2" xfId="0" applyNumberFormat="1" applyFont="1" applyFill="1" applyBorder="1"/>
    <xf numFmtId="3" fontId="28" fillId="32" borderId="26" xfId="0" applyNumberFormat="1" applyFont="1" applyFill="1" applyBorder="1"/>
    <xf numFmtId="0" fontId="33" fillId="32" borderId="0" xfId="0" applyFont="1" applyFill="1" applyAlignment="1">
      <alignment horizontal="center" vertical="center" wrapText="1"/>
    </xf>
    <xf numFmtId="49" fontId="28" fillId="32" borderId="0" xfId="0" applyNumberFormat="1" applyFont="1" applyFill="1" applyAlignment="1">
      <alignment horizontal="center"/>
    </xf>
    <xf numFmtId="165" fontId="28" fillId="32" borderId="0" xfId="39" applyNumberFormat="1" applyFont="1" applyFill="1" applyBorder="1"/>
    <xf numFmtId="9" fontId="28" fillId="32" borderId="0" xfId="0" applyNumberFormat="1" applyFont="1" applyFill="1"/>
    <xf numFmtId="1" fontId="28" fillId="32" borderId="0" xfId="0" applyNumberFormat="1" applyFont="1" applyFill="1"/>
    <xf numFmtId="9" fontId="28" fillId="32" borderId="0" xfId="39" applyFont="1" applyFill="1" applyBorder="1"/>
    <xf numFmtId="0" fontId="25" fillId="32" borderId="0" xfId="0" applyFont="1" applyFill="1" applyAlignment="1">
      <alignment horizontal="center"/>
    </xf>
    <xf numFmtId="3" fontId="28" fillId="32" borderId="2" xfId="0" applyNumberFormat="1" applyFont="1" applyFill="1" applyBorder="1" applyAlignment="1">
      <alignment vertical="center"/>
    </xf>
    <xf numFmtId="3" fontId="0" fillId="0" borderId="1" xfId="0" applyNumberFormat="1" applyBorder="1" applyAlignment="1">
      <alignment horizontal="center"/>
    </xf>
    <xf numFmtId="3" fontId="4" fillId="32" borderId="1" xfId="0" applyNumberFormat="1" applyFont="1" applyFill="1" applyBorder="1" applyAlignment="1">
      <alignment horizontal="center" vertical="center"/>
    </xf>
    <xf numFmtId="3" fontId="24" fillId="32" borderId="1" xfId="0" applyNumberFormat="1" applyFont="1" applyFill="1" applyBorder="1"/>
    <xf numFmtId="3" fontId="27" fillId="33" borderId="5" xfId="0" applyNumberFormat="1" applyFont="1" applyFill="1" applyBorder="1" applyAlignment="1">
      <alignment horizontal="left" vertical="center"/>
    </xf>
    <xf numFmtId="3" fontId="25" fillId="0" borderId="0" xfId="0" applyNumberFormat="1" applyFont="1" applyAlignment="1">
      <alignment horizontal="center" vertical="center"/>
    </xf>
    <xf numFmtId="3" fontId="28" fillId="32" borderId="5" xfId="0" applyNumberFormat="1" applyFont="1" applyFill="1" applyBorder="1"/>
    <xf numFmtId="3" fontId="28" fillId="32" borderId="21" xfId="0" applyNumberFormat="1" applyFont="1" applyFill="1" applyBorder="1"/>
    <xf numFmtId="1" fontId="28" fillId="32" borderId="5" xfId="0" applyNumberFormat="1" applyFont="1" applyFill="1" applyBorder="1" applyAlignment="1">
      <alignment horizontal="center" vertical="center"/>
    </xf>
    <xf numFmtId="49" fontId="28" fillId="33" borderId="5" xfId="0" applyNumberFormat="1" applyFont="1" applyFill="1" applyBorder="1" applyAlignment="1">
      <alignment horizontal="center"/>
    </xf>
    <xf numFmtId="3" fontId="28" fillId="32" borderId="20" xfId="0" applyNumberFormat="1" applyFont="1" applyFill="1" applyBorder="1" applyAlignment="1">
      <alignment vertical="center"/>
    </xf>
    <xf numFmtId="0" fontId="33" fillId="34" borderId="28" xfId="0" applyFont="1" applyFill="1" applyBorder="1" applyAlignment="1">
      <alignment horizontal="center" vertical="center" wrapText="1"/>
    </xf>
    <xf numFmtId="3" fontId="29" fillId="33" borderId="28" xfId="0" applyNumberFormat="1" applyFont="1" applyFill="1" applyBorder="1" applyAlignment="1">
      <alignment horizontal="center" vertical="center"/>
    </xf>
    <xf numFmtId="3" fontId="25" fillId="33" borderId="28" xfId="0" applyNumberFormat="1" applyFont="1" applyFill="1" applyBorder="1" applyAlignment="1">
      <alignment horizontal="center" vertical="center"/>
    </xf>
    <xf numFmtId="0" fontId="0" fillId="36" borderId="0" xfId="0" applyFill="1"/>
    <xf numFmtId="0" fontId="26" fillId="32" borderId="27" xfId="0" applyFont="1" applyFill="1" applyBorder="1" applyAlignment="1">
      <alignment horizontal="left" vertical="top" wrapText="1"/>
    </xf>
    <xf numFmtId="0" fontId="26" fillId="32" borderId="30" xfId="0" applyFont="1" applyFill="1" applyBorder="1" applyAlignment="1">
      <alignment horizontal="center" vertical="top" wrapText="1"/>
    </xf>
    <xf numFmtId="49" fontId="0" fillId="0" borderId="0" xfId="0" applyNumberFormat="1"/>
    <xf numFmtId="49" fontId="0" fillId="0" borderId="1" xfId="0" applyNumberFormat="1" applyBorder="1" applyAlignment="1">
      <alignment horizontal="center"/>
    </xf>
    <xf numFmtId="3" fontId="28" fillId="32" borderId="5" xfId="0" applyNumberFormat="1" applyFont="1" applyFill="1" applyBorder="1" applyAlignment="1">
      <alignment vertical="center"/>
    </xf>
    <xf numFmtId="0" fontId="33" fillId="34" borderId="5" xfId="0" applyFont="1" applyFill="1" applyBorder="1" applyAlignment="1">
      <alignment horizontal="center" vertical="center" wrapText="1"/>
    </xf>
    <xf numFmtId="0" fontId="33" fillId="34" borderId="33" xfId="0" applyFont="1" applyFill="1" applyBorder="1" applyAlignment="1">
      <alignment horizontal="center" vertical="center" wrapText="1"/>
    </xf>
    <xf numFmtId="1" fontId="28" fillId="32" borderId="23" xfId="0" applyNumberFormat="1" applyFont="1" applyFill="1" applyBorder="1" applyAlignment="1">
      <alignment horizontal="center" vertical="center"/>
    </xf>
    <xf numFmtId="1" fontId="28" fillId="32" borderId="17" xfId="0" applyNumberFormat="1" applyFont="1" applyFill="1" applyBorder="1" applyAlignment="1">
      <alignment horizontal="center" vertical="center"/>
    </xf>
    <xf numFmtId="3" fontId="28" fillId="32" borderId="17" xfId="0" applyNumberFormat="1" applyFont="1" applyFill="1" applyBorder="1" applyAlignment="1">
      <alignment horizontal="center" vertical="center"/>
    </xf>
    <xf numFmtId="3" fontId="28" fillId="32" borderId="23" xfId="0" applyNumberFormat="1" applyFont="1" applyFill="1" applyBorder="1" applyAlignment="1">
      <alignment horizontal="center" vertical="center"/>
    </xf>
    <xf numFmtId="3" fontId="0" fillId="0" borderId="17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3" fontId="31" fillId="32" borderId="1" xfId="0" applyNumberFormat="1" applyFont="1" applyFill="1" applyBorder="1" applyAlignment="1">
      <alignment horizontal="center" vertical="center"/>
    </xf>
    <xf numFmtId="3" fontId="31" fillId="38" borderId="1" xfId="0" applyNumberFormat="1" applyFont="1" applyFill="1" applyBorder="1" applyAlignment="1">
      <alignment horizontal="center" vertical="center"/>
    </xf>
    <xf numFmtId="3" fontId="31" fillId="38" borderId="23" xfId="0" applyNumberFormat="1" applyFont="1" applyFill="1" applyBorder="1" applyAlignment="1">
      <alignment horizontal="center" vertical="center"/>
    </xf>
    <xf numFmtId="3" fontId="31" fillId="32" borderId="7" xfId="0" applyNumberFormat="1" applyFont="1" applyFill="1" applyBorder="1" applyAlignment="1">
      <alignment horizontal="center"/>
    </xf>
    <xf numFmtId="3" fontId="31" fillId="32" borderId="24" xfId="0" applyNumberFormat="1" applyFont="1" applyFill="1" applyBorder="1" applyAlignment="1">
      <alignment horizontal="center"/>
    </xf>
    <xf numFmtId="16" fontId="27" fillId="35" borderId="1" xfId="0" applyNumberFormat="1" applyFont="1" applyFill="1" applyBorder="1" applyAlignment="1">
      <alignment horizontal="left" vertical="top" wrapText="1"/>
    </xf>
    <xf numFmtId="3" fontId="25" fillId="35" borderId="1" xfId="0" applyNumberFormat="1" applyFont="1" applyFill="1" applyBorder="1" applyAlignment="1">
      <alignment horizontal="center" vertical="center"/>
    </xf>
    <xf numFmtId="3" fontId="4" fillId="35" borderId="1" xfId="0" applyNumberFormat="1" applyFont="1" applyFill="1" applyBorder="1" applyAlignment="1">
      <alignment horizontal="center" vertical="center"/>
    </xf>
    <xf numFmtId="0" fontId="38" fillId="34" borderId="27" xfId="0" applyFont="1" applyFill="1" applyBorder="1" applyAlignment="1">
      <alignment horizontal="center" vertical="center"/>
    </xf>
    <xf numFmtId="0" fontId="38" fillId="34" borderId="1" xfId="0" applyFont="1" applyFill="1" applyBorder="1" applyAlignment="1">
      <alignment horizontal="center" vertical="center"/>
    </xf>
    <xf numFmtId="0" fontId="38" fillId="34" borderId="1" xfId="0" applyFont="1" applyFill="1" applyBorder="1" applyAlignment="1">
      <alignment horizontal="center" vertical="center" wrapText="1"/>
    </xf>
    <xf numFmtId="3" fontId="1" fillId="0" borderId="27" xfId="0" applyNumberFormat="1" applyFont="1" applyBorder="1" applyAlignment="1">
      <alignment horizontal="center"/>
    </xf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center" vertical="center"/>
    </xf>
    <xf numFmtId="0" fontId="39" fillId="37" borderId="1" xfId="0" applyFont="1" applyFill="1" applyBorder="1" applyAlignment="1">
      <alignment horizontal="center" vertical="center" wrapText="1"/>
    </xf>
    <xf numFmtId="0" fontId="1" fillId="32" borderId="0" xfId="0" applyFont="1" applyFill="1"/>
    <xf numFmtId="3" fontId="1" fillId="32" borderId="0" xfId="0" applyNumberFormat="1" applyFont="1" applyFill="1"/>
    <xf numFmtId="3" fontId="1" fillId="32" borderId="29" xfId="0" applyNumberFormat="1" applyFont="1" applyFill="1" applyBorder="1"/>
    <xf numFmtId="3" fontId="1" fillId="32" borderId="0" xfId="0" applyNumberFormat="1" applyFont="1" applyFill="1" applyAlignment="1">
      <alignment horizontal="center"/>
    </xf>
    <xf numFmtId="3" fontId="1" fillId="32" borderId="30" xfId="0" applyNumberFormat="1" applyFont="1" applyFill="1" applyBorder="1"/>
    <xf numFmtId="3" fontId="1" fillId="0" borderId="27" xfId="0" applyNumberFormat="1" applyFont="1" applyBorder="1"/>
    <xf numFmtId="165" fontId="40" fillId="37" borderId="1" xfId="39" applyNumberFormat="1" applyFont="1" applyFill="1" applyBorder="1" applyAlignment="1">
      <alignment horizontal="center" vertical="center"/>
    </xf>
    <xf numFmtId="0" fontId="28" fillId="32" borderId="0" xfId="0" applyFont="1" applyFill="1" applyAlignment="1">
      <alignment horizontal="left"/>
    </xf>
    <xf numFmtId="49" fontId="28" fillId="33" borderId="19" xfId="0" applyNumberFormat="1" applyFont="1" applyFill="1" applyBorder="1" applyAlignment="1">
      <alignment horizontal="center"/>
    </xf>
    <xf numFmtId="1" fontId="28" fillId="32" borderId="19" xfId="0" applyNumberFormat="1" applyFont="1" applyFill="1" applyBorder="1" applyAlignment="1">
      <alignment horizontal="center" vertical="center"/>
    </xf>
    <xf numFmtId="3" fontId="28" fillId="32" borderId="19" xfId="0" applyNumberFormat="1" applyFont="1" applyFill="1" applyBorder="1" applyAlignment="1">
      <alignment horizontal="center" vertical="center"/>
    </xf>
    <xf numFmtId="3" fontId="28" fillId="32" borderId="35" xfId="0" applyNumberFormat="1" applyFont="1" applyFill="1" applyBorder="1" applyAlignment="1">
      <alignment horizontal="center"/>
    </xf>
    <xf numFmtId="3" fontId="28" fillId="32" borderId="0" xfId="0" applyNumberFormat="1" applyFont="1" applyFill="1" applyAlignment="1">
      <alignment vertical="center"/>
    </xf>
    <xf numFmtId="49" fontId="0" fillId="0" borderId="0" xfId="0" applyNumberFormat="1" applyAlignment="1">
      <alignment horizontal="center"/>
    </xf>
    <xf numFmtId="14" fontId="26" fillId="39" borderId="36" xfId="0" applyNumberFormat="1" applyFont="1" applyFill="1" applyBorder="1" applyAlignment="1">
      <alignment horizontal="left" vertical="top" wrapText="1"/>
    </xf>
    <xf numFmtId="0" fontId="41" fillId="32" borderId="2" xfId="0" applyFont="1" applyFill="1" applyBorder="1" applyAlignment="1">
      <alignment horizontal="center" vertical="center" wrapText="1"/>
    </xf>
    <xf numFmtId="0" fontId="41" fillId="32" borderId="32" xfId="0" applyFont="1" applyFill="1" applyBorder="1" applyAlignment="1">
      <alignment horizontal="center" vertical="center" wrapText="1"/>
    </xf>
    <xf numFmtId="3" fontId="42" fillId="32" borderId="1" xfId="0" applyNumberFormat="1" applyFont="1" applyFill="1" applyBorder="1" applyAlignment="1">
      <alignment horizontal="right"/>
    </xf>
    <xf numFmtId="0" fontId="0" fillId="32" borderId="1" xfId="0" applyFill="1" applyBorder="1"/>
    <xf numFmtId="0" fontId="42" fillId="32" borderId="1" xfId="0" applyFont="1" applyFill="1" applyBorder="1" applyAlignment="1">
      <alignment horizontal="right"/>
    </xf>
    <xf numFmtId="1" fontId="0" fillId="32" borderId="1" xfId="0" applyNumberFormat="1" applyFill="1" applyBorder="1"/>
    <xf numFmtId="9" fontId="0" fillId="32" borderId="0" xfId="0" applyNumberFormat="1" applyFill="1"/>
    <xf numFmtId="0" fontId="28" fillId="32" borderId="0" xfId="0" quotePrefix="1" applyFont="1" applyFill="1"/>
    <xf numFmtId="0" fontId="30" fillId="32" borderId="0" xfId="0" quotePrefix="1" applyFont="1" applyFill="1"/>
    <xf numFmtId="0" fontId="30" fillId="32" borderId="0" xfId="0" applyFont="1" applyFill="1"/>
    <xf numFmtId="3" fontId="42" fillId="32" borderId="1" xfId="0" applyNumberFormat="1" applyFont="1" applyFill="1" applyBorder="1" applyAlignment="1">
      <alignment horizontal="center" vertical="center"/>
    </xf>
    <xf numFmtId="3" fontId="28" fillId="0" borderId="1" xfId="0" applyNumberFormat="1" applyFont="1" applyBorder="1" applyAlignment="1">
      <alignment horizontal="center" vertical="center"/>
    </xf>
    <xf numFmtId="3" fontId="28" fillId="0" borderId="23" xfId="0" applyNumberFormat="1" applyFont="1" applyBorder="1" applyAlignment="1">
      <alignment horizontal="center" vertical="center"/>
    </xf>
    <xf numFmtId="14" fontId="26" fillId="39" borderId="37" xfId="0" applyNumberFormat="1" applyFont="1" applyFill="1" applyBorder="1" applyAlignment="1">
      <alignment horizontal="left" vertical="top" wrapText="1"/>
    </xf>
    <xf numFmtId="0" fontId="0" fillId="32" borderId="5" xfId="0" applyFill="1" applyBorder="1"/>
    <xf numFmtId="3" fontId="42" fillId="32" borderId="5" xfId="0" applyNumberFormat="1" applyFont="1" applyFill="1" applyBorder="1" applyAlignment="1">
      <alignment horizontal="right"/>
    </xf>
    <xf numFmtId="1" fontId="0" fillId="0" borderId="1" xfId="0" applyNumberFormat="1" applyBorder="1" applyAlignment="1">
      <alignment horizontal="center"/>
    </xf>
    <xf numFmtId="0" fontId="28" fillId="33" borderId="0" xfId="0" applyFont="1" applyFill="1" applyAlignment="1">
      <alignment horizontal="center" vertical="center" textRotation="90"/>
    </xf>
    <xf numFmtId="49" fontId="28" fillId="33" borderId="0" xfId="0" applyNumberFormat="1" applyFont="1" applyFill="1" applyAlignment="1">
      <alignment horizontal="center"/>
    </xf>
    <xf numFmtId="49" fontId="28" fillId="32" borderId="0" xfId="0" applyNumberFormat="1" applyFont="1" applyFill="1"/>
    <xf numFmtId="49" fontId="28" fillId="32" borderId="0" xfId="0" applyNumberFormat="1" applyFont="1" applyFill="1" applyAlignment="1">
      <alignment horizontal="left"/>
    </xf>
    <xf numFmtId="49" fontId="24" fillId="0" borderId="2" xfId="0" applyNumberFormat="1" applyFont="1" applyBorder="1" applyAlignment="1">
      <alignment horizontal="right"/>
    </xf>
    <xf numFmtId="49" fontId="24" fillId="0" borderId="1" xfId="0" applyNumberFormat="1" applyFont="1" applyBorder="1" applyAlignment="1">
      <alignment horizontal="right"/>
    </xf>
    <xf numFmtId="49" fontId="24" fillId="0" borderId="5" xfId="0" applyNumberFormat="1" applyFont="1" applyBorder="1" applyAlignment="1">
      <alignment horizontal="right"/>
    </xf>
    <xf numFmtId="49" fontId="24" fillId="0" borderId="17" xfId="0" applyNumberFormat="1" applyFont="1" applyBorder="1" applyAlignment="1">
      <alignment horizontal="right"/>
    </xf>
    <xf numFmtId="49" fontId="24" fillId="0" borderId="23" xfId="0" applyNumberFormat="1" applyFont="1" applyBorder="1" applyAlignment="1">
      <alignment horizontal="right"/>
    </xf>
    <xf numFmtId="3" fontId="24" fillId="0" borderId="1" xfId="0" applyNumberFormat="1" applyFont="1" applyBorder="1" applyAlignment="1">
      <alignment horizontal="right"/>
    </xf>
    <xf numFmtId="3" fontId="24" fillId="0" borderId="5" xfId="0" applyNumberFormat="1" applyFont="1" applyBorder="1" applyAlignment="1">
      <alignment horizontal="right"/>
    </xf>
    <xf numFmtId="1" fontId="24" fillId="0" borderId="2" xfId="0" applyNumberFormat="1" applyFont="1" applyBorder="1" applyAlignment="1">
      <alignment horizontal="right"/>
    </xf>
    <xf numFmtId="1" fontId="24" fillId="0" borderId="1" xfId="0" applyNumberFormat="1" applyFont="1" applyBorder="1" applyAlignment="1">
      <alignment horizontal="right"/>
    </xf>
    <xf numFmtId="1" fontId="24" fillId="0" borderId="5" xfId="0" applyNumberFormat="1" applyFont="1" applyBorder="1" applyAlignment="1">
      <alignment horizontal="right"/>
    </xf>
    <xf numFmtId="1" fontId="24" fillId="0" borderId="17" xfId="0" applyNumberFormat="1" applyFont="1" applyBorder="1" applyAlignment="1">
      <alignment horizontal="right"/>
    </xf>
    <xf numFmtId="1" fontId="24" fillId="0" borderId="23" xfId="0" applyNumberFormat="1" applyFont="1" applyBorder="1" applyAlignment="1">
      <alignment horizontal="right"/>
    </xf>
    <xf numFmtId="0" fontId="37" fillId="33" borderId="1" xfId="0" applyFont="1" applyFill="1" applyBorder="1" applyAlignment="1">
      <alignment horizontal="center" vertical="center" wrapText="1"/>
    </xf>
    <xf numFmtId="0" fontId="28" fillId="33" borderId="18" xfId="0" applyFont="1" applyFill="1" applyBorder="1" applyAlignment="1">
      <alignment horizontal="center" vertical="center"/>
    </xf>
    <xf numFmtId="0" fontId="28" fillId="33" borderId="31" xfId="0" applyFont="1" applyFill="1" applyBorder="1" applyAlignment="1">
      <alignment horizontal="center" vertical="center"/>
    </xf>
    <xf numFmtId="0" fontId="28" fillId="33" borderId="34" xfId="0" applyFont="1" applyFill="1" applyBorder="1" applyAlignment="1">
      <alignment horizontal="center" vertical="center"/>
    </xf>
    <xf numFmtId="0" fontId="28" fillId="33" borderId="3" xfId="0" applyFont="1" applyFill="1" applyBorder="1" applyAlignment="1">
      <alignment horizontal="center" vertical="center"/>
    </xf>
    <xf numFmtId="0" fontId="28" fillId="33" borderId="4" xfId="0" applyFont="1" applyFill="1" applyBorder="1" applyAlignment="1">
      <alignment horizontal="center" vertical="center"/>
    </xf>
    <xf numFmtId="0" fontId="28" fillId="33" borderId="22" xfId="0" applyFont="1" applyFill="1" applyBorder="1" applyAlignment="1">
      <alignment horizontal="center" vertical="center"/>
    </xf>
    <xf numFmtId="0" fontId="28" fillId="33" borderId="25" xfId="0" applyFont="1" applyFill="1" applyBorder="1" applyAlignment="1">
      <alignment horizontal="center" vertical="center"/>
    </xf>
    <xf numFmtId="0" fontId="28" fillId="32" borderId="0" xfId="0" applyFont="1" applyFill="1" applyAlignment="1">
      <alignment horizontal="center" vertical="center"/>
    </xf>
    <xf numFmtId="0" fontId="28" fillId="33" borderId="3" xfId="0" applyFont="1" applyFill="1" applyBorder="1" applyAlignment="1">
      <alignment horizontal="center" vertical="center" textRotation="90"/>
    </xf>
    <xf numFmtId="0" fontId="28" fillId="33" borderId="4" xfId="0" applyFont="1" applyFill="1" applyBorder="1" applyAlignment="1">
      <alignment horizontal="center" vertical="center" textRotation="90"/>
    </xf>
    <xf numFmtId="0" fontId="28" fillId="33" borderId="22" xfId="0" applyFont="1" applyFill="1" applyBorder="1" applyAlignment="1">
      <alignment horizontal="center" vertical="center" textRotation="90"/>
    </xf>
    <xf numFmtId="0" fontId="28" fillId="33" borderId="31" xfId="0" applyFont="1" applyFill="1" applyBorder="1" applyAlignment="1">
      <alignment horizontal="center" vertical="center" textRotation="90"/>
    </xf>
    <xf numFmtId="0" fontId="28" fillId="33" borderId="18" xfId="0" applyFont="1" applyFill="1" applyBorder="1" applyAlignment="1">
      <alignment horizontal="center" vertical="center" textRotation="90"/>
    </xf>
    <xf numFmtId="0" fontId="28" fillId="33" borderId="34" xfId="0" applyFont="1" applyFill="1" applyBorder="1" applyAlignment="1">
      <alignment horizontal="center" vertical="center" textRotation="90"/>
    </xf>
    <xf numFmtId="0" fontId="28" fillId="33" borderId="38" xfId="0" applyFont="1" applyFill="1" applyBorder="1" applyAlignment="1">
      <alignment horizontal="center" vertical="center"/>
    </xf>
    <xf numFmtId="0" fontId="28" fillId="33" borderId="39" xfId="0" applyFont="1" applyFill="1" applyBorder="1" applyAlignment="1">
      <alignment horizontal="center" vertical="center"/>
    </xf>
    <xf numFmtId="0" fontId="28" fillId="33" borderId="40" xfId="0" applyFont="1" applyFill="1" applyBorder="1" applyAlignment="1">
      <alignment horizontal="center" vertical="center"/>
    </xf>
    <xf numFmtId="0" fontId="34" fillId="34" borderId="27" xfId="0" applyFont="1" applyFill="1" applyBorder="1" applyAlignment="1">
      <alignment horizontal="center"/>
    </xf>
    <xf numFmtId="0" fontId="34" fillId="34" borderId="1" xfId="0" applyFont="1" applyFill="1" applyBorder="1" applyAlignment="1">
      <alignment horizontal="center"/>
    </xf>
    <xf numFmtId="3" fontId="1" fillId="0" borderId="27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36" fillId="32" borderId="1" xfId="0" applyFont="1" applyFill="1" applyBorder="1" applyAlignment="1">
      <alignment horizontal="center" vertical="center" textRotation="90"/>
    </xf>
    <xf numFmtId="0" fontId="28" fillId="33" borderId="41" xfId="0" applyFont="1" applyFill="1" applyBorder="1" applyAlignment="1">
      <alignment vertical="center"/>
    </xf>
  </cellXfs>
  <cellStyles count="4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 customBuiltin="1"/>
    <cellStyle name="Hipervínculo 2" xfId="31" xr:uid="{00000000-0005-0000-0000-00001E000000}"/>
    <cellStyle name="Hipervínculo 3" xfId="32" xr:uid="{00000000-0005-0000-0000-00001F000000}"/>
    <cellStyle name="Hipervínculo visitado" xfId="33" builtinId="9" customBuiltin="1"/>
    <cellStyle name="Incorrecto" xfId="34" builtinId="27" customBuiltin="1"/>
    <cellStyle name="Millares 2" xfId="47" xr:uid="{00000000-0005-0000-0000-000022000000}"/>
    <cellStyle name="Neutral" xfId="35" builtinId="28" customBuiltin="1"/>
    <cellStyle name="Normal" xfId="0" builtinId="0"/>
    <cellStyle name="Normal 2" xfId="36" xr:uid="{00000000-0005-0000-0000-000025000000}"/>
    <cellStyle name="Normal 2 2" xfId="37" xr:uid="{00000000-0005-0000-0000-000026000000}"/>
    <cellStyle name="Normal 3" xfId="48" xr:uid="{00000000-0005-0000-0000-000027000000}"/>
    <cellStyle name="Notas" xfId="38" builtinId="10" customBuiltin="1"/>
    <cellStyle name="Porcentaje" xfId="39" builtinId="5"/>
    <cellStyle name="Salida" xfId="40" builtinId="21" customBuiltin="1"/>
    <cellStyle name="Texto de advertencia" xfId="41" builtinId="11" customBuiltin="1"/>
    <cellStyle name="Texto explicativo" xfId="42" builtinId="53" customBuiltin="1"/>
    <cellStyle name="Título" xfId="43" builtinId="15" customBuiltin="1"/>
    <cellStyle name="Título 2" xfId="44" builtinId="17" customBuiltin="1"/>
    <cellStyle name="Título 3" xfId="45" builtinId="18" customBuiltin="1"/>
    <cellStyle name="Total" xfId="46" builtinId="25" customBuiltin="1"/>
  </cellStyles>
  <dxfs count="15">
    <dxf>
      <font>
        <strike val="0"/>
        <outline val="0"/>
        <shadow val="0"/>
        <u val="none"/>
        <vertAlign val="baseline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112277"/>
        <name val="Arial"/>
        <family val="2"/>
        <scheme val="none"/>
      </font>
      <numFmt numFmtId="19" formatCode="d/mm/yyyy"/>
      <fill>
        <patternFill patternType="solid">
          <fgColor indexed="64"/>
          <bgColor rgb="FFEDF2F9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rgb="FFC1C1C1"/>
        </left>
        <right style="medium">
          <color rgb="FFB0B7BB"/>
        </right>
        <top/>
        <bottom style="medium">
          <color rgb="FFB0B7BB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112277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0000000-0011-0000-FFFF-FFFF00000000}"/>
  </tableStyles>
  <colors>
    <mruColors>
      <color rgb="FFCC0066"/>
      <color rgb="FFFF0066"/>
      <color rgb="FFFFE7F3"/>
      <color rgb="FFFF4F96"/>
      <color rgb="FFFF71D3"/>
      <color rgb="FFFF3399"/>
      <color rgb="FF8568A4"/>
      <color rgb="FF615FA7"/>
      <color rgb="FFFFD1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04277840944531E-2"/>
          <c:y val="4.8299237158805006E-2"/>
          <c:w val="0.91671922258283212"/>
          <c:h val="0.755864397273840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'ExccesM (TODAS)'!$BA$1</c:f>
              <c:strCache>
                <c:ptCount val="1"/>
                <c:pt idx="0">
                  <c:v>Promedio diario en cada mes (2015-2019)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'ExccesM (TODAS)'!$AS$2:$AT$62</c:f>
              <c:multiLvlStrCache>
                <c:ptCount val="61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</c:lvl>
                <c:lvl>
                  <c:pt idx="0">
                    <c:v>Año 2020</c:v>
                  </c:pt>
                  <c:pt idx="12">
                    <c:v>Año 2021</c:v>
                  </c:pt>
                  <c:pt idx="24">
                    <c:v>Año 2022</c:v>
                  </c:pt>
                  <c:pt idx="36">
                    <c:v>Año 2023</c:v>
                  </c:pt>
                  <c:pt idx="48">
                    <c:v>Año 2024pr</c:v>
                  </c:pt>
                  <c:pt idx="60">
                    <c:v>Año 2025pr</c:v>
                  </c:pt>
                </c:lvl>
              </c:multiLvlStrCache>
            </c:multiLvlStrRef>
          </c:cat>
          <c:val>
            <c:numRef>
              <c:f>'ExccesM (TODAS)'!$BA$2:$BA$62</c:f>
              <c:numCache>
                <c:formatCode>#,##0</c:formatCode>
                <c:ptCount val="61"/>
                <c:pt idx="0">
                  <c:v>656.79354838709673</c:v>
                </c:pt>
                <c:pt idx="1">
                  <c:v>611.09704433497541</c:v>
                </c:pt>
                <c:pt idx="2">
                  <c:v>614.51612903225805</c:v>
                </c:pt>
                <c:pt idx="3">
                  <c:v>611.53999999999985</c:v>
                </c:pt>
                <c:pt idx="4">
                  <c:v>632.07741935483875</c:v>
                </c:pt>
                <c:pt idx="5">
                  <c:v>649.54000000000008</c:v>
                </c:pt>
                <c:pt idx="6">
                  <c:v>638.27096774193546</c:v>
                </c:pt>
                <c:pt idx="7">
                  <c:v>626.45161290322585</c:v>
                </c:pt>
                <c:pt idx="8">
                  <c:v>618.19333333333327</c:v>
                </c:pt>
                <c:pt idx="9">
                  <c:v>615.30322580645156</c:v>
                </c:pt>
                <c:pt idx="10">
                  <c:v>628.56666666666661</c:v>
                </c:pt>
                <c:pt idx="11">
                  <c:v>662.64516129032256</c:v>
                </c:pt>
                <c:pt idx="12">
                  <c:v>656.79354838709673</c:v>
                </c:pt>
                <c:pt idx="13">
                  <c:v>611.09704433497541</c:v>
                </c:pt>
                <c:pt idx="14">
                  <c:v>614.51612903225805</c:v>
                </c:pt>
                <c:pt idx="15">
                  <c:v>611.53999999999985</c:v>
                </c:pt>
                <c:pt idx="16">
                  <c:v>632.07741935483875</c:v>
                </c:pt>
                <c:pt idx="17">
                  <c:v>649.54000000000008</c:v>
                </c:pt>
                <c:pt idx="18">
                  <c:v>638.27096774193546</c:v>
                </c:pt>
                <c:pt idx="19">
                  <c:v>626.45161290322585</c:v>
                </c:pt>
                <c:pt idx="20">
                  <c:v>618.19333333333327</c:v>
                </c:pt>
                <c:pt idx="21">
                  <c:v>615.30322580645156</c:v>
                </c:pt>
                <c:pt idx="22">
                  <c:v>628.56666666666661</c:v>
                </c:pt>
                <c:pt idx="23">
                  <c:v>662.64516129032256</c:v>
                </c:pt>
                <c:pt idx="24">
                  <c:v>656.79354838709673</c:v>
                </c:pt>
                <c:pt idx="25">
                  <c:v>611.09704433497541</c:v>
                </c:pt>
                <c:pt idx="26">
                  <c:v>614.51612903225805</c:v>
                </c:pt>
                <c:pt idx="27">
                  <c:v>611.53999999999985</c:v>
                </c:pt>
                <c:pt idx="28">
                  <c:v>632.07741935483875</c:v>
                </c:pt>
                <c:pt idx="29">
                  <c:v>649.54000000000008</c:v>
                </c:pt>
                <c:pt idx="30">
                  <c:v>638.27096774193546</c:v>
                </c:pt>
                <c:pt idx="31">
                  <c:v>626.45161290322585</c:v>
                </c:pt>
                <c:pt idx="32">
                  <c:v>618.19333333333327</c:v>
                </c:pt>
                <c:pt idx="33">
                  <c:v>615.30322580645156</c:v>
                </c:pt>
                <c:pt idx="34">
                  <c:v>628.56666666666661</c:v>
                </c:pt>
                <c:pt idx="35">
                  <c:v>662.64516129032256</c:v>
                </c:pt>
                <c:pt idx="36">
                  <c:v>656.79354838709673</c:v>
                </c:pt>
                <c:pt idx="37">
                  <c:v>611.09704433497541</c:v>
                </c:pt>
                <c:pt idx="38">
                  <c:v>614.51612903225805</c:v>
                </c:pt>
                <c:pt idx="39">
                  <c:v>611.53999999999985</c:v>
                </c:pt>
                <c:pt idx="40">
                  <c:v>632.07741935483875</c:v>
                </c:pt>
                <c:pt idx="41">
                  <c:v>649.54000000000008</c:v>
                </c:pt>
                <c:pt idx="42">
                  <c:v>638.27096774193546</c:v>
                </c:pt>
                <c:pt idx="43">
                  <c:v>626.45161290322585</c:v>
                </c:pt>
                <c:pt idx="44">
                  <c:v>618.19333333333327</c:v>
                </c:pt>
                <c:pt idx="45">
                  <c:v>615.30322580645156</c:v>
                </c:pt>
                <c:pt idx="46">
                  <c:v>628.56666666666661</c:v>
                </c:pt>
                <c:pt idx="47">
                  <c:v>662.64516129032256</c:v>
                </c:pt>
                <c:pt idx="48">
                  <c:v>656.79354838709673</c:v>
                </c:pt>
                <c:pt idx="49">
                  <c:v>611.09704433497541</c:v>
                </c:pt>
                <c:pt idx="50">
                  <c:v>614.51612903225805</c:v>
                </c:pt>
                <c:pt idx="51">
                  <c:v>611.53999999999985</c:v>
                </c:pt>
                <c:pt idx="52">
                  <c:v>632.07741935483875</c:v>
                </c:pt>
                <c:pt idx="53">
                  <c:v>649.54000000000008</c:v>
                </c:pt>
                <c:pt idx="54">
                  <c:v>638.27096774193546</c:v>
                </c:pt>
                <c:pt idx="55">
                  <c:v>626.45161290322585</c:v>
                </c:pt>
                <c:pt idx="56">
                  <c:v>618.19333333333327</c:v>
                </c:pt>
                <c:pt idx="57">
                  <c:v>615.30322580645156</c:v>
                </c:pt>
                <c:pt idx="58">
                  <c:v>628.56666666666661</c:v>
                </c:pt>
                <c:pt idx="59">
                  <c:v>662.64516129032256</c:v>
                </c:pt>
                <c:pt idx="60">
                  <c:v>656.79354838709673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1D-462E-A9C0-A8109C6D8B98}"/>
            </c:ext>
          </c:extLst>
        </c:ser>
        <c:ser>
          <c:idx val="1"/>
          <c:order val="1"/>
          <c:tx>
            <c:strRef>
              <c:f>'ExccesM (TODAS)'!$BD$1</c:f>
              <c:strCache>
                <c:ptCount val="1"/>
                <c:pt idx="0">
                  <c:v>Promedio diario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accent4">
                        <a:lumMod val="50000"/>
                      </a:schemeClr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'ExccesM (TODAS)'!$AS$2:$AT$62</c:f>
              <c:multiLvlStrCache>
                <c:ptCount val="61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</c:lvl>
                <c:lvl>
                  <c:pt idx="0">
                    <c:v>Año 2020</c:v>
                  </c:pt>
                  <c:pt idx="12">
                    <c:v>Año 2021</c:v>
                  </c:pt>
                  <c:pt idx="24">
                    <c:v>Año 2022</c:v>
                  </c:pt>
                  <c:pt idx="36">
                    <c:v>Año 2023</c:v>
                  </c:pt>
                  <c:pt idx="48">
                    <c:v>Año 2024pr</c:v>
                  </c:pt>
                  <c:pt idx="60">
                    <c:v>Año 2025pr</c:v>
                  </c:pt>
                </c:lvl>
              </c:multiLvlStrCache>
            </c:multiLvlStrRef>
          </c:cat>
          <c:val>
            <c:numRef>
              <c:f>'ExccesM (TODAS)'!$AZ$2:$AZ$62</c:f>
              <c:numCache>
                <c:formatCode>#,##0</c:formatCode>
                <c:ptCount val="61"/>
                <c:pt idx="0">
                  <c:v>699.38709677419354</c:v>
                </c:pt>
                <c:pt idx="1">
                  <c:v>671.86206896551721</c:v>
                </c:pt>
                <c:pt idx="2">
                  <c:v>637</c:v>
                </c:pt>
                <c:pt idx="3">
                  <c:v>617</c:v>
                </c:pt>
                <c:pt idx="4">
                  <c:v>656.77419354838707</c:v>
                </c:pt>
                <c:pt idx="5">
                  <c:v>808.2</c:v>
                </c:pt>
                <c:pt idx="6">
                  <c:v>1038.6451612903227</c:v>
                </c:pt>
                <c:pt idx="7">
                  <c:v>1060.6774193548388</c:v>
                </c:pt>
                <c:pt idx="8">
                  <c:v>903.13333333333333</c:v>
                </c:pt>
                <c:pt idx="9" formatCode="0">
                  <c:v>888</c:v>
                </c:pt>
                <c:pt idx="10" formatCode="0">
                  <c:v>893.73333333333335</c:v>
                </c:pt>
                <c:pt idx="11" formatCode="0">
                  <c:v>977.80645161290317</c:v>
                </c:pt>
                <c:pt idx="12">
                  <c:v>1175.8709677419354</c:v>
                </c:pt>
                <c:pt idx="13">
                  <c:v>896.14285714285711</c:v>
                </c:pt>
                <c:pt idx="14">
                  <c:v>820.32258064516134</c:v>
                </c:pt>
                <c:pt idx="15">
                  <c:v>1156.2666666666667</c:v>
                </c:pt>
                <c:pt idx="16">
                  <c:v>1309.4193548387098</c:v>
                </c:pt>
                <c:pt idx="17">
                  <c:v>1477.5666666666666</c:v>
                </c:pt>
                <c:pt idx="18">
                  <c:v>1235.516129032258</c:v>
                </c:pt>
                <c:pt idx="19">
                  <c:v>833.41935483870964</c:v>
                </c:pt>
                <c:pt idx="20">
                  <c:v>731.8</c:v>
                </c:pt>
                <c:pt idx="21">
                  <c:v>729.87096774193549</c:v>
                </c:pt>
                <c:pt idx="22">
                  <c:v>755.73333333333335</c:v>
                </c:pt>
                <c:pt idx="23">
                  <c:v>810.29032258064512</c:v>
                </c:pt>
                <c:pt idx="24">
                  <c:v>1059.741935483871</c:v>
                </c:pt>
                <c:pt idx="25">
                  <c:v>926.71428571428567</c:v>
                </c:pt>
                <c:pt idx="26">
                  <c:v>717.58064516129036</c:v>
                </c:pt>
                <c:pt idx="27">
                  <c:v>705.26666666666665</c:v>
                </c:pt>
                <c:pt idx="28">
                  <c:v>742.45161290322585</c:v>
                </c:pt>
                <c:pt idx="29">
                  <c:v>785.43333333333328</c:v>
                </c:pt>
                <c:pt idx="30">
                  <c:v>827.38709677419354</c:v>
                </c:pt>
                <c:pt idx="31">
                  <c:v>748.22580645161293</c:v>
                </c:pt>
                <c:pt idx="32">
                  <c:v>715.23333333333335</c:v>
                </c:pt>
                <c:pt idx="33">
                  <c:v>718.61290322580646</c:v>
                </c:pt>
                <c:pt idx="34">
                  <c:v>722.36666666666667</c:v>
                </c:pt>
                <c:pt idx="35">
                  <c:v>781.29032258064512</c:v>
                </c:pt>
                <c:pt idx="36">
                  <c:v>756.90322580645159</c:v>
                </c:pt>
                <c:pt idx="37">
                  <c:v>691.06896551724139</c:v>
                </c:pt>
                <c:pt idx="38">
                  <c:v>726.25806451612902</c:v>
                </c:pt>
                <c:pt idx="39">
                  <c:v>723.66666666666663</c:v>
                </c:pt>
                <c:pt idx="40">
                  <c:v>759.38709677419354</c:v>
                </c:pt>
                <c:pt idx="41">
                  <c:v>769.56666666666672</c:v>
                </c:pt>
                <c:pt idx="42">
                  <c:v>768.41935483870964</c:v>
                </c:pt>
                <c:pt idx="43">
                  <c:v>735</c:v>
                </c:pt>
                <c:pt idx="44">
                  <c:v>715.93333333333328</c:v>
                </c:pt>
                <c:pt idx="45">
                  <c:v>699</c:v>
                </c:pt>
                <c:pt idx="46">
                  <c:v>711.7</c:v>
                </c:pt>
                <c:pt idx="47">
                  <c:v>741.29032258064512</c:v>
                </c:pt>
                <c:pt idx="48">
                  <c:v>769.87096774193549</c:v>
                </c:pt>
                <c:pt idx="49">
                  <c:v>729.79310344827582</c:v>
                </c:pt>
                <c:pt idx="50">
                  <c:v>729.54838709677415</c:v>
                </c:pt>
                <c:pt idx="51">
                  <c:v>722.3</c:v>
                </c:pt>
                <c:pt idx="52">
                  <c:v>741.83870967741939</c:v>
                </c:pt>
                <c:pt idx="53">
                  <c:v>801.1</c:v>
                </c:pt>
                <c:pt idx="54">
                  <c:v>791.70967741935488</c:v>
                </c:pt>
                <c:pt idx="55">
                  <c:v>738.29032258064512</c:v>
                </c:pt>
                <c:pt idx="56">
                  <c:v>732.16666666666663</c:v>
                </c:pt>
                <c:pt idx="57">
                  <c:v>716.90322580645159</c:v>
                </c:pt>
                <c:pt idx="58">
                  <c:v>734.23333333333335</c:v>
                </c:pt>
                <c:pt idx="59">
                  <c:v>767.12903225806451</c:v>
                </c:pt>
                <c:pt idx="60">
                  <c:v>780.22580645161293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1D-462E-A9C0-A8109C6D8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4737920"/>
        <c:axId val="773479168"/>
      </c:barChart>
      <c:catAx>
        <c:axId val="734737920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s-CO" b="1"/>
                  <a:t>Año</a:t>
                </a:r>
                <a:r>
                  <a:rPr lang="es-CO" b="1" baseline="0"/>
                  <a:t> y mes de ocurrencia</a:t>
                </a:r>
                <a:r>
                  <a:rPr lang="es-CO" b="1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CO"/>
          </a:p>
        </c:txPr>
        <c:crossAx val="773479168"/>
        <c:crosses val="autoZero"/>
        <c:auto val="1"/>
        <c:lblAlgn val="ctr"/>
        <c:lblOffset val="100"/>
        <c:noMultiLvlLbl val="0"/>
      </c:catAx>
      <c:valAx>
        <c:axId val="773479168"/>
        <c:scaling>
          <c:orientation val="minMax"/>
          <c:max val="18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s-CO" sz="900" b="1"/>
                  <a:t>Número de defunciones promedio día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CO"/>
          </a:p>
        </c:txPr>
        <c:crossAx val="734737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4139108876221196"/>
          <c:y val="7.9062177757013505E-3"/>
          <c:w val="0.47499910335548845"/>
          <c:h val="4.03220171087186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es-CO" sz="1400"/>
              <a:t>Exceso de mortalidad por mes (todas las causas)</a:t>
            </a:r>
          </a:p>
        </c:rich>
      </c:tx>
      <c:layout>
        <c:manualLayout>
          <c:xMode val="edge"/>
          <c:yMode val="edge"/>
          <c:x val="0.40307455012853471"/>
          <c:y val="2.03536078773270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0057852761626904E-2"/>
          <c:y val="0.11860261460066927"/>
          <c:w val="0.71289375087429152"/>
          <c:h val="0.72855311438061343"/>
        </c:manualLayout>
      </c:layout>
      <c:areaChart>
        <c:grouping val="stacked"/>
        <c:varyColors val="0"/>
        <c:ser>
          <c:idx val="1"/>
          <c:order val="1"/>
          <c:tx>
            <c:strRef>
              <c:f>'ExccesM (TODAS)'!$AM$1</c:f>
              <c:strCache>
                <c:ptCount val="1"/>
                <c:pt idx="0">
                  <c:v>Defunciones observadas (NO COVID-19)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cat>
            <c:multiLvlStrRef>
              <c:f>'ExccesM (TODAS)'!$AB$2:$AC$59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Año 2020</c:v>
                  </c:pt>
                  <c:pt idx="12">
                    <c:v>Año 2021</c:v>
                  </c:pt>
                  <c:pt idx="24">
                    <c:v>Año 2022</c:v>
                  </c:pt>
                  <c:pt idx="36">
                    <c:v>Año 2023pr</c:v>
                  </c:pt>
                  <c:pt idx="48">
                    <c:v>Año 2024pr</c:v>
                  </c:pt>
                </c:lvl>
              </c:multiLvlStrCache>
            </c:multiLvlStrRef>
          </c:cat>
          <c:val>
            <c:numRef>
              <c:f>'ExccesM (TODAS)'!$AM$2:$AM$62</c:f>
              <c:numCache>
                <c:formatCode>#,##0</c:formatCode>
                <c:ptCount val="61"/>
                <c:pt idx="0">
                  <c:v>21681</c:v>
                </c:pt>
                <c:pt idx="1">
                  <c:v>19484</c:v>
                </c:pt>
                <c:pt idx="2">
                  <c:v>19707</c:v>
                </c:pt>
                <c:pt idx="3">
                  <c:v>17991</c:v>
                </c:pt>
                <c:pt idx="4">
                  <c:v>19065</c:v>
                </c:pt>
                <c:pt idx="5">
                  <c:v>20282</c:v>
                </c:pt>
                <c:pt idx="6">
                  <c:v>23072</c:v>
                </c:pt>
                <c:pt idx="7">
                  <c:v>22559</c:v>
                </c:pt>
                <c:pt idx="8">
                  <c:v>20625</c:v>
                </c:pt>
                <c:pt idx="9">
                  <c:v>21541</c:v>
                </c:pt>
                <c:pt idx="10">
                  <c:v>20893</c:v>
                </c:pt>
                <c:pt idx="11">
                  <c:v>22755</c:v>
                </c:pt>
                <c:pt idx="12">
                  <c:v>24191</c:v>
                </c:pt>
                <c:pt idx="13">
                  <c:v>19316</c:v>
                </c:pt>
                <c:pt idx="14">
                  <c:v>21251</c:v>
                </c:pt>
                <c:pt idx="15">
                  <c:v>22511</c:v>
                </c:pt>
                <c:pt idx="16">
                  <c:v>24977</c:v>
                </c:pt>
                <c:pt idx="17">
                  <c:v>25696</c:v>
                </c:pt>
                <c:pt idx="18">
                  <c:v>24912</c:v>
                </c:pt>
                <c:pt idx="19">
                  <c:v>22174</c:v>
                </c:pt>
                <c:pt idx="20">
                  <c:v>20647</c:v>
                </c:pt>
                <c:pt idx="21">
                  <c:v>21635</c:v>
                </c:pt>
                <c:pt idx="22">
                  <c:v>21355</c:v>
                </c:pt>
                <c:pt idx="23">
                  <c:v>23600</c:v>
                </c:pt>
                <c:pt idx="24">
                  <c:v>27603</c:v>
                </c:pt>
                <c:pt idx="25">
                  <c:v>22626</c:v>
                </c:pt>
                <c:pt idx="26">
                  <c:v>20664</c:v>
                </c:pt>
                <c:pt idx="27">
                  <c:v>20997</c:v>
                </c:pt>
                <c:pt idx="28">
                  <c:v>22837</c:v>
                </c:pt>
                <c:pt idx="29">
                  <c:v>23055</c:v>
                </c:pt>
                <c:pt idx="30">
                  <c:v>24571</c:v>
                </c:pt>
                <c:pt idx="31">
                  <c:v>22675</c:v>
                </c:pt>
                <c:pt idx="32">
                  <c:v>21325</c:v>
                </c:pt>
                <c:pt idx="33">
                  <c:v>22205</c:v>
                </c:pt>
                <c:pt idx="34">
                  <c:v>21569</c:v>
                </c:pt>
                <c:pt idx="35">
                  <c:v>23733</c:v>
                </c:pt>
                <c:pt idx="36">
                  <c:v>23100</c:v>
                </c:pt>
                <c:pt idx="37">
                  <c:v>19955</c:v>
                </c:pt>
                <c:pt idx="38">
                  <c:v>22441</c:v>
                </c:pt>
                <c:pt idx="39">
                  <c:v>21644</c:v>
                </c:pt>
                <c:pt idx="40">
                  <c:v>23461</c:v>
                </c:pt>
                <c:pt idx="41">
                  <c:v>22960</c:v>
                </c:pt>
                <c:pt idx="42">
                  <c:v>23711</c:v>
                </c:pt>
                <c:pt idx="43">
                  <c:v>22717</c:v>
                </c:pt>
                <c:pt idx="44">
                  <c:v>21432</c:v>
                </c:pt>
                <c:pt idx="45">
                  <c:v>21619</c:v>
                </c:pt>
                <c:pt idx="46">
                  <c:v>21320</c:v>
                </c:pt>
                <c:pt idx="47">
                  <c:v>22947</c:v>
                </c:pt>
                <c:pt idx="48">
                  <c:v>23695</c:v>
                </c:pt>
                <c:pt idx="49">
                  <c:v>21063</c:v>
                </c:pt>
                <c:pt idx="50">
                  <c:v>22558</c:v>
                </c:pt>
                <c:pt idx="51">
                  <c:v>21649</c:v>
                </c:pt>
                <c:pt idx="52">
                  <c:v>22982</c:v>
                </c:pt>
                <c:pt idx="53">
                  <c:v>24004</c:v>
                </c:pt>
                <c:pt idx="54">
                  <c:v>24470</c:v>
                </c:pt>
                <c:pt idx="55">
                  <c:v>22826</c:v>
                </c:pt>
                <c:pt idx="56">
                  <c:v>21945</c:v>
                </c:pt>
                <c:pt idx="57">
                  <c:v>22218</c:v>
                </c:pt>
                <c:pt idx="58">
                  <c:v>22016</c:v>
                </c:pt>
                <c:pt idx="59">
                  <c:v>23771</c:v>
                </c:pt>
                <c:pt idx="60">
                  <c:v>24169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7C-4D98-B8F2-4C4DDFC5A89E}"/>
            </c:ext>
          </c:extLst>
        </c:ser>
        <c:ser>
          <c:idx val="2"/>
          <c:order val="2"/>
          <c:tx>
            <c:strRef>
              <c:f>'ExccesM (TODAS)'!$AJ$1</c:f>
              <c:strCache>
                <c:ptCount val="1"/>
                <c:pt idx="0">
                  <c:v>COVID-19 confirmado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cat>
            <c:multiLvlStrRef>
              <c:f>'ExccesM (TODAS)'!$AB$2:$AC$59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Año 2020</c:v>
                  </c:pt>
                  <c:pt idx="12">
                    <c:v>Año 2021</c:v>
                  </c:pt>
                  <c:pt idx="24">
                    <c:v>Año 2022</c:v>
                  </c:pt>
                  <c:pt idx="36">
                    <c:v>Año 2023pr</c:v>
                  </c:pt>
                  <c:pt idx="48">
                    <c:v>Año 2024pr</c:v>
                  </c:pt>
                </c:lvl>
              </c:multiLvlStrCache>
            </c:multiLvlStrRef>
          </c:cat>
          <c:val>
            <c:numRef>
              <c:f>'ExccesM (TODAS)'!$AJ$2:$AJ$62</c:f>
              <c:numCache>
                <c:formatCode>#,##0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33</c:v>
                </c:pt>
                <c:pt idx="3">
                  <c:v>341</c:v>
                </c:pt>
                <c:pt idx="4">
                  <c:v>981</c:v>
                </c:pt>
                <c:pt idx="5">
                  <c:v>3324</c:v>
                </c:pt>
                <c:pt idx="6">
                  <c:v>7824</c:v>
                </c:pt>
                <c:pt idx="7">
                  <c:v>9258</c:v>
                </c:pt>
                <c:pt idx="8">
                  <c:v>6035</c:v>
                </c:pt>
                <c:pt idx="9">
                  <c:v>5577</c:v>
                </c:pt>
                <c:pt idx="10">
                  <c:v>5533</c:v>
                </c:pt>
                <c:pt idx="11">
                  <c:v>7113</c:v>
                </c:pt>
                <c:pt idx="12">
                  <c:v>11445</c:v>
                </c:pt>
                <c:pt idx="13">
                  <c:v>5369</c:v>
                </c:pt>
                <c:pt idx="14">
                  <c:v>3816</c:v>
                </c:pt>
                <c:pt idx="15">
                  <c:v>11421</c:v>
                </c:pt>
                <c:pt idx="16">
                  <c:v>14583</c:v>
                </c:pt>
                <c:pt idx="17">
                  <c:v>17392</c:v>
                </c:pt>
                <c:pt idx="18">
                  <c:v>12512</c:v>
                </c:pt>
                <c:pt idx="19">
                  <c:v>3368</c:v>
                </c:pt>
                <c:pt idx="20">
                  <c:v>986</c:v>
                </c:pt>
                <c:pt idx="21">
                  <c:v>854</c:v>
                </c:pt>
                <c:pt idx="22">
                  <c:v>1194</c:v>
                </c:pt>
                <c:pt idx="23">
                  <c:v>1372</c:v>
                </c:pt>
                <c:pt idx="24">
                  <c:v>4928</c:v>
                </c:pt>
                <c:pt idx="25">
                  <c:v>3951</c:v>
                </c:pt>
                <c:pt idx="26">
                  <c:v>732</c:v>
                </c:pt>
                <c:pt idx="27">
                  <c:v>126</c:v>
                </c:pt>
                <c:pt idx="28">
                  <c:v>129</c:v>
                </c:pt>
                <c:pt idx="29">
                  <c:v>449</c:v>
                </c:pt>
                <c:pt idx="30">
                  <c:v>1017</c:v>
                </c:pt>
                <c:pt idx="31">
                  <c:v>491</c:v>
                </c:pt>
                <c:pt idx="32">
                  <c:v>107</c:v>
                </c:pt>
                <c:pt idx="33">
                  <c:v>61</c:v>
                </c:pt>
                <c:pt idx="34">
                  <c:v>93</c:v>
                </c:pt>
                <c:pt idx="35">
                  <c:v>472</c:v>
                </c:pt>
                <c:pt idx="36">
                  <c:v>352</c:v>
                </c:pt>
                <c:pt idx="37">
                  <c:v>80</c:v>
                </c:pt>
                <c:pt idx="38">
                  <c:v>65</c:v>
                </c:pt>
                <c:pt idx="39">
                  <c:v>56</c:v>
                </c:pt>
                <c:pt idx="40">
                  <c:v>77</c:v>
                </c:pt>
                <c:pt idx="41">
                  <c:v>120</c:v>
                </c:pt>
                <c:pt idx="42">
                  <c:v>106</c:v>
                </c:pt>
                <c:pt idx="43">
                  <c:v>67</c:v>
                </c:pt>
                <c:pt idx="44">
                  <c:v>43</c:v>
                </c:pt>
                <c:pt idx="45">
                  <c:v>20</c:v>
                </c:pt>
                <c:pt idx="46">
                  <c:v>28</c:v>
                </c:pt>
                <c:pt idx="47">
                  <c:v>32</c:v>
                </c:pt>
                <c:pt idx="48">
                  <c:v>171</c:v>
                </c:pt>
                <c:pt idx="49">
                  <c:v>99</c:v>
                </c:pt>
                <c:pt idx="50">
                  <c:v>56</c:v>
                </c:pt>
                <c:pt idx="51">
                  <c:v>17</c:v>
                </c:pt>
                <c:pt idx="52">
                  <c:v>13</c:v>
                </c:pt>
                <c:pt idx="53">
                  <c:v>26</c:v>
                </c:pt>
                <c:pt idx="54">
                  <c:v>70</c:v>
                </c:pt>
                <c:pt idx="55">
                  <c:v>60</c:v>
                </c:pt>
                <c:pt idx="56">
                  <c:v>20</c:v>
                </c:pt>
                <c:pt idx="57">
                  <c:v>6</c:v>
                </c:pt>
                <c:pt idx="58">
                  <c:v>9</c:v>
                </c:pt>
                <c:pt idx="59">
                  <c:v>10</c:v>
                </c:pt>
                <c:pt idx="6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E7C-4D98-B8F2-4C4DDFC5A89E}"/>
            </c:ext>
          </c:extLst>
        </c:ser>
        <c:ser>
          <c:idx val="3"/>
          <c:order val="3"/>
          <c:tx>
            <c:strRef>
              <c:f>'ExccesM (TODAS)'!$AK$1</c:f>
              <c:strCache>
                <c:ptCount val="1"/>
                <c:pt idx="0">
                  <c:v>COVID-19 sospechoso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cat>
            <c:multiLvlStrRef>
              <c:f>'ExccesM (TODAS)'!$AB$2:$AC$59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Año 2020</c:v>
                  </c:pt>
                  <c:pt idx="12">
                    <c:v>Año 2021</c:v>
                  </c:pt>
                  <c:pt idx="24">
                    <c:v>Año 2022</c:v>
                  </c:pt>
                  <c:pt idx="36">
                    <c:v>Año 2023pr</c:v>
                  </c:pt>
                  <c:pt idx="48">
                    <c:v>Año 2024pr</c:v>
                  </c:pt>
                </c:lvl>
              </c:multiLvlStrCache>
            </c:multiLvlStrRef>
          </c:cat>
          <c:val>
            <c:numRef>
              <c:f>'ExccesM (TODAS)'!$AK$2:$AK$62</c:f>
              <c:numCache>
                <c:formatCode>#,##0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178</c:v>
                </c:pt>
                <c:pt idx="4">
                  <c:v>314</c:v>
                </c:pt>
                <c:pt idx="5">
                  <c:v>640</c:v>
                </c:pt>
                <c:pt idx="6">
                  <c:v>1302</c:v>
                </c:pt>
                <c:pt idx="7">
                  <c:v>1064</c:v>
                </c:pt>
                <c:pt idx="8">
                  <c:v>434</c:v>
                </c:pt>
                <c:pt idx="9">
                  <c:v>410</c:v>
                </c:pt>
                <c:pt idx="10">
                  <c:v>386</c:v>
                </c:pt>
                <c:pt idx="11">
                  <c:v>444</c:v>
                </c:pt>
                <c:pt idx="12" formatCode="@">
                  <c:v>816</c:v>
                </c:pt>
                <c:pt idx="13" formatCode="@">
                  <c:v>407</c:v>
                </c:pt>
                <c:pt idx="14" formatCode="@">
                  <c:v>363</c:v>
                </c:pt>
                <c:pt idx="15" formatCode="@">
                  <c:v>756</c:v>
                </c:pt>
                <c:pt idx="16" formatCode="@">
                  <c:v>1032</c:v>
                </c:pt>
                <c:pt idx="17" formatCode="@">
                  <c:v>1239</c:v>
                </c:pt>
                <c:pt idx="18" formatCode="@">
                  <c:v>877</c:v>
                </c:pt>
                <c:pt idx="19" formatCode="@">
                  <c:v>294</c:v>
                </c:pt>
                <c:pt idx="20" formatCode="@">
                  <c:v>166</c:v>
                </c:pt>
                <c:pt idx="21" formatCode="@">
                  <c:v>137</c:v>
                </c:pt>
                <c:pt idx="22" formatCode="@">
                  <c:v>123</c:v>
                </c:pt>
                <c:pt idx="23" formatCode="@">
                  <c:v>147</c:v>
                </c:pt>
                <c:pt idx="24" formatCode="@">
                  <c:v>321</c:v>
                </c:pt>
                <c:pt idx="25" formatCode="@">
                  <c:v>145</c:v>
                </c:pt>
                <c:pt idx="26" formatCode="@">
                  <c:v>75</c:v>
                </c:pt>
                <c:pt idx="27" formatCode="@">
                  <c:v>35</c:v>
                </c:pt>
                <c:pt idx="28" formatCode="@">
                  <c:v>50</c:v>
                </c:pt>
                <c:pt idx="29" formatCode="@">
                  <c:v>59</c:v>
                </c:pt>
                <c:pt idx="30" formatCode="@">
                  <c:v>61</c:v>
                </c:pt>
                <c:pt idx="31" formatCode="@">
                  <c:v>29</c:v>
                </c:pt>
                <c:pt idx="32" formatCode="@">
                  <c:v>25</c:v>
                </c:pt>
                <c:pt idx="33" formatCode="@">
                  <c:v>11</c:v>
                </c:pt>
                <c:pt idx="34" formatCode="@">
                  <c:v>9</c:v>
                </c:pt>
                <c:pt idx="35" formatCode="@">
                  <c:v>15</c:v>
                </c:pt>
                <c:pt idx="36" formatCode="@">
                  <c:v>12</c:v>
                </c:pt>
                <c:pt idx="37" formatCode="@">
                  <c:v>6</c:v>
                </c:pt>
                <c:pt idx="38" formatCode="@">
                  <c:v>8</c:v>
                </c:pt>
                <c:pt idx="39" formatCode="@">
                  <c:v>10</c:v>
                </c:pt>
                <c:pt idx="40" formatCode="@">
                  <c:v>3</c:v>
                </c:pt>
                <c:pt idx="41" formatCode="@">
                  <c:v>7</c:v>
                </c:pt>
                <c:pt idx="42" formatCode="@">
                  <c:v>4</c:v>
                </c:pt>
                <c:pt idx="43" formatCode="@">
                  <c:v>1</c:v>
                </c:pt>
                <c:pt idx="44" formatCode="@">
                  <c:v>3</c:v>
                </c:pt>
                <c:pt idx="45" formatCode="@">
                  <c:v>0</c:v>
                </c:pt>
                <c:pt idx="46">
                  <c:v>3</c:v>
                </c:pt>
                <c:pt idx="47" formatCode="@">
                  <c:v>1</c:v>
                </c:pt>
                <c:pt idx="48" formatCode="@">
                  <c:v>0</c:v>
                </c:pt>
                <c:pt idx="49" formatCode="@">
                  <c:v>2</c:v>
                </c:pt>
                <c:pt idx="50">
                  <c:v>2</c:v>
                </c:pt>
                <c:pt idx="51">
                  <c:v>3</c:v>
                </c:pt>
                <c:pt idx="52">
                  <c:v>2</c:v>
                </c:pt>
                <c:pt idx="53">
                  <c:v>3</c:v>
                </c:pt>
                <c:pt idx="54">
                  <c:v>3</c:v>
                </c:pt>
                <c:pt idx="55">
                  <c:v>1</c:v>
                </c:pt>
                <c:pt idx="56">
                  <c:v>0</c:v>
                </c:pt>
                <c:pt idx="57">
                  <c:v>0</c:v>
                </c:pt>
                <c:pt idx="58">
                  <c:v>2</c:v>
                </c:pt>
                <c:pt idx="59">
                  <c:v>0</c:v>
                </c:pt>
                <c:pt idx="60" formatCode="@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E7C-4D98-B8F2-4C4DDFC5A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4372608"/>
        <c:axId val="752022016"/>
      </c:areaChart>
      <c:lineChart>
        <c:grouping val="standard"/>
        <c:varyColors val="0"/>
        <c:ser>
          <c:idx val="0"/>
          <c:order val="0"/>
          <c:tx>
            <c:strRef>
              <c:f>'ExccesM (TODAS)'!$AL$1</c:f>
              <c:strCache>
                <c:ptCount val="1"/>
                <c:pt idx="0">
                  <c:v>Valor esperado (promedio 2015-2019)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multiLvlStrRef>
              <c:f>'ExccesM (TODAS)'!$AB$2:$AC$63</c:f>
              <c:multiLvlStrCache>
                <c:ptCount val="61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</c:lvl>
                <c:lvl>
                  <c:pt idx="0">
                    <c:v>Año 2020</c:v>
                  </c:pt>
                  <c:pt idx="12">
                    <c:v>Año 2021</c:v>
                  </c:pt>
                  <c:pt idx="24">
                    <c:v>Año 2022</c:v>
                  </c:pt>
                  <c:pt idx="36">
                    <c:v>Año 2023pr</c:v>
                  </c:pt>
                  <c:pt idx="48">
                    <c:v>Año 2024pr</c:v>
                  </c:pt>
                  <c:pt idx="60">
                    <c:v>Año 2025pr</c:v>
                  </c:pt>
                </c:lvl>
              </c:multiLvlStrCache>
            </c:multiLvlStrRef>
          </c:cat>
          <c:val>
            <c:numRef>
              <c:f>'ExccesM (TODAS)'!$AL$2:$AL$62</c:f>
              <c:numCache>
                <c:formatCode>#,##0</c:formatCode>
                <c:ptCount val="61"/>
                <c:pt idx="0">
                  <c:v>20360.599999999999</c:v>
                </c:pt>
                <c:pt idx="1">
                  <c:v>17229.2</c:v>
                </c:pt>
                <c:pt idx="2">
                  <c:v>19050</c:v>
                </c:pt>
                <c:pt idx="3">
                  <c:v>18346.2</c:v>
                </c:pt>
                <c:pt idx="4">
                  <c:v>19594.400000000001</c:v>
                </c:pt>
                <c:pt idx="5">
                  <c:v>19486.2</c:v>
                </c:pt>
                <c:pt idx="6">
                  <c:v>19786.400000000001</c:v>
                </c:pt>
                <c:pt idx="7">
                  <c:v>19420</c:v>
                </c:pt>
                <c:pt idx="8">
                  <c:v>18545.8</c:v>
                </c:pt>
                <c:pt idx="9">
                  <c:v>19074.400000000001</c:v>
                </c:pt>
                <c:pt idx="10">
                  <c:v>18857</c:v>
                </c:pt>
                <c:pt idx="11">
                  <c:v>20542</c:v>
                </c:pt>
                <c:pt idx="12" formatCode="0">
                  <c:v>20360.599999999999</c:v>
                </c:pt>
                <c:pt idx="13" formatCode="0">
                  <c:v>17229.2</c:v>
                </c:pt>
                <c:pt idx="14" formatCode="0">
                  <c:v>19050</c:v>
                </c:pt>
                <c:pt idx="15" formatCode="0">
                  <c:v>18346.2</c:v>
                </c:pt>
                <c:pt idx="16" formatCode="0">
                  <c:v>19594.400000000001</c:v>
                </c:pt>
                <c:pt idx="17" formatCode="0">
                  <c:v>19486.2</c:v>
                </c:pt>
                <c:pt idx="18" formatCode="0">
                  <c:v>19786.400000000001</c:v>
                </c:pt>
                <c:pt idx="19" formatCode="0">
                  <c:v>19420</c:v>
                </c:pt>
                <c:pt idx="20" formatCode="0">
                  <c:v>18545.8</c:v>
                </c:pt>
                <c:pt idx="21" formatCode="0">
                  <c:v>19074.400000000001</c:v>
                </c:pt>
                <c:pt idx="22" formatCode="0">
                  <c:v>18857</c:v>
                </c:pt>
                <c:pt idx="23" formatCode="0">
                  <c:v>20542</c:v>
                </c:pt>
                <c:pt idx="24" formatCode="0">
                  <c:v>20360.599999999999</c:v>
                </c:pt>
                <c:pt idx="25" formatCode="0">
                  <c:v>17229.2</c:v>
                </c:pt>
                <c:pt idx="26" formatCode="0">
                  <c:v>19050</c:v>
                </c:pt>
                <c:pt idx="27" formatCode="0">
                  <c:v>18346.2</c:v>
                </c:pt>
                <c:pt idx="28" formatCode="0">
                  <c:v>19594.400000000001</c:v>
                </c:pt>
                <c:pt idx="29" formatCode="0">
                  <c:v>19486.2</c:v>
                </c:pt>
                <c:pt idx="30" formatCode="0">
                  <c:v>19786.400000000001</c:v>
                </c:pt>
                <c:pt idx="31" formatCode="0">
                  <c:v>19420</c:v>
                </c:pt>
                <c:pt idx="32" formatCode="0">
                  <c:v>18545.8</c:v>
                </c:pt>
                <c:pt idx="33" formatCode="0">
                  <c:v>19074.400000000001</c:v>
                </c:pt>
                <c:pt idx="34" formatCode="0">
                  <c:v>18857</c:v>
                </c:pt>
                <c:pt idx="35" formatCode="0">
                  <c:v>20542</c:v>
                </c:pt>
                <c:pt idx="36" formatCode="0">
                  <c:v>20360.599999999999</c:v>
                </c:pt>
                <c:pt idx="37" formatCode="0">
                  <c:v>17229.2</c:v>
                </c:pt>
                <c:pt idx="38" formatCode="0">
                  <c:v>19050</c:v>
                </c:pt>
                <c:pt idx="39" formatCode="0">
                  <c:v>18346.2</c:v>
                </c:pt>
                <c:pt idx="40" formatCode="0">
                  <c:v>19594.400000000001</c:v>
                </c:pt>
                <c:pt idx="41" formatCode="0">
                  <c:v>19486.2</c:v>
                </c:pt>
                <c:pt idx="42" formatCode="0">
                  <c:v>19786.400000000001</c:v>
                </c:pt>
                <c:pt idx="43" formatCode="0">
                  <c:v>19420</c:v>
                </c:pt>
                <c:pt idx="44" formatCode="0">
                  <c:v>18545.8</c:v>
                </c:pt>
                <c:pt idx="45" formatCode="0">
                  <c:v>19074.400000000001</c:v>
                </c:pt>
                <c:pt idx="46" formatCode="0">
                  <c:v>18857</c:v>
                </c:pt>
                <c:pt idx="47" formatCode="0">
                  <c:v>20542</c:v>
                </c:pt>
                <c:pt idx="48" formatCode="0">
                  <c:v>20360.599999999999</c:v>
                </c:pt>
                <c:pt idx="49" formatCode="0">
                  <c:v>17229.2</c:v>
                </c:pt>
                <c:pt idx="50" formatCode="0">
                  <c:v>19050</c:v>
                </c:pt>
                <c:pt idx="51" formatCode="0">
                  <c:v>18346.2</c:v>
                </c:pt>
                <c:pt idx="52" formatCode="0">
                  <c:v>19594.400000000001</c:v>
                </c:pt>
                <c:pt idx="53" formatCode="0">
                  <c:v>19486.2</c:v>
                </c:pt>
                <c:pt idx="54" formatCode="0">
                  <c:v>19786.400000000001</c:v>
                </c:pt>
                <c:pt idx="55" formatCode="0">
                  <c:v>19420</c:v>
                </c:pt>
                <c:pt idx="56" formatCode="0">
                  <c:v>18545.8</c:v>
                </c:pt>
                <c:pt idx="57" formatCode="0">
                  <c:v>19074.400000000001</c:v>
                </c:pt>
                <c:pt idx="58" formatCode="0">
                  <c:v>18857</c:v>
                </c:pt>
                <c:pt idx="59" formatCode="0">
                  <c:v>20542</c:v>
                </c:pt>
                <c:pt idx="60" formatCode="0">
                  <c:v>20360.599999999999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8E7C-4D98-B8F2-4C4DDFC5A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372608"/>
        <c:axId val="752022016"/>
      </c:lineChart>
      <c:catAx>
        <c:axId val="714372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s-CO"/>
                  <a:t>Mes y año </a:t>
                </a:r>
              </a:p>
            </c:rich>
          </c:tx>
          <c:layout>
            <c:manualLayout>
              <c:xMode val="edge"/>
              <c:yMode val="edge"/>
              <c:x val="0.49733498572476176"/>
              <c:y val="0.96316265205268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es-CO"/>
            </a:p>
          </c:txPr>
        </c:title>
        <c:numFmt formatCode="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CO"/>
          </a:p>
        </c:txPr>
        <c:crossAx val="752022016"/>
        <c:crosses val="autoZero"/>
        <c:auto val="1"/>
        <c:lblAlgn val="ctr"/>
        <c:lblOffset val="100"/>
        <c:tickMarkSkip val="1"/>
        <c:noMultiLvlLbl val="0"/>
      </c:catAx>
      <c:valAx>
        <c:axId val="7520220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s-CO" sz="900"/>
                  <a:t>Número de defunciones mensuales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es-C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CO"/>
          </a:p>
        </c:txPr>
        <c:crossAx val="714372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82358205019179"/>
          <c:y val="0.45498391414699685"/>
          <c:w val="0.17611949254116102"/>
          <c:h val="0.24086881550039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chemeClr val="tx1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685673</xdr:colOff>
      <xdr:row>63</xdr:row>
      <xdr:rowOff>110633</xdr:rowOff>
    </xdr:from>
    <xdr:to>
      <xdr:col>56</xdr:col>
      <xdr:colOff>163286</xdr:colOff>
      <xdr:row>90</xdr:row>
      <xdr:rowOff>163286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284616</xdr:colOff>
      <xdr:row>63</xdr:row>
      <xdr:rowOff>15685</xdr:rowOff>
    </xdr:from>
    <xdr:to>
      <xdr:col>42</xdr:col>
      <xdr:colOff>217714</xdr:colOff>
      <xdr:row>90</xdr:row>
      <xdr:rowOff>122465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id="{00000000-0008-0000-0A00-000004000000}"/>
            </a:ext>
            <a:ext uri="{147F2762-F138-4A5C-976F-8EAC2B608ADB}">
              <a16:predDERef xmlns:a16="http://schemas.microsoft.com/office/drawing/2014/main" pre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J1860" totalsRowShown="0" headerRowDxfId="14" dataDxfId="12" headerRowBorderDxfId="13" tableBorderDxfId="11" totalsRowBorderDxfId="10">
  <tableColumns count="10">
    <tableColumn id="1" xr3:uid="{00000000-0010-0000-0000-000001000000}" name="Fecha" dataDxfId="9"/>
    <tableColumn id="2" xr3:uid="{00000000-0010-0000-0000-000002000000}" name="Todas las causas" dataDxfId="8"/>
    <tableColumn id="3" xr3:uid="{00000000-0010-0000-0000-000003000000}" name="Las demás causas" dataDxfId="7"/>
    <tableColumn id="4" xr3:uid="{00000000-0010-0000-0000-000004000000}" name="COVID-19 confirmado" dataDxfId="6"/>
    <tableColumn id="5" xr3:uid="{00000000-0010-0000-0000-000005000000}" name="COVID-19 sospechoso" dataDxfId="5"/>
    <tableColumn id="6" xr3:uid="{00000000-0010-0000-0000-000006000000}" name="COVID-19 TOTAL" dataDxfId="4">
      <calculatedColumnFormula>Tabla1[[#This Row],[COVID-19 confirmado]]+Tabla1[[#This Row],[COVID-19 sospechoso]]</calculatedColumnFormula>
    </tableColumn>
    <tableColumn id="7" xr3:uid="{00000000-0010-0000-0000-000007000000}" name="Neumonía e influenza" dataDxfId="3"/>
    <tableColumn id="8" xr3:uid="{00000000-0010-0000-0000-000008000000}" name="Natural" dataDxfId="2"/>
    <tableColumn id="9" xr3:uid="{00000000-0010-0000-0000-000009000000}" name="Violenta" dataDxfId="1"/>
    <tableColumn id="10" xr3:uid="{00000000-0010-0000-0000-00000A000000}" name="En estudi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60"/>
  <sheetViews>
    <sheetView zoomScale="70" zoomScaleNormal="70" workbookViewId="0">
      <pane ySplit="1" topLeftCell="A1819" activePane="bottomLeft" state="frozen"/>
      <selection activeCell="H33" sqref="H33"/>
      <selection pane="bottomLeft" activeCell="D1830" sqref="D1830"/>
    </sheetView>
  </sheetViews>
  <sheetFormatPr baseColWidth="10" defaultColWidth="11.42578125" defaultRowHeight="15" x14ac:dyDescent="0.25"/>
  <cols>
    <col min="1" max="1" width="14.5703125" style="1" customWidth="1"/>
    <col min="2" max="2" width="17.5703125" style="1" customWidth="1"/>
    <col min="3" max="3" width="18.7109375" style="1" customWidth="1"/>
    <col min="4" max="4" width="21.5703125" style="123" customWidth="1"/>
    <col min="5" max="5" width="22.28515625" style="1" customWidth="1"/>
    <col min="6" max="6" width="17.5703125" style="1" customWidth="1"/>
    <col min="7" max="7" width="21.28515625" style="1" customWidth="1"/>
    <col min="8" max="16384" width="11.42578125" style="1"/>
  </cols>
  <sheetData>
    <row r="1" spans="1:10" ht="50.25" customHeight="1" x14ac:dyDescent="0.25">
      <c r="A1" s="75" t="s">
        <v>0</v>
      </c>
      <c r="B1" s="117" t="s">
        <v>1</v>
      </c>
      <c r="C1" s="117" t="s">
        <v>2</v>
      </c>
      <c r="D1" s="117" t="s">
        <v>3</v>
      </c>
      <c r="E1" s="117" t="s">
        <v>4</v>
      </c>
      <c r="F1" s="117" t="s">
        <v>5</v>
      </c>
      <c r="G1" s="117" t="s">
        <v>6</v>
      </c>
      <c r="H1" s="117" t="s">
        <v>7</v>
      </c>
      <c r="I1" s="118" t="s">
        <v>8</v>
      </c>
      <c r="J1" s="117" t="s">
        <v>9</v>
      </c>
    </row>
    <row r="2" spans="1:10" x14ac:dyDescent="0.25">
      <c r="A2" s="74" t="s">
        <v>10</v>
      </c>
      <c r="B2" s="119">
        <v>1239768</v>
      </c>
      <c r="C2" s="119">
        <v>1044335</v>
      </c>
      <c r="D2" s="119">
        <v>144096</v>
      </c>
      <c r="E2" s="119">
        <v>12434</v>
      </c>
      <c r="F2" s="127">
        <f>Tabla1[[#This Row],[COVID-19 confirmado]]+Tabla1[[#This Row],[COVID-19 sospechoso]]</f>
        <v>156530</v>
      </c>
      <c r="G2" s="119">
        <v>38903</v>
      </c>
      <c r="H2" s="119">
        <v>1101516</v>
      </c>
      <c r="I2" s="119">
        <v>132891</v>
      </c>
      <c r="J2" s="119">
        <v>5361</v>
      </c>
    </row>
    <row r="3" spans="1:10" ht="15.75" thickBot="1" x14ac:dyDescent="0.3">
      <c r="A3" s="116">
        <v>43831</v>
      </c>
      <c r="B3" s="121">
        <v>782</v>
      </c>
      <c r="C3" s="121">
        <v>751</v>
      </c>
      <c r="D3" s="121">
        <v>0</v>
      </c>
      <c r="E3" s="121">
        <v>0</v>
      </c>
      <c r="F3" s="127">
        <f>Tabla1[[#This Row],[COVID-19 confirmado]]+Tabla1[[#This Row],[COVID-19 sospechoso]]</f>
        <v>0</v>
      </c>
      <c r="G3" s="120">
        <v>31</v>
      </c>
      <c r="H3" s="120">
        <v>598</v>
      </c>
      <c r="I3" s="120">
        <v>179</v>
      </c>
      <c r="J3" s="120">
        <v>5</v>
      </c>
    </row>
    <row r="4" spans="1:10" ht="15.75" thickBot="1" x14ac:dyDescent="0.3">
      <c r="A4" s="116">
        <v>43832</v>
      </c>
      <c r="B4" s="121">
        <v>717</v>
      </c>
      <c r="C4" s="121">
        <v>696</v>
      </c>
      <c r="D4" s="121">
        <v>0</v>
      </c>
      <c r="E4" s="121">
        <v>0</v>
      </c>
      <c r="F4" s="127">
        <f>Tabla1[[#This Row],[COVID-19 confirmado]]+Tabla1[[#This Row],[COVID-19 sospechoso]]</f>
        <v>0</v>
      </c>
      <c r="G4" s="120">
        <v>21</v>
      </c>
      <c r="H4" s="120">
        <v>644</v>
      </c>
      <c r="I4" s="120">
        <v>71</v>
      </c>
      <c r="J4" s="120">
        <v>2</v>
      </c>
    </row>
    <row r="5" spans="1:10" ht="15.75" thickBot="1" x14ac:dyDescent="0.3">
      <c r="A5" s="116">
        <v>43833</v>
      </c>
      <c r="B5" s="121">
        <v>722</v>
      </c>
      <c r="C5" s="121">
        <v>697</v>
      </c>
      <c r="D5" s="121">
        <v>0</v>
      </c>
      <c r="E5" s="121">
        <v>0</v>
      </c>
      <c r="F5" s="127">
        <f>Tabla1[[#This Row],[COVID-19 confirmado]]+Tabla1[[#This Row],[COVID-19 sospechoso]]</f>
        <v>0</v>
      </c>
      <c r="G5" s="120">
        <v>25</v>
      </c>
      <c r="H5" s="120">
        <v>631</v>
      </c>
      <c r="I5" s="120">
        <v>88</v>
      </c>
      <c r="J5" s="120">
        <v>3</v>
      </c>
    </row>
    <row r="6" spans="1:10" ht="15.75" thickBot="1" x14ac:dyDescent="0.3">
      <c r="A6" s="116">
        <v>43834</v>
      </c>
      <c r="B6" s="121">
        <v>740</v>
      </c>
      <c r="C6" s="121">
        <v>714</v>
      </c>
      <c r="D6" s="121">
        <v>0</v>
      </c>
      <c r="E6" s="121">
        <v>0</v>
      </c>
      <c r="F6" s="127">
        <f>Tabla1[[#This Row],[COVID-19 confirmado]]+Tabla1[[#This Row],[COVID-19 sospechoso]]</f>
        <v>0</v>
      </c>
      <c r="G6" s="120">
        <v>26</v>
      </c>
      <c r="H6" s="120">
        <v>636</v>
      </c>
      <c r="I6" s="120">
        <v>103</v>
      </c>
      <c r="J6" s="120">
        <v>1</v>
      </c>
    </row>
    <row r="7" spans="1:10" ht="15.75" thickBot="1" x14ac:dyDescent="0.3">
      <c r="A7" s="116">
        <v>43835</v>
      </c>
      <c r="B7" s="121">
        <v>717</v>
      </c>
      <c r="C7" s="121">
        <v>685</v>
      </c>
      <c r="D7" s="121">
        <v>0</v>
      </c>
      <c r="E7" s="121">
        <v>0</v>
      </c>
      <c r="F7" s="127">
        <f>Tabla1[[#This Row],[COVID-19 confirmado]]+Tabla1[[#This Row],[COVID-19 sospechoso]]</f>
        <v>0</v>
      </c>
      <c r="G7" s="120">
        <v>32</v>
      </c>
      <c r="H7" s="120">
        <v>623</v>
      </c>
      <c r="I7" s="120">
        <v>91</v>
      </c>
      <c r="J7" s="120">
        <v>3</v>
      </c>
    </row>
    <row r="8" spans="1:10" ht="15.75" thickBot="1" x14ac:dyDescent="0.3">
      <c r="A8" s="116">
        <v>43836</v>
      </c>
      <c r="B8" s="121">
        <v>705</v>
      </c>
      <c r="C8" s="121">
        <v>679</v>
      </c>
      <c r="D8" s="121">
        <v>0</v>
      </c>
      <c r="E8" s="121">
        <v>0</v>
      </c>
      <c r="F8" s="127">
        <f>Tabla1[[#This Row],[COVID-19 confirmado]]+Tabla1[[#This Row],[COVID-19 sospechoso]]</f>
        <v>0</v>
      </c>
      <c r="G8" s="120">
        <v>26</v>
      </c>
      <c r="H8" s="120">
        <v>595</v>
      </c>
      <c r="I8" s="120">
        <v>106</v>
      </c>
      <c r="J8" s="120">
        <v>4</v>
      </c>
    </row>
    <row r="9" spans="1:10" ht="15.75" thickBot="1" x14ac:dyDescent="0.3">
      <c r="A9" s="116">
        <v>43837</v>
      </c>
      <c r="B9" s="121">
        <v>724</v>
      </c>
      <c r="C9" s="121">
        <v>691</v>
      </c>
      <c r="D9" s="121">
        <v>0</v>
      </c>
      <c r="E9" s="121">
        <v>0</v>
      </c>
      <c r="F9" s="127">
        <f>Tabla1[[#This Row],[COVID-19 confirmado]]+Tabla1[[#This Row],[COVID-19 sospechoso]]</f>
        <v>0</v>
      </c>
      <c r="G9" s="120">
        <v>33</v>
      </c>
      <c r="H9" s="120">
        <v>637</v>
      </c>
      <c r="I9" s="120">
        <v>87</v>
      </c>
      <c r="J9" s="120">
        <v>0</v>
      </c>
    </row>
    <row r="10" spans="1:10" ht="15.75" thickBot="1" x14ac:dyDescent="0.3">
      <c r="A10" s="116">
        <v>43838</v>
      </c>
      <c r="B10" s="121">
        <v>708</v>
      </c>
      <c r="C10" s="121">
        <v>687</v>
      </c>
      <c r="D10" s="121">
        <v>0</v>
      </c>
      <c r="E10" s="121">
        <v>0</v>
      </c>
      <c r="F10" s="127">
        <f>Tabla1[[#This Row],[COVID-19 confirmado]]+Tabla1[[#This Row],[COVID-19 sospechoso]]</f>
        <v>0</v>
      </c>
      <c r="G10" s="120">
        <v>21</v>
      </c>
      <c r="H10" s="120">
        <v>628</v>
      </c>
      <c r="I10" s="120">
        <v>77</v>
      </c>
      <c r="J10" s="120">
        <v>3</v>
      </c>
    </row>
    <row r="11" spans="1:10" ht="15.75" thickBot="1" x14ac:dyDescent="0.3">
      <c r="A11" s="116">
        <v>43839</v>
      </c>
      <c r="B11" s="121">
        <v>712</v>
      </c>
      <c r="C11" s="121">
        <v>678</v>
      </c>
      <c r="D11" s="121">
        <v>0</v>
      </c>
      <c r="E11" s="121">
        <v>0</v>
      </c>
      <c r="F11" s="127">
        <f>Tabla1[[#This Row],[COVID-19 confirmado]]+Tabla1[[#This Row],[COVID-19 sospechoso]]</f>
        <v>0</v>
      </c>
      <c r="G11" s="120">
        <v>34</v>
      </c>
      <c r="H11" s="120">
        <v>635</v>
      </c>
      <c r="I11" s="120">
        <v>71</v>
      </c>
      <c r="J11" s="120">
        <v>6</v>
      </c>
    </row>
    <row r="12" spans="1:10" ht="15.75" thickBot="1" x14ac:dyDescent="0.3">
      <c r="A12" s="116">
        <v>43840</v>
      </c>
      <c r="B12" s="121">
        <v>744</v>
      </c>
      <c r="C12" s="121">
        <v>715</v>
      </c>
      <c r="D12" s="121">
        <v>0</v>
      </c>
      <c r="E12" s="121">
        <v>0</v>
      </c>
      <c r="F12" s="127">
        <f>Tabla1[[#This Row],[COVID-19 confirmado]]+Tabla1[[#This Row],[COVID-19 sospechoso]]</f>
        <v>0</v>
      </c>
      <c r="G12" s="120">
        <v>29</v>
      </c>
      <c r="H12" s="120">
        <v>664</v>
      </c>
      <c r="I12" s="120">
        <v>77</v>
      </c>
      <c r="J12" s="120">
        <v>3</v>
      </c>
    </row>
    <row r="13" spans="1:10" ht="15.75" thickBot="1" x14ac:dyDescent="0.3">
      <c r="A13" s="116">
        <v>43841</v>
      </c>
      <c r="B13" s="121">
        <v>730</v>
      </c>
      <c r="C13" s="121">
        <v>706</v>
      </c>
      <c r="D13" s="121">
        <v>0</v>
      </c>
      <c r="E13" s="121">
        <v>0</v>
      </c>
      <c r="F13" s="127">
        <f>Tabla1[[#This Row],[COVID-19 confirmado]]+Tabla1[[#This Row],[COVID-19 sospechoso]]</f>
        <v>0</v>
      </c>
      <c r="G13" s="120">
        <v>24</v>
      </c>
      <c r="H13" s="120">
        <v>641</v>
      </c>
      <c r="I13" s="120">
        <v>89</v>
      </c>
      <c r="J13" s="120">
        <v>0</v>
      </c>
    </row>
    <row r="14" spans="1:10" ht="15.75" thickBot="1" x14ac:dyDescent="0.3">
      <c r="A14" s="116">
        <v>43842</v>
      </c>
      <c r="B14" s="121">
        <v>725</v>
      </c>
      <c r="C14" s="121">
        <v>701</v>
      </c>
      <c r="D14" s="121">
        <v>0</v>
      </c>
      <c r="E14" s="121">
        <v>0</v>
      </c>
      <c r="F14" s="127">
        <f>Tabla1[[#This Row],[COVID-19 confirmado]]+Tabla1[[#This Row],[COVID-19 sospechoso]]</f>
        <v>0</v>
      </c>
      <c r="G14" s="120">
        <v>24</v>
      </c>
      <c r="H14" s="120">
        <v>630</v>
      </c>
      <c r="I14" s="120">
        <v>91</v>
      </c>
      <c r="J14" s="120">
        <v>4</v>
      </c>
    </row>
    <row r="15" spans="1:10" ht="15.75" thickBot="1" x14ac:dyDescent="0.3">
      <c r="A15" s="116">
        <v>43843</v>
      </c>
      <c r="B15" s="121">
        <v>770</v>
      </c>
      <c r="C15" s="121">
        <v>732</v>
      </c>
      <c r="D15" s="121">
        <v>0</v>
      </c>
      <c r="E15" s="121">
        <v>0</v>
      </c>
      <c r="F15" s="127">
        <f>Tabla1[[#This Row],[COVID-19 confirmado]]+Tabla1[[#This Row],[COVID-19 sospechoso]]</f>
        <v>0</v>
      </c>
      <c r="G15" s="120">
        <v>38</v>
      </c>
      <c r="H15" s="120">
        <v>682</v>
      </c>
      <c r="I15" s="120">
        <v>86</v>
      </c>
      <c r="J15" s="120">
        <v>2</v>
      </c>
    </row>
    <row r="16" spans="1:10" ht="15.75" thickBot="1" x14ac:dyDescent="0.3">
      <c r="A16" s="116">
        <v>43844</v>
      </c>
      <c r="B16" s="121">
        <v>699</v>
      </c>
      <c r="C16" s="121">
        <v>667</v>
      </c>
      <c r="D16" s="121">
        <v>0</v>
      </c>
      <c r="E16" s="121">
        <v>0</v>
      </c>
      <c r="F16" s="127">
        <f>Tabla1[[#This Row],[COVID-19 confirmado]]+Tabla1[[#This Row],[COVID-19 sospechoso]]</f>
        <v>0</v>
      </c>
      <c r="G16" s="120">
        <v>32</v>
      </c>
      <c r="H16" s="120">
        <v>607</v>
      </c>
      <c r="I16" s="120">
        <v>91</v>
      </c>
      <c r="J16" s="120">
        <v>1</v>
      </c>
    </row>
    <row r="17" spans="1:10" ht="15.75" thickBot="1" x14ac:dyDescent="0.3">
      <c r="A17" s="116">
        <v>43845</v>
      </c>
      <c r="B17" s="121">
        <v>690</v>
      </c>
      <c r="C17" s="121">
        <v>670</v>
      </c>
      <c r="D17" s="121">
        <v>0</v>
      </c>
      <c r="E17" s="121">
        <v>0</v>
      </c>
      <c r="F17" s="127">
        <f>Tabla1[[#This Row],[COVID-19 confirmado]]+Tabla1[[#This Row],[COVID-19 sospechoso]]</f>
        <v>0</v>
      </c>
      <c r="G17" s="120">
        <v>20</v>
      </c>
      <c r="H17" s="120">
        <v>616</v>
      </c>
      <c r="I17" s="120">
        <v>71</v>
      </c>
      <c r="J17" s="120">
        <v>3</v>
      </c>
    </row>
    <row r="18" spans="1:10" ht="15.75" thickBot="1" x14ac:dyDescent="0.3">
      <c r="A18" s="116">
        <v>43846</v>
      </c>
      <c r="B18" s="121">
        <v>671</v>
      </c>
      <c r="C18" s="121">
        <v>643</v>
      </c>
      <c r="D18" s="121">
        <v>0</v>
      </c>
      <c r="E18" s="121">
        <v>0</v>
      </c>
      <c r="F18" s="127">
        <f>Tabla1[[#This Row],[COVID-19 confirmado]]+Tabla1[[#This Row],[COVID-19 sospechoso]]</f>
        <v>0</v>
      </c>
      <c r="G18" s="120">
        <v>28</v>
      </c>
      <c r="H18" s="120">
        <v>594</v>
      </c>
      <c r="I18" s="120">
        <v>74</v>
      </c>
      <c r="J18" s="120">
        <v>3</v>
      </c>
    </row>
    <row r="19" spans="1:10" ht="15.75" thickBot="1" x14ac:dyDescent="0.3">
      <c r="A19" s="116">
        <v>43847</v>
      </c>
      <c r="B19" s="121">
        <v>697</v>
      </c>
      <c r="C19" s="121">
        <v>671</v>
      </c>
      <c r="D19" s="121">
        <v>0</v>
      </c>
      <c r="E19" s="121">
        <v>0</v>
      </c>
      <c r="F19" s="127">
        <f>Tabla1[[#This Row],[COVID-19 confirmado]]+Tabla1[[#This Row],[COVID-19 sospechoso]]</f>
        <v>0</v>
      </c>
      <c r="G19" s="120">
        <v>26</v>
      </c>
      <c r="H19" s="120">
        <v>616</v>
      </c>
      <c r="I19" s="120">
        <v>80</v>
      </c>
      <c r="J19" s="120">
        <v>1</v>
      </c>
    </row>
    <row r="20" spans="1:10" ht="15.75" thickBot="1" x14ac:dyDescent="0.3">
      <c r="A20" s="116">
        <v>43848</v>
      </c>
      <c r="B20" s="121">
        <v>698</v>
      </c>
      <c r="C20" s="121">
        <v>670</v>
      </c>
      <c r="D20" s="121">
        <v>0</v>
      </c>
      <c r="E20" s="121">
        <v>0</v>
      </c>
      <c r="F20" s="127">
        <f>Tabla1[[#This Row],[COVID-19 confirmado]]+Tabla1[[#This Row],[COVID-19 sospechoso]]</f>
        <v>0</v>
      </c>
      <c r="G20" s="120">
        <v>28</v>
      </c>
      <c r="H20" s="120">
        <v>608</v>
      </c>
      <c r="I20" s="120">
        <v>86</v>
      </c>
      <c r="J20" s="120">
        <v>4</v>
      </c>
    </row>
    <row r="21" spans="1:10" ht="15.75" thickBot="1" x14ac:dyDescent="0.3">
      <c r="A21" s="116">
        <v>43849</v>
      </c>
      <c r="B21" s="121">
        <v>707</v>
      </c>
      <c r="C21" s="121">
        <v>683</v>
      </c>
      <c r="D21" s="121">
        <v>0</v>
      </c>
      <c r="E21" s="121">
        <v>0</v>
      </c>
      <c r="F21" s="127">
        <f>Tabla1[[#This Row],[COVID-19 confirmado]]+Tabla1[[#This Row],[COVID-19 sospechoso]]</f>
        <v>0</v>
      </c>
      <c r="G21" s="120">
        <v>24</v>
      </c>
      <c r="H21" s="120">
        <v>594</v>
      </c>
      <c r="I21" s="120">
        <v>109</v>
      </c>
      <c r="J21" s="120">
        <v>4</v>
      </c>
    </row>
    <row r="22" spans="1:10" ht="15.75" thickBot="1" x14ac:dyDescent="0.3">
      <c r="A22" s="116">
        <v>43850</v>
      </c>
      <c r="B22" s="121">
        <v>743</v>
      </c>
      <c r="C22" s="121">
        <v>706</v>
      </c>
      <c r="D22" s="121">
        <v>0</v>
      </c>
      <c r="E22" s="121">
        <v>0</v>
      </c>
      <c r="F22" s="127">
        <f>Tabla1[[#This Row],[COVID-19 confirmado]]+Tabla1[[#This Row],[COVID-19 sospechoso]]</f>
        <v>0</v>
      </c>
      <c r="G22" s="120">
        <v>37</v>
      </c>
      <c r="H22" s="120">
        <v>655</v>
      </c>
      <c r="I22" s="120">
        <v>81</v>
      </c>
      <c r="J22" s="120">
        <v>7</v>
      </c>
    </row>
    <row r="23" spans="1:10" ht="15.75" thickBot="1" x14ac:dyDescent="0.3">
      <c r="A23" s="116">
        <v>43851</v>
      </c>
      <c r="B23" s="121">
        <v>653</v>
      </c>
      <c r="C23" s="121">
        <v>617</v>
      </c>
      <c r="D23" s="121">
        <v>0</v>
      </c>
      <c r="E23" s="121">
        <v>0</v>
      </c>
      <c r="F23" s="127">
        <f>Tabla1[[#This Row],[COVID-19 confirmado]]+Tabla1[[#This Row],[COVID-19 sospechoso]]</f>
        <v>0</v>
      </c>
      <c r="G23" s="120">
        <v>36</v>
      </c>
      <c r="H23" s="120">
        <v>575</v>
      </c>
      <c r="I23" s="120">
        <v>75</v>
      </c>
      <c r="J23" s="120">
        <v>3</v>
      </c>
    </row>
    <row r="24" spans="1:10" ht="15.75" thickBot="1" x14ac:dyDescent="0.3">
      <c r="A24" s="116">
        <v>43852</v>
      </c>
      <c r="B24" s="121">
        <v>666</v>
      </c>
      <c r="C24" s="121">
        <v>639</v>
      </c>
      <c r="D24" s="121">
        <v>0</v>
      </c>
      <c r="E24" s="121">
        <v>0</v>
      </c>
      <c r="F24" s="127">
        <f>Tabla1[[#This Row],[COVID-19 confirmado]]+Tabla1[[#This Row],[COVID-19 sospechoso]]</f>
        <v>0</v>
      </c>
      <c r="G24" s="120">
        <v>27</v>
      </c>
      <c r="H24" s="120">
        <v>578</v>
      </c>
      <c r="I24" s="120">
        <v>88</v>
      </c>
      <c r="J24" s="120">
        <v>0</v>
      </c>
    </row>
    <row r="25" spans="1:10" ht="15.75" thickBot="1" x14ac:dyDescent="0.3">
      <c r="A25" s="116">
        <v>43853</v>
      </c>
      <c r="B25" s="121">
        <v>684</v>
      </c>
      <c r="C25" s="121">
        <v>663</v>
      </c>
      <c r="D25" s="121">
        <v>0</v>
      </c>
      <c r="E25" s="121">
        <v>0</v>
      </c>
      <c r="F25" s="127">
        <f>Tabla1[[#This Row],[COVID-19 confirmado]]+Tabla1[[#This Row],[COVID-19 sospechoso]]</f>
        <v>0</v>
      </c>
      <c r="G25" s="120">
        <v>21</v>
      </c>
      <c r="H25" s="120">
        <v>594</v>
      </c>
      <c r="I25" s="120">
        <v>81</v>
      </c>
      <c r="J25" s="120">
        <v>9</v>
      </c>
    </row>
    <row r="26" spans="1:10" ht="15.75" thickBot="1" x14ac:dyDescent="0.3">
      <c r="A26" s="116">
        <v>43854</v>
      </c>
      <c r="B26" s="121">
        <v>693</v>
      </c>
      <c r="C26" s="121">
        <v>662</v>
      </c>
      <c r="D26" s="121">
        <v>0</v>
      </c>
      <c r="E26" s="121">
        <v>0</v>
      </c>
      <c r="F26" s="127">
        <f>Tabla1[[#This Row],[COVID-19 confirmado]]+Tabla1[[#This Row],[COVID-19 sospechoso]]</f>
        <v>0</v>
      </c>
      <c r="G26" s="120">
        <v>31</v>
      </c>
      <c r="H26" s="120">
        <v>603</v>
      </c>
      <c r="I26" s="120">
        <v>87</v>
      </c>
      <c r="J26" s="120">
        <v>3</v>
      </c>
    </row>
    <row r="27" spans="1:10" ht="15.75" thickBot="1" x14ac:dyDescent="0.3">
      <c r="A27" s="116">
        <v>43855</v>
      </c>
      <c r="B27" s="121">
        <v>655</v>
      </c>
      <c r="C27" s="121">
        <v>637</v>
      </c>
      <c r="D27" s="121">
        <v>0</v>
      </c>
      <c r="E27" s="121">
        <v>0</v>
      </c>
      <c r="F27" s="127">
        <f>Tabla1[[#This Row],[COVID-19 confirmado]]+Tabla1[[#This Row],[COVID-19 sospechoso]]</f>
        <v>0</v>
      </c>
      <c r="G27" s="120">
        <v>18</v>
      </c>
      <c r="H27" s="120">
        <v>581</v>
      </c>
      <c r="I27" s="120">
        <v>71</v>
      </c>
      <c r="J27" s="120">
        <v>3</v>
      </c>
    </row>
    <row r="28" spans="1:10" ht="15.75" thickBot="1" x14ac:dyDescent="0.3">
      <c r="A28" s="116">
        <v>43856</v>
      </c>
      <c r="B28" s="121">
        <v>694</v>
      </c>
      <c r="C28" s="121">
        <v>668</v>
      </c>
      <c r="D28" s="121">
        <v>0</v>
      </c>
      <c r="E28" s="121">
        <v>0</v>
      </c>
      <c r="F28" s="127">
        <f>Tabla1[[#This Row],[COVID-19 confirmado]]+Tabla1[[#This Row],[COVID-19 sospechoso]]</f>
        <v>0</v>
      </c>
      <c r="G28" s="120">
        <v>26</v>
      </c>
      <c r="H28" s="120">
        <v>601</v>
      </c>
      <c r="I28" s="120">
        <v>93</v>
      </c>
      <c r="J28" s="120">
        <v>0</v>
      </c>
    </row>
    <row r="29" spans="1:10" ht="15.75" thickBot="1" x14ac:dyDescent="0.3">
      <c r="A29" s="116">
        <v>43857</v>
      </c>
      <c r="B29" s="121">
        <v>636</v>
      </c>
      <c r="C29" s="121">
        <v>613</v>
      </c>
      <c r="D29" s="121">
        <v>0</v>
      </c>
      <c r="E29" s="121">
        <v>0</v>
      </c>
      <c r="F29" s="127">
        <f>Tabla1[[#This Row],[COVID-19 confirmado]]+Tabla1[[#This Row],[COVID-19 sospechoso]]</f>
        <v>0</v>
      </c>
      <c r="G29" s="120">
        <v>23</v>
      </c>
      <c r="H29" s="120">
        <v>578</v>
      </c>
      <c r="I29" s="120">
        <v>55</v>
      </c>
      <c r="J29" s="120">
        <v>3</v>
      </c>
    </row>
    <row r="30" spans="1:10" ht="15.75" thickBot="1" x14ac:dyDescent="0.3">
      <c r="A30" s="116">
        <v>43858</v>
      </c>
      <c r="B30" s="121">
        <v>625</v>
      </c>
      <c r="C30" s="121">
        <v>599</v>
      </c>
      <c r="D30" s="121">
        <v>0</v>
      </c>
      <c r="E30" s="121">
        <v>0</v>
      </c>
      <c r="F30" s="127">
        <f>Tabla1[[#This Row],[COVID-19 confirmado]]+Tabla1[[#This Row],[COVID-19 sospechoso]]</f>
        <v>0</v>
      </c>
      <c r="G30" s="120">
        <v>26</v>
      </c>
      <c r="H30" s="120">
        <v>554</v>
      </c>
      <c r="I30" s="120">
        <v>67</v>
      </c>
      <c r="J30" s="120">
        <v>4</v>
      </c>
    </row>
    <row r="31" spans="1:10" ht="15.75" thickBot="1" x14ac:dyDescent="0.3">
      <c r="A31" s="116">
        <v>43859</v>
      </c>
      <c r="B31" s="121">
        <v>651</v>
      </c>
      <c r="C31" s="121">
        <v>628</v>
      </c>
      <c r="D31" s="121">
        <v>0</v>
      </c>
      <c r="E31" s="121">
        <v>0</v>
      </c>
      <c r="F31" s="127">
        <f>Tabla1[[#This Row],[COVID-19 confirmado]]+Tabla1[[#This Row],[COVID-19 sospechoso]]</f>
        <v>0</v>
      </c>
      <c r="G31" s="120">
        <v>23</v>
      </c>
      <c r="H31" s="120">
        <v>575</v>
      </c>
      <c r="I31" s="120">
        <v>74</v>
      </c>
      <c r="J31" s="120">
        <v>2</v>
      </c>
    </row>
    <row r="32" spans="1:10" ht="15.75" thickBot="1" x14ac:dyDescent="0.3">
      <c r="A32" s="116">
        <v>43860</v>
      </c>
      <c r="B32" s="121">
        <v>694</v>
      </c>
      <c r="C32" s="121">
        <v>665</v>
      </c>
      <c r="D32" s="121">
        <v>0</v>
      </c>
      <c r="E32" s="121">
        <v>0</v>
      </c>
      <c r="F32" s="127">
        <f>Tabla1[[#This Row],[COVID-19 confirmado]]+Tabla1[[#This Row],[COVID-19 sospechoso]]</f>
        <v>0</v>
      </c>
      <c r="G32" s="120">
        <v>29</v>
      </c>
      <c r="H32" s="120">
        <v>625</v>
      </c>
      <c r="I32" s="120">
        <v>64</v>
      </c>
      <c r="J32" s="120">
        <v>5</v>
      </c>
    </row>
    <row r="33" spans="1:10" ht="15.75" thickBot="1" x14ac:dyDescent="0.3">
      <c r="A33" s="116">
        <v>43861</v>
      </c>
      <c r="B33" s="121">
        <v>629</v>
      </c>
      <c r="C33" s="121">
        <v>603</v>
      </c>
      <c r="D33" s="121">
        <v>0</v>
      </c>
      <c r="E33" s="121">
        <v>0</v>
      </c>
      <c r="F33" s="127">
        <f>Tabla1[[#This Row],[COVID-19 confirmado]]+Tabla1[[#This Row],[COVID-19 sospechoso]]</f>
        <v>0</v>
      </c>
      <c r="G33" s="120">
        <v>26</v>
      </c>
      <c r="H33" s="120">
        <v>563</v>
      </c>
      <c r="I33" s="120">
        <v>64</v>
      </c>
      <c r="J33" s="120">
        <v>2</v>
      </c>
    </row>
    <row r="34" spans="1:10" ht="15.75" thickBot="1" x14ac:dyDescent="0.3">
      <c r="A34" s="116">
        <v>43862</v>
      </c>
      <c r="B34" s="121">
        <v>700</v>
      </c>
      <c r="C34" s="121">
        <v>683</v>
      </c>
      <c r="D34" s="121">
        <v>0</v>
      </c>
      <c r="E34" s="121">
        <v>0</v>
      </c>
      <c r="F34" s="127">
        <f>Tabla1[[#This Row],[COVID-19 confirmado]]+Tabla1[[#This Row],[COVID-19 sospechoso]]</f>
        <v>0</v>
      </c>
      <c r="G34" s="120">
        <v>17</v>
      </c>
      <c r="H34" s="120">
        <v>607</v>
      </c>
      <c r="I34" s="120">
        <v>92</v>
      </c>
      <c r="J34" s="120">
        <v>1</v>
      </c>
    </row>
    <row r="35" spans="1:10" ht="15.75" thickBot="1" x14ac:dyDescent="0.3">
      <c r="A35" s="116">
        <v>43863</v>
      </c>
      <c r="B35" s="121">
        <v>714</v>
      </c>
      <c r="C35" s="121">
        <v>693</v>
      </c>
      <c r="D35" s="121">
        <v>0</v>
      </c>
      <c r="E35" s="121">
        <v>0</v>
      </c>
      <c r="F35" s="127">
        <f>Tabla1[[#This Row],[COVID-19 confirmado]]+Tabla1[[#This Row],[COVID-19 sospechoso]]</f>
        <v>0</v>
      </c>
      <c r="G35" s="120">
        <v>21</v>
      </c>
      <c r="H35" s="120">
        <v>576</v>
      </c>
      <c r="I35" s="120">
        <v>136</v>
      </c>
      <c r="J35" s="120">
        <v>2</v>
      </c>
    </row>
    <row r="36" spans="1:10" ht="15.75" thickBot="1" x14ac:dyDescent="0.3">
      <c r="A36" s="116">
        <v>43864</v>
      </c>
      <c r="B36" s="121">
        <v>700</v>
      </c>
      <c r="C36" s="121">
        <v>682</v>
      </c>
      <c r="D36" s="121">
        <v>0</v>
      </c>
      <c r="E36" s="121">
        <v>0</v>
      </c>
      <c r="F36" s="127">
        <f>Tabla1[[#This Row],[COVID-19 confirmado]]+Tabla1[[#This Row],[COVID-19 sospechoso]]</f>
        <v>0</v>
      </c>
      <c r="G36" s="120">
        <v>18</v>
      </c>
      <c r="H36" s="120">
        <v>615</v>
      </c>
      <c r="I36" s="120">
        <v>81</v>
      </c>
      <c r="J36" s="120">
        <v>4</v>
      </c>
    </row>
    <row r="37" spans="1:10" ht="15.75" thickBot="1" x14ac:dyDescent="0.3">
      <c r="A37" s="116">
        <v>43865</v>
      </c>
      <c r="B37" s="121">
        <v>635</v>
      </c>
      <c r="C37" s="121">
        <v>617</v>
      </c>
      <c r="D37" s="121">
        <v>0</v>
      </c>
      <c r="E37" s="121">
        <v>0</v>
      </c>
      <c r="F37" s="127">
        <f>Tabla1[[#This Row],[COVID-19 confirmado]]+Tabla1[[#This Row],[COVID-19 sospechoso]]</f>
        <v>0</v>
      </c>
      <c r="G37" s="120">
        <v>18</v>
      </c>
      <c r="H37" s="120">
        <v>548</v>
      </c>
      <c r="I37" s="120">
        <v>84</v>
      </c>
      <c r="J37" s="120">
        <v>3</v>
      </c>
    </row>
    <row r="38" spans="1:10" ht="15.75" thickBot="1" x14ac:dyDescent="0.3">
      <c r="A38" s="116">
        <v>43866</v>
      </c>
      <c r="B38" s="121">
        <v>695</v>
      </c>
      <c r="C38" s="121">
        <v>667</v>
      </c>
      <c r="D38" s="121">
        <v>0</v>
      </c>
      <c r="E38" s="121">
        <v>0</v>
      </c>
      <c r="F38" s="127">
        <f>Tabla1[[#This Row],[COVID-19 confirmado]]+Tabla1[[#This Row],[COVID-19 sospechoso]]</f>
        <v>0</v>
      </c>
      <c r="G38" s="120">
        <v>28</v>
      </c>
      <c r="H38" s="120">
        <v>612</v>
      </c>
      <c r="I38" s="120">
        <v>80</v>
      </c>
      <c r="J38" s="120">
        <v>3</v>
      </c>
    </row>
    <row r="39" spans="1:10" ht="15.75" thickBot="1" x14ac:dyDescent="0.3">
      <c r="A39" s="116">
        <v>43867</v>
      </c>
      <c r="B39" s="121">
        <v>660</v>
      </c>
      <c r="C39" s="121">
        <v>644</v>
      </c>
      <c r="D39" s="121">
        <v>0</v>
      </c>
      <c r="E39" s="121">
        <v>0</v>
      </c>
      <c r="F39" s="127">
        <f>Tabla1[[#This Row],[COVID-19 confirmado]]+Tabla1[[#This Row],[COVID-19 sospechoso]]</f>
        <v>0</v>
      </c>
      <c r="G39" s="120">
        <v>16</v>
      </c>
      <c r="H39" s="120">
        <v>571</v>
      </c>
      <c r="I39" s="120">
        <v>85</v>
      </c>
      <c r="J39" s="120">
        <v>4</v>
      </c>
    </row>
    <row r="40" spans="1:10" ht="15.75" thickBot="1" x14ac:dyDescent="0.3">
      <c r="A40" s="116">
        <v>43868</v>
      </c>
      <c r="B40" s="121">
        <v>674</v>
      </c>
      <c r="C40" s="121">
        <v>650</v>
      </c>
      <c r="D40" s="121">
        <v>0</v>
      </c>
      <c r="E40" s="121">
        <v>0</v>
      </c>
      <c r="F40" s="127">
        <f>Tabla1[[#This Row],[COVID-19 confirmado]]+Tabla1[[#This Row],[COVID-19 sospechoso]]</f>
        <v>0</v>
      </c>
      <c r="G40" s="120">
        <v>24</v>
      </c>
      <c r="H40" s="120">
        <v>599</v>
      </c>
      <c r="I40" s="120">
        <v>69</v>
      </c>
      <c r="J40" s="120">
        <v>6</v>
      </c>
    </row>
    <row r="41" spans="1:10" ht="15.75" thickBot="1" x14ac:dyDescent="0.3">
      <c r="A41" s="116">
        <v>43869</v>
      </c>
      <c r="B41" s="121">
        <v>718</v>
      </c>
      <c r="C41" s="121">
        <v>692</v>
      </c>
      <c r="D41" s="121">
        <v>0</v>
      </c>
      <c r="E41" s="121">
        <v>0</v>
      </c>
      <c r="F41" s="127">
        <f>Tabla1[[#This Row],[COVID-19 confirmado]]+Tabla1[[#This Row],[COVID-19 sospechoso]]</f>
        <v>0</v>
      </c>
      <c r="G41" s="120">
        <v>26</v>
      </c>
      <c r="H41" s="120">
        <v>626</v>
      </c>
      <c r="I41" s="120">
        <v>89</v>
      </c>
      <c r="J41" s="120">
        <v>3</v>
      </c>
    </row>
    <row r="42" spans="1:10" ht="15.75" thickBot="1" x14ac:dyDescent="0.3">
      <c r="A42" s="116">
        <v>43870</v>
      </c>
      <c r="B42" s="121">
        <v>671</v>
      </c>
      <c r="C42" s="121">
        <v>649</v>
      </c>
      <c r="D42" s="121">
        <v>0</v>
      </c>
      <c r="E42" s="121">
        <v>0</v>
      </c>
      <c r="F42" s="127">
        <f>Tabla1[[#This Row],[COVID-19 confirmado]]+Tabla1[[#This Row],[COVID-19 sospechoso]]</f>
        <v>0</v>
      </c>
      <c r="G42" s="120">
        <v>22</v>
      </c>
      <c r="H42" s="120">
        <v>565</v>
      </c>
      <c r="I42" s="120">
        <v>106</v>
      </c>
      <c r="J42" s="120">
        <v>0</v>
      </c>
    </row>
    <row r="43" spans="1:10" ht="15.75" thickBot="1" x14ac:dyDescent="0.3">
      <c r="A43" s="116">
        <v>43871</v>
      </c>
      <c r="B43" s="121">
        <v>650</v>
      </c>
      <c r="C43" s="121">
        <v>627</v>
      </c>
      <c r="D43" s="121">
        <v>0</v>
      </c>
      <c r="E43" s="121">
        <v>0</v>
      </c>
      <c r="F43" s="127">
        <f>Tabla1[[#This Row],[COVID-19 confirmado]]+Tabla1[[#This Row],[COVID-19 sospechoso]]</f>
        <v>0</v>
      </c>
      <c r="G43" s="120">
        <v>23</v>
      </c>
      <c r="H43" s="120">
        <v>569</v>
      </c>
      <c r="I43" s="120">
        <v>78</v>
      </c>
      <c r="J43" s="120">
        <v>3</v>
      </c>
    </row>
    <row r="44" spans="1:10" ht="15.75" thickBot="1" x14ac:dyDescent="0.3">
      <c r="A44" s="116">
        <v>43872</v>
      </c>
      <c r="B44" s="121">
        <v>660</v>
      </c>
      <c r="C44" s="121">
        <v>634</v>
      </c>
      <c r="D44" s="121">
        <v>0</v>
      </c>
      <c r="E44" s="121">
        <v>0</v>
      </c>
      <c r="F44" s="127">
        <f>Tabla1[[#This Row],[COVID-19 confirmado]]+Tabla1[[#This Row],[COVID-19 sospechoso]]</f>
        <v>0</v>
      </c>
      <c r="G44" s="120">
        <v>26</v>
      </c>
      <c r="H44" s="120">
        <v>591</v>
      </c>
      <c r="I44" s="120">
        <v>66</v>
      </c>
      <c r="J44" s="120">
        <v>3</v>
      </c>
    </row>
    <row r="45" spans="1:10" ht="15.75" thickBot="1" x14ac:dyDescent="0.3">
      <c r="A45" s="116">
        <v>43873</v>
      </c>
      <c r="B45" s="121">
        <v>669</v>
      </c>
      <c r="C45" s="121">
        <v>646</v>
      </c>
      <c r="D45" s="121">
        <v>0</v>
      </c>
      <c r="E45" s="121">
        <v>0</v>
      </c>
      <c r="F45" s="127">
        <f>Tabla1[[#This Row],[COVID-19 confirmado]]+Tabla1[[#This Row],[COVID-19 sospechoso]]</f>
        <v>0</v>
      </c>
      <c r="G45" s="120">
        <v>23</v>
      </c>
      <c r="H45" s="120">
        <v>591</v>
      </c>
      <c r="I45" s="120">
        <v>74</v>
      </c>
      <c r="J45" s="120">
        <v>4</v>
      </c>
    </row>
    <row r="46" spans="1:10" ht="15.75" thickBot="1" x14ac:dyDescent="0.3">
      <c r="A46" s="116">
        <v>43874</v>
      </c>
      <c r="B46" s="121">
        <v>666</v>
      </c>
      <c r="C46" s="121">
        <v>635</v>
      </c>
      <c r="D46" s="121">
        <v>0</v>
      </c>
      <c r="E46" s="121">
        <v>0</v>
      </c>
      <c r="F46" s="127">
        <f>Tabla1[[#This Row],[COVID-19 confirmado]]+Tabla1[[#This Row],[COVID-19 sospechoso]]</f>
        <v>0</v>
      </c>
      <c r="G46" s="120">
        <v>31</v>
      </c>
      <c r="H46" s="120">
        <v>596</v>
      </c>
      <c r="I46" s="120">
        <v>66</v>
      </c>
      <c r="J46" s="120">
        <v>4</v>
      </c>
    </row>
    <row r="47" spans="1:10" ht="15.75" thickBot="1" x14ac:dyDescent="0.3">
      <c r="A47" s="116">
        <v>43875</v>
      </c>
      <c r="B47" s="121">
        <v>718</v>
      </c>
      <c r="C47" s="121">
        <v>687</v>
      </c>
      <c r="D47" s="121">
        <v>0</v>
      </c>
      <c r="E47" s="121">
        <v>0</v>
      </c>
      <c r="F47" s="127">
        <f>Tabla1[[#This Row],[COVID-19 confirmado]]+Tabla1[[#This Row],[COVID-19 sospechoso]]</f>
        <v>0</v>
      </c>
      <c r="G47" s="120">
        <v>31</v>
      </c>
      <c r="H47" s="120">
        <v>652</v>
      </c>
      <c r="I47" s="120">
        <v>64</v>
      </c>
      <c r="J47" s="120">
        <v>2</v>
      </c>
    </row>
    <row r="48" spans="1:10" ht="15.75" thickBot="1" x14ac:dyDescent="0.3">
      <c r="A48" s="116">
        <v>43876</v>
      </c>
      <c r="B48" s="121">
        <v>645</v>
      </c>
      <c r="C48" s="121">
        <v>623</v>
      </c>
      <c r="D48" s="121">
        <v>0</v>
      </c>
      <c r="E48" s="121">
        <v>0</v>
      </c>
      <c r="F48" s="127">
        <f>Tabla1[[#This Row],[COVID-19 confirmado]]+Tabla1[[#This Row],[COVID-19 sospechoso]]</f>
        <v>0</v>
      </c>
      <c r="G48" s="120">
        <v>22</v>
      </c>
      <c r="H48" s="120">
        <v>559</v>
      </c>
      <c r="I48" s="120">
        <v>82</v>
      </c>
      <c r="J48" s="120">
        <v>4</v>
      </c>
    </row>
    <row r="49" spans="1:10" ht="15.75" thickBot="1" x14ac:dyDescent="0.3">
      <c r="A49" s="116">
        <v>43877</v>
      </c>
      <c r="B49" s="121">
        <v>716</v>
      </c>
      <c r="C49" s="121">
        <v>700</v>
      </c>
      <c r="D49" s="121">
        <v>0</v>
      </c>
      <c r="E49" s="121">
        <v>0</v>
      </c>
      <c r="F49" s="127">
        <f>Tabla1[[#This Row],[COVID-19 confirmado]]+Tabla1[[#This Row],[COVID-19 sospechoso]]</f>
        <v>0</v>
      </c>
      <c r="G49" s="120">
        <v>16</v>
      </c>
      <c r="H49" s="120">
        <v>609</v>
      </c>
      <c r="I49" s="120">
        <v>106</v>
      </c>
      <c r="J49" s="120">
        <v>1</v>
      </c>
    </row>
    <row r="50" spans="1:10" ht="15.75" thickBot="1" x14ac:dyDescent="0.3">
      <c r="A50" s="116">
        <v>43878</v>
      </c>
      <c r="B50" s="121">
        <v>677</v>
      </c>
      <c r="C50" s="121">
        <v>649</v>
      </c>
      <c r="D50" s="121">
        <v>0</v>
      </c>
      <c r="E50" s="121">
        <v>0</v>
      </c>
      <c r="F50" s="127">
        <f>Tabla1[[#This Row],[COVID-19 confirmado]]+Tabla1[[#This Row],[COVID-19 sospechoso]]</f>
        <v>0</v>
      </c>
      <c r="G50" s="120">
        <v>28</v>
      </c>
      <c r="H50" s="120">
        <v>601</v>
      </c>
      <c r="I50" s="120">
        <v>74</v>
      </c>
      <c r="J50" s="120">
        <v>2</v>
      </c>
    </row>
    <row r="51" spans="1:10" ht="15.75" thickBot="1" x14ac:dyDescent="0.3">
      <c r="A51" s="116">
        <v>43879</v>
      </c>
      <c r="B51" s="121">
        <v>674</v>
      </c>
      <c r="C51" s="121">
        <v>651</v>
      </c>
      <c r="D51" s="121">
        <v>0</v>
      </c>
      <c r="E51" s="121">
        <v>0</v>
      </c>
      <c r="F51" s="127">
        <f>Tabla1[[#This Row],[COVID-19 confirmado]]+Tabla1[[#This Row],[COVID-19 sospechoso]]</f>
        <v>0</v>
      </c>
      <c r="G51" s="120">
        <v>23</v>
      </c>
      <c r="H51" s="120">
        <v>591</v>
      </c>
      <c r="I51" s="120">
        <v>81</v>
      </c>
      <c r="J51" s="120">
        <v>2</v>
      </c>
    </row>
    <row r="52" spans="1:10" ht="15.75" thickBot="1" x14ac:dyDescent="0.3">
      <c r="A52" s="116">
        <v>43880</v>
      </c>
      <c r="B52" s="121">
        <v>662</v>
      </c>
      <c r="C52" s="121">
        <v>642</v>
      </c>
      <c r="D52" s="121">
        <v>0</v>
      </c>
      <c r="E52" s="121">
        <v>0</v>
      </c>
      <c r="F52" s="127">
        <f>Tabla1[[#This Row],[COVID-19 confirmado]]+Tabla1[[#This Row],[COVID-19 sospechoso]]</f>
        <v>0</v>
      </c>
      <c r="G52" s="120">
        <v>20</v>
      </c>
      <c r="H52" s="120">
        <v>568</v>
      </c>
      <c r="I52" s="120">
        <v>90</v>
      </c>
      <c r="J52" s="120">
        <v>4</v>
      </c>
    </row>
    <row r="53" spans="1:10" ht="15.75" thickBot="1" x14ac:dyDescent="0.3">
      <c r="A53" s="116">
        <v>43881</v>
      </c>
      <c r="B53" s="121">
        <v>714</v>
      </c>
      <c r="C53" s="121">
        <v>690</v>
      </c>
      <c r="D53" s="121">
        <v>0</v>
      </c>
      <c r="E53" s="121">
        <v>0</v>
      </c>
      <c r="F53" s="127">
        <f>Tabla1[[#This Row],[COVID-19 confirmado]]+Tabla1[[#This Row],[COVID-19 sospechoso]]</f>
        <v>0</v>
      </c>
      <c r="G53" s="120">
        <v>24</v>
      </c>
      <c r="H53" s="120">
        <v>629</v>
      </c>
      <c r="I53" s="120">
        <v>83</v>
      </c>
      <c r="J53" s="120">
        <v>2</v>
      </c>
    </row>
    <row r="54" spans="1:10" ht="15.75" thickBot="1" x14ac:dyDescent="0.3">
      <c r="A54" s="116">
        <v>43882</v>
      </c>
      <c r="B54" s="121">
        <v>661</v>
      </c>
      <c r="C54" s="121">
        <v>642</v>
      </c>
      <c r="D54" s="121">
        <v>0</v>
      </c>
      <c r="E54" s="121">
        <v>0</v>
      </c>
      <c r="F54" s="127">
        <f>Tabla1[[#This Row],[COVID-19 confirmado]]+Tabla1[[#This Row],[COVID-19 sospechoso]]</f>
        <v>0</v>
      </c>
      <c r="G54" s="120">
        <v>19</v>
      </c>
      <c r="H54" s="120">
        <v>570</v>
      </c>
      <c r="I54" s="120">
        <v>87</v>
      </c>
      <c r="J54" s="120">
        <v>4</v>
      </c>
    </row>
    <row r="55" spans="1:10" ht="15.75" thickBot="1" x14ac:dyDescent="0.3">
      <c r="A55" s="116">
        <v>43883</v>
      </c>
      <c r="B55" s="121">
        <v>651</v>
      </c>
      <c r="C55" s="121">
        <v>633</v>
      </c>
      <c r="D55" s="121">
        <v>0</v>
      </c>
      <c r="E55" s="121">
        <v>0</v>
      </c>
      <c r="F55" s="127">
        <f>Tabla1[[#This Row],[COVID-19 confirmado]]+Tabla1[[#This Row],[COVID-19 sospechoso]]</f>
        <v>0</v>
      </c>
      <c r="G55" s="120">
        <v>18</v>
      </c>
      <c r="H55" s="120">
        <v>566</v>
      </c>
      <c r="I55" s="120">
        <v>83</v>
      </c>
      <c r="J55" s="120">
        <v>2</v>
      </c>
    </row>
    <row r="56" spans="1:10" ht="15.75" thickBot="1" x14ac:dyDescent="0.3">
      <c r="A56" s="116">
        <v>43884</v>
      </c>
      <c r="B56" s="121">
        <v>679</v>
      </c>
      <c r="C56" s="121">
        <v>657</v>
      </c>
      <c r="D56" s="121">
        <v>0</v>
      </c>
      <c r="E56" s="121">
        <v>0</v>
      </c>
      <c r="F56" s="127">
        <f>Tabla1[[#This Row],[COVID-19 confirmado]]+Tabla1[[#This Row],[COVID-19 sospechoso]]</f>
        <v>0</v>
      </c>
      <c r="G56" s="120">
        <v>22</v>
      </c>
      <c r="H56" s="120">
        <v>558</v>
      </c>
      <c r="I56" s="120">
        <v>115</v>
      </c>
      <c r="J56" s="120">
        <v>6</v>
      </c>
    </row>
    <row r="57" spans="1:10" ht="15.75" thickBot="1" x14ac:dyDescent="0.3">
      <c r="A57" s="116">
        <v>43885</v>
      </c>
      <c r="B57" s="121">
        <v>640</v>
      </c>
      <c r="C57" s="121">
        <v>622</v>
      </c>
      <c r="D57" s="121">
        <v>0</v>
      </c>
      <c r="E57" s="121">
        <v>0</v>
      </c>
      <c r="F57" s="127">
        <f>Tabla1[[#This Row],[COVID-19 confirmado]]+Tabla1[[#This Row],[COVID-19 sospechoso]]</f>
        <v>0</v>
      </c>
      <c r="G57" s="120">
        <v>18</v>
      </c>
      <c r="H57" s="120">
        <v>567</v>
      </c>
      <c r="I57" s="120">
        <v>71</v>
      </c>
      <c r="J57" s="120">
        <v>2</v>
      </c>
    </row>
    <row r="58" spans="1:10" ht="15.75" thickBot="1" x14ac:dyDescent="0.3">
      <c r="A58" s="116">
        <v>43886</v>
      </c>
      <c r="B58" s="121">
        <v>645</v>
      </c>
      <c r="C58" s="121">
        <v>614</v>
      </c>
      <c r="D58" s="121">
        <v>0</v>
      </c>
      <c r="E58" s="121">
        <v>0</v>
      </c>
      <c r="F58" s="127">
        <f>Tabla1[[#This Row],[COVID-19 confirmado]]+Tabla1[[#This Row],[COVID-19 sospechoso]]</f>
        <v>0</v>
      </c>
      <c r="G58" s="120">
        <v>31</v>
      </c>
      <c r="H58" s="120">
        <v>566</v>
      </c>
      <c r="I58" s="120">
        <v>74</v>
      </c>
      <c r="J58" s="120">
        <v>5</v>
      </c>
    </row>
    <row r="59" spans="1:10" ht="15.75" thickBot="1" x14ac:dyDescent="0.3">
      <c r="A59" s="116">
        <v>43887</v>
      </c>
      <c r="B59" s="121">
        <v>673</v>
      </c>
      <c r="C59" s="121">
        <v>652</v>
      </c>
      <c r="D59" s="121">
        <v>0</v>
      </c>
      <c r="E59" s="121">
        <v>0</v>
      </c>
      <c r="F59" s="127">
        <f>Tabla1[[#This Row],[COVID-19 confirmado]]+Tabla1[[#This Row],[COVID-19 sospechoso]]</f>
        <v>0</v>
      </c>
      <c r="G59" s="120">
        <v>21</v>
      </c>
      <c r="H59" s="120">
        <v>597</v>
      </c>
      <c r="I59" s="120">
        <v>73</v>
      </c>
      <c r="J59" s="120">
        <v>3</v>
      </c>
    </row>
    <row r="60" spans="1:10" ht="15.75" thickBot="1" x14ac:dyDescent="0.3">
      <c r="A60" s="116">
        <v>43888</v>
      </c>
      <c r="B60" s="121">
        <v>613</v>
      </c>
      <c r="C60" s="121">
        <v>591</v>
      </c>
      <c r="D60" s="121">
        <v>0</v>
      </c>
      <c r="E60" s="121">
        <v>0</v>
      </c>
      <c r="F60" s="127">
        <f>Tabla1[[#This Row],[COVID-19 confirmado]]+Tabla1[[#This Row],[COVID-19 sospechoso]]</f>
        <v>0</v>
      </c>
      <c r="G60" s="120">
        <v>22</v>
      </c>
      <c r="H60" s="120">
        <v>542</v>
      </c>
      <c r="I60" s="120">
        <v>68</v>
      </c>
      <c r="J60" s="120">
        <v>3</v>
      </c>
    </row>
    <row r="61" spans="1:10" ht="15.75" thickBot="1" x14ac:dyDescent="0.3">
      <c r="A61" s="116">
        <v>43889</v>
      </c>
      <c r="B61" s="121">
        <v>633</v>
      </c>
      <c r="C61" s="121">
        <v>612</v>
      </c>
      <c r="D61" s="121">
        <v>0</v>
      </c>
      <c r="E61" s="121">
        <v>0</v>
      </c>
      <c r="F61" s="127">
        <f>Tabla1[[#This Row],[COVID-19 confirmado]]+Tabla1[[#This Row],[COVID-19 sospechoso]]</f>
        <v>0</v>
      </c>
      <c r="G61" s="120">
        <v>21</v>
      </c>
      <c r="H61" s="120">
        <v>551</v>
      </c>
      <c r="I61" s="120">
        <v>80</v>
      </c>
      <c r="J61" s="120">
        <v>2</v>
      </c>
    </row>
    <row r="62" spans="1:10" ht="15.75" thickBot="1" x14ac:dyDescent="0.3">
      <c r="A62" s="116">
        <v>43890</v>
      </c>
      <c r="B62" s="121">
        <v>671</v>
      </c>
      <c r="C62" s="121">
        <v>650</v>
      </c>
      <c r="D62" s="121">
        <v>0</v>
      </c>
      <c r="E62" s="121">
        <v>0</v>
      </c>
      <c r="F62" s="127">
        <f>Tabla1[[#This Row],[COVID-19 confirmado]]+Tabla1[[#This Row],[COVID-19 sospechoso]]</f>
        <v>0</v>
      </c>
      <c r="G62" s="120">
        <v>21</v>
      </c>
      <c r="H62" s="120">
        <v>589</v>
      </c>
      <c r="I62" s="120">
        <v>81</v>
      </c>
      <c r="J62" s="120">
        <v>1</v>
      </c>
    </row>
    <row r="63" spans="1:10" ht="15.75" thickBot="1" x14ac:dyDescent="0.3">
      <c r="A63" s="116">
        <v>43891</v>
      </c>
      <c r="B63" s="121">
        <v>681</v>
      </c>
      <c r="C63" s="121">
        <v>654</v>
      </c>
      <c r="D63" s="121">
        <v>0</v>
      </c>
      <c r="E63" s="121">
        <v>0</v>
      </c>
      <c r="F63" s="127">
        <f>Tabla1[[#This Row],[COVID-19 confirmado]]+Tabla1[[#This Row],[COVID-19 sospechoso]]</f>
        <v>0</v>
      </c>
      <c r="G63" s="120">
        <v>27</v>
      </c>
      <c r="H63" s="120">
        <v>578</v>
      </c>
      <c r="I63" s="120">
        <v>101</v>
      </c>
      <c r="J63" s="120">
        <v>2</v>
      </c>
    </row>
    <row r="64" spans="1:10" ht="15.75" thickBot="1" x14ac:dyDescent="0.3">
      <c r="A64" s="116">
        <v>43892</v>
      </c>
      <c r="B64" s="121">
        <v>641</v>
      </c>
      <c r="C64" s="121">
        <v>620</v>
      </c>
      <c r="D64" s="121">
        <v>0</v>
      </c>
      <c r="E64" s="121">
        <v>0</v>
      </c>
      <c r="F64" s="127">
        <f>Tabla1[[#This Row],[COVID-19 confirmado]]+Tabla1[[#This Row],[COVID-19 sospechoso]]</f>
        <v>0</v>
      </c>
      <c r="G64" s="120">
        <v>21</v>
      </c>
      <c r="H64" s="120">
        <v>562</v>
      </c>
      <c r="I64" s="120">
        <v>76</v>
      </c>
      <c r="J64" s="120">
        <v>3</v>
      </c>
    </row>
    <row r="65" spans="1:10" ht="15.75" thickBot="1" x14ac:dyDescent="0.3">
      <c r="A65" s="116">
        <v>43893</v>
      </c>
      <c r="B65" s="121">
        <v>678</v>
      </c>
      <c r="C65" s="121">
        <v>653</v>
      </c>
      <c r="D65" s="121">
        <v>0</v>
      </c>
      <c r="E65" s="121">
        <v>0</v>
      </c>
      <c r="F65" s="127">
        <f>Tabla1[[#This Row],[COVID-19 confirmado]]+Tabla1[[#This Row],[COVID-19 sospechoso]]</f>
        <v>0</v>
      </c>
      <c r="G65" s="120">
        <v>25</v>
      </c>
      <c r="H65" s="120">
        <v>599</v>
      </c>
      <c r="I65" s="120">
        <v>76</v>
      </c>
      <c r="J65" s="120">
        <v>3</v>
      </c>
    </row>
    <row r="66" spans="1:10" ht="15.75" thickBot="1" x14ac:dyDescent="0.3">
      <c r="A66" s="116">
        <v>43894</v>
      </c>
      <c r="B66" s="121">
        <v>616</v>
      </c>
      <c r="C66" s="121">
        <v>581</v>
      </c>
      <c r="D66" s="121">
        <v>0</v>
      </c>
      <c r="E66" s="121">
        <v>0</v>
      </c>
      <c r="F66" s="127">
        <f>Tabla1[[#This Row],[COVID-19 confirmado]]+Tabla1[[#This Row],[COVID-19 sospechoso]]</f>
        <v>0</v>
      </c>
      <c r="G66" s="120">
        <v>35</v>
      </c>
      <c r="H66" s="120">
        <v>551</v>
      </c>
      <c r="I66" s="120">
        <v>63</v>
      </c>
      <c r="J66" s="120">
        <v>2</v>
      </c>
    </row>
    <row r="67" spans="1:10" ht="15.75" thickBot="1" x14ac:dyDescent="0.3">
      <c r="A67" s="116">
        <v>43895</v>
      </c>
      <c r="B67" s="121">
        <v>661</v>
      </c>
      <c r="C67" s="121">
        <v>644</v>
      </c>
      <c r="D67" s="121">
        <v>0</v>
      </c>
      <c r="E67" s="121">
        <v>0</v>
      </c>
      <c r="F67" s="127">
        <f>Tabla1[[#This Row],[COVID-19 confirmado]]+Tabla1[[#This Row],[COVID-19 sospechoso]]</f>
        <v>0</v>
      </c>
      <c r="G67" s="120">
        <v>17</v>
      </c>
      <c r="H67" s="120">
        <v>586</v>
      </c>
      <c r="I67" s="120">
        <v>75</v>
      </c>
      <c r="J67" s="120">
        <v>0</v>
      </c>
    </row>
    <row r="68" spans="1:10" ht="15.75" thickBot="1" x14ac:dyDescent="0.3">
      <c r="A68" s="116">
        <v>43896</v>
      </c>
      <c r="B68" s="121">
        <v>629</v>
      </c>
      <c r="C68" s="121">
        <v>606</v>
      </c>
      <c r="D68" s="121">
        <v>0</v>
      </c>
      <c r="E68" s="121">
        <v>0</v>
      </c>
      <c r="F68" s="127">
        <f>Tabla1[[#This Row],[COVID-19 confirmado]]+Tabla1[[#This Row],[COVID-19 sospechoso]]</f>
        <v>0</v>
      </c>
      <c r="G68" s="120">
        <v>23</v>
      </c>
      <c r="H68" s="120">
        <v>551</v>
      </c>
      <c r="I68" s="120">
        <v>76</v>
      </c>
      <c r="J68" s="120">
        <v>2</v>
      </c>
    </row>
    <row r="69" spans="1:10" ht="15.75" thickBot="1" x14ac:dyDescent="0.3">
      <c r="A69" s="116">
        <v>43897</v>
      </c>
      <c r="B69" s="121">
        <v>670</v>
      </c>
      <c r="C69" s="121">
        <v>652</v>
      </c>
      <c r="D69" s="121">
        <v>0</v>
      </c>
      <c r="E69" s="121">
        <v>0</v>
      </c>
      <c r="F69" s="127">
        <f>Tabla1[[#This Row],[COVID-19 confirmado]]+Tabla1[[#This Row],[COVID-19 sospechoso]]</f>
        <v>0</v>
      </c>
      <c r="G69" s="120">
        <v>18</v>
      </c>
      <c r="H69" s="120">
        <v>552</v>
      </c>
      <c r="I69" s="120">
        <v>117</v>
      </c>
      <c r="J69" s="120">
        <v>1</v>
      </c>
    </row>
    <row r="70" spans="1:10" ht="15.75" thickBot="1" x14ac:dyDescent="0.3">
      <c r="A70" s="116">
        <v>43898</v>
      </c>
      <c r="B70" s="121">
        <v>663</v>
      </c>
      <c r="C70" s="121">
        <v>640</v>
      </c>
      <c r="D70" s="121">
        <v>0</v>
      </c>
      <c r="E70" s="121">
        <v>0</v>
      </c>
      <c r="F70" s="127">
        <f>Tabla1[[#This Row],[COVID-19 confirmado]]+Tabla1[[#This Row],[COVID-19 sospechoso]]</f>
        <v>0</v>
      </c>
      <c r="G70" s="120">
        <v>23</v>
      </c>
      <c r="H70" s="120">
        <v>547</v>
      </c>
      <c r="I70" s="120">
        <v>113</v>
      </c>
      <c r="J70" s="120">
        <v>3</v>
      </c>
    </row>
    <row r="71" spans="1:10" ht="15.75" thickBot="1" x14ac:dyDescent="0.3">
      <c r="A71" s="116">
        <v>43899</v>
      </c>
      <c r="B71" s="121">
        <v>648</v>
      </c>
      <c r="C71" s="121">
        <v>620</v>
      </c>
      <c r="D71" s="121">
        <v>0</v>
      </c>
      <c r="E71" s="121">
        <v>0</v>
      </c>
      <c r="F71" s="127">
        <f>Tabla1[[#This Row],[COVID-19 confirmado]]+Tabla1[[#This Row],[COVID-19 sospechoso]]</f>
        <v>0</v>
      </c>
      <c r="G71" s="120">
        <v>28</v>
      </c>
      <c r="H71" s="120">
        <v>562</v>
      </c>
      <c r="I71" s="120">
        <v>83</v>
      </c>
      <c r="J71" s="120">
        <v>3</v>
      </c>
    </row>
    <row r="72" spans="1:10" ht="15.75" thickBot="1" x14ac:dyDescent="0.3">
      <c r="A72" s="116">
        <v>43900</v>
      </c>
      <c r="B72" s="121">
        <v>646</v>
      </c>
      <c r="C72" s="121">
        <v>619</v>
      </c>
      <c r="D72" s="121">
        <v>0</v>
      </c>
      <c r="E72" s="121">
        <v>0</v>
      </c>
      <c r="F72" s="127">
        <f>Tabla1[[#This Row],[COVID-19 confirmado]]+Tabla1[[#This Row],[COVID-19 sospechoso]]</f>
        <v>0</v>
      </c>
      <c r="G72" s="120">
        <v>27</v>
      </c>
      <c r="H72" s="120">
        <v>566</v>
      </c>
      <c r="I72" s="120">
        <v>79</v>
      </c>
      <c r="J72" s="120">
        <v>1</v>
      </c>
    </row>
    <row r="73" spans="1:10" ht="15.75" thickBot="1" x14ac:dyDescent="0.3">
      <c r="A73" s="116">
        <v>43901</v>
      </c>
      <c r="B73" s="121">
        <v>607</v>
      </c>
      <c r="C73" s="121">
        <v>579</v>
      </c>
      <c r="D73" s="121">
        <v>0</v>
      </c>
      <c r="E73" s="121">
        <v>0</v>
      </c>
      <c r="F73" s="127">
        <f>Tabla1[[#This Row],[COVID-19 confirmado]]+Tabla1[[#This Row],[COVID-19 sospechoso]]</f>
        <v>0</v>
      </c>
      <c r="G73" s="120">
        <v>28</v>
      </c>
      <c r="H73" s="120">
        <v>539</v>
      </c>
      <c r="I73" s="120">
        <v>67</v>
      </c>
      <c r="J73" s="120">
        <v>1</v>
      </c>
    </row>
    <row r="74" spans="1:10" ht="15.75" thickBot="1" x14ac:dyDescent="0.3">
      <c r="A74" s="116">
        <v>43902</v>
      </c>
      <c r="B74" s="121">
        <v>640</v>
      </c>
      <c r="C74" s="121">
        <v>628</v>
      </c>
      <c r="D74" s="121">
        <v>0</v>
      </c>
      <c r="E74" s="121">
        <v>0</v>
      </c>
      <c r="F74" s="127">
        <f>Tabla1[[#This Row],[COVID-19 confirmado]]+Tabla1[[#This Row],[COVID-19 sospechoso]]</f>
        <v>0</v>
      </c>
      <c r="G74" s="120">
        <v>12</v>
      </c>
      <c r="H74" s="120">
        <v>572</v>
      </c>
      <c r="I74" s="120">
        <v>68</v>
      </c>
      <c r="J74" s="120">
        <v>0</v>
      </c>
    </row>
    <row r="75" spans="1:10" ht="15.75" thickBot="1" x14ac:dyDescent="0.3">
      <c r="A75" s="116">
        <v>43903</v>
      </c>
      <c r="B75" s="121">
        <v>613</v>
      </c>
      <c r="C75" s="121">
        <v>583</v>
      </c>
      <c r="D75" s="121">
        <v>0</v>
      </c>
      <c r="E75" s="121">
        <v>0</v>
      </c>
      <c r="F75" s="127">
        <f>Tabla1[[#This Row],[COVID-19 confirmado]]+Tabla1[[#This Row],[COVID-19 sospechoso]]</f>
        <v>0</v>
      </c>
      <c r="G75" s="120">
        <v>30</v>
      </c>
      <c r="H75" s="120">
        <v>541</v>
      </c>
      <c r="I75" s="120">
        <v>72</v>
      </c>
      <c r="J75" s="120">
        <v>0</v>
      </c>
    </row>
    <row r="76" spans="1:10" ht="15.75" thickBot="1" x14ac:dyDescent="0.3">
      <c r="A76" s="116">
        <v>43904</v>
      </c>
      <c r="B76" s="121">
        <v>678</v>
      </c>
      <c r="C76" s="121">
        <v>655</v>
      </c>
      <c r="D76" s="121">
        <v>0</v>
      </c>
      <c r="E76" s="121">
        <v>0</v>
      </c>
      <c r="F76" s="127">
        <f>Tabla1[[#This Row],[COVID-19 confirmado]]+Tabla1[[#This Row],[COVID-19 sospechoso]]</f>
        <v>0</v>
      </c>
      <c r="G76" s="120">
        <v>23</v>
      </c>
      <c r="H76" s="120">
        <v>577</v>
      </c>
      <c r="I76" s="120">
        <v>99</v>
      </c>
      <c r="J76" s="120">
        <v>2</v>
      </c>
    </row>
    <row r="77" spans="1:10" ht="15.75" thickBot="1" x14ac:dyDescent="0.3">
      <c r="A77" s="116">
        <v>43905</v>
      </c>
      <c r="B77" s="121">
        <v>644</v>
      </c>
      <c r="C77" s="121">
        <v>629</v>
      </c>
      <c r="D77" s="121">
        <v>0</v>
      </c>
      <c r="E77" s="121">
        <v>0</v>
      </c>
      <c r="F77" s="127">
        <f>Tabla1[[#This Row],[COVID-19 confirmado]]+Tabla1[[#This Row],[COVID-19 sospechoso]]</f>
        <v>0</v>
      </c>
      <c r="G77" s="120">
        <v>15</v>
      </c>
      <c r="H77" s="120">
        <v>527</v>
      </c>
      <c r="I77" s="120">
        <v>114</v>
      </c>
      <c r="J77" s="120">
        <v>3</v>
      </c>
    </row>
    <row r="78" spans="1:10" ht="15.75" thickBot="1" x14ac:dyDescent="0.3">
      <c r="A78" s="116">
        <v>43906</v>
      </c>
      <c r="B78" s="121">
        <v>638</v>
      </c>
      <c r="C78" s="121">
        <v>614</v>
      </c>
      <c r="D78" s="121">
        <v>1</v>
      </c>
      <c r="E78" s="121">
        <v>0</v>
      </c>
      <c r="F78" s="127">
        <f>Tabla1[[#This Row],[COVID-19 confirmado]]+Tabla1[[#This Row],[COVID-19 sospechoso]]</f>
        <v>1</v>
      </c>
      <c r="G78" s="120">
        <v>23</v>
      </c>
      <c r="H78" s="120">
        <v>548</v>
      </c>
      <c r="I78" s="120">
        <v>86</v>
      </c>
      <c r="J78" s="120">
        <v>4</v>
      </c>
    </row>
    <row r="79" spans="1:10" ht="15.75" thickBot="1" x14ac:dyDescent="0.3">
      <c r="A79" s="116">
        <v>43907</v>
      </c>
      <c r="B79" s="121">
        <v>625</v>
      </c>
      <c r="C79" s="121">
        <v>601</v>
      </c>
      <c r="D79" s="121">
        <v>0</v>
      </c>
      <c r="E79" s="121">
        <v>0</v>
      </c>
      <c r="F79" s="127">
        <f>Tabla1[[#This Row],[COVID-19 confirmado]]+Tabla1[[#This Row],[COVID-19 sospechoso]]</f>
        <v>0</v>
      </c>
      <c r="G79" s="120">
        <v>24</v>
      </c>
      <c r="H79" s="120">
        <v>560</v>
      </c>
      <c r="I79" s="120">
        <v>60</v>
      </c>
      <c r="J79" s="120">
        <v>5</v>
      </c>
    </row>
    <row r="80" spans="1:10" ht="15.75" thickBot="1" x14ac:dyDescent="0.3">
      <c r="A80" s="116">
        <v>43908</v>
      </c>
      <c r="B80" s="121">
        <v>643</v>
      </c>
      <c r="C80" s="121">
        <v>616</v>
      </c>
      <c r="D80" s="121">
        <v>0</v>
      </c>
      <c r="E80" s="121">
        <v>0</v>
      </c>
      <c r="F80" s="127">
        <f>Tabla1[[#This Row],[COVID-19 confirmado]]+Tabla1[[#This Row],[COVID-19 sospechoso]]</f>
        <v>0</v>
      </c>
      <c r="G80" s="120">
        <v>27</v>
      </c>
      <c r="H80" s="120">
        <v>563</v>
      </c>
      <c r="I80" s="120">
        <v>78</v>
      </c>
      <c r="J80" s="120">
        <v>2</v>
      </c>
    </row>
    <row r="81" spans="1:10" ht="15.75" thickBot="1" x14ac:dyDescent="0.3">
      <c r="A81" s="116">
        <v>43909</v>
      </c>
      <c r="B81" s="121">
        <v>666</v>
      </c>
      <c r="C81" s="121">
        <v>641</v>
      </c>
      <c r="D81" s="121">
        <v>0</v>
      </c>
      <c r="E81" s="121">
        <v>0</v>
      </c>
      <c r="F81" s="127">
        <f>Tabla1[[#This Row],[COVID-19 confirmado]]+Tabla1[[#This Row],[COVID-19 sospechoso]]</f>
        <v>0</v>
      </c>
      <c r="G81" s="120">
        <v>25</v>
      </c>
      <c r="H81" s="120">
        <v>597</v>
      </c>
      <c r="I81" s="120">
        <v>66</v>
      </c>
      <c r="J81" s="120">
        <v>3</v>
      </c>
    </row>
    <row r="82" spans="1:10" ht="15.75" thickBot="1" x14ac:dyDescent="0.3">
      <c r="A82" s="116">
        <v>43910</v>
      </c>
      <c r="B82" s="121">
        <v>669</v>
      </c>
      <c r="C82" s="121">
        <v>647</v>
      </c>
      <c r="D82" s="121">
        <v>0</v>
      </c>
      <c r="E82" s="121">
        <v>0</v>
      </c>
      <c r="F82" s="127">
        <f>Tabla1[[#This Row],[COVID-19 confirmado]]+Tabla1[[#This Row],[COVID-19 sospechoso]]</f>
        <v>0</v>
      </c>
      <c r="G82" s="120">
        <v>22</v>
      </c>
      <c r="H82" s="120">
        <v>624</v>
      </c>
      <c r="I82" s="120">
        <v>45</v>
      </c>
      <c r="J82" s="120">
        <v>0</v>
      </c>
    </row>
    <row r="83" spans="1:10" ht="15.75" thickBot="1" x14ac:dyDescent="0.3">
      <c r="A83" s="116">
        <v>43911</v>
      </c>
      <c r="B83" s="121">
        <v>652</v>
      </c>
      <c r="C83" s="121">
        <v>635</v>
      </c>
      <c r="D83" s="121">
        <v>0</v>
      </c>
      <c r="E83" s="121">
        <v>0</v>
      </c>
      <c r="F83" s="127">
        <f>Tabla1[[#This Row],[COVID-19 confirmado]]+Tabla1[[#This Row],[COVID-19 sospechoso]]</f>
        <v>0</v>
      </c>
      <c r="G83" s="120">
        <v>17</v>
      </c>
      <c r="H83" s="120">
        <v>579</v>
      </c>
      <c r="I83" s="120">
        <v>73</v>
      </c>
      <c r="J83" s="120">
        <v>0</v>
      </c>
    </row>
    <row r="84" spans="1:10" ht="15.75" thickBot="1" x14ac:dyDescent="0.3">
      <c r="A84" s="116">
        <v>43912</v>
      </c>
      <c r="B84" s="121">
        <v>624</v>
      </c>
      <c r="C84" s="121">
        <v>598</v>
      </c>
      <c r="D84" s="121">
        <v>1</v>
      </c>
      <c r="E84" s="121">
        <v>0</v>
      </c>
      <c r="F84" s="127">
        <f>Tabla1[[#This Row],[COVID-19 confirmado]]+Tabla1[[#This Row],[COVID-19 sospechoso]]</f>
        <v>1</v>
      </c>
      <c r="G84" s="120">
        <v>25</v>
      </c>
      <c r="H84" s="120">
        <v>572</v>
      </c>
      <c r="I84" s="120">
        <v>51</v>
      </c>
      <c r="J84" s="120">
        <v>1</v>
      </c>
    </row>
    <row r="85" spans="1:10" ht="15.75" thickBot="1" x14ac:dyDescent="0.3">
      <c r="A85" s="116">
        <v>43913</v>
      </c>
      <c r="B85" s="121">
        <v>599</v>
      </c>
      <c r="C85" s="121">
        <v>577</v>
      </c>
      <c r="D85" s="121">
        <v>2</v>
      </c>
      <c r="E85" s="121">
        <v>0</v>
      </c>
      <c r="F85" s="127">
        <f>Tabla1[[#This Row],[COVID-19 confirmado]]+Tabla1[[#This Row],[COVID-19 sospechoso]]</f>
        <v>2</v>
      </c>
      <c r="G85" s="120">
        <v>20</v>
      </c>
      <c r="H85" s="120">
        <v>555</v>
      </c>
      <c r="I85" s="120">
        <v>44</v>
      </c>
      <c r="J85" s="120">
        <v>0</v>
      </c>
    </row>
    <row r="86" spans="1:10" ht="15.75" thickBot="1" x14ac:dyDescent="0.3">
      <c r="A86" s="116">
        <v>43914</v>
      </c>
      <c r="B86" s="121">
        <v>663</v>
      </c>
      <c r="C86" s="121">
        <v>632</v>
      </c>
      <c r="D86" s="121">
        <v>0</v>
      </c>
      <c r="E86" s="121">
        <v>2</v>
      </c>
      <c r="F86" s="127">
        <f>Tabla1[[#This Row],[COVID-19 confirmado]]+Tabla1[[#This Row],[COVID-19 sospechoso]]</f>
        <v>2</v>
      </c>
      <c r="G86" s="120">
        <v>29</v>
      </c>
      <c r="H86" s="120">
        <v>616</v>
      </c>
      <c r="I86" s="120">
        <v>44</v>
      </c>
      <c r="J86" s="120">
        <v>3</v>
      </c>
    </row>
    <row r="87" spans="1:10" ht="15.75" thickBot="1" x14ac:dyDescent="0.3">
      <c r="A87" s="116">
        <v>43915</v>
      </c>
      <c r="B87" s="121">
        <v>656</v>
      </c>
      <c r="C87" s="121">
        <v>632</v>
      </c>
      <c r="D87" s="121">
        <v>4</v>
      </c>
      <c r="E87" s="121">
        <v>1</v>
      </c>
      <c r="F87" s="127">
        <f>Tabla1[[#This Row],[COVID-19 confirmado]]+Tabla1[[#This Row],[COVID-19 sospechoso]]</f>
        <v>5</v>
      </c>
      <c r="G87" s="120">
        <v>19</v>
      </c>
      <c r="H87" s="120">
        <v>603</v>
      </c>
      <c r="I87" s="120">
        <v>51</v>
      </c>
      <c r="J87" s="120">
        <v>2</v>
      </c>
    </row>
    <row r="88" spans="1:10" ht="15.75" thickBot="1" x14ac:dyDescent="0.3">
      <c r="A88" s="116">
        <v>43916</v>
      </c>
      <c r="B88" s="121">
        <v>620</v>
      </c>
      <c r="C88" s="121">
        <v>595</v>
      </c>
      <c r="D88" s="121">
        <v>3</v>
      </c>
      <c r="E88" s="121">
        <v>0</v>
      </c>
      <c r="F88" s="127">
        <f>Tabla1[[#This Row],[COVID-19 confirmado]]+Tabla1[[#This Row],[COVID-19 sospechoso]]</f>
        <v>3</v>
      </c>
      <c r="G88" s="120">
        <v>22</v>
      </c>
      <c r="H88" s="120">
        <v>575</v>
      </c>
      <c r="I88" s="120">
        <v>44</v>
      </c>
      <c r="J88" s="120">
        <v>1</v>
      </c>
    </row>
    <row r="89" spans="1:10" ht="15.75" thickBot="1" x14ac:dyDescent="0.3">
      <c r="A89" s="116">
        <v>43917</v>
      </c>
      <c r="B89" s="121">
        <v>627</v>
      </c>
      <c r="C89" s="121">
        <v>593</v>
      </c>
      <c r="D89" s="121">
        <v>3</v>
      </c>
      <c r="E89" s="121">
        <v>2</v>
      </c>
      <c r="F89" s="127">
        <f>Tabla1[[#This Row],[COVID-19 confirmado]]+Tabla1[[#This Row],[COVID-19 sospechoso]]</f>
        <v>5</v>
      </c>
      <c r="G89" s="120">
        <v>29</v>
      </c>
      <c r="H89" s="120">
        <v>582</v>
      </c>
      <c r="I89" s="120">
        <v>45</v>
      </c>
      <c r="J89" s="120">
        <v>0</v>
      </c>
    </row>
    <row r="90" spans="1:10" ht="15.75" thickBot="1" x14ac:dyDescent="0.3">
      <c r="A90" s="116">
        <v>43918</v>
      </c>
      <c r="B90" s="121">
        <v>583</v>
      </c>
      <c r="C90" s="121">
        <v>551</v>
      </c>
      <c r="D90" s="121">
        <v>4</v>
      </c>
      <c r="E90" s="121">
        <v>0</v>
      </c>
      <c r="F90" s="127">
        <f>Tabla1[[#This Row],[COVID-19 confirmado]]+Tabla1[[#This Row],[COVID-19 sospechoso]]</f>
        <v>4</v>
      </c>
      <c r="G90" s="120">
        <v>28</v>
      </c>
      <c r="H90" s="120">
        <v>534</v>
      </c>
      <c r="I90" s="120">
        <v>48</v>
      </c>
      <c r="J90" s="120">
        <v>1</v>
      </c>
    </row>
    <row r="91" spans="1:10" ht="15.75" thickBot="1" x14ac:dyDescent="0.3">
      <c r="A91" s="116">
        <v>43919</v>
      </c>
      <c r="B91" s="121">
        <v>605</v>
      </c>
      <c r="C91" s="121">
        <v>581</v>
      </c>
      <c r="D91" s="121">
        <v>4</v>
      </c>
      <c r="E91" s="121">
        <v>0</v>
      </c>
      <c r="F91" s="127">
        <f>Tabla1[[#This Row],[COVID-19 confirmado]]+Tabla1[[#This Row],[COVID-19 sospechoso]]</f>
        <v>4</v>
      </c>
      <c r="G91" s="120">
        <v>20</v>
      </c>
      <c r="H91" s="120">
        <v>562</v>
      </c>
      <c r="I91" s="120">
        <v>42</v>
      </c>
      <c r="J91" s="120">
        <v>1</v>
      </c>
    </row>
    <row r="92" spans="1:10" ht="15.75" thickBot="1" x14ac:dyDescent="0.3">
      <c r="A92" s="116">
        <v>43920</v>
      </c>
      <c r="B92" s="121">
        <v>559</v>
      </c>
      <c r="C92" s="121">
        <v>533</v>
      </c>
      <c r="D92" s="121">
        <v>7</v>
      </c>
      <c r="E92" s="121">
        <v>0</v>
      </c>
      <c r="F92" s="127">
        <f>Tabla1[[#This Row],[COVID-19 confirmado]]+Tabla1[[#This Row],[COVID-19 sospechoso]]</f>
        <v>7</v>
      </c>
      <c r="G92" s="120">
        <v>19</v>
      </c>
      <c r="H92" s="120">
        <v>524</v>
      </c>
      <c r="I92" s="120">
        <v>35</v>
      </c>
      <c r="J92" s="120">
        <v>0</v>
      </c>
    </row>
    <row r="93" spans="1:10" ht="15.75" thickBot="1" x14ac:dyDescent="0.3">
      <c r="A93" s="116">
        <v>43921</v>
      </c>
      <c r="B93" s="121">
        <v>603</v>
      </c>
      <c r="C93" s="121">
        <v>571</v>
      </c>
      <c r="D93" s="121">
        <v>4</v>
      </c>
      <c r="E93" s="121">
        <v>2</v>
      </c>
      <c r="F93" s="127">
        <f>Tabla1[[#This Row],[COVID-19 confirmado]]+Tabla1[[#This Row],[COVID-19 sospechoso]]</f>
        <v>6</v>
      </c>
      <c r="G93" s="120">
        <v>26</v>
      </c>
      <c r="H93" s="120">
        <v>551</v>
      </c>
      <c r="I93" s="120">
        <v>49</v>
      </c>
      <c r="J93" s="120">
        <v>3</v>
      </c>
    </row>
    <row r="94" spans="1:10" ht="15.75" thickBot="1" x14ac:dyDescent="0.3">
      <c r="A94" s="116">
        <v>43922</v>
      </c>
      <c r="B94" s="121">
        <v>602</v>
      </c>
      <c r="C94" s="121">
        <v>574</v>
      </c>
      <c r="D94" s="121">
        <v>4</v>
      </c>
      <c r="E94" s="121">
        <v>0</v>
      </c>
      <c r="F94" s="127">
        <f>Tabla1[[#This Row],[COVID-19 confirmado]]+Tabla1[[#This Row],[COVID-19 sospechoso]]</f>
        <v>4</v>
      </c>
      <c r="G94" s="120">
        <v>24</v>
      </c>
      <c r="H94" s="120">
        <v>544</v>
      </c>
      <c r="I94" s="120">
        <v>56</v>
      </c>
      <c r="J94" s="120">
        <v>2</v>
      </c>
    </row>
    <row r="95" spans="1:10" ht="15.75" thickBot="1" x14ac:dyDescent="0.3">
      <c r="A95" s="116">
        <v>43923</v>
      </c>
      <c r="B95" s="121">
        <v>562</v>
      </c>
      <c r="C95" s="121">
        <v>535</v>
      </c>
      <c r="D95" s="121">
        <v>6</v>
      </c>
      <c r="E95" s="121">
        <v>3</v>
      </c>
      <c r="F95" s="127">
        <f>Tabla1[[#This Row],[COVID-19 confirmado]]+Tabla1[[#This Row],[COVID-19 sospechoso]]</f>
        <v>9</v>
      </c>
      <c r="G95" s="120">
        <v>18</v>
      </c>
      <c r="H95" s="120">
        <v>520</v>
      </c>
      <c r="I95" s="120">
        <v>42</v>
      </c>
      <c r="J95" s="120">
        <v>0</v>
      </c>
    </row>
    <row r="96" spans="1:10" ht="15.75" thickBot="1" x14ac:dyDescent="0.3">
      <c r="A96" s="116">
        <v>43924</v>
      </c>
      <c r="B96" s="121">
        <v>609</v>
      </c>
      <c r="C96" s="121">
        <v>570</v>
      </c>
      <c r="D96" s="121">
        <v>15</v>
      </c>
      <c r="E96" s="121">
        <v>1</v>
      </c>
      <c r="F96" s="127">
        <f>Tabla1[[#This Row],[COVID-19 confirmado]]+Tabla1[[#This Row],[COVID-19 sospechoso]]</f>
        <v>16</v>
      </c>
      <c r="G96" s="120">
        <v>23</v>
      </c>
      <c r="H96" s="120">
        <v>547</v>
      </c>
      <c r="I96" s="120">
        <v>58</v>
      </c>
      <c r="J96" s="120">
        <v>4</v>
      </c>
    </row>
    <row r="97" spans="1:10" ht="15.75" thickBot="1" x14ac:dyDescent="0.3">
      <c r="A97" s="116">
        <v>43925</v>
      </c>
      <c r="B97" s="121">
        <v>649</v>
      </c>
      <c r="C97" s="121">
        <v>605</v>
      </c>
      <c r="D97" s="121">
        <v>14</v>
      </c>
      <c r="E97" s="121">
        <v>3</v>
      </c>
      <c r="F97" s="127">
        <f>Tabla1[[#This Row],[COVID-19 confirmado]]+Tabla1[[#This Row],[COVID-19 sospechoso]]</f>
        <v>17</v>
      </c>
      <c r="G97" s="120">
        <v>27</v>
      </c>
      <c r="H97" s="120">
        <v>590</v>
      </c>
      <c r="I97" s="120">
        <v>59</v>
      </c>
      <c r="J97" s="120">
        <v>0</v>
      </c>
    </row>
    <row r="98" spans="1:10" ht="15.75" thickBot="1" x14ac:dyDescent="0.3">
      <c r="A98" s="116">
        <v>43926</v>
      </c>
      <c r="B98" s="121">
        <v>619</v>
      </c>
      <c r="C98" s="121">
        <v>589</v>
      </c>
      <c r="D98" s="121">
        <v>10</v>
      </c>
      <c r="E98" s="121">
        <v>1</v>
      </c>
      <c r="F98" s="127">
        <f>Tabla1[[#This Row],[COVID-19 confirmado]]+Tabla1[[#This Row],[COVID-19 sospechoso]]</f>
        <v>11</v>
      </c>
      <c r="G98" s="120">
        <v>19</v>
      </c>
      <c r="H98" s="120">
        <v>561</v>
      </c>
      <c r="I98" s="120">
        <v>56</v>
      </c>
      <c r="J98" s="120">
        <v>2</v>
      </c>
    </row>
    <row r="99" spans="1:10" ht="15.75" thickBot="1" x14ac:dyDescent="0.3">
      <c r="A99" s="116">
        <v>43927</v>
      </c>
      <c r="B99" s="121">
        <v>630</v>
      </c>
      <c r="C99" s="121">
        <v>591</v>
      </c>
      <c r="D99" s="121">
        <v>6</v>
      </c>
      <c r="E99" s="121">
        <v>4</v>
      </c>
      <c r="F99" s="127">
        <f>Tabla1[[#This Row],[COVID-19 confirmado]]+Tabla1[[#This Row],[COVID-19 sospechoso]]</f>
        <v>10</v>
      </c>
      <c r="G99" s="120">
        <v>29</v>
      </c>
      <c r="H99" s="120">
        <v>576</v>
      </c>
      <c r="I99" s="120">
        <v>49</v>
      </c>
      <c r="J99" s="120">
        <v>5</v>
      </c>
    </row>
    <row r="100" spans="1:10" ht="15.75" thickBot="1" x14ac:dyDescent="0.3">
      <c r="A100" s="116">
        <v>43928</v>
      </c>
      <c r="B100" s="121">
        <v>648</v>
      </c>
      <c r="C100" s="121">
        <v>605</v>
      </c>
      <c r="D100" s="121">
        <v>12</v>
      </c>
      <c r="E100" s="121">
        <v>4</v>
      </c>
      <c r="F100" s="127">
        <f>Tabla1[[#This Row],[COVID-19 confirmado]]+Tabla1[[#This Row],[COVID-19 sospechoso]]</f>
        <v>16</v>
      </c>
      <c r="G100" s="120">
        <v>27</v>
      </c>
      <c r="H100" s="120">
        <v>603</v>
      </c>
      <c r="I100" s="120">
        <v>45</v>
      </c>
      <c r="J100" s="120">
        <v>0</v>
      </c>
    </row>
    <row r="101" spans="1:10" ht="15.75" thickBot="1" x14ac:dyDescent="0.3">
      <c r="A101" s="116">
        <v>43929</v>
      </c>
      <c r="B101" s="121">
        <v>582</v>
      </c>
      <c r="C101" s="121">
        <v>546</v>
      </c>
      <c r="D101" s="121">
        <v>3</v>
      </c>
      <c r="E101" s="121">
        <v>8</v>
      </c>
      <c r="F101" s="127">
        <f>Tabla1[[#This Row],[COVID-19 confirmado]]+Tabla1[[#This Row],[COVID-19 sospechoso]]</f>
        <v>11</v>
      </c>
      <c r="G101" s="120">
        <v>25</v>
      </c>
      <c r="H101" s="120">
        <v>538</v>
      </c>
      <c r="I101" s="120">
        <v>44</v>
      </c>
      <c r="J101" s="120">
        <v>0</v>
      </c>
    </row>
    <row r="102" spans="1:10" ht="15.75" thickBot="1" x14ac:dyDescent="0.3">
      <c r="A102" s="116">
        <v>43930</v>
      </c>
      <c r="B102" s="121">
        <v>609</v>
      </c>
      <c r="C102" s="121">
        <v>574</v>
      </c>
      <c r="D102" s="121">
        <v>13</v>
      </c>
      <c r="E102" s="121">
        <v>0</v>
      </c>
      <c r="F102" s="127">
        <f>Tabla1[[#This Row],[COVID-19 confirmado]]+Tabla1[[#This Row],[COVID-19 sospechoso]]</f>
        <v>13</v>
      </c>
      <c r="G102" s="120">
        <v>22</v>
      </c>
      <c r="H102" s="120">
        <v>576</v>
      </c>
      <c r="I102" s="120">
        <v>32</v>
      </c>
      <c r="J102" s="120">
        <v>1</v>
      </c>
    </row>
    <row r="103" spans="1:10" ht="15.75" thickBot="1" x14ac:dyDescent="0.3">
      <c r="A103" s="116">
        <v>43931</v>
      </c>
      <c r="B103" s="121">
        <v>578</v>
      </c>
      <c r="C103" s="121">
        <v>544</v>
      </c>
      <c r="D103" s="121">
        <v>7</v>
      </c>
      <c r="E103" s="121">
        <v>3</v>
      </c>
      <c r="F103" s="127">
        <f>Tabla1[[#This Row],[COVID-19 confirmado]]+Tabla1[[#This Row],[COVID-19 sospechoso]]</f>
        <v>10</v>
      </c>
      <c r="G103" s="120">
        <v>24</v>
      </c>
      <c r="H103" s="120">
        <v>542</v>
      </c>
      <c r="I103" s="120">
        <v>35</v>
      </c>
      <c r="J103" s="120">
        <v>1</v>
      </c>
    </row>
    <row r="104" spans="1:10" ht="15.75" thickBot="1" x14ac:dyDescent="0.3">
      <c r="A104" s="116">
        <v>43932</v>
      </c>
      <c r="B104" s="121">
        <v>622</v>
      </c>
      <c r="C104" s="121">
        <v>585</v>
      </c>
      <c r="D104" s="121">
        <v>7</v>
      </c>
      <c r="E104" s="121">
        <v>7</v>
      </c>
      <c r="F104" s="127">
        <f>Tabla1[[#This Row],[COVID-19 confirmado]]+Tabla1[[#This Row],[COVID-19 sospechoso]]</f>
        <v>14</v>
      </c>
      <c r="G104" s="120">
        <v>23</v>
      </c>
      <c r="H104" s="120">
        <v>564</v>
      </c>
      <c r="I104" s="120">
        <v>56</v>
      </c>
      <c r="J104" s="120">
        <v>2</v>
      </c>
    </row>
    <row r="105" spans="1:10" ht="15.75" thickBot="1" x14ac:dyDescent="0.3">
      <c r="A105" s="116">
        <v>43933</v>
      </c>
      <c r="B105" s="121">
        <v>602</v>
      </c>
      <c r="C105" s="121">
        <v>560</v>
      </c>
      <c r="D105" s="121">
        <v>13</v>
      </c>
      <c r="E105" s="121">
        <v>6</v>
      </c>
      <c r="F105" s="127">
        <f>Tabla1[[#This Row],[COVID-19 confirmado]]+Tabla1[[#This Row],[COVID-19 sospechoso]]</f>
        <v>19</v>
      </c>
      <c r="G105" s="120">
        <v>23</v>
      </c>
      <c r="H105" s="120">
        <v>536</v>
      </c>
      <c r="I105" s="120">
        <v>65</v>
      </c>
      <c r="J105" s="120">
        <v>1</v>
      </c>
    </row>
    <row r="106" spans="1:10" ht="15.75" thickBot="1" x14ac:dyDescent="0.3">
      <c r="A106" s="116">
        <v>43934</v>
      </c>
      <c r="B106" s="121">
        <v>612</v>
      </c>
      <c r="C106" s="121">
        <v>578</v>
      </c>
      <c r="D106" s="121">
        <v>10</v>
      </c>
      <c r="E106" s="121">
        <v>2</v>
      </c>
      <c r="F106" s="127">
        <f>Tabla1[[#This Row],[COVID-19 confirmado]]+Tabla1[[#This Row],[COVID-19 sospechoso]]</f>
        <v>12</v>
      </c>
      <c r="G106" s="120">
        <v>22</v>
      </c>
      <c r="H106" s="120">
        <v>565</v>
      </c>
      <c r="I106" s="120">
        <v>47</v>
      </c>
      <c r="J106" s="120">
        <v>0</v>
      </c>
    </row>
    <row r="107" spans="1:10" ht="15.75" thickBot="1" x14ac:dyDescent="0.3">
      <c r="A107" s="116">
        <v>43935</v>
      </c>
      <c r="B107" s="121">
        <v>652</v>
      </c>
      <c r="C107" s="121">
        <v>613</v>
      </c>
      <c r="D107" s="121">
        <v>11</v>
      </c>
      <c r="E107" s="121">
        <v>10</v>
      </c>
      <c r="F107" s="127">
        <f>Tabla1[[#This Row],[COVID-19 confirmado]]+Tabla1[[#This Row],[COVID-19 sospechoso]]</f>
        <v>21</v>
      </c>
      <c r="G107" s="120">
        <v>18</v>
      </c>
      <c r="H107" s="120">
        <v>595</v>
      </c>
      <c r="I107" s="120">
        <v>56</v>
      </c>
      <c r="J107" s="120">
        <v>1</v>
      </c>
    </row>
    <row r="108" spans="1:10" ht="15.75" thickBot="1" x14ac:dyDescent="0.3">
      <c r="A108" s="116">
        <v>43936</v>
      </c>
      <c r="B108" s="121">
        <v>635</v>
      </c>
      <c r="C108" s="121">
        <v>589</v>
      </c>
      <c r="D108" s="121">
        <v>11</v>
      </c>
      <c r="E108" s="121">
        <v>7</v>
      </c>
      <c r="F108" s="127">
        <f>Tabla1[[#This Row],[COVID-19 confirmado]]+Tabla1[[#This Row],[COVID-19 sospechoso]]</f>
        <v>18</v>
      </c>
      <c r="G108" s="120">
        <v>28</v>
      </c>
      <c r="H108" s="120">
        <v>584</v>
      </c>
      <c r="I108" s="120">
        <v>50</v>
      </c>
      <c r="J108" s="120">
        <v>1</v>
      </c>
    </row>
    <row r="109" spans="1:10" ht="15.75" thickBot="1" x14ac:dyDescent="0.3">
      <c r="A109" s="116">
        <v>43937</v>
      </c>
      <c r="B109" s="121">
        <v>610</v>
      </c>
      <c r="C109" s="121">
        <v>566</v>
      </c>
      <c r="D109" s="121">
        <v>17</v>
      </c>
      <c r="E109" s="121">
        <v>2</v>
      </c>
      <c r="F109" s="127">
        <f>Tabla1[[#This Row],[COVID-19 confirmado]]+Tabla1[[#This Row],[COVID-19 sospechoso]]</f>
        <v>19</v>
      </c>
      <c r="G109" s="120">
        <v>25</v>
      </c>
      <c r="H109" s="120">
        <v>557</v>
      </c>
      <c r="I109" s="120">
        <v>49</v>
      </c>
      <c r="J109" s="120">
        <v>4</v>
      </c>
    </row>
    <row r="110" spans="1:10" ht="15.75" thickBot="1" x14ac:dyDescent="0.3">
      <c r="A110" s="116">
        <v>43938</v>
      </c>
      <c r="B110" s="121">
        <v>605</v>
      </c>
      <c r="C110" s="121">
        <v>575</v>
      </c>
      <c r="D110" s="121">
        <v>8</v>
      </c>
      <c r="E110" s="121">
        <v>5</v>
      </c>
      <c r="F110" s="127">
        <f>Tabla1[[#This Row],[COVID-19 confirmado]]+Tabla1[[#This Row],[COVID-19 sospechoso]]</f>
        <v>13</v>
      </c>
      <c r="G110" s="120">
        <v>17</v>
      </c>
      <c r="H110" s="120">
        <v>547</v>
      </c>
      <c r="I110" s="120">
        <v>55</v>
      </c>
      <c r="J110" s="120">
        <v>3</v>
      </c>
    </row>
    <row r="111" spans="1:10" ht="15.75" thickBot="1" x14ac:dyDescent="0.3">
      <c r="A111" s="116">
        <v>43939</v>
      </c>
      <c r="B111" s="121">
        <v>625</v>
      </c>
      <c r="C111" s="121">
        <v>588</v>
      </c>
      <c r="D111" s="121">
        <v>9</v>
      </c>
      <c r="E111" s="121">
        <v>6</v>
      </c>
      <c r="F111" s="127">
        <f>Tabla1[[#This Row],[COVID-19 confirmado]]+Tabla1[[#This Row],[COVID-19 sospechoso]]</f>
        <v>15</v>
      </c>
      <c r="G111" s="120">
        <v>22</v>
      </c>
      <c r="H111" s="120">
        <v>575</v>
      </c>
      <c r="I111" s="120">
        <v>50</v>
      </c>
      <c r="J111" s="120">
        <v>0</v>
      </c>
    </row>
    <row r="112" spans="1:10" ht="15.75" thickBot="1" x14ac:dyDescent="0.3">
      <c r="A112" s="116">
        <v>43940</v>
      </c>
      <c r="B112" s="121">
        <v>627</v>
      </c>
      <c r="C112" s="121">
        <v>584</v>
      </c>
      <c r="D112" s="121">
        <v>12</v>
      </c>
      <c r="E112" s="121">
        <v>14</v>
      </c>
      <c r="F112" s="127">
        <f>Tabla1[[#This Row],[COVID-19 confirmado]]+Tabla1[[#This Row],[COVID-19 sospechoso]]</f>
        <v>26</v>
      </c>
      <c r="G112" s="120">
        <v>17</v>
      </c>
      <c r="H112" s="120">
        <v>567</v>
      </c>
      <c r="I112" s="120">
        <v>58</v>
      </c>
      <c r="J112" s="120">
        <v>2</v>
      </c>
    </row>
    <row r="113" spans="1:10" ht="15.75" thickBot="1" x14ac:dyDescent="0.3">
      <c r="A113" s="116">
        <v>43941</v>
      </c>
      <c r="B113" s="121">
        <v>610</v>
      </c>
      <c r="C113" s="121">
        <v>576</v>
      </c>
      <c r="D113" s="121">
        <v>9</v>
      </c>
      <c r="E113" s="121">
        <v>6</v>
      </c>
      <c r="F113" s="127">
        <f>Tabla1[[#This Row],[COVID-19 confirmado]]+Tabla1[[#This Row],[COVID-19 sospechoso]]</f>
        <v>15</v>
      </c>
      <c r="G113" s="120">
        <v>19</v>
      </c>
      <c r="H113" s="120">
        <v>562</v>
      </c>
      <c r="I113" s="120">
        <v>44</v>
      </c>
      <c r="J113" s="120">
        <v>4</v>
      </c>
    </row>
    <row r="114" spans="1:10" ht="15.75" thickBot="1" x14ac:dyDescent="0.3">
      <c r="A114" s="116">
        <v>43942</v>
      </c>
      <c r="B114" s="121">
        <v>625</v>
      </c>
      <c r="C114" s="121">
        <v>589</v>
      </c>
      <c r="D114" s="121">
        <v>14</v>
      </c>
      <c r="E114" s="121">
        <v>9</v>
      </c>
      <c r="F114" s="127">
        <f>Tabla1[[#This Row],[COVID-19 confirmado]]+Tabla1[[#This Row],[COVID-19 sospechoso]]</f>
        <v>23</v>
      </c>
      <c r="G114" s="120">
        <v>13</v>
      </c>
      <c r="H114" s="120">
        <v>571</v>
      </c>
      <c r="I114" s="120">
        <v>52</v>
      </c>
      <c r="J114" s="120">
        <v>2</v>
      </c>
    </row>
    <row r="115" spans="1:10" ht="15.75" thickBot="1" x14ac:dyDescent="0.3">
      <c r="A115" s="116">
        <v>43943</v>
      </c>
      <c r="B115" s="121">
        <v>582</v>
      </c>
      <c r="C115" s="121">
        <v>541</v>
      </c>
      <c r="D115" s="121">
        <v>9</v>
      </c>
      <c r="E115" s="121">
        <v>9</v>
      </c>
      <c r="F115" s="127">
        <f>Tabla1[[#This Row],[COVID-19 confirmado]]+Tabla1[[#This Row],[COVID-19 sospechoso]]</f>
        <v>18</v>
      </c>
      <c r="G115" s="120">
        <v>23</v>
      </c>
      <c r="H115" s="120">
        <v>521</v>
      </c>
      <c r="I115" s="120">
        <v>61</v>
      </c>
      <c r="J115" s="120">
        <v>0</v>
      </c>
    </row>
    <row r="116" spans="1:10" ht="15.75" thickBot="1" x14ac:dyDescent="0.3">
      <c r="A116" s="116">
        <v>43944</v>
      </c>
      <c r="B116" s="121">
        <v>620</v>
      </c>
      <c r="C116" s="121">
        <v>582</v>
      </c>
      <c r="D116" s="121">
        <v>10</v>
      </c>
      <c r="E116" s="121">
        <v>9</v>
      </c>
      <c r="F116" s="127">
        <f>Tabla1[[#This Row],[COVID-19 confirmado]]+Tabla1[[#This Row],[COVID-19 sospechoso]]</f>
        <v>19</v>
      </c>
      <c r="G116" s="120">
        <v>19</v>
      </c>
      <c r="H116" s="120">
        <v>574</v>
      </c>
      <c r="I116" s="120">
        <v>44</v>
      </c>
      <c r="J116" s="120">
        <v>2</v>
      </c>
    </row>
    <row r="117" spans="1:10" ht="15.75" thickBot="1" x14ac:dyDescent="0.3">
      <c r="A117" s="116">
        <v>43945</v>
      </c>
      <c r="B117" s="121">
        <v>624</v>
      </c>
      <c r="C117" s="121">
        <v>588</v>
      </c>
      <c r="D117" s="121">
        <v>11</v>
      </c>
      <c r="E117" s="121">
        <v>6</v>
      </c>
      <c r="F117" s="127">
        <f>Tabla1[[#This Row],[COVID-19 confirmado]]+Tabla1[[#This Row],[COVID-19 sospechoso]]</f>
        <v>17</v>
      </c>
      <c r="G117" s="120">
        <v>19</v>
      </c>
      <c r="H117" s="120">
        <v>570</v>
      </c>
      <c r="I117" s="120">
        <v>53</v>
      </c>
      <c r="J117" s="120">
        <v>1</v>
      </c>
    </row>
    <row r="118" spans="1:10" ht="15.75" thickBot="1" x14ac:dyDescent="0.3">
      <c r="A118" s="116">
        <v>43946</v>
      </c>
      <c r="B118" s="121">
        <v>584</v>
      </c>
      <c r="C118" s="121">
        <v>555</v>
      </c>
      <c r="D118" s="121">
        <v>12</v>
      </c>
      <c r="E118" s="121">
        <v>7</v>
      </c>
      <c r="F118" s="127">
        <f>Tabla1[[#This Row],[COVID-19 confirmado]]+Tabla1[[#This Row],[COVID-19 sospechoso]]</f>
        <v>19</v>
      </c>
      <c r="G118" s="120">
        <v>10</v>
      </c>
      <c r="H118" s="120">
        <v>529</v>
      </c>
      <c r="I118" s="120">
        <v>53</v>
      </c>
      <c r="J118" s="120">
        <v>2</v>
      </c>
    </row>
    <row r="119" spans="1:10" ht="15.75" thickBot="1" x14ac:dyDescent="0.3">
      <c r="A119" s="116">
        <v>43947</v>
      </c>
      <c r="B119" s="121">
        <v>698</v>
      </c>
      <c r="C119" s="121">
        <v>642</v>
      </c>
      <c r="D119" s="121">
        <v>20</v>
      </c>
      <c r="E119" s="121">
        <v>13</v>
      </c>
      <c r="F119" s="127">
        <f>Tabla1[[#This Row],[COVID-19 confirmado]]+Tabla1[[#This Row],[COVID-19 sospechoso]]</f>
        <v>33</v>
      </c>
      <c r="G119" s="120">
        <v>23</v>
      </c>
      <c r="H119" s="120">
        <v>616</v>
      </c>
      <c r="I119" s="120">
        <v>82</v>
      </c>
      <c r="J119" s="120">
        <v>0</v>
      </c>
    </row>
    <row r="120" spans="1:10" ht="15.75" thickBot="1" x14ac:dyDescent="0.3">
      <c r="A120" s="116">
        <v>43948</v>
      </c>
      <c r="B120" s="121">
        <v>636</v>
      </c>
      <c r="C120" s="121">
        <v>581</v>
      </c>
      <c r="D120" s="121">
        <v>17</v>
      </c>
      <c r="E120" s="121">
        <v>10</v>
      </c>
      <c r="F120" s="127">
        <f>Tabla1[[#This Row],[COVID-19 confirmado]]+Tabla1[[#This Row],[COVID-19 sospechoso]]</f>
        <v>27</v>
      </c>
      <c r="G120" s="120">
        <v>28</v>
      </c>
      <c r="H120" s="120">
        <v>562</v>
      </c>
      <c r="I120" s="120">
        <v>73</v>
      </c>
      <c r="J120" s="120">
        <v>1</v>
      </c>
    </row>
    <row r="121" spans="1:10" ht="15.75" thickBot="1" x14ac:dyDescent="0.3">
      <c r="A121" s="116">
        <v>43949</v>
      </c>
      <c r="B121" s="121">
        <v>611</v>
      </c>
      <c r="C121" s="121">
        <v>574</v>
      </c>
      <c r="D121" s="121">
        <v>13</v>
      </c>
      <c r="E121" s="121">
        <v>5</v>
      </c>
      <c r="F121" s="127">
        <f>Tabla1[[#This Row],[COVID-19 confirmado]]+Tabla1[[#This Row],[COVID-19 sospechoso]]</f>
        <v>18</v>
      </c>
      <c r="G121" s="120">
        <v>19</v>
      </c>
      <c r="H121" s="120">
        <v>544</v>
      </c>
      <c r="I121" s="120">
        <v>65</v>
      </c>
      <c r="J121" s="120">
        <v>2</v>
      </c>
    </row>
    <row r="122" spans="1:10" ht="15.75" thickBot="1" x14ac:dyDescent="0.3">
      <c r="A122" s="116">
        <v>43950</v>
      </c>
      <c r="B122" s="121">
        <v>616</v>
      </c>
      <c r="C122" s="121">
        <v>575</v>
      </c>
      <c r="D122" s="121">
        <v>18</v>
      </c>
      <c r="E122" s="121">
        <v>7</v>
      </c>
      <c r="F122" s="127">
        <f>Tabla1[[#This Row],[COVID-19 confirmado]]+Tabla1[[#This Row],[COVID-19 sospechoso]]</f>
        <v>25</v>
      </c>
      <c r="G122" s="120">
        <v>16</v>
      </c>
      <c r="H122" s="120">
        <v>545</v>
      </c>
      <c r="I122" s="120">
        <v>68</v>
      </c>
      <c r="J122" s="120">
        <v>3</v>
      </c>
    </row>
    <row r="123" spans="1:10" ht="15.75" thickBot="1" x14ac:dyDescent="0.3">
      <c r="A123" s="116">
        <v>43951</v>
      </c>
      <c r="B123" s="121">
        <v>626</v>
      </c>
      <c r="C123" s="121">
        <v>581</v>
      </c>
      <c r="D123" s="121">
        <v>20</v>
      </c>
      <c r="E123" s="121">
        <v>11</v>
      </c>
      <c r="F123" s="127">
        <f>Tabla1[[#This Row],[COVID-19 confirmado]]+Tabla1[[#This Row],[COVID-19 sospechoso]]</f>
        <v>31</v>
      </c>
      <c r="G123" s="120">
        <v>14</v>
      </c>
      <c r="H123" s="120">
        <v>565</v>
      </c>
      <c r="I123" s="120">
        <v>60</v>
      </c>
      <c r="J123" s="120">
        <v>1</v>
      </c>
    </row>
    <row r="124" spans="1:10" ht="15.75" thickBot="1" x14ac:dyDescent="0.3">
      <c r="A124" s="116">
        <v>43952</v>
      </c>
      <c r="B124" s="121">
        <v>581</v>
      </c>
      <c r="C124" s="121">
        <v>537</v>
      </c>
      <c r="D124" s="121">
        <v>14</v>
      </c>
      <c r="E124" s="121">
        <v>13</v>
      </c>
      <c r="F124" s="127">
        <f>Tabla1[[#This Row],[COVID-19 confirmado]]+Tabla1[[#This Row],[COVID-19 sospechoso]]</f>
        <v>27</v>
      </c>
      <c r="G124" s="120">
        <v>17</v>
      </c>
      <c r="H124" s="120">
        <v>532</v>
      </c>
      <c r="I124" s="120">
        <v>48</v>
      </c>
      <c r="J124" s="120">
        <v>1</v>
      </c>
    </row>
    <row r="125" spans="1:10" ht="15.75" thickBot="1" x14ac:dyDescent="0.3">
      <c r="A125" s="116">
        <v>43953</v>
      </c>
      <c r="B125" s="121">
        <v>587</v>
      </c>
      <c r="C125" s="121">
        <v>546</v>
      </c>
      <c r="D125" s="121">
        <v>23</v>
      </c>
      <c r="E125" s="121">
        <v>2</v>
      </c>
      <c r="F125" s="127">
        <f>Tabla1[[#This Row],[COVID-19 confirmado]]+Tabla1[[#This Row],[COVID-19 sospechoso]]</f>
        <v>25</v>
      </c>
      <c r="G125" s="120">
        <v>16</v>
      </c>
      <c r="H125" s="120">
        <v>524</v>
      </c>
      <c r="I125" s="120">
        <v>59</v>
      </c>
      <c r="J125" s="120">
        <v>4</v>
      </c>
    </row>
    <row r="126" spans="1:10" ht="15.75" thickBot="1" x14ac:dyDescent="0.3">
      <c r="A126" s="116">
        <v>43954</v>
      </c>
      <c r="B126" s="121">
        <v>626</v>
      </c>
      <c r="C126" s="121">
        <v>579</v>
      </c>
      <c r="D126" s="121">
        <v>22</v>
      </c>
      <c r="E126" s="121">
        <v>4</v>
      </c>
      <c r="F126" s="127">
        <f>Tabla1[[#This Row],[COVID-19 confirmado]]+Tabla1[[#This Row],[COVID-19 sospechoso]]</f>
        <v>26</v>
      </c>
      <c r="G126" s="120">
        <v>21</v>
      </c>
      <c r="H126" s="120">
        <v>563</v>
      </c>
      <c r="I126" s="120">
        <v>62</v>
      </c>
      <c r="J126" s="120">
        <v>1</v>
      </c>
    </row>
    <row r="127" spans="1:10" ht="15.75" thickBot="1" x14ac:dyDescent="0.3">
      <c r="A127" s="116">
        <v>43955</v>
      </c>
      <c r="B127" s="121">
        <v>605</v>
      </c>
      <c r="C127" s="121">
        <v>552</v>
      </c>
      <c r="D127" s="121">
        <v>25</v>
      </c>
      <c r="E127" s="121">
        <v>8</v>
      </c>
      <c r="F127" s="127">
        <f>Tabla1[[#This Row],[COVID-19 confirmado]]+Tabla1[[#This Row],[COVID-19 sospechoso]]</f>
        <v>33</v>
      </c>
      <c r="G127" s="120">
        <v>20</v>
      </c>
      <c r="H127" s="120">
        <v>549</v>
      </c>
      <c r="I127" s="120">
        <v>54</v>
      </c>
      <c r="J127" s="120">
        <v>2</v>
      </c>
    </row>
    <row r="128" spans="1:10" ht="15.75" thickBot="1" x14ac:dyDescent="0.3">
      <c r="A128" s="116">
        <v>43956</v>
      </c>
      <c r="B128" s="121">
        <v>651</v>
      </c>
      <c r="C128" s="121">
        <v>598</v>
      </c>
      <c r="D128" s="121">
        <v>24</v>
      </c>
      <c r="E128" s="121">
        <v>10</v>
      </c>
      <c r="F128" s="127">
        <f>Tabla1[[#This Row],[COVID-19 confirmado]]+Tabla1[[#This Row],[COVID-19 sospechoso]]</f>
        <v>34</v>
      </c>
      <c r="G128" s="120">
        <v>19</v>
      </c>
      <c r="H128" s="120">
        <v>580</v>
      </c>
      <c r="I128" s="120">
        <v>71</v>
      </c>
      <c r="J128" s="120">
        <v>0</v>
      </c>
    </row>
    <row r="129" spans="1:10" ht="15.75" thickBot="1" x14ac:dyDescent="0.3">
      <c r="A129" s="116">
        <v>43957</v>
      </c>
      <c r="B129" s="121">
        <v>648</v>
      </c>
      <c r="C129" s="121">
        <v>599</v>
      </c>
      <c r="D129" s="121">
        <v>25</v>
      </c>
      <c r="E129" s="121">
        <v>6</v>
      </c>
      <c r="F129" s="127">
        <f>Tabla1[[#This Row],[COVID-19 confirmado]]+Tabla1[[#This Row],[COVID-19 sospechoso]]</f>
        <v>31</v>
      </c>
      <c r="G129" s="120">
        <v>18</v>
      </c>
      <c r="H129" s="120">
        <v>591</v>
      </c>
      <c r="I129" s="120">
        <v>55</v>
      </c>
      <c r="J129" s="120">
        <v>2</v>
      </c>
    </row>
    <row r="130" spans="1:10" ht="15.75" thickBot="1" x14ac:dyDescent="0.3">
      <c r="A130" s="116">
        <v>43958</v>
      </c>
      <c r="B130" s="121">
        <v>617</v>
      </c>
      <c r="C130" s="121">
        <v>576</v>
      </c>
      <c r="D130" s="121">
        <v>24</v>
      </c>
      <c r="E130" s="121">
        <v>9</v>
      </c>
      <c r="F130" s="127">
        <f>Tabla1[[#This Row],[COVID-19 confirmado]]+Tabla1[[#This Row],[COVID-19 sospechoso]]</f>
        <v>33</v>
      </c>
      <c r="G130" s="120">
        <v>8</v>
      </c>
      <c r="H130" s="120">
        <v>552</v>
      </c>
      <c r="I130" s="120">
        <v>64</v>
      </c>
      <c r="J130" s="120">
        <v>1</v>
      </c>
    </row>
    <row r="131" spans="1:10" ht="15.75" thickBot="1" x14ac:dyDescent="0.3">
      <c r="A131" s="116">
        <v>43959</v>
      </c>
      <c r="B131" s="121">
        <v>639</v>
      </c>
      <c r="C131" s="121">
        <v>586</v>
      </c>
      <c r="D131" s="121">
        <v>21</v>
      </c>
      <c r="E131" s="121">
        <v>8</v>
      </c>
      <c r="F131" s="127">
        <f>Tabla1[[#This Row],[COVID-19 confirmado]]+Tabla1[[#This Row],[COVID-19 sospechoso]]</f>
        <v>29</v>
      </c>
      <c r="G131" s="120">
        <v>24</v>
      </c>
      <c r="H131" s="120">
        <v>573</v>
      </c>
      <c r="I131" s="120">
        <v>65</v>
      </c>
      <c r="J131" s="120">
        <v>1</v>
      </c>
    </row>
    <row r="132" spans="1:10" ht="15.75" thickBot="1" x14ac:dyDescent="0.3">
      <c r="A132" s="116">
        <v>43960</v>
      </c>
      <c r="B132" s="121">
        <v>640</v>
      </c>
      <c r="C132" s="121">
        <v>598</v>
      </c>
      <c r="D132" s="121">
        <v>22</v>
      </c>
      <c r="E132" s="121">
        <v>5</v>
      </c>
      <c r="F132" s="127">
        <f>Tabla1[[#This Row],[COVID-19 confirmado]]+Tabla1[[#This Row],[COVID-19 sospechoso]]</f>
        <v>27</v>
      </c>
      <c r="G132" s="120">
        <v>15</v>
      </c>
      <c r="H132" s="120">
        <v>570</v>
      </c>
      <c r="I132" s="120">
        <v>69</v>
      </c>
      <c r="J132" s="120">
        <v>1</v>
      </c>
    </row>
    <row r="133" spans="1:10" ht="15.75" thickBot="1" x14ac:dyDescent="0.3">
      <c r="A133" s="116">
        <v>43961</v>
      </c>
      <c r="B133" s="121">
        <v>679</v>
      </c>
      <c r="C133" s="121">
        <v>626</v>
      </c>
      <c r="D133" s="121">
        <v>25</v>
      </c>
      <c r="E133" s="121">
        <v>6</v>
      </c>
      <c r="F133" s="127">
        <f>Tabla1[[#This Row],[COVID-19 confirmado]]+Tabla1[[#This Row],[COVID-19 sospechoso]]</f>
        <v>31</v>
      </c>
      <c r="G133" s="120">
        <v>22</v>
      </c>
      <c r="H133" s="120">
        <v>599</v>
      </c>
      <c r="I133" s="120">
        <v>79</v>
      </c>
      <c r="J133" s="120">
        <v>1</v>
      </c>
    </row>
    <row r="134" spans="1:10" ht="15.75" thickBot="1" x14ac:dyDescent="0.3">
      <c r="A134" s="116">
        <v>43962</v>
      </c>
      <c r="B134" s="121">
        <v>685</v>
      </c>
      <c r="C134" s="121">
        <v>620</v>
      </c>
      <c r="D134" s="121">
        <v>31</v>
      </c>
      <c r="E134" s="121">
        <v>10</v>
      </c>
      <c r="F134" s="127">
        <f>Tabla1[[#This Row],[COVID-19 confirmado]]+Tabla1[[#This Row],[COVID-19 sospechoso]]</f>
        <v>41</v>
      </c>
      <c r="G134" s="120">
        <v>24</v>
      </c>
      <c r="H134" s="120">
        <v>614</v>
      </c>
      <c r="I134" s="120">
        <v>68</v>
      </c>
      <c r="J134" s="120">
        <v>3</v>
      </c>
    </row>
    <row r="135" spans="1:10" ht="15.75" thickBot="1" x14ac:dyDescent="0.3">
      <c r="A135" s="116">
        <v>43963</v>
      </c>
      <c r="B135" s="121">
        <v>637</v>
      </c>
      <c r="C135" s="121">
        <v>591</v>
      </c>
      <c r="D135" s="121">
        <v>16</v>
      </c>
      <c r="E135" s="121">
        <v>7</v>
      </c>
      <c r="F135" s="127">
        <f>Tabla1[[#This Row],[COVID-19 confirmado]]+Tabla1[[#This Row],[COVID-19 sospechoso]]</f>
        <v>23</v>
      </c>
      <c r="G135" s="120">
        <v>23</v>
      </c>
      <c r="H135" s="120">
        <v>559</v>
      </c>
      <c r="I135" s="120">
        <v>76</v>
      </c>
      <c r="J135" s="120">
        <v>2</v>
      </c>
    </row>
    <row r="136" spans="1:10" ht="15.75" thickBot="1" x14ac:dyDescent="0.3">
      <c r="A136" s="116">
        <v>43964</v>
      </c>
      <c r="B136" s="121">
        <v>603</v>
      </c>
      <c r="C136" s="121">
        <v>552</v>
      </c>
      <c r="D136" s="121">
        <v>18</v>
      </c>
      <c r="E136" s="121">
        <v>12</v>
      </c>
      <c r="F136" s="127">
        <f>Tabla1[[#This Row],[COVID-19 confirmado]]+Tabla1[[#This Row],[COVID-19 sospechoso]]</f>
        <v>30</v>
      </c>
      <c r="G136" s="120">
        <v>21</v>
      </c>
      <c r="H136" s="120">
        <v>551</v>
      </c>
      <c r="I136" s="120">
        <v>52</v>
      </c>
      <c r="J136" s="120">
        <v>0</v>
      </c>
    </row>
    <row r="137" spans="1:10" ht="15.75" thickBot="1" x14ac:dyDescent="0.3">
      <c r="A137" s="116">
        <v>43965</v>
      </c>
      <c r="B137" s="121">
        <v>678</v>
      </c>
      <c r="C137" s="121">
        <v>615</v>
      </c>
      <c r="D137" s="121">
        <v>24</v>
      </c>
      <c r="E137" s="121">
        <v>13</v>
      </c>
      <c r="F137" s="127">
        <f>Tabla1[[#This Row],[COVID-19 confirmado]]+Tabla1[[#This Row],[COVID-19 sospechoso]]</f>
        <v>37</v>
      </c>
      <c r="G137" s="120">
        <v>26</v>
      </c>
      <c r="H137" s="120">
        <v>614</v>
      </c>
      <c r="I137" s="120">
        <v>61</v>
      </c>
      <c r="J137" s="120">
        <v>3</v>
      </c>
    </row>
    <row r="138" spans="1:10" ht="15.75" thickBot="1" x14ac:dyDescent="0.3">
      <c r="A138" s="116">
        <v>43966</v>
      </c>
      <c r="B138" s="121">
        <v>686</v>
      </c>
      <c r="C138" s="121">
        <v>623</v>
      </c>
      <c r="D138" s="121">
        <v>32</v>
      </c>
      <c r="E138" s="121">
        <v>13</v>
      </c>
      <c r="F138" s="127">
        <f>Tabla1[[#This Row],[COVID-19 confirmado]]+Tabla1[[#This Row],[COVID-19 sospechoso]]</f>
        <v>45</v>
      </c>
      <c r="G138" s="120">
        <v>18</v>
      </c>
      <c r="H138" s="120">
        <v>633</v>
      </c>
      <c r="I138" s="120">
        <v>53</v>
      </c>
      <c r="J138" s="120">
        <v>0</v>
      </c>
    </row>
    <row r="139" spans="1:10" ht="15.75" thickBot="1" x14ac:dyDescent="0.3">
      <c r="A139" s="116">
        <v>43967</v>
      </c>
      <c r="B139" s="121">
        <v>660</v>
      </c>
      <c r="C139" s="121">
        <v>601</v>
      </c>
      <c r="D139" s="121">
        <v>22</v>
      </c>
      <c r="E139" s="121">
        <v>17</v>
      </c>
      <c r="F139" s="127">
        <f>Tabla1[[#This Row],[COVID-19 confirmado]]+Tabla1[[#This Row],[COVID-19 sospechoso]]</f>
        <v>39</v>
      </c>
      <c r="G139" s="120">
        <v>20</v>
      </c>
      <c r="H139" s="120">
        <v>596</v>
      </c>
      <c r="I139" s="120">
        <v>62</v>
      </c>
      <c r="J139" s="120">
        <v>2</v>
      </c>
    </row>
    <row r="140" spans="1:10" ht="15.75" thickBot="1" x14ac:dyDescent="0.3">
      <c r="A140" s="116">
        <v>43968</v>
      </c>
      <c r="B140" s="121">
        <v>654</v>
      </c>
      <c r="C140" s="121">
        <v>589</v>
      </c>
      <c r="D140" s="121">
        <v>33</v>
      </c>
      <c r="E140" s="121">
        <v>12</v>
      </c>
      <c r="F140" s="127">
        <f>Tabla1[[#This Row],[COVID-19 confirmado]]+Tabla1[[#This Row],[COVID-19 sospechoso]]</f>
        <v>45</v>
      </c>
      <c r="G140" s="120">
        <v>20</v>
      </c>
      <c r="H140" s="120">
        <v>577</v>
      </c>
      <c r="I140" s="120">
        <v>76</v>
      </c>
      <c r="J140" s="120">
        <v>1</v>
      </c>
    </row>
    <row r="141" spans="1:10" ht="15.75" thickBot="1" x14ac:dyDescent="0.3">
      <c r="A141" s="116">
        <v>43969</v>
      </c>
      <c r="B141" s="121">
        <v>632</v>
      </c>
      <c r="C141" s="121">
        <v>565</v>
      </c>
      <c r="D141" s="121">
        <v>33</v>
      </c>
      <c r="E141" s="121">
        <v>12</v>
      </c>
      <c r="F141" s="127">
        <f>Tabla1[[#This Row],[COVID-19 confirmado]]+Tabla1[[#This Row],[COVID-19 sospechoso]]</f>
        <v>45</v>
      </c>
      <c r="G141" s="120">
        <v>22</v>
      </c>
      <c r="H141" s="120">
        <v>567</v>
      </c>
      <c r="I141" s="120">
        <v>64</v>
      </c>
      <c r="J141" s="120">
        <v>1</v>
      </c>
    </row>
    <row r="142" spans="1:10" ht="15.75" thickBot="1" x14ac:dyDescent="0.3">
      <c r="A142" s="116">
        <v>43970</v>
      </c>
      <c r="B142" s="121">
        <v>648</v>
      </c>
      <c r="C142" s="121">
        <v>572</v>
      </c>
      <c r="D142" s="121">
        <v>34</v>
      </c>
      <c r="E142" s="121">
        <v>17</v>
      </c>
      <c r="F142" s="127">
        <f>Tabla1[[#This Row],[COVID-19 confirmado]]+Tabla1[[#This Row],[COVID-19 sospechoso]]</f>
        <v>51</v>
      </c>
      <c r="G142" s="120">
        <v>25</v>
      </c>
      <c r="H142" s="120">
        <v>594</v>
      </c>
      <c r="I142" s="120">
        <v>54</v>
      </c>
      <c r="J142" s="120">
        <v>0</v>
      </c>
    </row>
    <row r="143" spans="1:10" ht="15.75" thickBot="1" x14ac:dyDescent="0.3">
      <c r="A143" s="116">
        <v>43971</v>
      </c>
      <c r="B143" s="121">
        <v>672</v>
      </c>
      <c r="C143" s="121">
        <v>609</v>
      </c>
      <c r="D143" s="121">
        <v>31</v>
      </c>
      <c r="E143" s="121">
        <v>9</v>
      </c>
      <c r="F143" s="127">
        <f>Tabla1[[#This Row],[COVID-19 confirmado]]+Tabla1[[#This Row],[COVID-19 sospechoso]]</f>
        <v>40</v>
      </c>
      <c r="G143" s="120">
        <v>23</v>
      </c>
      <c r="H143" s="120">
        <v>617</v>
      </c>
      <c r="I143" s="120">
        <v>53</v>
      </c>
      <c r="J143" s="120">
        <v>2</v>
      </c>
    </row>
    <row r="144" spans="1:10" ht="15.75" thickBot="1" x14ac:dyDescent="0.3">
      <c r="A144" s="116">
        <v>43972</v>
      </c>
      <c r="B144" s="121">
        <v>664</v>
      </c>
      <c r="C144" s="121">
        <v>605</v>
      </c>
      <c r="D144" s="121">
        <v>31</v>
      </c>
      <c r="E144" s="121">
        <v>5</v>
      </c>
      <c r="F144" s="127">
        <f>Tabla1[[#This Row],[COVID-19 confirmado]]+Tabla1[[#This Row],[COVID-19 sospechoso]]</f>
        <v>36</v>
      </c>
      <c r="G144" s="120">
        <v>23</v>
      </c>
      <c r="H144" s="120">
        <v>595</v>
      </c>
      <c r="I144" s="120">
        <v>68</v>
      </c>
      <c r="J144" s="120">
        <v>1</v>
      </c>
    </row>
    <row r="145" spans="1:10" ht="15.75" thickBot="1" x14ac:dyDescent="0.3">
      <c r="A145" s="116">
        <v>43973</v>
      </c>
      <c r="B145" s="121">
        <v>715</v>
      </c>
      <c r="C145" s="121">
        <v>642</v>
      </c>
      <c r="D145" s="121">
        <v>46</v>
      </c>
      <c r="E145" s="121">
        <v>3</v>
      </c>
      <c r="F145" s="127">
        <f>Tabla1[[#This Row],[COVID-19 confirmado]]+Tabla1[[#This Row],[COVID-19 sospechoso]]</f>
        <v>49</v>
      </c>
      <c r="G145" s="120">
        <v>24</v>
      </c>
      <c r="H145" s="120">
        <v>638</v>
      </c>
      <c r="I145" s="120">
        <v>75</v>
      </c>
      <c r="J145" s="120">
        <v>2</v>
      </c>
    </row>
    <row r="146" spans="1:10" ht="15.75" thickBot="1" x14ac:dyDescent="0.3">
      <c r="A146" s="116">
        <v>43974</v>
      </c>
      <c r="B146" s="121">
        <v>666</v>
      </c>
      <c r="C146" s="121">
        <v>604</v>
      </c>
      <c r="D146" s="121">
        <v>42</v>
      </c>
      <c r="E146" s="121">
        <v>4</v>
      </c>
      <c r="F146" s="127">
        <f>Tabla1[[#This Row],[COVID-19 confirmado]]+Tabla1[[#This Row],[COVID-19 sospechoso]]</f>
        <v>46</v>
      </c>
      <c r="G146" s="120">
        <v>16</v>
      </c>
      <c r="H146" s="120">
        <v>574</v>
      </c>
      <c r="I146" s="120">
        <v>89</v>
      </c>
      <c r="J146" s="120">
        <v>3</v>
      </c>
    </row>
    <row r="147" spans="1:10" ht="15.75" thickBot="1" x14ac:dyDescent="0.3">
      <c r="A147" s="116">
        <v>43975</v>
      </c>
      <c r="B147" s="121">
        <v>723</v>
      </c>
      <c r="C147" s="121">
        <v>644</v>
      </c>
      <c r="D147" s="121">
        <v>42</v>
      </c>
      <c r="E147" s="121">
        <v>11</v>
      </c>
      <c r="F147" s="127">
        <f>Tabla1[[#This Row],[COVID-19 confirmado]]+Tabla1[[#This Row],[COVID-19 sospechoso]]</f>
        <v>53</v>
      </c>
      <c r="G147" s="120">
        <v>26</v>
      </c>
      <c r="H147" s="120">
        <v>642</v>
      </c>
      <c r="I147" s="120">
        <v>81</v>
      </c>
      <c r="J147" s="120">
        <v>0</v>
      </c>
    </row>
    <row r="148" spans="1:10" ht="15.75" thickBot="1" x14ac:dyDescent="0.3">
      <c r="A148" s="116">
        <v>43976</v>
      </c>
      <c r="B148" s="121">
        <v>686</v>
      </c>
      <c r="C148" s="121">
        <v>615</v>
      </c>
      <c r="D148" s="121">
        <v>32</v>
      </c>
      <c r="E148" s="121">
        <v>15</v>
      </c>
      <c r="F148" s="127">
        <f>Tabla1[[#This Row],[COVID-19 confirmado]]+Tabla1[[#This Row],[COVID-19 sospechoso]]</f>
        <v>47</v>
      </c>
      <c r="G148" s="120">
        <v>24</v>
      </c>
      <c r="H148" s="120">
        <v>623</v>
      </c>
      <c r="I148" s="120">
        <v>62</v>
      </c>
      <c r="J148" s="120">
        <v>1</v>
      </c>
    </row>
    <row r="149" spans="1:10" ht="15.75" thickBot="1" x14ac:dyDescent="0.3">
      <c r="A149" s="116">
        <v>43977</v>
      </c>
      <c r="B149" s="121">
        <v>678</v>
      </c>
      <c r="C149" s="121">
        <v>601</v>
      </c>
      <c r="D149" s="121">
        <v>47</v>
      </c>
      <c r="E149" s="121">
        <v>13</v>
      </c>
      <c r="F149" s="127">
        <f>Tabla1[[#This Row],[COVID-19 confirmado]]+Tabla1[[#This Row],[COVID-19 sospechoso]]</f>
        <v>60</v>
      </c>
      <c r="G149" s="120">
        <v>17</v>
      </c>
      <c r="H149" s="120">
        <v>614</v>
      </c>
      <c r="I149" s="120">
        <v>62</v>
      </c>
      <c r="J149" s="120">
        <v>2</v>
      </c>
    </row>
    <row r="150" spans="1:10" ht="15.75" thickBot="1" x14ac:dyDescent="0.3">
      <c r="A150" s="116">
        <v>43978</v>
      </c>
      <c r="B150" s="121">
        <v>680</v>
      </c>
      <c r="C150" s="121">
        <v>610</v>
      </c>
      <c r="D150" s="121">
        <v>37</v>
      </c>
      <c r="E150" s="121">
        <v>13</v>
      </c>
      <c r="F150" s="127">
        <f>Tabla1[[#This Row],[COVID-19 confirmado]]+Tabla1[[#This Row],[COVID-19 sospechoso]]</f>
        <v>50</v>
      </c>
      <c r="G150" s="120">
        <v>20</v>
      </c>
      <c r="H150" s="120">
        <v>623</v>
      </c>
      <c r="I150" s="120">
        <v>56</v>
      </c>
      <c r="J150" s="120">
        <v>1</v>
      </c>
    </row>
    <row r="151" spans="1:10" ht="15.75" thickBot="1" x14ac:dyDescent="0.3">
      <c r="A151" s="116">
        <v>43979</v>
      </c>
      <c r="B151" s="121">
        <v>626</v>
      </c>
      <c r="C151" s="121">
        <v>550</v>
      </c>
      <c r="D151" s="121">
        <v>50</v>
      </c>
      <c r="E151" s="121">
        <v>9</v>
      </c>
      <c r="F151" s="127">
        <f>Tabla1[[#This Row],[COVID-19 confirmado]]+Tabla1[[#This Row],[COVID-19 sospechoso]]</f>
        <v>59</v>
      </c>
      <c r="G151" s="120">
        <v>17</v>
      </c>
      <c r="H151" s="120">
        <v>555</v>
      </c>
      <c r="I151" s="120">
        <v>71</v>
      </c>
      <c r="J151" s="120">
        <v>0</v>
      </c>
    </row>
    <row r="152" spans="1:10" ht="15.75" thickBot="1" x14ac:dyDescent="0.3">
      <c r="A152" s="116">
        <v>43980</v>
      </c>
      <c r="B152" s="121">
        <v>708</v>
      </c>
      <c r="C152" s="121">
        <v>616</v>
      </c>
      <c r="D152" s="121">
        <v>54</v>
      </c>
      <c r="E152" s="121">
        <v>14</v>
      </c>
      <c r="F152" s="127">
        <f>Tabla1[[#This Row],[COVID-19 confirmado]]+Tabla1[[#This Row],[COVID-19 sospechoso]]</f>
        <v>68</v>
      </c>
      <c r="G152" s="120">
        <v>24</v>
      </c>
      <c r="H152" s="120">
        <v>650</v>
      </c>
      <c r="I152" s="120">
        <v>56</v>
      </c>
      <c r="J152" s="120">
        <v>2</v>
      </c>
    </row>
    <row r="153" spans="1:10" ht="15.75" thickBot="1" x14ac:dyDescent="0.3">
      <c r="A153" s="116">
        <v>43981</v>
      </c>
      <c r="B153" s="121">
        <v>676</v>
      </c>
      <c r="C153" s="121">
        <v>592</v>
      </c>
      <c r="D153" s="121">
        <v>51</v>
      </c>
      <c r="E153" s="121">
        <v>17</v>
      </c>
      <c r="F153" s="127">
        <f>Tabla1[[#This Row],[COVID-19 confirmado]]+Tabla1[[#This Row],[COVID-19 sospechoso]]</f>
        <v>68</v>
      </c>
      <c r="G153" s="120">
        <v>16</v>
      </c>
      <c r="H153" s="120">
        <v>608</v>
      </c>
      <c r="I153" s="120">
        <v>67</v>
      </c>
      <c r="J153" s="120">
        <v>1</v>
      </c>
    </row>
    <row r="154" spans="1:10" ht="15.75" thickBot="1" x14ac:dyDescent="0.3">
      <c r="A154" s="116">
        <v>43982</v>
      </c>
      <c r="B154" s="121">
        <v>710</v>
      </c>
      <c r="C154" s="121">
        <v>613</v>
      </c>
      <c r="D154" s="121">
        <v>50</v>
      </c>
      <c r="E154" s="121">
        <v>17</v>
      </c>
      <c r="F154" s="127">
        <f>Tabla1[[#This Row],[COVID-19 confirmado]]+Tabla1[[#This Row],[COVID-19 sospechoso]]</f>
        <v>67</v>
      </c>
      <c r="G154" s="120">
        <v>30</v>
      </c>
      <c r="H154" s="120">
        <v>631</v>
      </c>
      <c r="I154" s="120">
        <v>77</v>
      </c>
      <c r="J154" s="120">
        <v>2</v>
      </c>
    </row>
    <row r="155" spans="1:10" ht="15.75" thickBot="1" x14ac:dyDescent="0.3">
      <c r="A155" s="116">
        <v>43983</v>
      </c>
      <c r="B155" s="121">
        <v>720</v>
      </c>
      <c r="C155" s="121">
        <v>623</v>
      </c>
      <c r="D155" s="121">
        <v>61</v>
      </c>
      <c r="E155" s="121">
        <v>14</v>
      </c>
      <c r="F155" s="127">
        <f>Tabla1[[#This Row],[COVID-19 confirmado]]+Tabla1[[#This Row],[COVID-19 sospechoso]]</f>
        <v>75</v>
      </c>
      <c r="G155" s="120">
        <v>22</v>
      </c>
      <c r="H155" s="120">
        <v>644</v>
      </c>
      <c r="I155" s="120">
        <v>71</v>
      </c>
      <c r="J155" s="120">
        <v>5</v>
      </c>
    </row>
    <row r="156" spans="1:10" ht="15.75" thickBot="1" x14ac:dyDescent="0.3">
      <c r="A156" s="116">
        <v>43984</v>
      </c>
      <c r="B156" s="121">
        <v>699</v>
      </c>
      <c r="C156" s="121">
        <v>598</v>
      </c>
      <c r="D156" s="121">
        <v>60</v>
      </c>
      <c r="E156" s="121">
        <v>12</v>
      </c>
      <c r="F156" s="127">
        <f>Tabla1[[#This Row],[COVID-19 confirmado]]+Tabla1[[#This Row],[COVID-19 sospechoso]]</f>
        <v>72</v>
      </c>
      <c r="G156" s="120">
        <v>29</v>
      </c>
      <c r="H156" s="120">
        <v>638</v>
      </c>
      <c r="I156" s="120">
        <v>60</v>
      </c>
      <c r="J156" s="120">
        <v>1</v>
      </c>
    </row>
    <row r="157" spans="1:10" ht="15.75" thickBot="1" x14ac:dyDescent="0.3">
      <c r="A157" s="116">
        <v>43985</v>
      </c>
      <c r="B157" s="121">
        <v>756</v>
      </c>
      <c r="C157" s="121">
        <v>634</v>
      </c>
      <c r="D157" s="121">
        <v>88</v>
      </c>
      <c r="E157" s="121">
        <v>17</v>
      </c>
      <c r="F157" s="127">
        <f>Tabla1[[#This Row],[COVID-19 confirmado]]+Tabla1[[#This Row],[COVID-19 sospechoso]]</f>
        <v>105</v>
      </c>
      <c r="G157" s="120">
        <v>17</v>
      </c>
      <c r="H157" s="120">
        <v>689</v>
      </c>
      <c r="I157" s="120">
        <v>66</v>
      </c>
      <c r="J157" s="120">
        <v>1</v>
      </c>
    </row>
    <row r="158" spans="1:10" ht="15.75" thickBot="1" x14ac:dyDescent="0.3">
      <c r="A158" s="116">
        <v>43986</v>
      </c>
      <c r="B158" s="121">
        <v>727</v>
      </c>
      <c r="C158" s="121">
        <v>626</v>
      </c>
      <c r="D158" s="121">
        <v>65</v>
      </c>
      <c r="E158" s="121">
        <v>17</v>
      </c>
      <c r="F158" s="127">
        <f>Tabla1[[#This Row],[COVID-19 confirmado]]+Tabla1[[#This Row],[COVID-19 sospechoso]]</f>
        <v>82</v>
      </c>
      <c r="G158" s="120">
        <v>19</v>
      </c>
      <c r="H158" s="120">
        <v>667</v>
      </c>
      <c r="I158" s="120">
        <v>60</v>
      </c>
      <c r="J158" s="120">
        <v>0</v>
      </c>
    </row>
    <row r="159" spans="1:10" ht="15.75" thickBot="1" x14ac:dyDescent="0.3">
      <c r="A159" s="116">
        <v>43987</v>
      </c>
      <c r="B159" s="121">
        <v>713</v>
      </c>
      <c r="C159" s="121">
        <v>593</v>
      </c>
      <c r="D159" s="121">
        <v>78</v>
      </c>
      <c r="E159" s="121">
        <v>13</v>
      </c>
      <c r="F159" s="127">
        <f>Tabla1[[#This Row],[COVID-19 confirmado]]+Tabla1[[#This Row],[COVID-19 sospechoso]]</f>
        <v>91</v>
      </c>
      <c r="G159" s="120">
        <v>29</v>
      </c>
      <c r="H159" s="120">
        <v>663</v>
      </c>
      <c r="I159" s="120">
        <v>48</v>
      </c>
      <c r="J159" s="120">
        <v>2</v>
      </c>
    </row>
    <row r="160" spans="1:10" ht="15.75" thickBot="1" x14ac:dyDescent="0.3">
      <c r="A160" s="116">
        <v>43988</v>
      </c>
      <c r="B160" s="121">
        <v>770</v>
      </c>
      <c r="C160" s="121">
        <v>652</v>
      </c>
      <c r="D160" s="121">
        <v>73</v>
      </c>
      <c r="E160" s="121">
        <v>14</v>
      </c>
      <c r="F160" s="127">
        <f>Tabla1[[#This Row],[COVID-19 confirmado]]+Tabla1[[#This Row],[COVID-19 sospechoso]]</f>
        <v>87</v>
      </c>
      <c r="G160" s="120">
        <v>31</v>
      </c>
      <c r="H160" s="120">
        <v>709</v>
      </c>
      <c r="I160" s="120">
        <v>60</v>
      </c>
      <c r="J160" s="120">
        <v>1</v>
      </c>
    </row>
    <row r="161" spans="1:10" ht="15.75" thickBot="1" x14ac:dyDescent="0.3">
      <c r="A161" s="116">
        <v>43989</v>
      </c>
      <c r="B161" s="121">
        <v>789</v>
      </c>
      <c r="C161" s="121">
        <v>685</v>
      </c>
      <c r="D161" s="121">
        <v>77</v>
      </c>
      <c r="E161" s="121">
        <v>10</v>
      </c>
      <c r="F161" s="127">
        <f>Tabla1[[#This Row],[COVID-19 confirmado]]+Tabla1[[#This Row],[COVID-19 sospechoso]]</f>
        <v>87</v>
      </c>
      <c r="G161" s="120">
        <v>17</v>
      </c>
      <c r="H161" s="120">
        <v>686</v>
      </c>
      <c r="I161" s="120">
        <v>98</v>
      </c>
      <c r="J161" s="120">
        <v>5</v>
      </c>
    </row>
    <row r="162" spans="1:10" ht="15.75" thickBot="1" x14ac:dyDescent="0.3">
      <c r="A162" s="116">
        <v>43990</v>
      </c>
      <c r="B162" s="121">
        <v>749</v>
      </c>
      <c r="C162" s="121">
        <v>642</v>
      </c>
      <c r="D162" s="121">
        <v>71</v>
      </c>
      <c r="E162" s="121">
        <v>14</v>
      </c>
      <c r="F162" s="127">
        <f>Tabla1[[#This Row],[COVID-19 confirmado]]+Tabla1[[#This Row],[COVID-19 sospechoso]]</f>
        <v>85</v>
      </c>
      <c r="G162" s="120">
        <v>22</v>
      </c>
      <c r="H162" s="120">
        <v>684</v>
      </c>
      <c r="I162" s="120">
        <v>61</v>
      </c>
      <c r="J162" s="120">
        <v>4</v>
      </c>
    </row>
    <row r="163" spans="1:10" ht="15.75" thickBot="1" x14ac:dyDescent="0.3">
      <c r="A163" s="116">
        <v>43991</v>
      </c>
      <c r="B163" s="121">
        <v>752</v>
      </c>
      <c r="C163" s="121">
        <v>635</v>
      </c>
      <c r="D163" s="121">
        <v>85</v>
      </c>
      <c r="E163" s="121">
        <v>13</v>
      </c>
      <c r="F163" s="127">
        <f>Tabla1[[#This Row],[COVID-19 confirmado]]+Tabla1[[#This Row],[COVID-19 sospechoso]]</f>
        <v>98</v>
      </c>
      <c r="G163" s="120">
        <v>19</v>
      </c>
      <c r="H163" s="120">
        <v>680</v>
      </c>
      <c r="I163" s="120">
        <v>72</v>
      </c>
      <c r="J163" s="120">
        <v>0</v>
      </c>
    </row>
    <row r="164" spans="1:10" ht="15.75" thickBot="1" x14ac:dyDescent="0.3">
      <c r="A164" s="116">
        <v>43992</v>
      </c>
      <c r="B164" s="121">
        <v>746</v>
      </c>
      <c r="C164" s="121">
        <v>613</v>
      </c>
      <c r="D164" s="121">
        <v>77</v>
      </c>
      <c r="E164" s="121">
        <v>22</v>
      </c>
      <c r="F164" s="127">
        <f>Tabla1[[#This Row],[COVID-19 confirmado]]+Tabla1[[#This Row],[COVID-19 sospechoso]]</f>
        <v>99</v>
      </c>
      <c r="G164" s="120">
        <v>34</v>
      </c>
      <c r="H164" s="120">
        <v>674</v>
      </c>
      <c r="I164" s="120">
        <v>72</v>
      </c>
      <c r="J164" s="120">
        <v>0</v>
      </c>
    </row>
    <row r="165" spans="1:10" ht="15.75" thickBot="1" x14ac:dyDescent="0.3">
      <c r="A165" s="116">
        <v>43993</v>
      </c>
      <c r="B165" s="121">
        <v>744</v>
      </c>
      <c r="C165" s="121">
        <v>609</v>
      </c>
      <c r="D165" s="121">
        <v>83</v>
      </c>
      <c r="E165" s="121">
        <v>23</v>
      </c>
      <c r="F165" s="127">
        <f>Tabla1[[#This Row],[COVID-19 confirmado]]+Tabla1[[#This Row],[COVID-19 sospechoso]]</f>
        <v>106</v>
      </c>
      <c r="G165" s="120">
        <v>29</v>
      </c>
      <c r="H165" s="120">
        <v>648</v>
      </c>
      <c r="I165" s="120">
        <v>94</v>
      </c>
      <c r="J165" s="120">
        <v>2</v>
      </c>
    </row>
    <row r="166" spans="1:10" ht="15.75" thickBot="1" x14ac:dyDescent="0.3">
      <c r="A166" s="116">
        <v>43994</v>
      </c>
      <c r="B166" s="121">
        <v>763</v>
      </c>
      <c r="C166" s="121">
        <v>641</v>
      </c>
      <c r="D166" s="121">
        <v>85</v>
      </c>
      <c r="E166" s="121">
        <v>15</v>
      </c>
      <c r="F166" s="127">
        <f>Tabla1[[#This Row],[COVID-19 confirmado]]+Tabla1[[#This Row],[COVID-19 sospechoso]]</f>
        <v>100</v>
      </c>
      <c r="G166" s="120">
        <v>22</v>
      </c>
      <c r="H166" s="120">
        <v>695</v>
      </c>
      <c r="I166" s="120">
        <v>65</v>
      </c>
      <c r="J166" s="120">
        <v>3</v>
      </c>
    </row>
    <row r="167" spans="1:10" ht="15.75" thickBot="1" x14ac:dyDescent="0.3">
      <c r="A167" s="116">
        <v>43995</v>
      </c>
      <c r="B167" s="121">
        <v>794</v>
      </c>
      <c r="C167" s="121">
        <v>657</v>
      </c>
      <c r="D167" s="121">
        <v>85</v>
      </c>
      <c r="E167" s="121">
        <v>26</v>
      </c>
      <c r="F167" s="127">
        <f>Tabla1[[#This Row],[COVID-19 confirmado]]+Tabla1[[#This Row],[COVID-19 sospechoso]]</f>
        <v>111</v>
      </c>
      <c r="G167" s="120">
        <v>26</v>
      </c>
      <c r="H167" s="120">
        <v>718</v>
      </c>
      <c r="I167" s="120">
        <v>76</v>
      </c>
      <c r="J167" s="120">
        <v>0</v>
      </c>
    </row>
    <row r="168" spans="1:10" ht="15.75" thickBot="1" x14ac:dyDescent="0.3">
      <c r="A168" s="116">
        <v>43996</v>
      </c>
      <c r="B168" s="121">
        <v>822</v>
      </c>
      <c r="C168" s="121">
        <v>654</v>
      </c>
      <c r="D168" s="121">
        <v>124</v>
      </c>
      <c r="E168" s="121">
        <v>23</v>
      </c>
      <c r="F168" s="127">
        <f>Tabla1[[#This Row],[COVID-19 confirmado]]+Tabla1[[#This Row],[COVID-19 sospechoso]]</f>
        <v>147</v>
      </c>
      <c r="G168" s="120">
        <v>21</v>
      </c>
      <c r="H168" s="120">
        <v>729</v>
      </c>
      <c r="I168" s="120">
        <v>91</v>
      </c>
      <c r="J168" s="120">
        <v>2</v>
      </c>
    </row>
    <row r="169" spans="1:10" ht="15.75" thickBot="1" x14ac:dyDescent="0.3">
      <c r="A169" s="116">
        <v>43997</v>
      </c>
      <c r="B169" s="121">
        <v>786</v>
      </c>
      <c r="C169" s="121">
        <v>632</v>
      </c>
      <c r="D169" s="121">
        <v>109</v>
      </c>
      <c r="E169" s="121">
        <v>20</v>
      </c>
      <c r="F169" s="127">
        <f>Tabla1[[#This Row],[COVID-19 confirmado]]+Tabla1[[#This Row],[COVID-19 sospechoso]]</f>
        <v>129</v>
      </c>
      <c r="G169" s="120">
        <v>25</v>
      </c>
      <c r="H169" s="120">
        <v>725</v>
      </c>
      <c r="I169" s="120">
        <v>59</v>
      </c>
      <c r="J169" s="120">
        <v>2</v>
      </c>
    </row>
    <row r="170" spans="1:10" ht="15.75" thickBot="1" x14ac:dyDescent="0.3">
      <c r="A170" s="116">
        <v>43998</v>
      </c>
      <c r="B170" s="121">
        <v>816</v>
      </c>
      <c r="C170" s="121">
        <v>658</v>
      </c>
      <c r="D170" s="121">
        <v>112</v>
      </c>
      <c r="E170" s="121">
        <v>18</v>
      </c>
      <c r="F170" s="127">
        <f>Tabla1[[#This Row],[COVID-19 confirmado]]+Tabla1[[#This Row],[COVID-19 sospechoso]]</f>
        <v>130</v>
      </c>
      <c r="G170" s="120">
        <v>28</v>
      </c>
      <c r="H170" s="120">
        <v>748</v>
      </c>
      <c r="I170" s="120">
        <v>68</v>
      </c>
      <c r="J170" s="120">
        <v>0</v>
      </c>
    </row>
    <row r="171" spans="1:10" ht="15.75" thickBot="1" x14ac:dyDescent="0.3">
      <c r="A171" s="116">
        <v>43999</v>
      </c>
      <c r="B171" s="121">
        <v>825</v>
      </c>
      <c r="C171" s="121">
        <v>659</v>
      </c>
      <c r="D171" s="121">
        <v>126</v>
      </c>
      <c r="E171" s="121">
        <v>15</v>
      </c>
      <c r="F171" s="127">
        <f>Tabla1[[#This Row],[COVID-19 confirmado]]+Tabla1[[#This Row],[COVID-19 sospechoso]]</f>
        <v>141</v>
      </c>
      <c r="G171" s="120">
        <v>25</v>
      </c>
      <c r="H171" s="120">
        <v>756</v>
      </c>
      <c r="I171" s="120">
        <v>69</v>
      </c>
      <c r="J171" s="120">
        <v>0</v>
      </c>
    </row>
    <row r="172" spans="1:10" ht="15.75" thickBot="1" x14ac:dyDescent="0.3">
      <c r="A172" s="116">
        <v>44000</v>
      </c>
      <c r="B172" s="121">
        <v>828</v>
      </c>
      <c r="C172" s="121">
        <v>628</v>
      </c>
      <c r="D172" s="121">
        <v>133</v>
      </c>
      <c r="E172" s="121">
        <v>31</v>
      </c>
      <c r="F172" s="127">
        <f>Tabla1[[#This Row],[COVID-19 confirmado]]+Tabla1[[#This Row],[COVID-19 sospechoso]]</f>
        <v>164</v>
      </c>
      <c r="G172" s="120">
        <v>36</v>
      </c>
      <c r="H172" s="120">
        <v>764</v>
      </c>
      <c r="I172" s="120">
        <v>61</v>
      </c>
      <c r="J172" s="120">
        <v>3</v>
      </c>
    </row>
    <row r="173" spans="1:10" ht="15.75" thickBot="1" x14ac:dyDescent="0.3">
      <c r="A173" s="116">
        <v>44001</v>
      </c>
      <c r="B173" s="121">
        <v>873</v>
      </c>
      <c r="C173" s="121">
        <v>693</v>
      </c>
      <c r="D173" s="121">
        <v>121</v>
      </c>
      <c r="E173" s="121">
        <v>25</v>
      </c>
      <c r="F173" s="127">
        <f>Tabla1[[#This Row],[COVID-19 confirmado]]+Tabla1[[#This Row],[COVID-19 sospechoso]]</f>
        <v>146</v>
      </c>
      <c r="G173" s="120">
        <v>34</v>
      </c>
      <c r="H173" s="120">
        <v>797</v>
      </c>
      <c r="I173" s="120">
        <v>75</v>
      </c>
      <c r="J173" s="120">
        <v>1</v>
      </c>
    </row>
    <row r="174" spans="1:10" ht="15.75" thickBot="1" x14ac:dyDescent="0.3">
      <c r="A174" s="116">
        <v>44002</v>
      </c>
      <c r="B174" s="121">
        <v>822</v>
      </c>
      <c r="C174" s="121">
        <v>663</v>
      </c>
      <c r="D174" s="121">
        <v>119</v>
      </c>
      <c r="E174" s="121">
        <v>15</v>
      </c>
      <c r="F174" s="127">
        <f>Tabla1[[#This Row],[COVID-19 confirmado]]+Tabla1[[#This Row],[COVID-19 sospechoso]]</f>
        <v>134</v>
      </c>
      <c r="G174" s="120">
        <v>25</v>
      </c>
      <c r="H174" s="120">
        <v>747</v>
      </c>
      <c r="I174" s="120">
        <v>73</v>
      </c>
      <c r="J174" s="120">
        <v>2</v>
      </c>
    </row>
    <row r="175" spans="1:10" ht="15.75" thickBot="1" x14ac:dyDescent="0.3">
      <c r="A175" s="116">
        <v>44003</v>
      </c>
      <c r="B175" s="121">
        <v>855</v>
      </c>
      <c r="C175" s="121">
        <v>666</v>
      </c>
      <c r="D175" s="121">
        <v>151</v>
      </c>
      <c r="E175" s="121">
        <v>12</v>
      </c>
      <c r="F175" s="127">
        <f>Tabla1[[#This Row],[COVID-19 confirmado]]+Tabla1[[#This Row],[COVID-19 sospechoso]]</f>
        <v>163</v>
      </c>
      <c r="G175" s="120">
        <v>26</v>
      </c>
      <c r="H175" s="120">
        <v>772</v>
      </c>
      <c r="I175" s="120">
        <v>80</v>
      </c>
      <c r="J175" s="120">
        <v>3</v>
      </c>
    </row>
    <row r="176" spans="1:10" ht="15.75" thickBot="1" x14ac:dyDescent="0.3">
      <c r="A176" s="116">
        <v>44004</v>
      </c>
      <c r="B176" s="121">
        <v>887</v>
      </c>
      <c r="C176" s="121">
        <v>685</v>
      </c>
      <c r="D176" s="121">
        <v>139</v>
      </c>
      <c r="E176" s="121">
        <v>28</v>
      </c>
      <c r="F176" s="127">
        <f>Tabla1[[#This Row],[COVID-19 confirmado]]+Tabla1[[#This Row],[COVID-19 sospechoso]]</f>
        <v>167</v>
      </c>
      <c r="G176" s="120">
        <v>35</v>
      </c>
      <c r="H176" s="120">
        <v>813</v>
      </c>
      <c r="I176" s="120">
        <v>73</v>
      </c>
      <c r="J176" s="120">
        <v>1</v>
      </c>
    </row>
    <row r="177" spans="1:10" ht="15.75" thickBot="1" x14ac:dyDescent="0.3">
      <c r="A177" s="116">
        <v>44005</v>
      </c>
      <c r="B177" s="121">
        <v>888</v>
      </c>
      <c r="C177" s="121">
        <v>695</v>
      </c>
      <c r="D177" s="121">
        <v>144</v>
      </c>
      <c r="E177" s="121">
        <v>21</v>
      </c>
      <c r="F177" s="127">
        <f>Tabla1[[#This Row],[COVID-19 confirmado]]+Tabla1[[#This Row],[COVID-19 sospechoso]]</f>
        <v>165</v>
      </c>
      <c r="G177" s="120">
        <v>28</v>
      </c>
      <c r="H177" s="120">
        <v>819</v>
      </c>
      <c r="I177" s="120">
        <v>69</v>
      </c>
      <c r="J177" s="120">
        <v>0</v>
      </c>
    </row>
    <row r="178" spans="1:10" ht="15.75" thickBot="1" x14ac:dyDescent="0.3">
      <c r="A178" s="116">
        <v>44006</v>
      </c>
      <c r="B178" s="121">
        <v>880</v>
      </c>
      <c r="C178" s="121">
        <v>680</v>
      </c>
      <c r="D178" s="121">
        <v>150</v>
      </c>
      <c r="E178" s="121">
        <v>26</v>
      </c>
      <c r="F178" s="127">
        <f>Tabla1[[#This Row],[COVID-19 confirmado]]+Tabla1[[#This Row],[COVID-19 sospechoso]]</f>
        <v>176</v>
      </c>
      <c r="G178" s="120">
        <v>24</v>
      </c>
      <c r="H178" s="120">
        <v>821</v>
      </c>
      <c r="I178" s="120">
        <v>54</v>
      </c>
      <c r="J178" s="120">
        <v>5</v>
      </c>
    </row>
    <row r="179" spans="1:10" ht="15.75" thickBot="1" x14ac:dyDescent="0.3">
      <c r="A179" s="116">
        <v>44007</v>
      </c>
      <c r="B179" s="121">
        <v>856</v>
      </c>
      <c r="C179" s="121">
        <v>654</v>
      </c>
      <c r="D179" s="121">
        <v>142</v>
      </c>
      <c r="E179" s="121">
        <v>28</v>
      </c>
      <c r="F179" s="127">
        <f>Tabla1[[#This Row],[COVID-19 confirmado]]+Tabla1[[#This Row],[COVID-19 sospechoso]]</f>
        <v>170</v>
      </c>
      <c r="G179" s="120">
        <v>32</v>
      </c>
      <c r="H179" s="120">
        <v>787</v>
      </c>
      <c r="I179" s="120">
        <v>68</v>
      </c>
      <c r="J179" s="120">
        <v>1</v>
      </c>
    </row>
    <row r="180" spans="1:10" ht="15.75" thickBot="1" x14ac:dyDescent="0.3">
      <c r="A180" s="116">
        <v>44008</v>
      </c>
      <c r="B180" s="121">
        <v>863</v>
      </c>
      <c r="C180" s="121">
        <v>653</v>
      </c>
      <c r="D180" s="121">
        <v>146</v>
      </c>
      <c r="E180" s="121">
        <v>34</v>
      </c>
      <c r="F180" s="127">
        <f>Tabla1[[#This Row],[COVID-19 confirmado]]+Tabla1[[#This Row],[COVID-19 sospechoso]]</f>
        <v>180</v>
      </c>
      <c r="G180" s="120">
        <v>30</v>
      </c>
      <c r="H180" s="120">
        <v>793</v>
      </c>
      <c r="I180" s="120">
        <v>69</v>
      </c>
      <c r="J180" s="120">
        <v>1</v>
      </c>
    </row>
    <row r="181" spans="1:10" ht="15.75" thickBot="1" x14ac:dyDescent="0.3">
      <c r="A181" s="116">
        <v>44009</v>
      </c>
      <c r="B181" s="121">
        <v>873</v>
      </c>
      <c r="C181" s="121">
        <v>658</v>
      </c>
      <c r="D181" s="121">
        <v>151</v>
      </c>
      <c r="E181" s="121">
        <v>35</v>
      </c>
      <c r="F181" s="127">
        <f>Tabla1[[#This Row],[COVID-19 confirmado]]+Tabla1[[#This Row],[COVID-19 sospechoso]]</f>
        <v>186</v>
      </c>
      <c r="G181" s="120">
        <v>29</v>
      </c>
      <c r="H181" s="120">
        <v>792</v>
      </c>
      <c r="I181" s="120">
        <v>80</v>
      </c>
      <c r="J181" s="120">
        <v>1</v>
      </c>
    </row>
    <row r="182" spans="1:10" ht="15.75" thickBot="1" x14ac:dyDescent="0.3">
      <c r="A182" s="116">
        <v>44010</v>
      </c>
      <c r="B182" s="121">
        <v>905</v>
      </c>
      <c r="C182" s="121">
        <v>701</v>
      </c>
      <c r="D182" s="121">
        <v>142</v>
      </c>
      <c r="E182" s="121">
        <v>35</v>
      </c>
      <c r="F182" s="127">
        <f>Tabla1[[#This Row],[COVID-19 confirmado]]+Tabla1[[#This Row],[COVID-19 sospechoso]]</f>
        <v>177</v>
      </c>
      <c r="G182" s="120">
        <v>27</v>
      </c>
      <c r="H182" s="120">
        <v>810</v>
      </c>
      <c r="I182" s="120">
        <v>94</v>
      </c>
      <c r="J182" s="120">
        <v>1</v>
      </c>
    </row>
    <row r="183" spans="1:10" ht="15.75" thickBot="1" x14ac:dyDescent="0.3">
      <c r="A183" s="116">
        <v>44011</v>
      </c>
      <c r="B183" s="121">
        <v>841</v>
      </c>
      <c r="C183" s="121">
        <v>631</v>
      </c>
      <c r="D183" s="121">
        <v>157</v>
      </c>
      <c r="E183" s="121">
        <v>28</v>
      </c>
      <c r="F183" s="127">
        <f>Tabla1[[#This Row],[COVID-19 confirmado]]+Tabla1[[#This Row],[COVID-19 sospechoso]]</f>
        <v>185</v>
      </c>
      <c r="G183" s="120">
        <v>25</v>
      </c>
      <c r="H183" s="120">
        <v>774</v>
      </c>
      <c r="I183" s="120">
        <v>66</v>
      </c>
      <c r="J183" s="120">
        <v>1</v>
      </c>
    </row>
    <row r="184" spans="1:10" ht="15.75" thickBot="1" x14ac:dyDescent="0.3">
      <c r="A184" s="116">
        <v>44012</v>
      </c>
      <c r="B184" s="121">
        <v>904</v>
      </c>
      <c r="C184" s="121">
        <v>672</v>
      </c>
      <c r="D184" s="121">
        <v>170</v>
      </c>
      <c r="E184" s="121">
        <v>36</v>
      </c>
      <c r="F184" s="127">
        <f>Tabla1[[#This Row],[COVID-19 confirmado]]+Tabla1[[#This Row],[COVID-19 sospechoso]]</f>
        <v>206</v>
      </c>
      <c r="G184" s="120">
        <v>26</v>
      </c>
      <c r="H184" s="120">
        <v>829</v>
      </c>
      <c r="I184" s="120">
        <v>72</v>
      </c>
      <c r="J184" s="120">
        <v>3</v>
      </c>
    </row>
    <row r="185" spans="1:10" ht="15.75" thickBot="1" x14ac:dyDescent="0.3">
      <c r="A185" s="116">
        <v>44013</v>
      </c>
      <c r="B185" s="121">
        <v>853</v>
      </c>
      <c r="C185" s="121">
        <v>631</v>
      </c>
      <c r="D185" s="121">
        <v>143</v>
      </c>
      <c r="E185" s="121">
        <v>39</v>
      </c>
      <c r="F185" s="127">
        <f>Tabla1[[#This Row],[COVID-19 confirmado]]+Tabla1[[#This Row],[COVID-19 sospechoso]]</f>
        <v>182</v>
      </c>
      <c r="G185" s="120">
        <v>40</v>
      </c>
      <c r="H185" s="120">
        <v>792</v>
      </c>
      <c r="I185" s="120">
        <v>58</v>
      </c>
      <c r="J185" s="120">
        <v>3</v>
      </c>
    </row>
    <row r="186" spans="1:10" ht="15.75" thickBot="1" x14ac:dyDescent="0.3">
      <c r="A186" s="116">
        <v>44014</v>
      </c>
      <c r="B186" s="121">
        <v>916</v>
      </c>
      <c r="C186" s="121">
        <v>682</v>
      </c>
      <c r="D186" s="121">
        <v>170</v>
      </c>
      <c r="E186" s="121">
        <v>30</v>
      </c>
      <c r="F186" s="127">
        <f>Tabla1[[#This Row],[COVID-19 confirmado]]+Tabla1[[#This Row],[COVID-19 sospechoso]]</f>
        <v>200</v>
      </c>
      <c r="G186" s="120">
        <v>34</v>
      </c>
      <c r="H186" s="120">
        <v>846</v>
      </c>
      <c r="I186" s="120">
        <v>69</v>
      </c>
      <c r="J186" s="120">
        <v>1</v>
      </c>
    </row>
    <row r="187" spans="1:10" ht="15.75" thickBot="1" x14ac:dyDescent="0.3">
      <c r="A187" s="116">
        <v>44015</v>
      </c>
      <c r="B187" s="121">
        <v>938</v>
      </c>
      <c r="C187" s="121">
        <v>694</v>
      </c>
      <c r="D187" s="121">
        <v>183</v>
      </c>
      <c r="E187" s="121">
        <v>35</v>
      </c>
      <c r="F187" s="127">
        <f>Tabla1[[#This Row],[COVID-19 confirmado]]+Tabla1[[#This Row],[COVID-19 sospechoso]]</f>
        <v>218</v>
      </c>
      <c r="G187" s="120">
        <v>26</v>
      </c>
      <c r="H187" s="120">
        <v>870</v>
      </c>
      <c r="I187" s="120">
        <v>64</v>
      </c>
      <c r="J187" s="120">
        <v>4</v>
      </c>
    </row>
    <row r="188" spans="1:10" ht="15.75" thickBot="1" x14ac:dyDescent="0.3">
      <c r="A188" s="116">
        <v>44016</v>
      </c>
      <c r="B188" s="121">
        <v>857</v>
      </c>
      <c r="C188" s="121">
        <v>657</v>
      </c>
      <c r="D188" s="121">
        <v>149</v>
      </c>
      <c r="E188" s="121">
        <v>27</v>
      </c>
      <c r="F188" s="127">
        <f>Tabla1[[#This Row],[COVID-19 confirmado]]+Tabla1[[#This Row],[COVID-19 sospechoso]]</f>
        <v>176</v>
      </c>
      <c r="G188" s="120">
        <v>24</v>
      </c>
      <c r="H188" s="120">
        <v>785</v>
      </c>
      <c r="I188" s="120">
        <v>69</v>
      </c>
      <c r="J188" s="120">
        <v>3</v>
      </c>
    </row>
    <row r="189" spans="1:10" ht="15.75" thickBot="1" x14ac:dyDescent="0.3">
      <c r="A189" s="116">
        <v>44017</v>
      </c>
      <c r="B189" s="121">
        <v>956</v>
      </c>
      <c r="C189" s="121">
        <v>718</v>
      </c>
      <c r="D189" s="121">
        <v>167</v>
      </c>
      <c r="E189" s="121">
        <v>38</v>
      </c>
      <c r="F189" s="127">
        <f>Tabla1[[#This Row],[COVID-19 confirmado]]+Tabla1[[#This Row],[COVID-19 sospechoso]]</f>
        <v>205</v>
      </c>
      <c r="G189" s="120">
        <v>33</v>
      </c>
      <c r="H189" s="120">
        <v>855</v>
      </c>
      <c r="I189" s="120">
        <v>97</v>
      </c>
      <c r="J189" s="120">
        <v>4</v>
      </c>
    </row>
    <row r="190" spans="1:10" ht="15.75" thickBot="1" x14ac:dyDescent="0.3">
      <c r="A190" s="116">
        <v>44018</v>
      </c>
      <c r="B190" s="121">
        <v>916</v>
      </c>
      <c r="C190" s="121">
        <v>652</v>
      </c>
      <c r="D190" s="121">
        <v>188</v>
      </c>
      <c r="E190" s="121">
        <v>39</v>
      </c>
      <c r="F190" s="127">
        <f>Tabla1[[#This Row],[COVID-19 confirmado]]+Tabla1[[#This Row],[COVID-19 sospechoso]]</f>
        <v>227</v>
      </c>
      <c r="G190" s="120">
        <v>37</v>
      </c>
      <c r="H190" s="120">
        <v>846</v>
      </c>
      <c r="I190" s="120">
        <v>70</v>
      </c>
      <c r="J190" s="120">
        <v>0</v>
      </c>
    </row>
    <row r="191" spans="1:10" ht="15.75" thickBot="1" x14ac:dyDescent="0.3">
      <c r="A191" s="116">
        <v>44019</v>
      </c>
      <c r="B191" s="121">
        <v>974</v>
      </c>
      <c r="C191" s="121">
        <v>674</v>
      </c>
      <c r="D191" s="121">
        <v>226</v>
      </c>
      <c r="E191" s="121">
        <v>36</v>
      </c>
      <c r="F191" s="127">
        <f>Tabla1[[#This Row],[COVID-19 confirmado]]+Tabla1[[#This Row],[COVID-19 sospechoso]]</f>
        <v>262</v>
      </c>
      <c r="G191" s="120">
        <v>38</v>
      </c>
      <c r="H191" s="120">
        <v>891</v>
      </c>
      <c r="I191" s="120">
        <v>83</v>
      </c>
      <c r="J191" s="120">
        <v>0</v>
      </c>
    </row>
    <row r="192" spans="1:10" ht="15.75" thickBot="1" x14ac:dyDescent="0.3">
      <c r="A192" s="116">
        <v>44020</v>
      </c>
      <c r="B192" s="121">
        <v>913</v>
      </c>
      <c r="C192" s="121">
        <v>653</v>
      </c>
      <c r="D192" s="121">
        <v>191</v>
      </c>
      <c r="E192" s="121">
        <v>39</v>
      </c>
      <c r="F192" s="127">
        <f>Tabla1[[#This Row],[COVID-19 confirmado]]+Tabla1[[#This Row],[COVID-19 sospechoso]]</f>
        <v>230</v>
      </c>
      <c r="G192" s="120">
        <v>30</v>
      </c>
      <c r="H192" s="120">
        <v>840</v>
      </c>
      <c r="I192" s="120">
        <v>71</v>
      </c>
      <c r="J192" s="120">
        <v>2</v>
      </c>
    </row>
    <row r="193" spans="1:10" ht="15.75" thickBot="1" x14ac:dyDescent="0.3">
      <c r="A193" s="116">
        <v>44021</v>
      </c>
      <c r="B193" s="121">
        <v>1025</v>
      </c>
      <c r="C193" s="121">
        <v>738</v>
      </c>
      <c r="D193" s="121">
        <v>212</v>
      </c>
      <c r="E193" s="121">
        <v>41</v>
      </c>
      <c r="F193" s="127">
        <f>Tabla1[[#This Row],[COVID-19 confirmado]]+Tabla1[[#This Row],[COVID-19 sospechoso]]</f>
        <v>253</v>
      </c>
      <c r="G193" s="120">
        <v>34</v>
      </c>
      <c r="H193" s="120">
        <v>951</v>
      </c>
      <c r="I193" s="120">
        <v>73</v>
      </c>
      <c r="J193" s="120">
        <v>1</v>
      </c>
    </row>
    <row r="194" spans="1:10" ht="15.75" thickBot="1" x14ac:dyDescent="0.3">
      <c r="A194" s="116">
        <v>44022</v>
      </c>
      <c r="B194" s="121">
        <v>1000</v>
      </c>
      <c r="C194" s="121">
        <v>705</v>
      </c>
      <c r="D194" s="121">
        <v>207</v>
      </c>
      <c r="E194" s="121">
        <v>41</v>
      </c>
      <c r="F194" s="127">
        <f>Tabla1[[#This Row],[COVID-19 confirmado]]+Tabla1[[#This Row],[COVID-19 sospechoso]]</f>
        <v>248</v>
      </c>
      <c r="G194" s="120">
        <v>47</v>
      </c>
      <c r="H194" s="120">
        <v>930</v>
      </c>
      <c r="I194" s="120">
        <v>68</v>
      </c>
      <c r="J194" s="120">
        <v>2</v>
      </c>
    </row>
    <row r="195" spans="1:10" ht="15.75" thickBot="1" x14ac:dyDescent="0.3">
      <c r="A195" s="116">
        <v>44023</v>
      </c>
      <c r="B195" s="121">
        <v>955</v>
      </c>
      <c r="C195" s="121">
        <v>678</v>
      </c>
      <c r="D195" s="121">
        <v>208</v>
      </c>
      <c r="E195" s="121">
        <v>36</v>
      </c>
      <c r="F195" s="127">
        <f>Tabla1[[#This Row],[COVID-19 confirmado]]+Tabla1[[#This Row],[COVID-19 sospechoso]]</f>
        <v>244</v>
      </c>
      <c r="G195" s="120">
        <v>33</v>
      </c>
      <c r="H195" s="120">
        <v>880</v>
      </c>
      <c r="I195" s="120">
        <v>72</v>
      </c>
      <c r="J195" s="120">
        <v>3</v>
      </c>
    </row>
    <row r="196" spans="1:10" ht="15.75" thickBot="1" x14ac:dyDescent="0.3">
      <c r="A196" s="116">
        <v>44024</v>
      </c>
      <c r="B196" s="121">
        <v>993</v>
      </c>
      <c r="C196" s="121">
        <v>711</v>
      </c>
      <c r="D196" s="121">
        <v>204</v>
      </c>
      <c r="E196" s="121">
        <v>38</v>
      </c>
      <c r="F196" s="127">
        <f>Tabla1[[#This Row],[COVID-19 confirmado]]+Tabla1[[#This Row],[COVID-19 sospechoso]]</f>
        <v>242</v>
      </c>
      <c r="G196" s="120">
        <v>40</v>
      </c>
      <c r="H196" s="120">
        <v>897</v>
      </c>
      <c r="I196" s="120">
        <v>95</v>
      </c>
      <c r="J196" s="120">
        <v>1</v>
      </c>
    </row>
    <row r="197" spans="1:10" ht="15.75" thickBot="1" x14ac:dyDescent="0.3">
      <c r="A197" s="116">
        <v>44025</v>
      </c>
      <c r="B197" s="121">
        <v>1041</v>
      </c>
      <c r="C197" s="121">
        <v>717</v>
      </c>
      <c r="D197" s="121">
        <v>252</v>
      </c>
      <c r="E197" s="121">
        <v>39</v>
      </c>
      <c r="F197" s="127">
        <f>Tabla1[[#This Row],[COVID-19 confirmado]]+Tabla1[[#This Row],[COVID-19 sospechoso]]</f>
        <v>291</v>
      </c>
      <c r="G197" s="120">
        <v>33</v>
      </c>
      <c r="H197" s="120">
        <v>968</v>
      </c>
      <c r="I197" s="120">
        <v>72</v>
      </c>
      <c r="J197" s="120">
        <v>1</v>
      </c>
    </row>
    <row r="198" spans="1:10" ht="15.75" thickBot="1" x14ac:dyDescent="0.3">
      <c r="A198" s="116">
        <v>44026</v>
      </c>
      <c r="B198" s="121">
        <v>1007</v>
      </c>
      <c r="C198" s="121">
        <v>715</v>
      </c>
      <c r="D198" s="121">
        <v>231</v>
      </c>
      <c r="E198" s="121">
        <v>33</v>
      </c>
      <c r="F198" s="127">
        <f>Tabla1[[#This Row],[COVID-19 confirmado]]+Tabla1[[#This Row],[COVID-19 sospechoso]]</f>
        <v>264</v>
      </c>
      <c r="G198" s="120">
        <v>28</v>
      </c>
      <c r="H198" s="120">
        <v>933</v>
      </c>
      <c r="I198" s="120">
        <v>71</v>
      </c>
      <c r="J198" s="120">
        <v>3</v>
      </c>
    </row>
    <row r="199" spans="1:10" ht="15.75" thickBot="1" x14ac:dyDescent="0.3">
      <c r="A199" s="116">
        <v>44027</v>
      </c>
      <c r="B199" s="121">
        <v>1011</v>
      </c>
      <c r="C199" s="121">
        <v>694</v>
      </c>
      <c r="D199" s="121">
        <v>244</v>
      </c>
      <c r="E199" s="121">
        <v>40</v>
      </c>
      <c r="F199" s="127">
        <f>Tabla1[[#This Row],[COVID-19 confirmado]]+Tabla1[[#This Row],[COVID-19 sospechoso]]</f>
        <v>284</v>
      </c>
      <c r="G199" s="120">
        <v>33</v>
      </c>
      <c r="H199" s="120">
        <v>930</v>
      </c>
      <c r="I199" s="120">
        <v>78</v>
      </c>
      <c r="J199" s="120">
        <v>3</v>
      </c>
    </row>
    <row r="200" spans="1:10" ht="15.75" thickBot="1" x14ac:dyDescent="0.3">
      <c r="A200" s="116">
        <v>44028</v>
      </c>
      <c r="B200" s="121">
        <v>1030</v>
      </c>
      <c r="C200" s="121">
        <v>689</v>
      </c>
      <c r="D200" s="121">
        <v>241</v>
      </c>
      <c r="E200" s="121">
        <v>53</v>
      </c>
      <c r="F200" s="127">
        <f>Tabla1[[#This Row],[COVID-19 confirmado]]+Tabla1[[#This Row],[COVID-19 sospechoso]]</f>
        <v>294</v>
      </c>
      <c r="G200" s="120">
        <v>47</v>
      </c>
      <c r="H200" s="120">
        <v>964</v>
      </c>
      <c r="I200" s="120">
        <v>63</v>
      </c>
      <c r="J200" s="120">
        <v>3</v>
      </c>
    </row>
    <row r="201" spans="1:10" ht="15.75" thickBot="1" x14ac:dyDescent="0.3">
      <c r="A201" s="116">
        <v>44029</v>
      </c>
      <c r="B201" s="121">
        <v>1102</v>
      </c>
      <c r="C201" s="121">
        <v>732</v>
      </c>
      <c r="D201" s="121">
        <v>281</v>
      </c>
      <c r="E201" s="121">
        <v>48</v>
      </c>
      <c r="F201" s="127">
        <f>Tabla1[[#This Row],[COVID-19 confirmado]]+Tabla1[[#This Row],[COVID-19 sospechoso]]</f>
        <v>329</v>
      </c>
      <c r="G201" s="120">
        <v>41</v>
      </c>
      <c r="H201" s="120">
        <v>1022</v>
      </c>
      <c r="I201" s="120">
        <v>78</v>
      </c>
      <c r="J201" s="120">
        <v>2</v>
      </c>
    </row>
    <row r="202" spans="1:10" ht="15.75" thickBot="1" x14ac:dyDescent="0.3">
      <c r="A202" s="116">
        <v>44030</v>
      </c>
      <c r="B202" s="121">
        <v>1125</v>
      </c>
      <c r="C202" s="121">
        <v>769</v>
      </c>
      <c r="D202" s="121">
        <v>272</v>
      </c>
      <c r="E202" s="121">
        <v>42</v>
      </c>
      <c r="F202" s="127">
        <f>Tabla1[[#This Row],[COVID-19 confirmado]]+Tabla1[[#This Row],[COVID-19 sospechoso]]</f>
        <v>314</v>
      </c>
      <c r="G202" s="120">
        <v>42</v>
      </c>
      <c r="H202" s="120">
        <v>1031</v>
      </c>
      <c r="I202" s="120">
        <v>93</v>
      </c>
      <c r="J202" s="120">
        <v>1</v>
      </c>
    </row>
    <row r="203" spans="1:10" ht="15.75" thickBot="1" x14ac:dyDescent="0.3">
      <c r="A203" s="116">
        <v>44031</v>
      </c>
      <c r="B203" s="121">
        <v>1042</v>
      </c>
      <c r="C203" s="121">
        <v>708</v>
      </c>
      <c r="D203" s="121">
        <v>252</v>
      </c>
      <c r="E203" s="121">
        <v>45</v>
      </c>
      <c r="F203" s="127">
        <f>Tabla1[[#This Row],[COVID-19 confirmado]]+Tabla1[[#This Row],[COVID-19 sospechoso]]</f>
        <v>297</v>
      </c>
      <c r="G203" s="120">
        <v>37</v>
      </c>
      <c r="H203" s="120">
        <v>960</v>
      </c>
      <c r="I203" s="120">
        <v>82</v>
      </c>
      <c r="J203" s="120">
        <v>0</v>
      </c>
    </row>
    <row r="204" spans="1:10" ht="15.75" thickBot="1" x14ac:dyDescent="0.3">
      <c r="A204" s="116">
        <v>44032</v>
      </c>
      <c r="B204" s="121">
        <v>1107</v>
      </c>
      <c r="C204" s="121">
        <v>744</v>
      </c>
      <c r="D204" s="121">
        <v>257</v>
      </c>
      <c r="E204" s="121">
        <v>54</v>
      </c>
      <c r="F204" s="127">
        <f>Tabla1[[#This Row],[COVID-19 confirmado]]+Tabla1[[#This Row],[COVID-19 sospechoso]]</f>
        <v>311</v>
      </c>
      <c r="G204" s="120">
        <v>52</v>
      </c>
      <c r="H204" s="120">
        <v>1024</v>
      </c>
      <c r="I204" s="120">
        <v>80</v>
      </c>
      <c r="J204" s="120">
        <v>3</v>
      </c>
    </row>
    <row r="205" spans="1:10" ht="15.75" thickBot="1" x14ac:dyDescent="0.3">
      <c r="A205" s="116">
        <v>44033</v>
      </c>
      <c r="B205" s="121">
        <v>1158</v>
      </c>
      <c r="C205" s="121">
        <v>773</v>
      </c>
      <c r="D205" s="121">
        <v>314</v>
      </c>
      <c r="E205" s="121">
        <v>35</v>
      </c>
      <c r="F205" s="127">
        <f>Tabla1[[#This Row],[COVID-19 confirmado]]+Tabla1[[#This Row],[COVID-19 sospechoso]]</f>
        <v>349</v>
      </c>
      <c r="G205" s="120">
        <v>36</v>
      </c>
      <c r="H205" s="120">
        <v>1073</v>
      </c>
      <c r="I205" s="120">
        <v>85</v>
      </c>
      <c r="J205" s="120">
        <v>0</v>
      </c>
    </row>
    <row r="206" spans="1:10" ht="15.75" thickBot="1" x14ac:dyDescent="0.3">
      <c r="A206" s="116">
        <v>44034</v>
      </c>
      <c r="B206" s="121">
        <v>1071</v>
      </c>
      <c r="C206" s="121">
        <v>685</v>
      </c>
      <c r="D206" s="121">
        <v>298</v>
      </c>
      <c r="E206" s="121">
        <v>55</v>
      </c>
      <c r="F206" s="127">
        <f>Tabla1[[#This Row],[COVID-19 confirmado]]+Tabla1[[#This Row],[COVID-19 sospechoso]]</f>
        <v>353</v>
      </c>
      <c r="G206" s="120">
        <v>33</v>
      </c>
      <c r="H206" s="120">
        <v>993</v>
      </c>
      <c r="I206" s="120">
        <v>73</v>
      </c>
      <c r="J206" s="120">
        <v>5</v>
      </c>
    </row>
    <row r="207" spans="1:10" ht="15.75" thickBot="1" x14ac:dyDescent="0.3">
      <c r="A207" s="116">
        <v>44035</v>
      </c>
      <c r="B207" s="121">
        <v>1069</v>
      </c>
      <c r="C207" s="121">
        <v>691</v>
      </c>
      <c r="D207" s="121">
        <v>303</v>
      </c>
      <c r="E207" s="121">
        <v>45</v>
      </c>
      <c r="F207" s="127">
        <f>Tabla1[[#This Row],[COVID-19 confirmado]]+Tabla1[[#This Row],[COVID-19 sospechoso]]</f>
        <v>348</v>
      </c>
      <c r="G207" s="120">
        <v>30</v>
      </c>
      <c r="H207" s="120">
        <v>1017</v>
      </c>
      <c r="I207" s="120">
        <v>51</v>
      </c>
      <c r="J207" s="120">
        <v>1</v>
      </c>
    </row>
    <row r="208" spans="1:10" ht="15.75" thickBot="1" x14ac:dyDescent="0.3">
      <c r="A208" s="116">
        <v>44036</v>
      </c>
      <c r="B208" s="121">
        <v>1146</v>
      </c>
      <c r="C208" s="121">
        <v>747</v>
      </c>
      <c r="D208" s="121">
        <v>318</v>
      </c>
      <c r="E208" s="121">
        <v>38</v>
      </c>
      <c r="F208" s="127">
        <f>Tabla1[[#This Row],[COVID-19 confirmado]]+Tabla1[[#This Row],[COVID-19 sospechoso]]</f>
        <v>356</v>
      </c>
      <c r="G208" s="120">
        <v>43</v>
      </c>
      <c r="H208" s="120">
        <v>1082</v>
      </c>
      <c r="I208" s="120">
        <v>64</v>
      </c>
      <c r="J208" s="120">
        <v>0</v>
      </c>
    </row>
    <row r="209" spans="1:10" ht="15.75" thickBot="1" x14ac:dyDescent="0.3">
      <c r="A209" s="116">
        <v>44037</v>
      </c>
      <c r="B209" s="121">
        <v>1043</v>
      </c>
      <c r="C209" s="121">
        <v>673</v>
      </c>
      <c r="D209" s="121">
        <v>297</v>
      </c>
      <c r="E209" s="121">
        <v>44</v>
      </c>
      <c r="F209" s="127">
        <f>Tabla1[[#This Row],[COVID-19 confirmado]]+Tabla1[[#This Row],[COVID-19 sospechoso]]</f>
        <v>341</v>
      </c>
      <c r="G209" s="120">
        <v>29</v>
      </c>
      <c r="H209" s="120">
        <v>974</v>
      </c>
      <c r="I209" s="120">
        <v>68</v>
      </c>
      <c r="J209" s="120">
        <v>1</v>
      </c>
    </row>
    <row r="210" spans="1:10" ht="15.75" thickBot="1" x14ac:dyDescent="0.3">
      <c r="A210" s="116">
        <v>44038</v>
      </c>
      <c r="B210" s="121">
        <v>1160</v>
      </c>
      <c r="C210" s="121">
        <v>758</v>
      </c>
      <c r="D210" s="121">
        <v>316</v>
      </c>
      <c r="E210" s="121">
        <v>47</v>
      </c>
      <c r="F210" s="127">
        <f>Tabla1[[#This Row],[COVID-19 confirmado]]+Tabla1[[#This Row],[COVID-19 sospechoso]]</f>
        <v>363</v>
      </c>
      <c r="G210" s="120">
        <v>39</v>
      </c>
      <c r="H210" s="120">
        <v>1067</v>
      </c>
      <c r="I210" s="120">
        <v>92</v>
      </c>
      <c r="J210" s="120">
        <v>1</v>
      </c>
    </row>
    <row r="211" spans="1:10" ht="15.75" thickBot="1" x14ac:dyDescent="0.3">
      <c r="A211" s="116">
        <v>44039</v>
      </c>
      <c r="B211" s="121">
        <v>1147</v>
      </c>
      <c r="C211" s="121">
        <v>735</v>
      </c>
      <c r="D211" s="121">
        <v>327</v>
      </c>
      <c r="E211" s="121">
        <v>47</v>
      </c>
      <c r="F211" s="127">
        <f>Tabla1[[#This Row],[COVID-19 confirmado]]+Tabla1[[#This Row],[COVID-19 sospechoso]]</f>
        <v>374</v>
      </c>
      <c r="G211" s="120">
        <v>38</v>
      </c>
      <c r="H211" s="120">
        <v>1076</v>
      </c>
      <c r="I211" s="120">
        <v>70</v>
      </c>
      <c r="J211" s="120">
        <v>1</v>
      </c>
    </row>
    <row r="212" spans="1:10" ht="15.75" thickBot="1" x14ac:dyDescent="0.3">
      <c r="A212" s="116">
        <v>44040</v>
      </c>
      <c r="B212" s="121">
        <v>1131</v>
      </c>
      <c r="C212" s="121">
        <v>706</v>
      </c>
      <c r="D212" s="121">
        <v>333</v>
      </c>
      <c r="E212" s="121">
        <v>57</v>
      </c>
      <c r="F212" s="127">
        <f>Tabla1[[#This Row],[COVID-19 confirmado]]+Tabla1[[#This Row],[COVID-19 sospechoso]]</f>
        <v>390</v>
      </c>
      <c r="G212" s="120">
        <v>35</v>
      </c>
      <c r="H212" s="120">
        <v>1044</v>
      </c>
      <c r="I212" s="120">
        <v>84</v>
      </c>
      <c r="J212" s="120">
        <v>3</v>
      </c>
    </row>
    <row r="213" spans="1:10" ht="15.75" thickBot="1" x14ac:dyDescent="0.3">
      <c r="A213" s="116">
        <v>44041</v>
      </c>
      <c r="B213" s="121">
        <v>1177</v>
      </c>
      <c r="C213" s="121">
        <v>749</v>
      </c>
      <c r="D213" s="121">
        <v>342</v>
      </c>
      <c r="E213" s="121">
        <v>55</v>
      </c>
      <c r="F213" s="127">
        <f>Tabla1[[#This Row],[COVID-19 confirmado]]+Tabla1[[#This Row],[COVID-19 sospechoso]]</f>
        <v>397</v>
      </c>
      <c r="G213" s="120">
        <v>31</v>
      </c>
      <c r="H213" s="120">
        <v>1096</v>
      </c>
      <c r="I213" s="120">
        <v>79</v>
      </c>
      <c r="J213" s="120">
        <v>2</v>
      </c>
    </row>
    <row r="214" spans="1:10" ht="15.75" thickBot="1" x14ac:dyDescent="0.3">
      <c r="A214" s="116">
        <v>44042</v>
      </c>
      <c r="B214" s="121">
        <v>1156</v>
      </c>
      <c r="C214" s="121">
        <v>712</v>
      </c>
      <c r="D214" s="121">
        <v>369</v>
      </c>
      <c r="E214" s="121">
        <v>38</v>
      </c>
      <c r="F214" s="127">
        <f>Tabla1[[#This Row],[COVID-19 confirmado]]+Tabla1[[#This Row],[COVID-19 sospechoso]]</f>
        <v>407</v>
      </c>
      <c r="G214" s="120">
        <v>37</v>
      </c>
      <c r="H214" s="120">
        <v>1071</v>
      </c>
      <c r="I214" s="120">
        <v>83</v>
      </c>
      <c r="J214" s="120">
        <v>2</v>
      </c>
    </row>
    <row r="215" spans="1:10" ht="15.75" thickBot="1" x14ac:dyDescent="0.3">
      <c r="A215" s="116">
        <v>44043</v>
      </c>
      <c r="B215" s="121">
        <v>1179</v>
      </c>
      <c r="C215" s="121">
        <v>757</v>
      </c>
      <c r="D215" s="121">
        <v>329</v>
      </c>
      <c r="E215" s="121">
        <v>48</v>
      </c>
      <c r="F215" s="127">
        <f>Tabla1[[#This Row],[COVID-19 confirmado]]+Tabla1[[#This Row],[COVID-19 sospechoso]]</f>
        <v>377</v>
      </c>
      <c r="G215" s="120">
        <v>45</v>
      </c>
      <c r="H215" s="120">
        <v>1094</v>
      </c>
      <c r="I215" s="120">
        <v>81</v>
      </c>
      <c r="J215" s="120">
        <v>4</v>
      </c>
    </row>
    <row r="216" spans="1:10" ht="15.75" thickBot="1" x14ac:dyDescent="0.3">
      <c r="A216" s="116">
        <v>44044</v>
      </c>
      <c r="B216" s="121">
        <v>1156</v>
      </c>
      <c r="C216" s="121">
        <v>756</v>
      </c>
      <c r="D216" s="121">
        <v>311</v>
      </c>
      <c r="E216" s="121">
        <v>47</v>
      </c>
      <c r="F216" s="127">
        <f>Tabla1[[#This Row],[COVID-19 confirmado]]+Tabla1[[#This Row],[COVID-19 sospechoso]]</f>
        <v>358</v>
      </c>
      <c r="G216" s="120">
        <v>42</v>
      </c>
      <c r="H216" s="120">
        <v>1055</v>
      </c>
      <c r="I216" s="120">
        <v>101</v>
      </c>
      <c r="J216" s="120">
        <v>0</v>
      </c>
    </row>
    <row r="217" spans="1:10" ht="15.75" thickBot="1" x14ac:dyDescent="0.3">
      <c r="A217" s="116">
        <v>44045</v>
      </c>
      <c r="B217" s="121">
        <v>1170</v>
      </c>
      <c r="C217" s="121">
        <v>798</v>
      </c>
      <c r="D217" s="121">
        <v>310</v>
      </c>
      <c r="E217" s="121">
        <v>30</v>
      </c>
      <c r="F217" s="127">
        <f>Tabla1[[#This Row],[COVID-19 confirmado]]+Tabla1[[#This Row],[COVID-19 sospechoso]]</f>
        <v>340</v>
      </c>
      <c r="G217" s="120">
        <v>32</v>
      </c>
      <c r="H217" s="120">
        <v>1058</v>
      </c>
      <c r="I217" s="120">
        <v>110</v>
      </c>
      <c r="J217" s="120">
        <v>2</v>
      </c>
    </row>
    <row r="218" spans="1:10" ht="15.75" thickBot="1" x14ac:dyDescent="0.3">
      <c r="A218" s="116">
        <v>44046</v>
      </c>
      <c r="B218" s="121">
        <v>1157</v>
      </c>
      <c r="C218" s="121">
        <v>714</v>
      </c>
      <c r="D218" s="121">
        <v>352</v>
      </c>
      <c r="E218" s="121">
        <v>56</v>
      </c>
      <c r="F218" s="127">
        <f>Tabla1[[#This Row],[COVID-19 confirmado]]+Tabla1[[#This Row],[COVID-19 sospechoso]]</f>
        <v>408</v>
      </c>
      <c r="G218" s="120">
        <v>35</v>
      </c>
      <c r="H218" s="120">
        <v>1089</v>
      </c>
      <c r="I218" s="120">
        <v>68</v>
      </c>
      <c r="J218" s="120">
        <v>0</v>
      </c>
    </row>
    <row r="219" spans="1:10" ht="15.75" thickBot="1" x14ac:dyDescent="0.3">
      <c r="A219" s="116">
        <v>44047</v>
      </c>
      <c r="B219" s="121">
        <v>1052</v>
      </c>
      <c r="C219" s="121">
        <v>666</v>
      </c>
      <c r="D219" s="121">
        <v>310</v>
      </c>
      <c r="E219" s="121">
        <v>44</v>
      </c>
      <c r="F219" s="127">
        <f>Tabla1[[#This Row],[COVID-19 confirmado]]+Tabla1[[#This Row],[COVID-19 sospechoso]]</f>
        <v>354</v>
      </c>
      <c r="G219" s="120">
        <v>32</v>
      </c>
      <c r="H219" s="120">
        <v>990</v>
      </c>
      <c r="I219" s="120">
        <v>59</v>
      </c>
      <c r="J219" s="120">
        <v>3</v>
      </c>
    </row>
    <row r="220" spans="1:10" ht="15.75" thickBot="1" x14ac:dyDescent="0.3">
      <c r="A220" s="116">
        <v>44048</v>
      </c>
      <c r="B220" s="121">
        <v>1092</v>
      </c>
      <c r="C220" s="121">
        <v>696</v>
      </c>
      <c r="D220" s="121">
        <v>315</v>
      </c>
      <c r="E220" s="121">
        <v>44</v>
      </c>
      <c r="F220" s="127">
        <f>Tabla1[[#This Row],[COVID-19 confirmado]]+Tabla1[[#This Row],[COVID-19 sospechoso]]</f>
        <v>359</v>
      </c>
      <c r="G220" s="120">
        <v>37</v>
      </c>
      <c r="H220" s="120">
        <v>1011</v>
      </c>
      <c r="I220" s="120">
        <v>79</v>
      </c>
      <c r="J220" s="120">
        <v>2</v>
      </c>
    </row>
    <row r="221" spans="1:10" ht="15.75" thickBot="1" x14ac:dyDescent="0.3">
      <c r="A221" s="116">
        <v>44049</v>
      </c>
      <c r="B221" s="121">
        <v>1154</v>
      </c>
      <c r="C221" s="121">
        <v>730</v>
      </c>
      <c r="D221" s="121">
        <v>339</v>
      </c>
      <c r="E221" s="121">
        <v>44</v>
      </c>
      <c r="F221" s="127">
        <f>Tabla1[[#This Row],[COVID-19 confirmado]]+Tabla1[[#This Row],[COVID-19 sospechoso]]</f>
        <v>383</v>
      </c>
      <c r="G221" s="120">
        <v>41</v>
      </c>
      <c r="H221" s="120">
        <v>1073</v>
      </c>
      <c r="I221" s="120">
        <v>78</v>
      </c>
      <c r="J221" s="120">
        <v>3</v>
      </c>
    </row>
    <row r="222" spans="1:10" ht="15.75" thickBot="1" x14ac:dyDescent="0.3">
      <c r="A222" s="116">
        <v>44050</v>
      </c>
      <c r="B222" s="121">
        <v>1176</v>
      </c>
      <c r="C222" s="121">
        <v>751</v>
      </c>
      <c r="D222" s="121">
        <v>333</v>
      </c>
      <c r="E222" s="121">
        <v>51</v>
      </c>
      <c r="F222" s="127">
        <f>Tabla1[[#This Row],[COVID-19 confirmado]]+Tabla1[[#This Row],[COVID-19 sospechoso]]</f>
        <v>384</v>
      </c>
      <c r="G222" s="120">
        <v>41</v>
      </c>
      <c r="H222" s="120">
        <v>1089</v>
      </c>
      <c r="I222" s="120">
        <v>84</v>
      </c>
      <c r="J222" s="120">
        <v>3</v>
      </c>
    </row>
    <row r="223" spans="1:10" ht="15.75" thickBot="1" x14ac:dyDescent="0.3">
      <c r="A223" s="116">
        <v>44051</v>
      </c>
      <c r="B223" s="121">
        <v>1117</v>
      </c>
      <c r="C223" s="121">
        <v>692</v>
      </c>
      <c r="D223" s="121">
        <v>368</v>
      </c>
      <c r="E223" s="121">
        <v>34</v>
      </c>
      <c r="F223" s="127">
        <f>Tabla1[[#This Row],[COVID-19 confirmado]]+Tabla1[[#This Row],[COVID-19 sospechoso]]</f>
        <v>402</v>
      </c>
      <c r="G223" s="120">
        <v>23</v>
      </c>
      <c r="H223" s="120">
        <v>1034</v>
      </c>
      <c r="I223" s="120">
        <v>82</v>
      </c>
      <c r="J223" s="120">
        <v>1</v>
      </c>
    </row>
    <row r="224" spans="1:10" ht="15.75" thickBot="1" x14ac:dyDescent="0.3">
      <c r="A224" s="116">
        <v>44052</v>
      </c>
      <c r="B224" s="121">
        <v>1167</v>
      </c>
      <c r="C224" s="121">
        <v>754</v>
      </c>
      <c r="D224" s="121">
        <v>318</v>
      </c>
      <c r="E224" s="121">
        <v>47</v>
      </c>
      <c r="F224" s="127">
        <f>Tabla1[[#This Row],[COVID-19 confirmado]]+Tabla1[[#This Row],[COVID-19 sospechoso]]</f>
        <v>365</v>
      </c>
      <c r="G224" s="120">
        <v>48</v>
      </c>
      <c r="H224" s="120">
        <v>1069</v>
      </c>
      <c r="I224" s="120">
        <v>97</v>
      </c>
      <c r="J224" s="120">
        <v>1</v>
      </c>
    </row>
    <row r="225" spans="1:10" ht="15.75" thickBot="1" x14ac:dyDescent="0.3">
      <c r="A225" s="116">
        <v>44053</v>
      </c>
      <c r="B225" s="121">
        <v>1155</v>
      </c>
      <c r="C225" s="121">
        <v>771</v>
      </c>
      <c r="D225" s="121">
        <v>309</v>
      </c>
      <c r="E225" s="121">
        <v>44</v>
      </c>
      <c r="F225" s="127">
        <f>Tabla1[[#This Row],[COVID-19 confirmado]]+Tabla1[[#This Row],[COVID-19 sospechoso]]</f>
        <v>353</v>
      </c>
      <c r="G225" s="120">
        <v>31</v>
      </c>
      <c r="H225" s="120">
        <v>1088</v>
      </c>
      <c r="I225" s="120">
        <v>66</v>
      </c>
      <c r="J225" s="120">
        <v>1</v>
      </c>
    </row>
    <row r="226" spans="1:10" ht="15.75" thickBot="1" x14ac:dyDescent="0.3">
      <c r="A226" s="116">
        <v>44054</v>
      </c>
      <c r="B226" s="121">
        <v>1157</v>
      </c>
      <c r="C226" s="121">
        <v>730</v>
      </c>
      <c r="D226" s="121">
        <v>344</v>
      </c>
      <c r="E226" s="121">
        <v>43</v>
      </c>
      <c r="F226" s="127">
        <f>Tabla1[[#This Row],[COVID-19 confirmado]]+Tabla1[[#This Row],[COVID-19 sospechoso]]</f>
        <v>387</v>
      </c>
      <c r="G226" s="120">
        <v>40</v>
      </c>
      <c r="H226" s="120">
        <v>1081</v>
      </c>
      <c r="I226" s="120">
        <v>76</v>
      </c>
      <c r="J226" s="120">
        <v>0</v>
      </c>
    </row>
    <row r="227" spans="1:10" ht="15.75" thickBot="1" x14ac:dyDescent="0.3">
      <c r="A227" s="116">
        <v>44055</v>
      </c>
      <c r="B227" s="121">
        <v>1104</v>
      </c>
      <c r="C227" s="121">
        <v>719</v>
      </c>
      <c r="D227" s="121">
        <v>310</v>
      </c>
      <c r="E227" s="121">
        <v>43</v>
      </c>
      <c r="F227" s="127">
        <f>Tabla1[[#This Row],[COVID-19 confirmado]]+Tabla1[[#This Row],[COVID-19 sospechoso]]</f>
        <v>353</v>
      </c>
      <c r="G227" s="120">
        <v>32</v>
      </c>
      <c r="H227" s="120">
        <v>1021</v>
      </c>
      <c r="I227" s="120">
        <v>81</v>
      </c>
      <c r="J227" s="120">
        <v>2</v>
      </c>
    </row>
    <row r="228" spans="1:10" ht="15.75" thickBot="1" x14ac:dyDescent="0.3">
      <c r="A228" s="116">
        <v>44056</v>
      </c>
      <c r="B228" s="121">
        <v>1062</v>
      </c>
      <c r="C228" s="121">
        <v>665</v>
      </c>
      <c r="D228" s="121">
        <v>329</v>
      </c>
      <c r="E228" s="121">
        <v>43</v>
      </c>
      <c r="F228" s="127">
        <f>Tabla1[[#This Row],[COVID-19 confirmado]]+Tabla1[[#This Row],[COVID-19 sospechoso]]</f>
        <v>372</v>
      </c>
      <c r="G228" s="120">
        <v>25</v>
      </c>
      <c r="H228" s="120">
        <v>980</v>
      </c>
      <c r="I228" s="120">
        <v>77</v>
      </c>
      <c r="J228" s="120">
        <v>5</v>
      </c>
    </row>
    <row r="229" spans="1:10" ht="15.75" thickBot="1" x14ac:dyDescent="0.3">
      <c r="A229" s="116">
        <v>44057</v>
      </c>
      <c r="B229" s="121">
        <v>1076</v>
      </c>
      <c r="C229" s="121">
        <v>715</v>
      </c>
      <c r="D229" s="121">
        <v>293</v>
      </c>
      <c r="E229" s="121">
        <v>34</v>
      </c>
      <c r="F229" s="127">
        <f>Tabla1[[#This Row],[COVID-19 confirmado]]+Tabla1[[#This Row],[COVID-19 sospechoso]]</f>
        <v>327</v>
      </c>
      <c r="G229" s="120">
        <v>34</v>
      </c>
      <c r="H229" s="120">
        <v>1011</v>
      </c>
      <c r="I229" s="120">
        <v>63</v>
      </c>
      <c r="J229" s="120">
        <v>2</v>
      </c>
    </row>
    <row r="230" spans="1:10" ht="15.75" thickBot="1" x14ac:dyDescent="0.3">
      <c r="A230" s="116">
        <v>44058</v>
      </c>
      <c r="B230" s="121">
        <v>1122</v>
      </c>
      <c r="C230" s="121">
        <v>752</v>
      </c>
      <c r="D230" s="121">
        <v>299</v>
      </c>
      <c r="E230" s="121">
        <v>37</v>
      </c>
      <c r="F230" s="127">
        <f>Tabla1[[#This Row],[COVID-19 confirmado]]+Tabla1[[#This Row],[COVID-19 sospechoso]]</f>
        <v>336</v>
      </c>
      <c r="G230" s="120">
        <v>34</v>
      </c>
      <c r="H230" s="120">
        <v>1025</v>
      </c>
      <c r="I230" s="120">
        <v>93</v>
      </c>
      <c r="J230" s="120">
        <v>4</v>
      </c>
    </row>
    <row r="231" spans="1:10" ht="15.75" thickBot="1" x14ac:dyDescent="0.3">
      <c r="A231" s="116">
        <v>44059</v>
      </c>
      <c r="B231" s="121">
        <v>1007</v>
      </c>
      <c r="C231" s="121">
        <v>651</v>
      </c>
      <c r="D231" s="121">
        <v>287</v>
      </c>
      <c r="E231" s="121">
        <v>33</v>
      </c>
      <c r="F231" s="127">
        <f>Tabla1[[#This Row],[COVID-19 confirmado]]+Tabla1[[#This Row],[COVID-19 sospechoso]]</f>
        <v>320</v>
      </c>
      <c r="G231" s="120">
        <v>36</v>
      </c>
      <c r="H231" s="120">
        <v>928</v>
      </c>
      <c r="I231" s="120">
        <v>78</v>
      </c>
      <c r="J231" s="120">
        <v>1</v>
      </c>
    </row>
    <row r="232" spans="1:10" ht="15.75" thickBot="1" x14ac:dyDescent="0.3">
      <c r="A232" s="116">
        <v>44060</v>
      </c>
      <c r="B232" s="121">
        <v>1045</v>
      </c>
      <c r="C232" s="121">
        <v>697</v>
      </c>
      <c r="D232" s="121">
        <v>291</v>
      </c>
      <c r="E232" s="121">
        <v>28</v>
      </c>
      <c r="F232" s="127">
        <f>Tabla1[[#This Row],[COVID-19 confirmado]]+Tabla1[[#This Row],[COVID-19 sospechoso]]</f>
        <v>319</v>
      </c>
      <c r="G232" s="120">
        <v>29</v>
      </c>
      <c r="H232" s="120">
        <v>965</v>
      </c>
      <c r="I232" s="120">
        <v>78</v>
      </c>
      <c r="J232" s="120">
        <v>2</v>
      </c>
    </row>
    <row r="233" spans="1:10" ht="15.75" thickBot="1" x14ac:dyDescent="0.3">
      <c r="A233" s="116">
        <v>44061</v>
      </c>
      <c r="B233" s="121">
        <v>1021</v>
      </c>
      <c r="C233" s="121">
        <v>657</v>
      </c>
      <c r="D233" s="121">
        <v>311</v>
      </c>
      <c r="E233" s="121">
        <v>27</v>
      </c>
      <c r="F233" s="127">
        <f>Tabla1[[#This Row],[COVID-19 confirmado]]+Tabla1[[#This Row],[COVID-19 sospechoso]]</f>
        <v>338</v>
      </c>
      <c r="G233" s="120">
        <v>26</v>
      </c>
      <c r="H233" s="120">
        <v>946</v>
      </c>
      <c r="I233" s="120">
        <v>72</v>
      </c>
      <c r="J233" s="120">
        <v>3</v>
      </c>
    </row>
    <row r="234" spans="1:10" ht="15.75" thickBot="1" x14ac:dyDescent="0.3">
      <c r="A234" s="116">
        <v>44062</v>
      </c>
      <c r="B234" s="121">
        <v>1073</v>
      </c>
      <c r="C234" s="121">
        <v>692</v>
      </c>
      <c r="D234" s="121">
        <v>321</v>
      </c>
      <c r="E234" s="121">
        <v>27</v>
      </c>
      <c r="F234" s="127">
        <f>Tabla1[[#This Row],[COVID-19 confirmado]]+Tabla1[[#This Row],[COVID-19 sospechoso]]</f>
        <v>348</v>
      </c>
      <c r="G234" s="120">
        <v>33</v>
      </c>
      <c r="H234" s="120">
        <v>985</v>
      </c>
      <c r="I234" s="120">
        <v>86</v>
      </c>
      <c r="J234" s="120">
        <v>2</v>
      </c>
    </row>
    <row r="235" spans="1:10" ht="15.75" thickBot="1" x14ac:dyDescent="0.3">
      <c r="A235" s="116">
        <v>44063</v>
      </c>
      <c r="B235" s="121">
        <v>999</v>
      </c>
      <c r="C235" s="121">
        <v>681</v>
      </c>
      <c r="D235" s="121">
        <v>263</v>
      </c>
      <c r="E235" s="121">
        <v>28</v>
      </c>
      <c r="F235" s="127">
        <f>Tabla1[[#This Row],[COVID-19 confirmado]]+Tabla1[[#This Row],[COVID-19 sospechoso]]</f>
        <v>291</v>
      </c>
      <c r="G235" s="120">
        <v>27</v>
      </c>
      <c r="H235" s="120">
        <v>924</v>
      </c>
      <c r="I235" s="120">
        <v>71</v>
      </c>
      <c r="J235" s="120">
        <v>4</v>
      </c>
    </row>
    <row r="236" spans="1:10" ht="15.75" thickBot="1" x14ac:dyDescent="0.3">
      <c r="A236" s="116">
        <v>44064</v>
      </c>
      <c r="B236" s="121">
        <v>1056</v>
      </c>
      <c r="C236" s="121">
        <v>718</v>
      </c>
      <c r="D236" s="121">
        <v>289</v>
      </c>
      <c r="E236" s="121">
        <v>28</v>
      </c>
      <c r="F236" s="127">
        <f>Tabla1[[#This Row],[COVID-19 confirmado]]+Tabla1[[#This Row],[COVID-19 sospechoso]]</f>
        <v>317</v>
      </c>
      <c r="G236" s="120">
        <v>21</v>
      </c>
      <c r="H236" s="120">
        <v>979</v>
      </c>
      <c r="I236" s="120">
        <v>76</v>
      </c>
      <c r="J236" s="120">
        <v>1</v>
      </c>
    </row>
    <row r="237" spans="1:10" ht="15.75" thickBot="1" x14ac:dyDescent="0.3">
      <c r="A237" s="116">
        <v>44065</v>
      </c>
      <c r="B237" s="121">
        <v>1003</v>
      </c>
      <c r="C237" s="121">
        <v>655</v>
      </c>
      <c r="D237" s="121">
        <v>274</v>
      </c>
      <c r="E237" s="121">
        <v>36</v>
      </c>
      <c r="F237" s="127">
        <f>Tabla1[[#This Row],[COVID-19 confirmado]]+Tabla1[[#This Row],[COVID-19 sospechoso]]</f>
        <v>310</v>
      </c>
      <c r="G237" s="120">
        <v>38</v>
      </c>
      <c r="H237" s="120">
        <v>923</v>
      </c>
      <c r="I237" s="120">
        <v>77</v>
      </c>
      <c r="J237" s="120">
        <v>3</v>
      </c>
    </row>
    <row r="238" spans="1:10" ht="15.75" thickBot="1" x14ac:dyDescent="0.3">
      <c r="A238" s="116">
        <v>44066</v>
      </c>
      <c r="B238" s="121">
        <v>992</v>
      </c>
      <c r="C238" s="121">
        <v>679</v>
      </c>
      <c r="D238" s="121">
        <v>262</v>
      </c>
      <c r="E238" s="121">
        <v>21</v>
      </c>
      <c r="F238" s="127">
        <f>Tabla1[[#This Row],[COVID-19 confirmado]]+Tabla1[[#This Row],[COVID-19 sospechoso]]</f>
        <v>283</v>
      </c>
      <c r="G238" s="120">
        <v>30</v>
      </c>
      <c r="H238" s="120">
        <v>906</v>
      </c>
      <c r="I238" s="120">
        <v>83</v>
      </c>
      <c r="J238" s="120">
        <v>3</v>
      </c>
    </row>
    <row r="239" spans="1:10" ht="15.75" thickBot="1" x14ac:dyDescent="0.3">
      <c r="A239" s="116">
        <v>44067</v>
      </c>
      <c r="B239" s="121">
        <v>1006</v>
      </c>
      <c r="C239" s="121">
        <v>670</v>
      </c>
      <c r="D239" s="121">
        <v>279</v>
      </c>
      <c r="E239" s="121">
        <v>33</v>
      </c>
      <c r="F239" s="127">
        <f>Tabla1[[#This Row],[COVID-19 confirmado]]+Tabla1[[#This Row],[COVID-19 sospechoso]]</f>
        <v>312</v>
      </c>
      <c r="G239" s="120">
        <v>24</v>
      </c>
      <c r="H239" s="120">
        <v>929</v>
      </c>
      <c r="I239" s="120">
        <v>76</v>
      </c>
      <c r="J239" s="120">
        <v>1</v>
      </c>
    </row>
    <row r="240" spans="1:10" ht="15.75" thickBot="1" x14ac:dyDescent="0.3">
      <c r="A240" s="116">
        <v>44068</v>
      </c>
      <c r="B240" s="121">
        <v>975</v>
      </c>
      <c r="C240" s="121">
        <v>643</v>
      </c>
      <c r="D240" s="121">
        <v>283</v>
      </c>
      <c r="E240" s="121">
        <v>28</v>
      </c>
      <c r="F240" s="127">
        <f>Tabla1[[#This Row],[COVID-19 confirmado]]+Tabla1[[#This Row],[COVID-19 sospechoso]]</f>
        <v>311</v>
      </c>
      <c r="G240" s="120">
        <v>21</v>
      </c>
      <c r="H240" s="120">
        <v>901</v>
      </c>
      <c r="I240" s="120">
        <v>69</v>
      </c>
      <c r="J240" s="120">
        <v>5</v>
      </c>
    </row>
    <row r="241" spans="1:10" ht="15.75" thickBot="1" x14ac:dyDescent="0.3">
      <c r="A241" s="116">
        <v>44069</v>
      </c>
      <c r="B241" s="121">
        <v>996</v>
      </c>
      <c r="C241" s="121">
        <v>682</v>
      </c>
      <c r="D241" s="121">
        <v>258</v>
      </c>
      <c r="E241" s="121">
        <v>25</v>
      </c>
      <c r="F241" s="127">
        <f>Tabla1[[#This Row],[COVID-19 confirmado]]+Tabla1[[#This Row],[COVID-19 sospechoso]]</f>
        <v>283</v>
      </c>
      <c r="G241" s="120">
        <v>31</v>
      </c>
      <c r="H241" s="120">
        <v>922</v>
      </c>
      <c r="I241" s="120">
        <v>74</v>
      </c>
      <c r="J241" s="120">
        <v>0</v>
      </c>
    </row>
    <row r="242" spans="1:10" ht="15.75" thickBot="1" x14ac:dyDescent="0.3">
      <c r="A242" s="116">
        <v>44070</v>
      </c>
      <c r="B242" s="121">
        <v>996</v>
      </c>
      <c r="C242" s="121">
        <v>647</v>
      </c>
      <c r="D242" s="121">
        <v>297</v>
      </c>
      <c r="E242" s="121">
        <v>28</v>
      </c>
      <c r="F242" s="127">
        <f>Tabla1[[#This Row],[COVID-19 confirmado]]+Tabla1[[#This Row],[COVID-19 sospechoso]]</f>
        <v>325</v>
      </c>
      <c r="G242" s="120">
        <v>24</v>
      </c>
      <c r="H242" s="120">
        <v>926</v>
      </c>
      <c r="I242" s="120">
        <v>69</v>
      </c>
      <c r="J242" s="120">
        <v>1</v>
      </c>
    </row>
    <row r="243" spans="1:10" ht="15.75" thickBot="1" x14ac:dyDescent="0.3">
      <c r="A243" s="116">
        <v>44071</v>
      </c>
      <c r="B243" s="121">
        <v>986</v>
      </c>
      <c r="C243" s="121">
        <v>657</v>
      </c>
      <c r="D243" s="121">
        <v>278</v>
      </c>
      <c r="E243" s="121">
        <v>21</v>
      </c>
      <c r="F243" s="127">
        <f>Tabla1[[#This Row],[COVID-19 confirmado]]+Tabla1[[#This Row],[COVID-19 sospechoso]]</f>
        <v>299</v>
      </c>
      <c r="G243" s="120">
        <v>30</v>
      </c>
      <c r="H243" s="120">
        <v>913</v>
      </c>
      <c r="I243" s="120">
        <v>71</v>
      </c>
      <c r="J243" s="120">
        <v>2</v>
      </c>
    </row>
    <row r="244" spans="1:10" ht="15.75" thickBot="1" x14ac:dyDescent="0.3">
      <c r="A244" s="116">
        <v>44072</v>
      </c>
      <c r="B244" s="121">
        <v>975</v>
      </c>
      <c r="C244" s="121">
        <v>651</v>
      </c>
      <c r="D244" s="121">
        <v>269</v>
      </c>
      <c r="E244" s="121">
        <v>24</v>
      </c>
      <c r="F244" s="127">
        <f>Tabla1[[#This Row],[COVID-19 confirmado]]+Tabla1[[#This Row],[COVID-19 sospechoso]]</f>
        <v>293</v>
      </c>
      <c r="G244" s="120">
        <v>31</v>
      </c>
      <c r="H244" s="120">
        <v>885</v>
      </c>
      <c r="I244" s="120">
        <v>85</v>
      </c>
      <c r="J244" s="120">
        <v>5</v>
      </c>
    </row>
    <row r="245" spans="1:10" ht="15.75" thickBot="1" x14ac:dyDescent="0.3">
      <c r="A245" s="116">
        <v>44073</v>
      </c>
      <c r="B245" s="121">
        <v>899</v>
      </c>
      <c r="C245" s="121">
        <v>646</v>
      </c>
      <c r="D245" s="121">
        <v>208</v>
      </c>
      <c r="E245" s="121">
        <v>17</v>
      </c>
      <c r="F245" s="127">
        <f>Tabla1[[#This Row],[COVID-19 confirmado]]+Tabla1[[#This Row],[COVID-19 sospechoso]]</f>
        <v>225</v>
      </c>
      <c r="G245" s="120">
        <v>28</v>
      </c>
      <c r="H245" s="120">
        <v>792</v>
      </c>
      <c r="I245" s="120">
        <v>105</v>
      </c>
      <c r="J245" s="120">
        <v>2</v>
      </c>
    </row>
    <row r="246" spans="1:10" ht="15.75" thickBot="1" x14ac:dyDescent="0.3">
      <c r="A246" s="116">
        <v>44074</v>
      </c>
      <c r="B246" s="121">
        <v>935</v>
      </c>
      <c r="C246" s="121">
        <v>642</v>
      </c>
      <c r="D246" s="121">
        <v>248</v>
      </c>
      <c r="E246" s="121">
        <v>19</v>
      </c>
      <c r="F246" s="127">
        <f>Tabla1[[#This Row],[COVID-19 confirmado]]+Tabla1[[#This Row],[COVID-19 sospechoso]]</f>
        <v>267</v>
      </c>
      <c r="G246" s="120">
        <v>26</v>
      </c>
      <c r="H246" s="120">
        <v>852</v>
      </c>
      <c r="I246" s="120">
        <v>82</v>
      </c>
      <c r="J246" s="120">
        <v>1</v>
      </c>
    </row>
    <row r="247" spans="1:10" ht="15.75" thickBot="1" x14ac:dyDescent="0.3">
      <c r="A247" s="116">
        <v>44075</v>
      </c>
      <c r="B247" s="121">
        <v>950</v>
      </c>
      <c r="C247" s="121">
        <v>660</v>
      </c>
      <c r="D247" s="121">
        <v>245</v>
      </c>
      <c r="E247" s="121">
        <v>14</v>
      </c>
      <c r="F247" s="127">
        <f>Tabla1[[#This Row],[COVID-19 confirmado]]+Tabla1[[#This Row],[COVID-19 sospechoso]]</f>
        <v>259</v>
      </c>
      <c r="G247" s="120">
        <v>31</v>
      </c>
      <c r="H247" s="120">
        <v>871</v>
      </c>
      <c r="I247" s="120">
        <v>78</v>
      </c>
      <c r="J247" s="120">
        <v>1</v>
      </c>
    </row>
    <row r="248" spans="1:10" ht="15.75" thickBot="1" x14ac:dyDescent="0.3">
      <c r="A248" s="116">
        <v>44076</v>
      </c>
      <c r="B248" s="121">
        <v>921</v>
      </c>
      <c r="C248" s="121">
        <v>645</v>
      </c>
      <c r="D248" s="121">
        <v>234</v>
      </c>
      <c r="E248" s="121">
        <v>18</v>
      </c>
      <c r="F248" s="127">
        <f>Tabla1[[#This Row],[COVID-19 confirmado]]+Tabla1[[#This Row],[COVID-19 sospechoso]]</f>
        <v>252</v>
      </c>
      <c r="G248" s="120">
        <v>24</v>
      </c>
      <c r="H248" s="120">
        <v>862</v>
      </c>
      <c r="I248" s="120">
        <v>59</v>
      </c>
      <c r="J248" s="120">
        <v>0</v>
      </c>
    </row>
    <row r="249" spans="1:10" ht="15.75" thickBot="1" x14ac:dyDescent="0.3">
      <c r="A249" s="116">
        <v>44077</v>
      </c>
      <c r="B249" s="121">
        <v>966</v>
      </c>
      <c r="C249" s="121">
        <v>679</v>
      </c>
      <c r="D249" s="121">
        <v>234</v>
      </c>
      <c r="E249" s="121">
        <v>21</v>
      </c>
      <c r="F249" s="127">
        <f>Tabla1[[#This Row],[COVID-19 confirmado]]+Tabla1[[#This Row],[COVID-19 sospechoso]]</f>
        <v>255</v>
      </c>
      <c r="G249" s="120">
        <v>32</v>
      </c>
      <c r="H249" s="120">
        <v>890</v>
      </c>
      <c r="I249" s="120">
        <v>75</v>
      </c>
      <c r="J249" s="120">
        <v>1</v>
      </c>
    </row>
    <row r="250" spans="1:10" ht="15.75" thickBot="1" x14ac:dyDescent="0.3">
      <c r="A250" s="116">
        <v>44078</v>
      </c>
      <c r="B250" s="121">
        <v>960</v>
      </c>
      <c r="C250" s="121">
        <v>653</v>
      </c>
      <c r="D250" s="121">
        <v>255</v>
      </c>
      <c r="E250" s="121">
        <v>16</v>
      </c>
      <c r="F250" s="127">
        <f>Tabla1[[#This Row],[COVID-19 confirmado]]+Tabla1[[#This Row],[COVID-19 sospechoso]]</f>
        <v>271</v>
      </c>
      <c r="G250" s="120">
        <v>36</v>
      </c>
      <c r="H250" s="120">
        <v>879</v>
      </c>
      <c r="I250" s="120">
        <v>80</v>
      </c>
      <c r="J250" s="120">
        <v>1</v>
      </c>
    </row>
    <row r="251" spans="1:10" ht="15.75" thickBot="1" x14ac:dyDescent="0.3">
      <c r="A251" s="116">
        <v>44079</v>
      </c>
      <c r="B251" s="121">
        <v>922</v>
      </c>
      <c r="C251" s="121">
        <v>664</v>
      </c>
      <c r="D251" s="121">
        <v>226</v>
      </c>
      <c r="E251" s="121">
        <v>16</v>
      </c>
      <c r="F251" s="127">
        <f>Tabla1[[#This Row],[COVID-19 confirmado]]+Tabla1[[#This Row],[COVID-19 sospechoso]]</f>
        <v>242</v>
      </c>
      <c r="G251" s="120">
        <v>16</v>
      </c>
      <c r="H251" s="120">
        <v>842</v>
      </c>
      <c r="I251" s="120">
        <v>77</v>
      </c>
      <c r="J251" s="120">
        <v>3</v>
      </c>
    </row>
    <row r="252" spans="1:10" ht="15.75" thickBot="1" x14ac:dyDescent="0.3">
      <c r="A252" s="116">
        <v>44080</v>
      </c>
      <c r="B252" s="121">
        <v>947</v>
      </c>
      <c r="C252" s="121">
        <v>689</v>
      </c>
      <c r="D252" s="121">
        <v>220</v>
      </c>
      <c r="E252" s="121">
        <v>14</v>
      </c>
      <c r="F252" s="127">
        <f>Tabla1[[#This Row],[COVID-19 confirmado]]+Tabla1[[#This Row],[COVID-19 sospechoso]]</f>
        <v>234</v>
      </c>
      <c r="G252" s="120">
        <v>24</v>
      </c>
      <c r="H252" s="120">
        <v>838</v>
      </c>
      <c r="I252" s="120">
        <v>104</v>
      </c>
      <c r="J252" s="120">
        <v>5</v>
      </c>
    </row>
    <row r="253" spans="1:10" ht="15.75" thickBot="1" x14ac:dyDescent="0.3">
      <c r="A253" s="116">
        <v>44081</v>
      </c>
      <c r="B253" s="121">
        <v>916</v>
      </c>
      <c r="C253" s="121">
        <v>644</v>
      </c>
      <c r="D253" s="121">
        <v>232</v>
      </c>
      <c r="E253" s="121">
        <v>18</v>
      </c>
      <c r="F253" s="127">
        <f>Tabla1[[#This Row],[COVID-19 confirmado]]+Tabla1[[#This Row],[COVID-19 sospechoso]]</f>
        <v>250</v>
      </c>
      <c r="G253" s="120">
        <v>22</v>
      </c>
      <c r="H253" s="120">
        <v>828</v>
      </c>
      <c r="I253" s="120">
        <v>88</v>
      </c>
      <c r="J253" s="120">
        <v>0</v>
      </c>
    </row>
    <row r="254" spans="1:10" ht="15.75" thickBot="1" x14ac:dyDescent="0.3">
      <c r="A254" s="116">
        <v>44082</v>
      </c>
      <c r="B254" s="121">
        <v>906</v>
      </c>
      <c r="C254" s="121">
        <v>629</v>
      </c>
      <c r="D254" s="121">
        <v>231</v>
      </c>
      <c r="E254" s="121">
        <v>15</v>
      </c>
      <c r="F254" s="127">
        <f>Tabla1[[#This Row],[COVID-19 confirmado]]+Tabla1[[#This Row],[COVID-19 sospechoso]]</f>
        <v>246</v>
      </c>
      <c r="G254" s="120">
        <v>31</v>
      </c>
      <c r="H254" s="120">
        <v>838</v>
      </c>
      <c r="I254" s="120">
        <v>67</v>
      </c>
      <c r="J254" s="120">
        <v>1</v>
      </c>
    </row>
    <row r="255" spans="1:10" ht="15.75" thickBot="1" x14ac:dyDescent="0.3">
      <c r="A255" s="116">
        <v>44083</v>
      </c>
      <c r="B255" s="121">
        <v>896</v>
      </c>
      <c r="C255" s="121">
        <v>663</v>
      </c>
      <c r="D255" s="121">
        <v>203</v>
      </c>
      <c r="E255" s="121">
        <v>13</v>
      </c>
      <c r="F255" s="127">
        <f>Tabla1[[#This Row],[COVID-19 confirmado]]+Tabla1[[#This Row],[COVID-19 sospechoso]]</f>
        <v>216</v>
      </c>
      <c r="G255" s="120">
        <v>17</v>
      </c>
      <c r="H255" s="120">
        <v>808</v>
      </c>
      <c r="I255" s="120">
        <v>86</v>
      </c>
      <c r="J255" s="120">
        <v>2</v>
      </c>
    </row>
    <row r="256" spans="1:10" ht="15.75" thickBot="1" x14ac:dyDescent="0.3">
      <c r="A256" s="116">
        <v>44084</v>
      </c>
      <c r="B256" s="121">
        <v>914</v>
      </c>
      <c r="C256" s="121">
        <v>675</v>
      </c>
      <c r="D256" s="121">
        <v>205</v>
      </c>
      <c r="E256" s="121">
        <v>15</v>
      </c>
      <c r="F256" s="127">
        <f>Tabla1[[#This Row],[COVID-19 confirmado]]+Tabla1[[#This Row],[COVID-19 sospechoso]]</f>
        <v>220</v>
      </c>
      <c r="G256" s="120">
        <v>19</v>
      </c>
      <c r="H256" s="120">
        <v>831</v>
      </c>
      <c r="I256" s="120">
        <v>79</v>
      </c>
      <c r="J256" s="120">
        <v>4</v>
      </c>
    </row>
    <row r="257" spans="1:10" ht="15.75" thickBot="1" x14ac:dyDescent="0.3">
      <c r="A257" s="116">
        <v>44085</v>
      </c>
      <c r="B257" s="121">
        <v>967</v>
      </c>
      <c r="C257" s="121">
        <v>718</v>
      </c>
      <c r="D257" s="121">
        <v>211</v>
      </c>
      <c r="E257" s="121">
        <v>13</v>
      </c>
      <c r="F257" s="127">
        <f>Tabla1[[#This Row],[COVID-19 confirmado]]+Tabla1[[#This Row],[COVID-19 sospechoso]]</f>
        <v>224</v>
      </c>
      <c r="G257" s="120">
        <v>25</v>
      </c>
      <c r="H257" s="120">
        <v>870</v>
      </c>
      <c r="I257" s="120">
        <v>93</v>
      </c>
      <c r="J257" s="120">
        <v>4</v>
      </c>
    </row>
    <row r="258" spans="1:10" ht="15.75" thickBot="1" x14ac:dyDescent="0.3">
      <c r="A258" s="116">
        <v>44086</v>
      </c>
      <c r="B258" s="121">
        <v>919</v>
      </c>
      <c r="C258" s="121">
        <v>692</v>
      </c>
      <c r="D258" s="121">
        <v>189</v>
      </c>
      <c r="E258" s="121">
        <v>12</v>
      </c>
      <c r="F258" s="127">
        <f>Tabla1[[#This Row],[COVID-19 confirmado]]+Tabla1[[#This Row],[COVID-19 sospechoso]]</f>
        <v>201</v>
      </c>
      <c r="G258" s="120">
        <v>26</v>
      </c>
      <c r="H258" s="120">
        <v>819</v>
      </c>
      <c r="I258" s="120">
        <v>97</v>
      </c>
      <c r="J258" s="120">
        <v>3</v>
      </c>
    </row>
    <row r="259" spans="1:10" ht="15.75" thickBot="1" x14ac:dyDescent="0.3">
      <c r="A259" s="116">
        <v>44087</v>
      </c>
      <c r="B259" s="121">
        <v>894</v>
      </c>
      <c r="C259" s="121">
        <v>664</v>
      </c>
      <c r="D259" s="121">
        <v>193</v>
      </c>
      <c r="E259" s="121">
        <v>13</v>
      </c>
      <c r="F259" s="127">
        <f>Tabla1[[#This Row],[COVID-19 confirmado]]+Tabla1[[#This Row],[COVID-19 sospechoso]]</f>
        <v>206</v>
      </c>
      <c r="G259" s="120">
        <v>24</v>
      </c>
      <c r="H259" s="120">
        <v>778</v>
      </c>
      <c r="I259" s="120">
        <v>114</v>
      </c>
      <c r="J259" s="120">
        <v>2</v>
      </c>
    </row>
    <row r="260" spans="1:10" ht="15.75" thickBot="1" x14ac:dyDescent="0.3">
      <c r="A260" s="116">
        <v>44088</v>
      </c>
      <c r="B260" s="121">
        <v>936</v>
      </c>
      <c r="C260" s="121">
        <v>701</v>
      </c>
      <c r="D260" s="121">
        <v>198</v>
      </c>
      <c r="E260" s="121">
        <v>12</v>
      </c>
      <c r="F260" s="127">
        <f>Tabla1[[#This Row],[COVID-19 confirmado]]+Tabla1[[#This Row],[COVID-19 sospechoso]]</f>
        <v>210</v>
      </c>
      <c r="G260" s="120">
        <v>25</v>
      </c>
      <c r="H260" s="120">
        <v>844</v>
      </c>
      <c r="I260" s="120">
        <v>92</v>
      </c>
      <c r="J260" s="120">
        <v>0</v>
      </c>
    </row>
    <row r="261" spans="1:10" ht="15.75" thickBot="1" x14ac:dyDescent="0.3">
      <c r="A261" s="116">
        <v>44089</v>
      </c>
      <c r="B261" s="121">
        <v>877</v>
      </c>
      <c r="C261" s="121">
        <v>668</v>
      </c>
      <c r="D261" s="121">
        <v>178</v>
      </c>
      <c r="E261" s="121">
        <v>13</v>
      </c>
      <c r="F261" s="127">
        <f>Tabla1[[#This Row],[COVID-19 confirmado]]+Tabla1[[#This Row],[COVID-19 sospechoso]]</f>
        <v>191</v>
      </c>
      <c r="G261" s="120">
        <v>18</v>
      </c>
      <c r="H261" s="120">
        <v>805</v>
      </c>
      <c r="I261" s="120">
        <v>70</v>
      </c>
      <c r="J261" s="120">
        <v>2</v>
      </c>
    </row>
    <row r="262" spans="1:10" ht="15.75" thickBot="1" x14ac:dyDescent="0.3">
      <c r="A262" s="116">
        <v>44090</v>
      </c>
      <c r="B262" s="121">
        <v>897</v>
      </c>
      <c r="C262" s="121">
        <v>649</v>
      </c>
      <c r="D262" s="121">
        <v>210</v>
      </c>
      <c r="E262" s="121">
        <v>14</v>
      </c>
      <c r="F262" s="127">
        <f>Tabla1[[#This Row],[COVID-19 confirmado]]+Tabla1[[#This Row],[COVID-19 sospechoso]]</f>
        <v>224</v>
      </c>
      <c r="G262" s="120">
        <v>24</v>
      </c>
      <c r="H262" s="120">
        <v>827</v>
      </c>
      <c r="I262" s="120">
        <v>68</v>
      </c>
      <c r="J262" s="120">
        <v>2</v>
      </c>
    </row>
    <row r="263" spans="1:10" ht="15.75" thickBot="1" x14ac:dyDescent="0.3">
      <c r="A263" s="116">
        <v>44091</v>
      </c>
      <c r="B263" s="121">
        <v>858</v>
      </c>
      <c r="C263" s="121">
        <v>632</v>
      </c>
      <c r="D263" s="121">
        <v>196</v>
      </c>
      <c r="E263" s="121">
        <v>6</v>
      </c>
      <c r="F263" s="127">
        <f>Tabla1[[#This Row],[COVID-19 confirmado]]+Tabla1[[#This Row],[COVID-19 sospechoso]]</f>
        <v>202</v>
      </c>
      <c r="G263" s="120">
        <v>24</v>
      </c>
      <c r="H263" s="120">
        <v>777</v>
      </c>
      <c r="I263" s="120">
        <v>78</v>
      </c>
      <c r="J263" s="120">
        <v>3</v>
      </c>
    </row>
    <row r="264" spans="1:10" ht="15.75" thickBot="1" x14ac:dyDescent="0.3">
      <c r="A264" s="116">
        <v>44092</v>
      </c>
      <c r="B264" s="121">
        <v>864</v>
      </c>
      <c r="C264" s="121">
        <v>637</v>
      </c>
      <c r="D264" s="121">
        <v>185</v>
      </c>
      <c r="E264" s="121">
        <v>19</v>
      </c>
      <c r="F264" s="127">
        <f>Tabla1[[#This Row],[COVID-19 confirmado]]+Tabla1[[#This Row],[COVID-19 sospechoso]]</f>
        <v>204</v>
      </c>
      <c r="G264" s="120">
        <v>23</v>
      </c>
      <c r="H264" s="120">
        <v>789</v>
      </c>
      <c r="I264" s="120">
        <v>70</v>
      </c>
      <c r="J264" s="120">
        <v>5</v>
      </c>
    </row>
    <row r="265" spans="1:10" ht="15.75" thickBot="1" x14ac:dyDescent="0.3">
      <c r="A265" s="116">
        <v>44093</v>
      </c>
      <c r="B265" s="121">
        <v>925</v>
      </c>
      <c r="C265" s="121">
        <v>688</v>
      </c>
      <c r="D265" s="121">
        <v>199</v>
      </c>
      <c r="E265" s="121">
        <v>13</v>
      </c>
      <c r="F265" s="127">
        <f>Tabla1[[#This Row],[COVID-19 confirmado]]+Tabla1[[#This Row],[COVID-19 sospechoso]]</f>
        <v>212</v>
      </c>
      <c r="G265" s="120">
        <v>25</v>
      </c>
      <c r="H265" s="120">
        <v>818</v>
      </c>
      <c r="I265" s="120">
        <v>106</v>
      </c>
      <c r="J265" s="120">
        <v>1</v>
      </c>
    </row>
    <row r="266" spans="1:10" ht="15.75" thickBot="1" x14ac:dyDescent="0.3">
      <c r="A266" s="116">
        <v>44094</v>
      </c>
      <c r="B266" s="121">
        <v>921</v>
      </c>
      <c r="C266" s="121">
        <v>726</v>
      </c>
      <c r="D266" s="121">
        <v>160</v>
      </c>
      <c r="E266" s="121">
        <v>14</v>
      </c>
      <c r="F266" s="127">
        <f>Tabla1[[#This Row],[COVID-19 confirmado]]+Tabla1[[#This Row],[COVID-19 sospechoso]]</f>
        <v>174</v>
      </c>
      <c r="G266" s="120">
        <v>21</v>
      </c>
      <c r="H266" s="120">
        <v>793</v>
      </c>
      <c r="I266" s="120">
        <v>128</v>
      </c>
      <c r="J266" s="120">
        <v>0</v>
      </c>
    </row>
    <row r="267" spans="1:10" ht="15.75" thickBot="1" x14ac:dyDescent="0.3">
      <c r="A267" s="116">
        <v>44095</v>
      </c>
      <c r="B267" s="121">
        <v>970</v>
      </c>
      <c r="C267" s="121">
        <v>726</v>
      </c>
      <c r="D267" s="121">
        <v>207</v>
      </c>
      <c r="E267" s="121">
        <v>11</v>
      </c>
      <c r="F267" s="127">
        <f>Tabla1[[#This Row],[COVID-19 confirmado]]+Tabla1[[#This Row],[COVID-19 sospechoso]]</f>
        <v>218</v>
      </c>
      <c r="G267" s="120">
        <v>26</v>
      </c>
      <c r="H267" s="120">
        <v>894</v>
      </c>
      <c r="I267" s="120">
        <v>74</v>
      </c>
      <c r="J267" s="120">
        <v>2</v>
      </c>
    </row>
    <row r="268" spans="1:10" ht="15.75" thickBot="1" x14ac:dyDescent="0.3">
      <c r="A268" s="116">
        <v>44096</v>
      </c>
      <c r="B268" s="121">
        <v>868</v>
      </c>
      <c r="C268" s="121">
        <v>632</v>
      </c>
      <c r="D268" s="121">
        <v>192</v>
      </c>
      <c r="E268" s="121">
        <v>19</v>
      </c>
      <c r="F268" s="127">
        <f>Tabla1[[#This Row],[COVID-19 confirmado]]+Tabla1[[#This Row],[COVID-19 sospechoso]]</f>
        <v>211</v>
      </c>
      <c r="G268" s="120">
        <v>25</v>
      </c>
      <c r="H268" s="120">
        <v>778</v>
      </c>
      <c r="I268" s="120">
        <v>87</v>
      </c>
      <c r="J268" s="120">
        <v>3</v>
      </c>
    </row>
    <row r="269" spans="1:10" ht="15.75" thickBot="1" x14ac:dyDescent="0.3">
      <c r="A269" s="116">
        <v>44097</v>
      </c>
      <c r="B269" s="121">
        <v>881</v>
      </c>
      <c r="C269" s="121">
        <v>673</v>
      </c>
      <c r="D269" s="121">
        <v>176</v>
      </c>
      <c r="E269" s="121">
        <v>12</v>
      </c>
      <c r="F269" s="127">
        <f>Tabla1[[#This Row],[COVID-19 confirmado]]+Tabla1[[#This Row],[COVID-19 sospechoso]]</f>
        <v>188</v>
      </c>
      <c r="G269" s="120">
        <v>20</v>
      </c>
      <c r="H269" s="120">
        <v>814</v>
      </c>
      <c r="I269" s="120">
        <v>65</v>
      </c>
      <c r="J269" s="120">
        <v>2</v>
      </c>
    </row>
    <row r="270" spans="1:10" ht="15.75" thickBot="1" x14ac:dyDescent="0.3">
      <c r="A270" s="116">
        <v>44098</v>
      </c>
      <c r="B270" s="121">
        <v>869</v>
      </c>
      <c r="C270" s="121">
        <v>657</v>
      </c>
      <c r="D270" s="121">
        <v>172</v>
      </c>
      <c r="E270" s="121">
        <v>15</v>
      </c>
      <c r="F270" s="127">
        <f>Tabla1[[#This Row],[COVID-19 confirmado]]+Tabla1[[#This Row],[COVID-19 sospechoso]]</f>
        <v>187</v>
      </c>
      <c r="G270" s="120">
        <v>25</v>
      </c>
      <c r="H270" s="120">
        <v>795</v>
      </c>
      <c r="I270" s="120">
        <v>73</v>
      </c>
      <c r="J270" s="120">
        <v>1</v>
      </c>
    </row>
    <row r="271" spans="1:10" ht="15.75" thickBot="1" x14ac:dyDescent="0.3">
      <c r="A271" s="116">
        <v>44099</v>
      </c>
      <c r="B271" s="121">
        <v>869</v>
      </c>
      <c r="C271" s="121">
        <v>660</v>
      </c>
      <c r="D271" s="121">
        <v>171</v>
      </c>
      <c r="E271" s="121">
        <v>15</v>
      </c>
      <c r="F271" s="127">
        <f>Tabla1[[#This Row],[COVID-19 confirmado]]+Tabla1[[#This Row],[COVID-19 sospechoso]]</f>
        <v>186</v>
      </c>
      <c r="G271" s="120">
        <v>23</v>
      </c>
      <c r="H271" s="120">
        <v>781</v>
      </c>
      <c r="I271" s="120">
        <v>87</v>
      </c>
      <c r="J271" s="120">
        <v>1</v>
      </c>
    </row>
    <row r="272" spans="1:10" ht="15.75" thickBot="1" x14ac:dyDescent="0.3">
      <c r="A272" s="116">
        <v>44100</v>
      </c>
      <c r="B272" s="121">
        <v>856</v>
      </c>
      <c r="C272" s="121">
        <v>631</v>
      </c>
      <c r="D272" s="121">
        <v>191</v>
      </c>
      <c r="E272" s="121">
        <v>15</v>
      </c>
      <c r="F272" s="127">
        <f>Tabla1[[#This Row],[COVID-19 confirmado]]+Tabla1[[#This Row],[COVID-19 sospechoso]]</f>
        <v>206</v>
      </c>
      <c r="G272" s="120">
        <v>19</v>
      </c>
      <c r="H272" s="120">
        <v>760</v>
      </c>
      <c r="I272" s="120">
        <v>96</v>
      </c>
      <c r="J272" s="120">
        <v>0</v>
      </c>
    </row>
    <row r="273" spans="1:10" ht="15.75" thickBot="1" x14ac:dyDescent="0.3">
      <c r="A273" s="116">
        <v>44101</v>
      </c>
      <c r="B273" s="121">
        <v>880</v>
      </c>
      <c r="C273" s="121">
        <v>673</v>
      </c>
      <c r="D273" s="121">
        <v>170</v>
      </c>
      <c r="E273" s="121">
        <v>11</v>
      </c>
      <c r="F273" s="127">
        <f>Tabla1[[#This Row],[COVID-19 confirmado]]+Tabla1[[#This Row],[COVID-19 sospechoso]]</f>
        <v>181</v>
      </c>
      <c r="G273" s="120">
        <v>26</v>
      </c>
      <c r="H273" s="120">
        <v>776</v>
      </c>
      <c r="I273" s="120">
        <v>100</v>
      </c>
      <c r="J273" s="120">
        <v>4</v>
      </c>
    </row>
    <row r="274" spans="1:10" ht="15.75" thickBot="1" x14ac:dyDescent="0.3">
      <c r="A274" s="116">
        <v>44102</v>
      </c>
      <c r="B274" s="121">
        <v>884</v>
      </c>
      <c r="C274" s="121">
        <v>653</v>
      </c>
      <c r="D274" s="121">
        <v>189</v>
      </c>
      <c r="E274" s="121">
        <v>15</v>
      </c>
      <c r="F274" s="127">
        <f>Tabla1[[#This Row],[COVID-19 confirmado]]+Tabla1[[#This Row],[COVID-19 sospechoso]]</f>
        <v>204</v>
      </c>
      <c r="G274" s="120">
        <v>27</v>
      </c>
      <c r="H274" s="120">
        <v>800</v>
      </c>
      <c r="I274" s="120">
        <v>82</v>
      </c>
      <c r="J274" s="120">
        <v>2</v>
      </c>
    </row>
    <row r="275" spans="1:10" ht="15.75" thickBot="1" x14ac:dyDescent="0.3">
      <c r="A275" s="116">
        <v>44103</v>
      </c>
      <c r="B275" s="121">
        <v>812</v>
      </c>
      <c r="C275" s="121">
        <v>590</v>
      </c>
      <c r="D275" s="121">
        <v>182</v>
      </c>
      <c r="E275" s="121">
        <v>17</v>
      </c>
      <c r="F275" s="127">
        <f>Tabla1[[#This Row],[COVID-19 confirmado]]+Tabla1[[#This Row],[COVID-19 sospechoso]]</f>
        <v>199</v>
      </c>
      <c r="G275" s="120">
        <v>23</v>
      </c>
      <c r="H275" s="120">
        <v>738</v>
      </c>
      <c r="I275" s="120">
        <v>73</v>
      </c>
      <c r="J275" s="120">
        <v>1</v>
      </c>
    </row>
    <row r="276" spans="1:10" ht="15.75" thickBot="1" x14ac:dyDescent="0.3">
      <c r="A276" s="116">
        <v>44104</v>
      </c>
      <c r="B276" s="121">
        <v>849</v>
      </c>
      <c r="C276" s="121">
        <v>630</v>
      </c>
      <c r="D276" s="121">
        <v>181</v>
      </c>
      <c r="E276" s="121">
        <v>15</v>
      </c>
      <c r="F276" s="127">
        <f>Tabla1[[#This Row],[COVID-19 confirmado]]+Tabla1[[#This Row],[COVID-19 sospechoso]]</f>
        <v>196</v>
      </c>
      <c r="G276" s="120">
        <v>23</v>
      </c>
      <c r="H276" s="120">
        <v>788</v>
      </c>
      <c r="I276" s="120">
        <v>60</v>
      </c>
      <c r="J276" s="120">
        <v>1</v>
      </c>
    </row>
    <row r="277" spans="1:10" ht="15.75" thickBot="1" x14ac:dyDescent="0.3">
      <c r="A277" s="116">
        <v>44105</v>
      </c>
      <c r="B277" s="121">
        <v>911</v>
      </c>
      <c r="C277" s="121">
        <v>675</v>
      </c>
      <c r="D277" s="121">
        <v>195</v>
      </c>
      <c r="E277" s="121">
        <v>13</v>
      </c>
      <c r="F277" s="127">
        <f>Tabla1[[#This Row],[COVID-19 confirmado]]+Tabla1[[#This Row],[COVID-19 sospechoso]]</f>
        <v>208</v>
      </c>
      <c r="G277" s="120">
        <v>28</v>
      </c>
      <c r="H277" s="120">
        <v>821</v>
      </c>
      <c r="I277" s="120">
        <v>89</v>
      </c>
      <c r="J277" s="120">
        <v>1</v>
      </c>
    </row>
    <row r="278" spans="1:10" ht="15.75" thickBot="1" x14ac:dyDescent="0.3">
      <c r="A278" s="116">
        <v>44106</v>
      </c>
      <c r="B278" s="121">
        <v>840</v>
      </c>
      <c r="C278" s="121">
        <v>636</v>
      </c>
      <c r="D278" s="121">
        <v>177</v>
      </c>
      <c r="E278" s="121">
        <v>12</v>
      </c>
      <c r="F278" s="127">
        <f>Tabla1[[#This Row],[COVID-19 confirmado]]+Tabla1[[#This Row],[COVID-19 sospechoso]]</f>
        <v>189</v>
      </c>
      <c r="G278" s="120">
        <v>15</v>
      </c>
      <c r="H278" s="120">
        <v>768</v>
      </c>
      <c r="I278" s="120">
        <v>70</v>
      </c>
      <c r="J278" s="120">
        <v>2</v>
      </c>
    </row>
    <row r="279" spans="1:10" ht="15.75" thickBot="1" x14ac:dyDescent="0.3">
      <c r="A279" s="116">
        <v>44107</v>
      </c>
      <c r="B279" s="121">
        <v>861</v>
      </c>
      <c r="C279" s="121">
        <v>675</v>
      </c>
      <c r="D279" s="121">
        <v>160</v>
      </c>
      <c r="E279" s="121">
        <v>16</v>
      </c>
      <c r="F279" s="127">
        <f>Tabla1[[#This Row],[COVID-19 confirmado]]+Tabla1[[#This Row],[COVID-19 sospechoso]]</f>
        <v>176</v>
      </c>
      <c r="G279" s="120">
        <v>10</v>
      </c>
      <c r="H279" s="120">
        <v>759</v>
      </c>
      <c r="I279" s="120">
        <v>100</v>
      </c>
      <c r="J279" s="120">
        <v>2</v>
      </c>
    </row>
    <row r="280" spans="1:10" ht="15.75" thickBot="1" x14ac:dyDescent="0.3">
      <c r="A280" s="116">
        <v>44108</v>
      </c>
      <c r="B280" s="121">
        <v>892</v>
      </c>
      <c r="C280" s="121">
        <v>689</v>
      </c>
      <c r="D280" s="121">
        <v>172</v>
      </c>
      <c r="E280" s="121">
        <v>13</v>
      </c>
      <c r="F280" s="127">
        <f>Tabla1[[#This Row],[COVID-19 confirmado]]+Tabla1[[#This Row],[COVID-19 sospechoso]]</f>
        <v>185</v>
      </c>
      <c r="G280" s="120">
        <v>18</v>
      </c>
      <c r="H280" s="120">
        <v>784</v>
      </c>
      <c r="I280" s="120">
        <v>107</v>
      </c>
      <c r="J280" s="120">
        <v>1</v>
      </c>
    </row>
    <row r="281" spans="1:10" ht="15.75" thickBot="1" x14ac:dyDescent="0.3">
      <c r="A281" s="116">
        <v>44109</v>
      </c>
      <c r="B281" s="121">
        <v>880</v>
      </c>
      <c r="C281" s="121">
        <v>690</v>
      </c>
      <c r="D281" s="121">
        <v>160</v>
      </c>
      <c r="E281" s="121">
        <v>14</v>
      </c>
      <c r="F281" s="127">
        <f>Tabla1[[#This Row],[COVID-19 confirmado]]+Tabla1[[#This Row],[COVID-19 sospechoso]]</f>
        <v>174</v>
      </c>
      <c r="G281" s="120">
        <v>16</v>
      </c>
      <c r="H281" s="120">
        <v>804</v>
      </c>
      <c r="I281" s="120">
        <v>72</v>
      </c>
      <c r="J281" s="120">
        <v>4</v>
      </c>
    </row>
    <row r="282" spans="1:10" ht="15.75" thickBot="1" x14ac:dyDescent="0.3">
      <c r="A282" s="116">
        <v>44110</v>
      </c>
      <c r="B282" s="121">
        <v>863</v>
      </c>
      <c r="C282" s="121">
        <v>644</v>
      </c>
      <c r="D282" s="121">
        <v>179</v>
      </c>
      <c r="E282" s="121">
        <v>13</v>
      </c>
      <c r="F282" s="127">
        <f>Tabla1[[#This Row],[COVID-19 confirmado]]+Tabla1[[#This Row],[COVID-19 sospechoso]]</f>
        <v>192</v>
      </c>
      <c r="G282" s="120">
        <v>27</v>
      </c>
      <c r="H282" s="120">
        <v>779</v>
      </c>
      <c r="I282" s="120">
        <v>81</v>
      </c>
      <c r="J282" s="120">
        <v>3</v>
      </c>
    </row>
    <row r="283" spans="1:10" ht="15.75" thickBot="1" x14ac:dyDescent="0.3">
      <c r="A283" s="116">
        <v>44111</v>
      </c>
      <c r="B283" s="121">
        <v>880</v>
      </c>
      <c r="C283" s="121">
        <v>695</v>
      </c>
      <c r="D283" s="121">
        <v>148</v>
      </c>
      <c r="E283" s="121">
        <v>13</v>
      </c>
      <c r="F283" s="127">
        <f>Tabla1[[#This Row],[COVID-19 confirmado]]+Tabla1[[#This Row],[COVID-19 sospechoso]]</f>
        <v>161</v>
      </c>
      <c r="G283" s="120">
        <v>24</v>
      </c>
      <c r="H283" s="120">
        <v>803</v>
      </c>
      <c r="I283" s="120">
        <v>74</v>
      </c>
      <c r="J283" s="120">
        <v>3</v>
      </c>
    </row>
    <row r="284" spans="1:10" ht="15.75" thickBot="1" x14ac:dyDescent="0.3">
      <c r="A284" s="116">
        <v>44112</v>
      </c>
      <c r="B284" s="121">
        <v>854</v>
      </c>
      <c r="C284" s="121">
        <v>664</v>
      </c>
      <c r="D284" s="121">
        <v>158</v>
      </c>
      <c r="E284" s="121">
        <v>13</v>
      </c>
      <c r="F284" s="127">
        <f>Tabla1[[#This Row],[COVID-19 confirmado]]+Tabla1[[#This Row],[COVID-19 sospechoso]]</f>
        <v>171</v>
      </c>
      <c r="G284" s="120">
        <v>19</v>
      </c>
      <c r="H284" s="120">
        <v>775</v>
      </c>
      <c r="I284" s="120">
        <v>78</v>
      </c>
      <c r="J284" s="120">
        <v>1</v>
      </c>
    </row>
    <row r="285" spans="1:10" ht="15.75" thickBot="1" x14ac:dyDescent="0.3">
      <c r="A285" s="116">
        <v>44113</v>
      </c>
      <c r="B285" s="121">
        <v>881</v>
      </c>
      <c r="C285" s="121">
        <v>694</v>
      </c>
      <c r="D285" s="121">
        <v>163</v>
      </c>
      <c r="E285" s="121">
        <v>7</v>
      </c>
      <c r="F285" s="127">
        <f>Tabla1[[#This Row],[COVID-19 confirmado]]+Tabla1[[#This Row],[COVID-19 sospechoso]]</f>
        <v>170</v>
      </c>
      <c r="G285" s="120">
        <v>17</v>
      </c>
      <c r="H285" s="120">
        <v>793</v>
      </c>
      <c r="I285" s="120">
        <v>87</v>
      </c>
      <c r="J285" s="120">
        <v>1</v>
      </c>
    </row>
    <row r="286" spans="1:10" ht="15.75" thickBot="1" x14ac:dyDescent="0.3">
      <c r="A286" s="116">
        <v>44114</v>
      </c>
      <c r="B286" s="121">
        <v>913</v>
      </c>
      <c r="C286" s="121">
        <v>701</v>
      </c>
      <c r="D286" s="121">
        <v>185</v>
      </c>
      <c r="E286" s="121">
        <v>2</v>
      </c>
      <c r="F286" s="127">
        <f>Tabla1[[#This Row],[COVID-19 confirmado]]+Tabla1[[#This Row],[COVID-19 sospechoso]]</f>
        <v>187</v>
      </c>
      <c r="G286" s="120">
        <v>25</v>
      </c>
      <c r="H286" s="120">
        <v>803</v>
      </c>
      <c r="I286" s="120">
        <v>109</v>
      </c>
      <c r="J286" s="120">
        <v>1</v>
      </c>
    </row>
    <row r="287" spans="1:10" ht="15.75" thickBot="1" x14ac:dyDescent="0.3">
      <c r="A287" s="116">
        <v>44115</v>
      </c>
      <c r="B287" s="121">
        <v>944</v>
      </c>
      <c r="C287" s="121">
        <v>715</v>
      </c>
      <c r="D287" s="121">
        <v>185</v>
      </c>
      <c r="E287" s="121">
        <v>10</v>
      </c>
      <c r="F287" s="127">
        <f>Tabla1[[#This Row],[COVID-19 confirmado]]+Tabla1[[#This Row],[COVID-19 sospechoso]]</f>
        <v>195</v>
      </c>
      <c r="G287" s="120">
        <v>34</v>
      </c>
      <c r="H287" s="120">
        <v>816</v>
      </c>
      <c r="I287" s="120">
        <v>125</v>
      </c>
      <c r="J287" s="120">
        <v>3</v>
      </c>
    </row>
    <row r="288" spans="1:10" ht="15.75" thickBot="1" x14ac:dyDescent="0.3">
      <c r="A288" s="116">
        <v>44116</v>
      </c>
      <c r="B288" s="121">
        <v>877</v>
      </c>
      <c r="C288" s="121">
        <v>653</v>
      </c>
      <c r="D288" s="121">
        <v>178</v>
      </c>
      <c r="E288" s="121">
        <v>19</v>
      </c>
      <c r="F288" s="127">
        <f>Tabla1[[#This Row],[COVID-19 confirmado]]+Tabla1[[#This Row],[COVID-19 sospechoso]]</f>
        <v>197</v>
      </c>
      <c r="G288" s="120">
        <v>27</v>
      </c>
      <c r="H288" s="120">
        <v>778</v>
      </c>
      <c r="I288" s="120">
        <v>96</v>
      </c>
      <c r="J288" s="120">
        <v>3</v>
      </c>
    </row>
    <row r="289" spans="1:10" ht="15.75" thickBot="1" x14ac:dyDescent="0.3">
      <c r="A289" s="116">
        <v>44117</v>
      </c>
      <c r="B289" s="121">
        <v>889</v>
      </c>
      <c r="C289" s="121">
        <v>670</v>
      </c>
      <c r="D289" s="121">
        <v>181</v>
      </c>
      <c r="E289" s="121">
        <v>17</v>
      </c>
      <c r="F289" s="127">
        <f>Tabla1[[#This Row],[COVID-19 confirmado]]+Tabla1[[#This Row],[COVID-19 sospechoso]]</f>
        <v>198</v>
      </c>
      <c r="G289" s="120">
        <v>21</v>
      </c>
      <c r="H289" s="120">
        <v>803</v>
      </c>
      <c r="I289" s="120">
        <v>83</v>
      </c>
      <c r="J289" s="120">
        <v>3</v>
      </c>
    </row>
    <row r="290" spans="1:10" ht="15.75" thickBot="1" x14ac:dyDescent="0.3">
      <c r="A290" s="116">
        <v>44118</v>
      </c>
      <c r="B290" s="121">
        <v>860</v>
      </c>
      <c r="C290" s="121">
        <v>655</v>
      </c>
      <c r="D290" s="121">
        <v>169</v>
      </c>
      <c r="E290" s="121">
        <v>22</v>
      </c>
      <c r="F290" s="127">
        <f>Tabla1[[#This Row],[COVID-19 confirmado]]+Tabla1[[#This Row],[COVID-19 sospechoso]]</f>
        <v>191</v>
      </c>
      <c r="G290" s="120">
        <v>14</v>
      </c>
      <c r="H290" s="120">
        <v>786</v>
      </c>
      <c r="I290" s="120">
        <v>74</v>
      </c>
      <c r="J290" s="120">
        <v>0</v>
      </c>
    </row>
    <row r="291" spans="1:10" ht="15.75" thickBot="1" x14ac:dyDescent="0.3">
      <c r="A291" s="116">
        <v>44119</v>
      </c>
      <c r="B291" s="121">
        <v>916</v>
      </c>
      <c r="C291" s="121">
        <v>714</v>
      </c>
      <c r="D291" s="121">
        <v>177</v>
      </c>
      <c r="E291" s="121">
        <v>9</v>
      </c>
      <c r="F291" s="127">
        <f>Tabla1[[#This Row],[COVID-19 confirmado]]+Tabla1[[#This Row],[COVID-19 sospechoso]]</f>
        <v>186</v>
      </c>
      <c r="G291" s="120">
        <v>16</v>
      </c>
      <c r="H291" s="120">
        <v>830</v>
      </c>
      <c r="I291" s="120">
        <v>84</v>
      </c>
      <c r="J291" s="120">
        <v>2</v>
      </c>
    </row>
    <row r="292" spans="1:10" ht="15.75" thickBot="1" x14ac:dyDescent="0.3">
      <c r="A292" s="116">
        <v>44120</v>
      </c>
      <c r="B292" s="121">
        <v>887</v>
      </c>
      <c r="C292" s="121">
        <v>662</v>
      </c>
      <c r="D292" s="121">
        <v>190</v>
      </c>
      <c r="E292" s="121">
        <v>10</v>
      </c>
      <c r="F292" s="127">
        <f>Tabla1[[#This Row],[COVID-19 confirmado]]+Tabla1[[#This Row],[COVID-19 sospechoso]]</f>
        <v>200</v>
      </c>
      <c r="G292" s="120">
        <v>25</v>
      </c>
      <c r="H292" s="120">
        <v>814</v>
      </c>
      <c r="I292" s="120">
        <v>71</v>
      </c>
      <c r="J292" s="120">
        <v>2</v>
      </c>
    </row>
    <row r="293" spans="1:10" ht="15.75" thickBot="1" x14ac:dyDescent="0.3">
      <c r="A293" s="116">
        <v>44121</v>
      </c>
      <c r="B293" s="121">
        <v>911</v>
      </c>
      <c r="C293" s="121">
        <v>702</v>
      </c>
      <c r="D293" s="121">
        <v>182</v>
      </c>
      <c r="E293" s="121">
        <v>12</v>
      </c>
      <c r="F293" s="127">
        <f>Tabla1[[#This Row],[COVID-19 confirmado]]+Tabla1[[#This Row],[COVID-19 sospechoso]]</f>
        <v>194</v>
      </c>
      <c r="G293" s="120">
        <v>15</v>
      </c>
      <c r="H293" s="120">
        <v>824</v>
      </c>
      <c r="I293" s="120">
        <v>84</v>
      </c>
      <c r="J293" s="120">
        <v>3</v>
      </c>
    </row>
    <row r="294" spans="1:10" ht="15.75" thickBot="1" x14ac:dyDescent="0.3">
      <c r="A294" s="116">
        <v>44122</v>
      </c>
      <c r="B294" s="121">
        <v>884</v>
      </c>
      <c r="C294" s="121">
        <v>684</v>
      </c>
      <c r="D294" s="121">
        <v>170</v>
      </c>
      <c r="E294" s="121">
        <v>11</v>
      </c>
      <c r="F294" s="127">
        <f>Tabla1[[#This Row],[COVID-19 confirmado]]+Tabla1[[#This Row],[COVID-19 sospechoso]]</f>
        <v>181</v>
      </c>
      <c r="G294" s="120">
        <v>19</v>
      </c>
      <c r="H294" s="120">
        <v>770</v>
      </c>
      <c r="I294" s="120">
        <v>114</v>
      </c>
      <c r="J294" s="120">
        <v>0</v>
      </c>
    </row>
    <row r="295" spans="1:10" ht="15.75" thickBot="1" x14ac:dyDescent="0.3">
      <c r="A295" s="116">
        <v>44123</v>
      </c>
      <c r="B295" s="121">
        <v>890</v>
      </c>
      <c r="C295" s="121">
        <v>663</v>
      </c>
      <c r="D295" s="121">
        <v>185</v>
      </c>
      <c r="E295" s="121">
        <v>18</v>
      </c>
      <c r="F295" s="127">
        <f>Tabla1[[#This Row],[COVID-19 confirmado]]+Tabla1[[#This Row],[COVID-19 sospechoso]]</f>
        <v>203</v>
      </c>
      <c r="G295" s="120">
        <v>24</v>
      </c>
      <c r="H295" s="120">
        <v>779</v>
      </c>
      <c r="I295" s="120">
        <v>107</v>
      </c>
      <c r="J295" s="120">
        <v>4</v>
      </c>
    </row>
    <row r="296" spans="1:10" ht="15.75" thickBot="1" x14ac:dyDescent="0.3">
      <c r="A296" s="116">
        <v>44124</v>
      </c>
      <c r="B296" s="121">
        <v>882</v>
      </c>
      <c r="C296" s="121">
        <v>664</v>
      </c>
      <c r="D296" s="121">
        <v>180</v>
      </c>
      <c r="E296" s="121">
        <v>15</v>
      </c>
      <c r="F296" s="127">
        <f>Tabla1[[#This Row],[COVID-19 confirmado]]+Tabla1[[#This Row],[COVID-19 sospechoso]]</f>
        <v>195</v>
      </c>
      <c r="G296" s="120">
        <v>23</v>
      </c>
      <c r="H296" s="120">
        <v>818</v>
      </c>
      <c r="I296" s="120">
        <v>60</v>
      </c>
      <c r="J296" s="120">
        <v>4</v>
      </c>
    </row>
    <row r="297" spans="1:10" ht="15.75" thickBot="1" x14ac:dyDescent="0.3">
      <c r="A297" s="116">
        <v>44125</v>
      </c>
      <c r="B297" s="121">
        <v>908</v>
      </c>
      <c r="C297" s="121">
        <v>686</v>
      </c>
      <c r="D297" s="121">
        <v>186</v>
      </c>
      <c r="E297" s="121">
        <v>19</v>
      </c>
      <c r="F297" s="127">
        <f>Tabla1[[#This Row],[COVID-19 confirmado]]+Tabla1[[#This Row],[COVID-19 sospechoso]]</f>
        <v>205</v>
      </c>
      <c r="G297" s="120">
        <v>17</v>
      </c>
      <c r="H297" s="120">
        <v>837</v>
      </c>
      <c r="I297" s="120">
        <v>69</v>
      </c>
      <c r="J297" s="120">
        <v>2</v>
      </c>
    </row>
    <row r="298" spans="1:10" ht="15.75" thickBot="1" x14ac:dyDescent="0.3">
      <c r="A298" s="116">
        <v>44126</v>
      </c>
      <c r="B298" s="121">
        <v>817</v>
      </c>
      <c r="C298" s="121">
        <v>623</v>
      </c>
      <c r="D298" s="121">
        <v>166</v>
      </c>
      <c r="E298" s="121">
        <v>9</v>
      </c>
      <c r="F298" s="127">
        <f>Tabla1[[#This Row],[COVID-19 confirmado]]+Tabla1[[#This Row],[COVID-19 sospechoso]]</f>
        <v>175</v>
      </c>
      <c r="G298" s="120">
        <v>19</v>
      </c>
      <c r="H298" s="120">
        <v>745</v>
      </c>
      <c r="I298" s="120">
        <v>72</v>
      </c>
      <c r="J298" s="120">
        <v>0</v>
      </c>
    </row>
    <row r="299" spans="1:10" ht="15.75" thickBot="1" x14ac:dyDescent="0.3">
      <c r="A299" s="116">
        <v>44127</v>
      </c>
      <c r="B299" s="121">
        <v>977</v>
      </c>
      <c r="C299" s="121">
        <v>716</v>
      </c>
      <c r="D299" s="121">
        <v>213</v>
      </c>
      <c r="E299" s="121">
        <v>24</v>
      </c>
      <c r="F299" s="127">
        <f>Tabla1[[#This Row],[COVID-19 confirmado]]+Tabla1[[#This Row],[COVID-19 sospechoso]]</f>
        <v>237</v>
      </c>
      <c r="G299" s="120">
        <v>24</v>
      </c>
      <c r="H299" s="120">
        <v>898</v>
      </c>
      <c r="I299" s="120">
        <v>76</v>
      </c>
      <c r="J299" s="120">
        <v>3</v>
      </c>
    </row>
    <row r="300" spans="1:10" ht="15.75" thickBot="1" x14ac:dyDescent="0.3">
      <c r="A300" s="116">
        <v>44128</v>
      </c>
      <c r="B300" s="121">
        <v>919</v>
      </c>
      <c r="C300" s="121">
        <v>704</v>
      </c>
      <c r="D300" s="121">
        <v>187</v>
      </c>
      <c r="E300" s="121">
        <v>7</v>
      </c>
      <c r="F300" s="127">
        <f>Tabla1[[#This Row],[COVID-19 confirmado]]+Tabla1[[#This Row],[COVID-19 sospechoso]]</f>
        <v>194</v>
      </c>
      <c r="G300" s="120">
        <v>21</v>
      </c>
      <c r="H300" s="120">
        <v>810</v>
      </c>
      <c r="I300" s="120">
        <v>108</v>
      </c>
      <c r="J300" s="120">
        <v>1</v>
      </c>
    </row>
    <row r="301" spans="1:10" ht="15.75" thickBot="1" x14ac:dyDescent="0.3">
      <c r="A301" s="116">
        <v>44129</v>
      </c>
      <c r="B301" s="121">
        <v>946</v>
      </c>
      <c r="C301" s="121">
        <v>709</v>
      </c>
      <c r="D301" s="121">
        <v>191</v>
      </c>
      <c r="E301" s="121">
        <v>10</v>
      </c>
      <c r="F301" s="127">
        <f>Tabla1[[#This Row],[COVID-19 confirmado]]+Tabla1[[#This Row],[COVID-19 sospechoso]]</f>
        <v>201</v>
      </c>
      <c r="G301" s="120">
        <v>36</v>
      </c>
      <c r="H301" s="120">
        <v>821</v>
      </c>
      <c r="I301" s="120">
        <v>125</v>
      </c>
      <c r="J301" s="120">
        <v>0</v>
      </c>
    </row>
    <row r="302" spans="1:10" ht="15.75" thickBot="1" x14ac:dyDescent="0.3">
      <c r="A302" s="116">
        <v>44130</v>
      </c>
      <c r="B302" s="121">
        <v>944</v>
      </c>
      <c r="C302" s="121">
        <v>713</v>
      </c>
      <c r="D302" s="121">
        <v>195</v>
      </c>
      <c r="E302" s="121">
        <v>15</v>
      </c>
      <c r="F302" s="127">
        <f>Tabla1[[#This Row],[COVID-19 confirmado]]+Tabla1[[#This Row],[COVID-19 sospechoso]]</f>
        <v>210</v>
      </c>
      <c r="G302" s="120">
        <v>21</v>
      </c>
      <c r="H302" s="120">
        <v>857</v>
      </c>
      <c r="I302" s="120">
        <v>87</v>
      </c>
      <c r="J302" s="120">
        <v>0</v>
      </c>
    </row>
    <row r="303" spans="1:10" ht="15.75" thickBot="1" x14ac:dyDescent="0.3">
      <c r="A303" s="116">
        <v>44131</v>
      </c>
      <c r="B303" s="121">
        <v>869</v>
      </c>
      <c r="C303" s="121">
        <v>636</v>
      </c>
      <c r="D303" s="121">
        <v>193</v>
      </c>
      <c r="E303" s="121">
        <v>12</v>
      </c>
      <c r="F303" s="127">
        <f>Tabla1[[#This Row],[COVID-19 confirmado]]+Tabla1[[#This Row],[COVID-19 sospechoso]]</f>
        <v>205</v>
      </c>
      <c r="G303" s="120">
        <v>28</v>
      </c>
      <c r="H303" s="120">
        <v>809</v>
      </c>
      <c r="I303" s="120">
        <v>58</v>
      </c>
      <c r="J303" s="120">
        <v>2</v>
      </c>
    </row>
    <row r="304" spans="1:10" ht="15.75" thickBot="1" x14ac:dyDescent="0.3">
      <c r="A304" s="116">
        <v>44132</v>
      </c>
      <c r="B304" s="121">
        <v>849</v>
      </c>
      <c r="C304" s="121">
        <v>632</v>
      </c>
      <c r="D304" s="121">
        <v>182</v>
      </c>
      <c r="E304" s="121">
        <v>13</v>
      </c>
      <c r="F304" s="127">
        <f>Tabla1[[#This Row],[COVID-19 confirmado]]+Tabla1[[#This Row],[COVID-19 sospechoso]]</f>
        <v>195</v>
      </c>
      <c r="G304" s="120">
        <v>22</v>
      </c>
      <c r="H304" s="120">
        <v>796</v>
      </c>
      <c r="I304" s="120">
        <v>52</v>
      </c>
      <c r="J304" s="120">
        <v>1</v>
      </c>
    </row>
    <row r="305" spans="1:10" ht="15.75" thickBot="1" x14ac:dyDescent="0.3">
      <c r="A305" s="116">
        <v>44133</v>
      </c>
      <c r="B305" s="121">
        <v>852</v>
      </c>
      <c r="C305" s="121">
        <v>616</v>
      </c>
      <c r="D305" s="121">
        <v>201</v>
      </c>
      <c r="E305" s="121">
        <v>16</v>
      </c>
      <c r="F305" s="127">
        <f>Tabla1[[#This Row],[COVID-19 confirmado]]+Tabla1[[#This Row],[COVID-19 sospechoso]]</f>
        <v>217</v>
      </c>
      <c r="G305" s="120">
        <v>19</v>
      </c>
      <c r="H305" s="120">
        <v>781</v>
      </c>
      <c r="I305" s="120">
        <v>65</v>
      </c>
      <c r="J305" s="120">
        <v>6</v>
      </c>
    </row>
    <row r="306" spans="1:10" ht="15.75" thickBot="1" x14ac:dyDescent="0.3">
      <c r="A306" s="116">
        <v>44134</v>
      </c>
      <c r="B306" s="121">
        <v>875</v>
      </c>
      <c r="C306" s="121">
        <v>642</v>
      </c>
      <c r="D306" s="121">
        <v>196</v>
      </c>
      <c r="E306" s="121">
        <v>14</v>
      </c>
      <c r="F306" s="127">
        <f>Tabla1[[#This Row],[COVID-19 confirmado]]+Tabla1[[#This Row],[COVID-19 sospechoso]]</f>
        <v>210</v>
      </c>
      <c r="G306" s="120">
        <v>23</v>
      </c>
      <c r="H306" s="120">
        <v>794</v>
      </c>
      <c r="I306" s="120">
        <v>79</v>
      </c>
      <c r="J306" s="120">
        <v>2</v>
      </c>
    </row>
    <row r="307" spans="1:10" ht="15.75" thickBot="1" x14ac:dyDescent="0.3">
      <c r="A307" s="116">
        <v>44135</v>
      </c>
      <c r="B307" s="121">
        <v>857</v>
      </c>
      <c r="C307" s="121">
        <v>644</v>
      </c>
      <c r="D307" s="121">
        <v>173</v>
      </c>
      <c r="E307" s="121">
        <v>12</v>
      </c>
      <c r="F307" s="127">
        <f>Tabla1[[#This Row],[COVID-19 confirmado]]+Tabla1[[#This Row],[COVID-19 sospechoso]]</f>
        <v>185</v>
      </c>
      <c r="G307" s="120">
        <v>28</v>
      </c>
      <c r="H307" s="120">
        <v>778</v>
      </c>
      <c r="I307" s="120">
        <v>78</v>
      </c>
      <c r="J307" s="120">
        <v>1</v>
      </c>
    </row>
    <row r="308" spans="1:10" ht="15.75" thickBot="1" x14ac:dyDescent="0.3">
      <c r="A308" s="116">
        <v>44136</v>
      </c>
      <c r="B308" s="121">
        <v>871</v>
      </c>
      <c r="C308" s="121">
        <v>670</v>
      </c>
      <c r="D308" s="121">
        <v>172</v>
      </c>
      <c r="E308" s="121">
        <v>12</v>
      </c>
      <c r="F308" s="127">
        <f>Tabla1[[#This Row],[COVID-19 confirmado]]+Tabla1[[#This Row],[COVID-19 sospechoso]]</f>
        <v>184</v>
      </c>
      <c r="G308" s="120">
        <v>17</v>
      </c>
      <c r="H308" s="120">
        <v>767</v>
      </c>
      <c r="I308" s="120">
        <v>102</v>
      </c>
      <c r="J308" s="120">
        <v>2</v>
      </c>
    </row>
    <row r="309" spans="1:10" ht="15.75" thickBot="1" x14ac:dyDescent="0.3">
      <c r="A309" s="116">
        <v>44137</v>
      </c>
      <c r="B309" s="121">
        <v>882</v>
      </c>
      <c r="C309" s="121">
        <v>673</v>
      </c>
      <c r="D309" s="121">
        <v>184</v>
      </c>
      <c r="E309" s="121">
        <v>8</v>
      </c>
      <c r="F309" s="127">
        <f>Tabla1[[#This Row],[COVID-19 confirmado]]+Tabla1[[#This Row],[COVID-19 sospechoso]]</f>
        <v>192</v>
      </c>
      <c r="G309" s="120">
        <v>17</v>
      </c>
      <c r="H309" s="120">
        <v>797</v>
      </c>
      <c r="I309" s="120">
        <v>85</v>
      </c>
      <c r="J309" s="120">
        <v>0</v>
      </c>
    </row>
    <row r="310" spans="1:10" ht="15.75" thickBot="1" x14ac:dyDescent="0.3">
      <c r="A310" s="116">
        <v>44138</v>
      </c>
      <c r="B310" s="121">
        <v>949</v>
      </c>
      <c r="C310" s="121">
        <v>698</v>
      </c>
      <c r="D310" s="121">
        <v>217</v>
      </c>
      <c r="E310" s="121">
        <v>13</v>
      </c>
      <c r="F310" s="127">
        <f>Tabla1[[#This Row],[COVID-19 confirmado]]+Tabla1[[#This Row],[COVID-19 sospechoso]]</f>
        <v>230</v>
      </c>
      <c r="G310" s="120">
        <v>21</v>
      </c>
      <c r="H310" s="120">
        <v>865</v>
      </c>
      <c r="I310" s="120">
        <v>83</v>
      </c>
      <c r="J310" s="120">
        <v>1</v>
      </c>
    </row>
    <row r="311" spans="1:10" ht="15.75" thickBot="1" x14ac:dyDescent="0.3">
      <c r="A311" s="116">
        <v>44139</v>
      </c>
      <c r="B311" s="121">
        <v>949</v>
      </c>
      <c r="C311" s="121">
        <v>688</v>
      </c>
      <c r="D311" s="121">
        <v>216</v>
      </c>
      <c r="E311" s="121">
        <v>22</v>
      </c>
      <c r="F311" s="127">
        <f>Tabla1[[#This Row],[COVID-19 confirmado]]+Tabla1[[#This Row],[COVID-19 sospechoso]]</f>
        <v>238</v>
      </c>
      <c r="G311" s="120">
        <v>23</v>
      </c>
      <c r="H311" s="120">
        <v>878</v>
      </c>
      <c r="I311" s="120">
        <v>70</v>
      </c>
      <c r="J311" s="120">
        <v>1</v>
      </c>
    </row>
    <row r="312" spans="1:10" ht="15.75" thickBot="1" x14ac:dyDescent="0.3">
      <c r="A312" s="116">
        <v>44140</v>
      </c>
      <c r="B312" s="121">
        <v>834</v>
      </c>
      <c r="C312" s="121">
        <v>598</v>
      </c>
      <c r="D312" s="121">
        <v>195</v>
      </c>
      <c r="E312" s="121">
        <v>19</v>
      </c>
      <c r="F312" s="127">
        <f>Tabla1[[#This Row],[COVID-19 confirmado]]+Tabla1[[#This Row],[COVID-19 sospechoso]]</f>
        <v>214</v>
      </c>
      <c r="G312" s="120">
        <v>22</v>
      </c>
      <c r="H312" s="120">
        <v>782</v>
      </c>
      <c r="I312" s="120">
        <v>50</v>
      </c>
      <c r="J312" s="120">
        <v>2</v>
      </c>
    </row>
    <row r="313" spans="1:10" ht="15.75" thickBot="1" x14ac:dyDescent="0.3">
      <c r="A313" s="116">
        <v>44141</v>
      </c>
      <c r="B313" s="121">
        <v>892</v>
      </c>
      <c r="C313" s="121">
        <v>664</v>
      </c>
      <c r="D313" s="121">
        <v>189</v>
      </c>
      <c r="E313" s="121">
        <v>12</v>
      </c>
      <c r="F313" s="127">
        <f>Tabla1[[#This Row],[COVID-19 confirmado]]+Tabla1[[#This Row],[COVID-19 sospechoso]]</f>
        <v>201</v>
      </c>
      <c r="G313" s="120">
        <v>27</v>
      </c>
      <c r="H313" s="120">
        <v>807</v>
      </c>
      <c r="I313" s="120">
        <v>82</v>
      </c>
      <c r="J313" s="120">
        <v>3</v>
      </c>
    </row>
    <row r="314" spans="1:10" ht="15.75" thickBot="1" x14ac:dyDescent="0.3">
      <c r="A314" s="116">
        <v>44142</v>
      </c>
      <c r="B314" s="121">
        <v>920</v>
      </c>
      <c r="C314" s="121">
        <v>698</v>
      </c>
      <c r="D314" s="121">
        <v>192</v>
      </c>
      <c r="E314" s="121">
        <v>10</v>
      </c>
      <c r="F314" s="127">
        <f>Tabla1[[#This Row],[COVID-19 confirmado]]+Tabla1[[#This Row],[COVID-19 sospechoso]]</f>
        <v>202</v>
      </c>
      <c r="G314" s="120">
        <v>20</v>
      </c>
      <c r="H314" s="120">
        <v>816</v>
      </c>
      <c r="I314" s="120">
        <v>99</v>
      </c>
      <c r="J314" s="120">
        <v>5</v>
      </c>
    </row>
    <row r="315" spans="1:10" ht="15.75" thickBot="1" x14ac:dyDescent="0.3">
      <c r="A315" s="116">
        <v>44143</v>
      </c>
      <c r="B315" s="121">
        <v>867</v>
      </c>
      <c r="C315" s="121">
        <v>688</v>
      </c>
      <c r="D315" s="121">
        <v>156</v>
      </c>
      <c r="E315" s="121">
        <v>10</v>
      </c>
      <c r="F315" s="127">
        <f>Tabla1[[#This Row],[COVID-19 confirmado]]+Tabla1[[#This Row],[COVID-19 sospechoso]]</f>
        <v>166</v>
      </c>
      <c r="G315" s="120">
        <v>13</v>
      </c>
      <c r="H315" s="120">
        <v>752</v>
      </c>
      <c r="I315" s="120">
        <v>111</v>
      </c>
      <c r="J315" s="120">
        <v>4</v>
      </c>
    </row>
    <row r="316" spans="1:10" ht="15.75" thickBot="1" x14ac:dyDescent="0.3">
      <c r="A316" s="116">
        <v>44144</v>
      </c>
      <c r="B316" s="121">
        <v>889</v>
      </c>
      <c r="C316" s="121">
        <v>694</v>
      </c>
      <c r="D316" s="121">
        <v>162</v>
      </c>
      <c r="E316" s="121">
        <v>10</v>
      </c>
      <c r="F316" s="127">
        <f>Tabla1[[#This Row],[COVID-19 confirmado]]+Tabla1[[#This Row],[COVID-19 sospechoso]]</f>
        <v>172</v>
      </c>
      <c r="G316" s="120">
        <v>23</v>
      </c>
      <c r="H316" s="120">
        <v>790</v>
      </c>
      <c r="I316" s="120">
        <v>94</v>
      </c>
      <c r="J316" s="120">
        <v>5</v>
      </c>
    </row>
    <row r="317" spans="1:10" ht="15.75" thickBot="1" x14ac:dyDescent="0.3">
      <c r="A317" s="116">
        <v>44145</v>
      </c>
      <c r="B317" s="121">
        <v>829</v>
      </c>
      <c r="C317" s="121">
        <v>622</v>
      </c>
      <c r="D317" s="121">
        <v>176</v>
      </c>
      <c r="E317" s="121">
        <v>12</v>
      </c>
      <c r="F317" s="127">
        <f>Tabla1[[#This Row],[COVID-19 confirmado]]+Tabla1[[#This Row],[COVID-19 sospechoso]]</f>
        <v>188</v>
      </c>
      <c r="G317" s="120">
        <v>19</v>
      </c>
      <c r="H317" s="120">
        <v>762</v>
      </c>
      <c r="I317" s="120">
        <v>65</v>
      </c>
      <c r="J317" s="120">
        <v>2</v>
      </c>
    </row>
    <row r="318" spans="1:10" ht="15.75" thickBot="1" x14ac:dyDescent="0.3">
      <c r="A318" s="116">
        <v>44146</v>
      </c>
      <c r="B318" s="121">
        <v>820</v>
      </c>
      <c r="C318" s="121">
        <v>613</v>
      </c>
      <c r="D318" s="121">
        <v>169</v>
      </c>
      <c r="E318" s="121">
        <v>14</v>
      </c>
      <c r="F318" s="127">
        <f>Tabla1[[#This Row],[COVID-19 confirmado]]+Tabla1[[#This Row],[COVID-19 sospechoso]]</f>
        <v>183</v>
      </c>
      <c r="G318" s="120">
        <v>24</v>
      </c>
      <c r="H318" s="120">
        <v>751</v>
      </c>
      <c r="I318" s="120">
        <v>68</v>
      </c>
      <c r="J318" s="120">
        <v>1</v>
      </c>
    </row>
    <row r="319" spans="1:10" ht="15.75" thickBot="1" x14ac:dyDescent="0.3">
      <c r="A319" s="116">
        <v>44147</v>
      </c>
      <c r="B319" s="121">
        <v>942</v>
      </c>
      <c r="C319" s="121">
        <v>719</v>
      </c>
      <c r="D319" s="121">
        <v>183</v>
      </c>
      <c r="E319" s="121">
        <v>12</v>
      </c>
      <c r="F319" s="127">
        <f>Tabla1[[#This Row],[COVID-19 confirmado]]+Tabla1[[#This Row],[COVID-19 sospechoso]]</f>
        <v>195</v>
      </c>
      <c r="G319" s="120">
        <v>28</v>
      </c>
      <c r="H319" s="120">
        <v>860</v>
      </c>
      <c r="I319" s="120">
        <v>82</v>
      </c>
      <c r="J319" s="120">
        <v>0</v>
      </c>
    </row>
    <row r="320" spans="1:10" ht="15.75" thickBot="1" x14ac:dyDescent="0.3">
      <c r="A320" s="116">
        <v>44148</v>
      </c>
      <c r="B320" s="121">
        <v>851</v>
      </c>
      <c r="C320" s="121">
        <v>643</v>
      </c>
      <c r="D320" s="121">
        <v>182</v>
      </c>
      <c r="E320" s="121">
        <v>14</v>
      </c>
      <c r="F320" s="127">
        <f>Tabla1[[#This Row],[COVID-19 confirmado]]+Tabla1[[#This Row],[COVID-19 sospechoso]]</f>
        <v>196</v>
      </c>
      <c r="G320" s="120">
        <v>12</v>
      </c>
      <c r="H320" s="120">
        <v>764</v>
      </c>
      <c r="I320" s="120">
        <v>86</v>
      </c>
      <c r="J320" s="120">
        <v>1</v>
      </c>
    </row>
    <row r="321" spans="1:10" ht="15.75" thickBot="1" x14ac:dyDescent="0.3">
      <c r="A321" s="116">
        <v>44149</v>
      </c>
      <c r="B321" s="121">
        <v>881</v>
      </c>
      <c r="C321" s="121">
        <v>669</v>
      </c>
      <c r="D321" s="121">
        <v>182</v>
      </c>
      <c r="E321" s="121">
        <v>9</v>
      </c>
      <c r="F321" s="127">
        <f>Tabla1[[#This Row],[COVID-19 confirmado]]+Tabla1[[#This Row],[COVID-19 sospechoso]]</f>
        <v>191</v>
      </c>
      <c r="G321" s="120">
        <v>21</v>
      </c>
      <c r="H321" s="120">
        <v>792</v>
      </c>
      <c r="I321" s="120">
        <v>83</v>
      </c>
      <c r="J321" s="120">
        <v>6</v>
      </c>
    </row>
    <row r="322" spans="1:10" ht="15.75" thickBot="1" x14ac:dyDescent="0.3">
      <c r="A322" s="116">
        <v>44150</v>
      </c>
      <c r="B322" s="121">
        <v>948</v>
      </c>
      <c r="C322" s="121">
        <v>722</v>
      </c>
      <c r="D322" s="121">
        <v>191</v>
      </c>
      <c r="E322" s="121">
        <v>12</v>
      </c>
      <c r="F322" s="127">
        <f>Tabla1[[#This Row],[COVID-19 confirmado]]+Tabla1[[#This Row],[COVID-19 sospechoso]]</f>
        <v>203</v>
      </c>
      <c r="G322" s="120">
        <v>23</v>
      </c>
      <c r="H322" s="120">
        <v>821</v>
      </c>
      <c r="I322" s="120">
        <v>126</v>
      </c>
      <c r="J322" s="120">
        <v>1</v>
      </c>
    </row>
    <row r="323" spans="1:10" ht="15.75" thickBot="1" x14ac:dyDescent="0.3">
      <c r="A323" s="116">
        <v>44151</v>
      </c>
      <c r="B323" s="121">
        <v>894</v>
      </c>
      <c r="C323" s="121">
        <v>673</v>
      </c>
      <c r="D323" s="121">
        <v>180</v>
      </c>
      <c r="E323" s="121">
        <v>14</v>
      </c>
      <c r="F323" s="127">
        <f>Tabla1[[#This Row],[COVID-19 confirmado]]+Tabla1[[#This Row],[COVID-19 sospechoso]]</f>
        <v>194</v>
      </c>
      <c r="G323" s="120">
        <v>27</v>
      </c>
      <c r="H323" s="120">
        <v>804</v>
      </c>
      <c r="I323" s="120">
        <v>88</v>
      </c>
      <c r="J323" s="120">
        <v>2</v>
      </c>
    </row>
    <row r="324" spans="1:10" ht="15.75" thickBot="1" x14ac:dyDescent="0.3">
      <c r="A324" s="116">
        <v>44152</v>
      </c>
      <c r="B324" s="121">
        <v>825</v>
      </c>
      <c r="C324" s="121">
        <v>630</v>
      </c>
      <c r="D324" s="121">
        <v>160</v>
      </c>
      <c r="E324" s="121">
        <v>12</v>
      </c>
      <c r="F324" s="127">
        <f>Tabla1[[#This Row],[COVID-19 confirmado]]+Tabla1[[#This Row],[COVID-19 sospechoso]]</f>
        <v>172</v>
      </c>
      <c r="G324" s="120">
        <v>23</v>
      </c>
      <c r="H324" s="120">
        <v>754</v>
      </c>
      <c r="I324" s="120">
        <v>69</v>
      </c>
      <c r="J324" s="120">
        <v>2</v>
      </c>
    </row>
    <row r="325" spans="1:10" ht="15.75" thickBot="1" x14ac:dyDescent="0.3">
      <c r="A325" s="116">
        <v>44153</v>
      </c>
      <c r="B325" s="121">
        <v>855</v>
      </c>
      <c r="C325" s="121">
        <v>631</v>
      </c>
      <c r="D325" s="121">
        <v>189</v>
      </c>
      <c r="E325" s="121">
        <v>10</v>
      </c>
      <c r="F325" s="127">
        <f>Tabla1[[#This Row],[COVID-19 confirmado]]+Tabla1[[#This Row],[COVID-19 sospechoso]]</f>
        <v>199</v>
      </c>
      <c r="G325" s="120">
        <v>25</v>
      </c>
      <c r="H325" s="120">
        <v>779</v>
      </c>
      <c r="I325" s="120">
        <v>70</v>
      </c>
      <c r="J325" s="120">
        <v>6</v>
      </c>
    </row>
    <row r="326" spans="1:10" ht="15.75" thickBot="1" x14ac:dyDescent="0.3">
      <c r="A326" s="116">
        <v>44154</v>
      </c>
      <c r="B326" s="121">
        <v>890</v>
      </c>
      <c r="C326" s="121">
        <v>678</v>
      </c>
      <c r="D326" s="121">
        <v>177</v>
      </c>
      <c r="E326" s="121">
        <v>14</v>
      </c>
      <c r="F326" s="127">
        <f>Tabla1[[#This Row],[COVID-19 confirmado]]+Tabla1[[#This Row],[COVID-19 sospechoso]]</f>
        <v>191</v>
      </c>
      <c r="G326" s="120">
        <v>21</v>
      </c>
      <c r="H326" s="120">
        <v>816</v>
      </c>
      <c r="I326" s="120">
        <v>73</v>
      </c>
      <c r="J326" s="120">
        <v>1</v>
      </c>
    </row>
    <row r="327" spans="1:10" ht="15.75" thickBot="1" x14ac:dyDescent="0.3">
      <c r="A327" s="116">
        <v>44155</v>
      </c>
      <c r="B327" s="121">
        <v>909</v>
      </c>
      <c r="C327" s="121">
        <v>693</v>
      </c>
      <c r="D327" s="121">
        <v>183</v>
      </c>
      <c r="E327" s="121">
        <v>14</v>
      </c>
      <c r="F327" s="127">
        <f>Tabla1[[#This Row],[COVID-19 confirmado]]+Tabla1[[#This Row],[COVID-19 sospechoso]]</f>
        <v>197</v>
      </c>
      <c r="G327" s="120">
        <v>19</v>
      </c>
      <c r="H327" s="120">
        <v>832</v>
      </c>
      <c r="I327" s="120">
        <v>77</v>
      </c>
      <c r="J327" s="120">
        <v>0</v>
      </c>
    </row>
    <row r="328" spans="1:10" ht="15.75" thickBot="1" x14ac:dyDescent="0.3">
      <c r="A328" s="116">
        <v>44156</v>
      </c>
      <c r="B328" s="121">
        <v>940</v>
      </c>
      <c r="C328" s="121">
        <v>702</v>
      </c>
      <c r="D328" s="121">
        <v>196</v>
      </c>
      <c r="E328" s="121">
        <v>15</v>
      </c>
      <c r="F328" s="127">
        <f>Tabla1[[#This Row],[COVID-19 confirmado]]+Tabla1[[#This Row],[COVID-19 sospechoso]]</f>
        <v>211</v>
      </c>
      <c r="G328" s="120">
        <v>27</v>
      </c>
      <c r="H328" s="120">
        <v>857</v>
      </c>
      <c r="I328" s="120">
        <v>81</v>
      </c>
      <c r="J328" s="120">
        <v>2</v>
      </c>
    </row>
    <row r="329" spans="1:10" ht="15.75" thickBot="1" x14ac:dyDescent="0.3">
      <c r="A329" s="116">
        <v>44157</v>
      </c>
      <c r="B329" s="121">
        <v>957</v>
      </c>
      <c r="C329" s="121">
        <v>715</v>
      </c>
      <c r="D329" s="121">
        <v>202</v>
      </c>
      <c r="E329" s="121">
        <v>17</v>
      </c>
      <c r="F329" s="127">
        <f>Tabla1[[#This Row],[COVID-19 confirmado]]+Tabla1[[#This Row],[COVID-19 sospechoso]]</f>
        <v>219</v>
      </c>
      <c r="G329" s="120">
        <v>23</v>
      </c>
      <c r="H329" s="120">
        <v>823</v>
      </c>
      <c r="I329" s="120">
        <v>134</v>
      </c>
      <c r="J329" s="120">
        <v>0</v>
      </c>
    </row>
    <row r="330" spans="1:10" ht="15.75" thickBot="1" x14ac:dyDescent="0.3">
      <c r="A330" s="116">
        <v>44158</v>
      </c>
      <c r="B330" s="121">
        <v>922</v>
      </c>
      <c r="C330" s="121">
        <v>689</v>
      </c>
      <c r="D330" s="121">
        <v>196</v>
      </c>
      <c r="E330" s="121">
        <v>11</v>
      </c>
      <c r="F330" s="127">
        <f>Tabla1[[#This Row],[COVID-19 confirmado]]+Tabla1[[#This Row],[COVID-19 sospechoso]]</f>
        <v>207</v>
      </c>
      <c r="G330" s="120">
        <v>26</v>
      </c>
      <c r="H330" s="120">
        <v>798</v>
      </c>
      <c r="I330" s="120">
        <v>123</v>
      </c>
      <c r="J330" s="120">
        <v>1</v>
      </c>
    </row>
    <row r="331" spans="1:10" ht="15.75" thickBot="1" x14ac:dyDescent="0.3">
      <c r="A331" s="116">
        <v>44159</v>
      </c>
      <c r="B331" s="121">
        <v>909</v>
      </c>
      <c r="C331" s="121">
        <v>657</v>
      </c>
      <c r="D331" s="121">
        <v>204</v>
      </c>
      <c r="E331" s="121">
        <v>12</v>
      </c>
      <c r="F331" s="127">
        <f>Tabla1[[#This Row],[COVID-19 confirmado]]+Tabla1[[#This Row],[COVID-19 sospechoso]]</f>
        <v>216</v>
      </c>
      <c r="G331" s="120">
        <v>36</v>
      </c>
      <c r="H331" s="120">
        <v>822</v>
      </c>
      <c r="I331" s="120">
        <v>86</v>
      </c>
      <c r="J331" s="120">
        <v>1</v>
      </c>
    </row>
    <row r="332" spans="1:10" ht="15.75" thickBot="1" x14ac:dyDescent="0.3">
      <c r="A332" s="116">
        <v>44160</v>
      </c>
      <c r="B332" s="121">
        <v>809</v>
      </c>
      <c r="C332" s="121">
        <v>601</v>
      </c>
      <c r="D332" s="121">
        <v>165</v>
      </c>
      <c r="E332" s="121">
        <v>12</v>
      </c>
      <c r="F332" s="127">
        <f>Tabla1[[#This Row],[COVID-19 confirmado]]+Tabla1[[#This Row],[COVID-19 sospechoso]]</f>
        <v>177</v>
      </c>
      <c r="G332" s="120">
        <v>31</v>
      </c>
      <c r="H332" s="120">
        <v>739</v>
      </c>
      <c r="I332" s="120">
        <v>69</v>
      </c>
      <c r="J332" s="120">
        <v>1</v>
      </c>
    </row>
    <row r="333" spans="1:10" ht="15.75" thickBot="1" x14ac:dyDescent="0.3">
      <c r="A333" s="116">
        <v>44161</v>
      </c>
      <c r="B333" s="121">
        <v>941</v>
      </c>
      <c r="C333" s="121">
        <v>718</v>
      </c>
      <c r="D333" s="121">
        <v>187</v>
      </c>
      <c r="E333" s="121">
        <v>11</v>
      </c>
      <c r="F333" s="127">
        <f>Tabla1[[#This Row],[COVID-19 confirmado]]+Tabla1[[#This Row],[COVID-19 sospechoso]]</f>
        <v>198</v>
      </c>
      <c r="G333" s="120">
        <v>25</v>
      </c>
      <c r="H333" s="120">
        <v>863</v>
      </c>
      <c r="I333" s="120">
        <v>73</v>
      </c>
      <c r="J333" s="120">
        <v>5</v>
      </c>
    </row>
    <row r="334" spans="1:10" ht="15.75" thickBot="1" x14ac:dyDescent="0.3">
      <c r="A334" s="116">
        <v>44162</v>
      </c>
      <c r="B334" s="121">
        <v>891</v>
      </c>
      <c r="C334" s="121">
        <v>663</v>
      </c>
      <c r="D334" s="121">
        <v>191</v>
      </c>
      <c r="E334" s="121">
        <v>14</v>
      </c>
      <c r="F334" s="127">
        <f>Tabla1[[#This Row],[COVID-19 confirmado]]+Tabla1[[#This Row],[COVID-19 sospechoso]]</f>
        <v>205</v>
      </c>
      <c r="G334" s="120">
        <v>23</v>
      </c>
      <c r="H334" s="120">
        <v>797</v>
      </c>
      <c r="I334" s="120">
        <v>93</v>
      </c>
      <c r="J334" s="120">
        <v>1</v>
      </c>
    </row>
    <row r="335" spans="1:10" ht="15.75" thickBot="1" x14ac:dyDescent="0.3">
      <c r="A335" s="116">
        <v>44163</v>
      </c>
      <c r="B335" s="121">
        <v>880</v>
      </c>
      <c r="C335" s="121">
        <v>663</v>
      </c>
      <c r="D335" s="121">
        <v>178</v>
      </c>
      <c r="E335" s="121">
        <v>15</v>
      </c>
      <c r="F335" s="127">
        <f>Tabla1[[#This Row],[COVID-19 confirmado]]+Tabla1[[#This Row],[COVID-19 sospechoso]]</f>
        <v>193</v>
      </c>
      <c r="G335" s="120">
        <v>24</v>
      </c>
      <c r="H335" s="120">
        <v>793</v>
      </c>
      <c r="I335" s="120">
        <v>86</v>
      </c>
      <c r="J335" s="120">
        <v>1</v>
      </c>
    </row>
    <row r="336" spans="1:10" ht="15.75" thickBot="1" x14ac:dyDescent="0.3">
      <c r="A336" s="116">
        <v>44164</v>
      </c>
      <c r="B336" s="121">
        <v>948</v>
      </c>
      <c r="C336" s="121">
        <v>723</v>
      </c>
      <c r="D336" s="121">
        <v>193</v>
      </c>
      <c r="E336" s="121">
        <v>11</v>
      </c>
      <c r="F336" s="127">
        <f>Tabla1[[#This Row],[COVID-19 confirmado]]+Tabla1[[#This Row],[COVID-19 sospechoso]]</f>
        <v>204</v>
      </c>
      <c r="G336" s="120">
        <v>21</v>
      </c>
      <c r="H336" s="120">
        <v>810</v>
      </c>
      <c r="I336" s="120">
        <v>136</v>
      </c>
      <c r="J336" s="120">
        <v>2</v>
      </c>
    </row>
    <row r="337" spans="1:10" ht="15.75" thickBot="1" x14ac:dyDescent="0.3">
      <c r="A337" s="116">
        <v>44165</v>
      </c>
      <c r="B337" s="121">
        <v>918</v>
      </c>
      <c r="C337" s="121">
        <v>709</v>
      </c>
      <c r="D337" s="121">
        <v>166</v>
      </c>
      <c r="E337" s="121">
        <v>15</v>
      </c>
      <c r="F337" s="127">
        <f>Tabla1[[#This Row],[COVID-19 confirmado]]+Tabla1[[#This Row],[COVID-19 sospechoso]]</f>
        <v>181</v>
      </c>
      <c r="G337" s="120">
        <v>28</v>
      </c>
      <c r="H337" s="120">
        <v>828</v>
      </c>
      <c r="I337" s="120">
        <v>88</v>
      </c>
      <c r="J337" s="120">
        <v>2</v>
      </c>
    </row>
    <row r="338" spans="1:10" ht="15.75" thickBot="1" x14ac:dyDescent="0.3">
      <c r="A338" s="116">
        <v>44166</v>
      </c>
      <c r="B338" s="121">
        <v>849</v>
      </c>
      <c r="C338" s="121">
        <v>649</v>
      </c>
      <c r="D338" s="121">
        <v>174</v>
      </c>
      <c r="E338" s="121">
        <v>8</v>
      </c>
      <c r="F338" s="127">
        <f>Tabla1[[#This Row],[COVID-19 confirmado]]+Tabla1[[#This Row],[COVID-19 sospechoso]]</f>
        <v>182</v>
      </c>
      <c r="G338" s="120">
        <v>18</v>
      </c>
      <c r="H338" s="120">
        <v>777</v>
      </c>
      <c r="I338" s="120">
        <v>70</v>
      </c>
      <c r="J338" s="120">
        <v>2</v>
      </c>
    </row>
    <row r="339" spans="1:10" ht="15.75" thickBot="1" x14ac:dyDescent="0.3">
      <c r="A339" s="116">
        <v>44167</v>
      </c>
      <c r="B339" s="121">
        <v>886</v>
      </c>
      <c r="C339" s="121">
        <v>659</v>
      </c>
      <c r="D339" s="121">
        <v>189</v>
      </c>
      <c r="E339" s="121">
        <v>14</v>
      </c>
      <c r="F339" s="127">
        <f>Tabla1[[#This Row],[COVID-19 confirmado]]+Tabla1[[#This Row],[COVID-19 sospechoso]]</f>
        <v>203</v>
      </c>
      <c r="G339" s="120">
        <v>24</v>
      </c>
      <c r="H339" s="120">
        <v>799</v>
      </c>
      <c r="I339" s="120">
        <v>82</v>
      </c>
      <c r="J339" s="120">
        <v>5</v>
      </c>
    </row>
    <row r="340" spans="1:10" ht="15.75" thickBot="1" x14ac:dyDescent="0.3">
      <c r="A340" s="116">
        <v>44168</v>
      </c>
      <c r="B340" s="121">
        <v>849</v>
      </c>
      <c r="C340" s="121">
        <v>622</v>
      </c>
      <c r="D340" s="121">
        <v>183</v>
      </c>
      <c r="E340" s="121">
        <v>12</v>
      </c>
      <c r="F340" s="127">
        <f>Tabla1[[#This Row],[COVID-19 confirmado]]+Tabla1[[#This Row],[COVID-19 sospechoso]]</f>
        <v>195</v>
      </c>
      <c r="G340" s="120">
        <v>32</v>
      </c>
      <c r="H340" s="120">
        <v>779</v>
      </c>
      <c r="I340" s="120">
        <v>68</v>
      </c>
      <c r="J340" s="120">
        <v>2</v>
      </c>
    </row>
    <row r="341" spans="1:10" ht="15.75" thickBot="1" x14ac:dyDescent="0.3">
      <c r="A341" s="116">
        <v>44169</v>
      </c>
      <c r="B341" s="121">
        <v>914</v>
      </c>
      <c r="C341" s="121">
        <v>700</v>
      </c>
      <c r="D341" s="121">
        <v>177</v>
      </c>
      <c r="E341" s="121">
        <v>15</v>
      </c>
      <c r="F341" s="127">
        <f>Tabla1[[#This Row],[COVID-19 confirmado]]+Tabla1[[#This Row],[COVID-19 sospechoso]]</f>
        <v>192</v>
      </c>
      <c r="G341" s="120">
        <v>22</v>
      </c>
      <c r="H341" s="120">
        <v>835</v>
      </c>
      <c r="I341" s="120">
        <v>78</v>
      </c>
      <c r="J341" s="120">
        <v>1</v>
      </c>
    </row>
    <row r="342" spans="1:10" ht="15.75" thickBot="1" x14ac:dyDescent="0.3">
      <c r="A342" s="116">
        <v>44170</v>
      </c>
      <c r="B342" s="121">
        <v>910</v>
      </c>
      <c r="C342" s="121">
        <v>676</v>
      </c>
      <c r="D342" s="121">
        <v>191</v>
      </c>
      <c r="E342" s="121">
        <v>9</v>
      </c>
      <c r="F342" s="127">
        <f>Tabla1[[#This Row],[COVID-19 confirmado]]+Tabla1[[#This Row],[COVID-19 sospechoso]]</f>
        <v>200</v>
      </c>
      <c r="G342" s="120">
        <v>34</v>
      </c>
      <c r="H342" s="120">
        <v>813</v>
      </c>
      <c r="I342" s="120">
        <v>97</v>
      </c>
      <c r="J342" s="120">
        <v>0</v>
      </c>
    </row>
    <row r="343" spans="1:10" ht="15.75" thickBot="1" x14ac:dyDescent="0.3">
      <c r="A343" s="116">
        <v>44171</v>
      </c>
      <c r="B343" s="121">
        <v>914</v>
      </c>
      <c r="C343" s="121">
        <v>691</v>
      </c>
      <c r="D343" s="121">
        <v>187</v>
      </c>
      <c r="E343" s="121">
        <v>7</v>
      </c>
      <c r="F343" s="127">
        <f>Tabla1[[#This Row],[COVID-19 confirmado]]+Tabla1[[#This Row],[COVID-19 sospechoso]]</f>
        <v>194</v>
      </c>
      <c r="G343" s="120">
        <v>29</v>
      </c>
      <c r="H343" s="120">
        <v>806</v>
      </c>
      <c r="I343" s="120">
        <v>102</v>
      </c>
      <c r="J343" s="120">
        <v>6</v>
      </c>
    </row>
    <row r="344" spans="1:10" ht="15.75" thickBot="1" x14ac:dyDescent="0.3">
      <c r="A344" s="116">
        <v>44172</v>
      </c>
      <c r="B344" s="121">
        <v>965</v>
      </c>
      <c r="C344" s="121">
        <v>743</v>
      </c>
      <c r="D344" s="121">
        <v>186</v>
      </c>
      <c r="E344" s="121">
        <v>11</v>
      </c>
      <c r="F344" s="127">
        <f>Tabla1[[#This Row],[COVID-19 confirmado]]+Tabla1[[#This Row],[COVID-19 sospechoso]]</f>
        <v>197</v>
      </c>
      <c r="G344" s="120">
        <v>25</v>
      </c>
      <c r="H344" s="120">
        <v>873</v>
      </c>
      <c r="I344" s="120">
        <v>86</v>
      </c>
      <c r="J344" s="120">
        <v>6</v>
      </c>
    </row>
    <row r="345" spans="1:10" ht="15.75" thickBot="1" x14ac:dyDescent="0.3">
      <c r="A345" s="116">
        <v>44173</v>
      </c>
      <c r="B345" s="121">
        <v>948</v>
      </c>
      <c r="C345" s="121">
        <v>719</v>
      </c>
      <c r="D345" s="121">
        <v>185</v>
      </c>
      <c r="E345" s="121">
        <v>17</v>
      </c>
      <c r="F345" s="127">
        <f>Tabla1[[#This Row],[COVID-19 confirmado]]+Tabla1[[#This Row],[COVID-19 sospechoso]]</f>
        <v>202</v>
      </c>
      <c r="G345" s="120">
        <v>27</v>
      </c>
      <c r="H345" s="120">
        <v>850</v>
      </c>
      <c r="I345" s="120">
        <v>96</v>
      </c>
      <c r="J345" s="120">
        <v>2</v>
      </c>
    </row>
    <row r="346" spans="1:10" ht="15.75" thickBot="1" x14ac:dyDescent="0.3">
      <c r="A346" s="116">
        <v>44174</v>
      </c>
      <c r="B346" s="121">
        <v>909</v>
      </c>
      <c r="C346" s="121">
        <v>663</v>
      </c>
      <c r="D346" s="121">
        <v>208</v>
      </c>
      <c r="E346" s="121">
        <v>13</v>
      </c>
      <c r="F346" s="127">
        <f>Tabla1[[#This Row],[COVID-19 confirmado]]+Tabla1[[#This Row],[COVID-19 sospechoso]]</f>
        <v>221</v>
      </c>
      <c r="G346" s="120">
        <v>25</v>
      </c>
      <c r="H346" s="120">
        <v>826</v>
      </c>
      <c r="I346" s="120">
        <v>83</v>
      </c>
      <c r="J346" s="120">
        <v>0</v>
      </c>
    </row>
    <row r="347" spans="1:10" ht="15.75" thickBot="1" x14ac:dyDescent="0.3">
      <c r="A347" s="116">
        <v>44175</v>
      </c>
      <c r="B347" s="121">
        <v>920</v>
      </c>
      <c r="C347" s="121">
        <v>692</v>
      </c>
      <c r="D347" s="121">
        <v>189</v>
      </c>
      <c r="E347" s="121">
        <v>9</v>
      </c>
      <c r="F347" s="127">
        <f>Tabla1[[#This Row],[COVID-19 confirmado]]+Tabla1[[#This Row],[COVID-19 sospechoso]]</f>
        <v>198</v>
      </c>
      <c r="G347" s="120">
        <v>30</v>
      </c>
      <c r="H347" s="120">
        <v>825</v>
      </c>
      <c r="I347" s="120">
        <v>94</v>
      </c>
      <c r="J347" s="120">
        <v>1</v>
      </c>
    </row>
    <row r="348" spans="1:10" ht="15.75" thickBot="1" x14ac:dyDescent="0.3">
      <c r="A348" s="116">
        <v>44176</v>
      </c>
      <c r="B348" s="121">
        <v>970</v>
      </c>
      <c r="C348" s="121">
        <v>709</v>
      </c>
      <c r="D348" s="121">
        <v>225</v>
      </c>
      <c r="E348" s="121">
        <v>7</v>
      </c>
      <c r="F348" s="127">
        <f>Tabla1[[#This Row],[COVID-19 confirmado]]+Tabla1[[#This Row],[COVID-19 sospechoso]]</f>
        <v>232</v>
      </c>
      <c r="G348" s="120">
        <v>29</v>
      </c>
      <c r="H348" s="120">
        <v>869</v>
      </c>
      <c r="I348" s="120">
        <v>98</v>
      </c>
      <c r="J348" s="120">
        <v>3</v>
      </c>
    </row>
    <row r="349" spans="1:10" ht="15.75" thickBot="1" x14ac:dyDescent="0.3">
      <c r="A349" s="116">
        <v>44177</v>
      </c>
      <c r="B349" s="121">
        <v>933</v>
      </c>
      <c r="C349" s="121">
        <v>711</v>
      </c>
      <c r="D349" s="121">
        <v>197</v>
      </c>
      <c r="E349" s="121">
        <v>12</v>
      </c>
      <c r="F349" s="127">
        <f>Tabla1[[#This Row],[COVID-19 confirmado]]+Tabla1[[#This Row],[COVID-19 sospechoso]]</f>
        <v>209</v>
      </c>
      <c r="G349" s="120">
        <v>13</v>
      </c>
      <c r="H349" s="120">
        <v>829</v>
      </c>
      <c r="I349" s="120">
        <v>102</v>
      </c>
      <c r="J349" s="120">
        <v>2</v>
      </c>
    </row>
    <row r="350" spans="1:10" ht="15.75" thickBot="1" x14ac:dyDescent="0.3">
      <c r="A350" s="116">
        <v>44178</v>
      </c>
      <c r="B350" s="121">
        <v>1027</v>
      </c>
      <c r="C350" s="121">
        <v>781</v>
      </c>
      <c r="D350" s="121">
        <v>209</v>
      </c>
      <c r="E350" s="121">
        <v>16</v>
      </c>
      <c r="F350" s="127">
        <f>Tabla1[[#This Row],[COVID-19 confirmado]]+Tabla1[[#This Row],[COVID-19 sospechoso]]</f>
        <v>225</v>
      </c>
      <c r="G350" s="120">
        <v>21</v>
      </c>
      <c r="H350" s="120">
        <v>900</v>
      </c>
      <c r="I350" s="120">
        <v>124</v>
      </c>
      <c r="J350" s="120">
        <v>3</v>
      </c>
    </row>
    <row r="351" spans="1:10" ht="15.75" thickBot="1" x14ac:dyDescent="0.3">
      <c r="A351" s="116">
        <v>44179</v>
      </c>
      <c r="B351" s="121">
        <v>902</v>
      </c>
      <c r="C351" s="121">
        <v>671</v>
      </c>
      <c r="D351" s="121">
        <v>196</v>
      </c>
      <c r="E351" s="121">
        <v>12</v>
      </c>
      <c r="F351" s="127">
        <f>Tabla1[[#This Row],[COVID-19 confirmado]]+Tabla1[[#This Row],[COVID-19 sospechoso]]</f>
        <v>208</v>
      </c>
      <c r="G351" s="120">
        <v>23</v>
      </c>
      <c r="H351" s="120">
        <v>826</v>
      </c>
      <c r="I351" s="120">
        <v>75</v>
      </c>
      <c r="J351" s="120">
        <v>1</v>
      </c>
    </row>
    <row r="352" spans="1:10" ht="15.75" thickBot="1" x14ac:dyDescent="0.3">
      <c r="A352" s="116">
        <v>44180</v>
      </c>
      <c r="B352" s="121">
        <v>944</v>
      </c>
      <c r="C352" s="121">
        <v>697</v>
      </c>
      <c r="D352" s="121">
        <v>213</v>
      </c>
      <c r="E352" s="121">
        <v>14</v>
      </c>
      <c r="F352" s="127">
        <f>Tabla1[[#This Row],[COVID-19 confirmado]]+Tabla1[[#This Row],[COVID-19 sospechoso]]</f>
        <v>227</v>
      </c>
      <c r="G352" s="120">
        <v>20</v>
      </c>
      <c r="H352" s="120">
        <v>864</v>
      </c>
      <c r="I352" s="120">
        <v>76</v>
      </c>
      <c r="J352" s="120">
        <v>4</v>
      </c>
    </row>
    <row r="353" spans="1:10" ht="15.75" thickBot="1" x14ac:dyDescent="0.3">
      <c r="A353" s="116">
        <v>44181</v>
      </c>
      <c r="B353" s="121">
        <v>974</v>
      </c>
      <c r="C353" s="121">
        <v>700</v>
      </c>
      <c r="D353" s="121">
        <v>226</v>
      </c>
      <c r="E353" s="121">
        <v>16</v>
      </c>
      <c r="F353" s="127">
        <f>Tabla1[[#This Row],[COVID-19 confirmado]]+Tabla1[[#This Row],[COVID-19 sospechoso]]</f>
        <v>242</v>
      </c>
      <c r="G353" s="120">
        <v>32</v>
      </c>
      <c r="H353" s="120">
        <v>871</v>
      </c>
      <c r="I353" s="120">
        <v>101</v>
      </c>
      <c r="J353" s="120">
        <v>2</v>
      </c>
    </row>
    <row r="354" spans="1:10" ht="15.75" thickBot="1" x14ac:dyDescent="0.3">
      <c r="A354" s="116">
        <v>44182</v>
      </c>
      <c r="B354" s="121">
        <v>915</v>
      </c>
      <c r="C354" s="121">
        <v>640</v>
      </c>
      <c r="D354" s="121">
        <v>231</v>
      </c>
      <c r="E354" s="121">
        <v>17</v>
      </c>
      <c r="F354" s="127">
        <f>Tabla1[[#This Row],[COVID-19 confirmado]]+Tabla1[[#This Row],[COVID-19 sospechoso]]</f>
        <v>248</v>
      </c>
      <c r="G354" s="120">
        <v>27</v>
      </c>
      <c r="H354" s="120">
        <v>832</v>
      </c>
      <c r="I354" s="120">
        <v>80</v>
      </c>
      <c r="J354" s="120">
        <v>3</v>
      </c>
    </row>
    <row r="355" spans="1:10" ht="15.75" thickBot="1" x14ac:dyDescent="0.3">
      <c r="A355" s="116">
        <v>44183</v>
      </c>
      <c r="B355" s="121">
        <v>1020</v>
      </c>
      <c r="C355" s="121">
        <v>744</v>
      </c>
      <c r="D355" s="121">
        <v>238</v>
      </c>
      <c r="E355" s="121">
        <v>16</v>
      </c>
      <c r="F355" s="127">
        <f>Tabla1[[#This Row],[COVID-19 confirmado]]+Tabla1[[#This Row],[COVID-19 sospechoso]]</f>
        <v>254</v>
      </c>
      <c r="G355" s="120">
        <v>22</v>
      </c>
      <c r="H355" s="120">
        <v>920</v>
      </c>
      <c r="I355" s="120">
        <v>99</v>
      </c>
      <c r="J355" s="120">
        <v>1</v>
      </c>
    </row>
    <row r="356" spans="1:10" ht="15.75" thickBot="1" x14ac:dyDescent="0.3">
      <c r="A356" s="116">
        <v>44184</v>
      </c>
      <c r="B356" s="121">
        <v>945</v>
      </c>
      <c r="C356" s="121">
        <v>664</v>
      </c>
      <c r="D356" s="121">
        <v>248</v>
      </c>
      <c r="E356" s="121">
        <v>12</v>
      </c>
      <c r="F356" s="127">
        <f>Tabla1[[#This Row],[COVID-19 confirmado]]+Tabla1[[#This Row],[COVID-19 sospechoso]]</f>
        <v>260</v>
      </c>
      <c r="G356" s="120">
        <v>21</v>
      </c>
      <c r="H356" s="120">
        <v>864</v>
      </c>
      <c r="I356" s="120">
        <v>77</v>
      </c>
      <c r="J356" s="120">
        <v>4</v>
      </c>
    </row>
    <row r="357" spans="1:10" ht="15.75" thickBot="1" x14ac:dyDescent="0.3">
      <c r="A357" s="116">
        <v>44185</v>
      </c>
      <c r="B357" s="121">
        <v>1017</v>
      </c>
      <c r="C357" s="121">
        <v>723</v>
      </c>
      <c r="D357" s="121">
        <v>251</v>
      </c>
      <c r="E357" s="121">
        <v>14</v>
      </c>
      <c r="F357" s="127">
        <f>Tabla1[[#This Row],[COVID-19 confirmado]]+Tabla1[[#This Row],[COVID-19 sospechoso]]</f>
        <v>265</v>
      </c>
      <c r="G357" s="120">
        <v>29</v>
      </c>
      <c r="H357" s="120">
        <v>899</v>
      </c>
      <c r="I357" s="120">
        <v>116</v>
      </c>
      <c r="J357" s="120">
        <v>2</v>
      </c>
    </row>
    <row r="358" spans="1:10" ht="15.75" thickBot="1" x14ac:dyDescent="0.3">
      <c r="A358" s="116">
        <v>44186</v>
      </c>
      <c r="B358" s="121">
        <v>1087</v>
      </c>
      <c r="C358" s="121">
        <v>768</v>
      </c>
      <c r="D358" s="121">
        <v>272</v>
      </c>
      <c r="E358" s="121">
        <v>18</v>
      </c>
      <c r="F358" s="127">
        <f>Tabla1[[#This Row],[COVID-19 confirmado]]+Tabla1[[#This Row],[COVID-19 sospechoso]]</f>
        <v>290</v>
      </c>
      <c r="G358" s="120">
        <v>29</v>
      </c>
      <c r="H358" s="120">
        <v>980</v>
      </c>
      <c r="I358" s="120">
        <v>104</v>
      </c>
      <c r="J358" s="120">
        <v>3</v>
      </c>
    </row>
    <row r="359" spans="1:10" ht="15.75" thickBot="1" x14ac:dyDescent="0.3">
      <c r="A359" s="116">
        <v>44187</v>
      </c>
      <c r="B359" s="121">
        <v>1048</v>
      </c>
      <c r="C359" s="121">
        <v>759</v>
      </c>
      <c r="D359" s="121">
        <v>248</v>
      </c>
      <c r="E359" s="121">
        <v>15</v>
      </c>
      <c r="F359" s="127">
        <f>Tabla1[[#This Row],[COVID-19 confirmado]]+Tabla1[[#This Row],[COVID-19 sospechoso]]</f>
        <v>263</v>
      </c>
      <c r="G359" s="120">
        <v>26</v>
      </c>
      <c r="H359" s="120">
        <v>959</v>
      </c>
      <c r="I359" s="120">
        <v>86</v>
      </c>
      <c r="J359" s="120">
        <v>3</v>
      </c>
    </row>
    <row r="360" spans="1:10" ht="15.75" thickBot="1" x14ac:dyDescent="0.3">
      <c r="A360" s="116">
        <v>44188</v>
      </c>
      <c r="B360" s="121">
        <v>993</v>
      </c>
      <c r="C360" s="121">
        <v>704</v>
      </c>
      <c r="D360" s="121">
        <v>258</v>
      </c>
      <c r="E360" s="121">
        <v>7</v>
      </c>
      <c r="F360" s="127">
        <f>Tabla1[[#This Row],[COVID-19 confirmado]]+Tabla1[[#This Row],[COVID-19 sospechoso]]</f>
        <v>265</v>
      </c>
      <c r="G360" s="120">
        <v>24</v>
      </c>
      <c r="H360" s="120">
        <v>900</v>
      </c>
      <c r="I360" s="120">
        <v>92</v>
      </c>
      <c r="J360" s="120">
        <v>1</v>
      </c>
    </row>
    <row r="361" spans="1:10" ht="15.75" thickBot="1" x14ac:dyDescent="0.3">
      <c r="A361" s="116">
        <v>44189</v>
      </c>
      <c r="B361" s="121">
        <v>998</v>
      </c>
      <c r="C361" s="121">
        <v>698</v>
      </c>
      <c r="D361" s="121">
        <v>263</v>
      </c>
      <c r="E361" s="121">
        <v>12</v>
      </c>
      <c r="F361" s="127">
        <f>Tabla1[[#This Row],[COVID-19 confirmado]]+Tabla1[[#This Row],[COVID-19 sospechoso]]</f>
        <v>275</v>
      </c>
      <c r="G361" s="120">
        <v>25</v>
      </c>
      <c r="H361" s="120">
        <v>895</v>
      </c>
      <c r="I361" s="120">
        <v>100</v>
      </c>
      <c r="J361" s="120">
        <v>3</v>
      </c>
    </row>
    <row r="362" spans="1:10" ht="15.75" thickBot="1" x14ac:dyDescent="0.3">
      <c r="A362" s="116">
        <v>44190</v>
      </c>
      <c r="B362" s="121">
        <v>1108</v>
      </c>
      <c r="C362" s="121">
        <v>819</v>
      </c>
      <c r="D362" s="121">
        <v>244</v>
      </c>
      <c r="E362" s="121">
        <v>17</v>
      </c>
      <c r="F362" s="127">
        <f>Tabla1[[#This Row],[COVID-19 confirmado]]+Tabla1[[#This Row],[COVID-19 sospechoso]]</f>
        <v>261</v>
      </c>
      <c r="G362" s="120">
        <v>28</v>
      </c>
      <c r="H362" s="120">
        <v>943</v>
      </c>
      <c r="I362" s="120">
        <v>162</v>
      </c>
      <c r="J362" s="120">
        <v>3</v>
      </c>
    </row>
    <row r="363" spans="1:10" ht="15.75" thickBot="1" x14ac:dyDescent="0.3">
      <c r="A363" s="116">
        <v>44191</v>
      </c>
      <c r="B363" s="121">
        <v>1028</v>
      </c>
      <c r="C363" s="121">
        <v>702</v>
      </c>
      <c r="D363" s="121">
        <v>287</v>
      </c>
      <c r="E363" s="121">
        <v>20</v>
      </c>
      <c r="F363" s="127">
        <f>Tabla1[[#This Row],[COVID-19 confirmado]]+Tabla1[[#This Row],[COVID-19 sospechoso]]</f>
        <v>307</v>
      </c>
      <c r="G363" s="120">
        <v>19</v>
      </c>
      <c r="H363" s="120">
        <v>921</v>
      </c>
      <c r="I363" s="120">
        <v>104</v>
      </c>
      <c r="J363" s="120">
        <v>3</v>
      </c>
    </row>
    <row r="364" spans="1:10" ht="15.75" thickBot="1" x14ac:dyDescent="0.3">
      <c r="A364" s="116">
        <v>44192</v>
      </c>
      <c r="B364" s="121">
        <v>963</v>
      </c>
      <c r="C364" s="121">
        <v>666</v>
      </c>
      <c r="D364" s="121">
        <v>254</v>
      </c>
      <c r="E364" s="121">
        <v>18</v>
      </c>
      <c r="F364" s="127">
        <f>Tabla1[[#This Row],[COVID-19 confirmado]]+Tabla1[[#This Row],[COVID-19 sospechoso]]</f>
        <v>272</v>
      </c>
      <c r="G364" s="120">
        <v>25</v>
      </c>
      <c r="H364" s="120">
        <v>876</v>
      </c>
      <c r="I364" s="120">
        <v>87</v>
      </c>
      <c r="J364" s="120">
        <v>0</v>
      </c>
    </row>
    <row r="365" spans="1:10" ht="15.75" thickBot="1" x14ac:dyDescent="0.3">
      <c r="A365" s="116">
        <v>44193</v>
      </c>
      <c r="B365" s="121">
        <v>1056</v>
      </c>
      <c r="C365" s="121">
        <v>748</v>
      </c>
      <c r="D365" s="121">
        <v>269</v>
      </c>
      <c r="E365" s="121">
        <v>20</v>
      </c>
      <c r="F365" s="127">
        <f>Tabla1[[#This Row],[COVID-19 confirmado]]+Tabla1[[#This Row],[COVID-19 sospechoso]]</f>
        <v>289</v>
      </c>
      <c r="G365" s="120">
        <v>19</v>
      </c>
      <c r="H365" s="120">
        <v>956</v>
      </c>
      <c r="I365" s="120">
        <v>98</v>
      </c>
      <c r="J365" s="120">
        <v>2</v>
      </c>
    </row>
    <row r="366" spans="1:10" ht="15.75" thickBot="1" x14ac:dyDescent="0.3">
      <c r="A366" s="116">
        <v>44194</v>
      </c>
      <c r="B366" s="121">
        <v>1094</v>
      </c>
      <c r="C366" s="121">
        <v>720</v>
      </c>
      <c r="D366" s="121">
        <v>329</v>
      </c>
      <c r="E366" s="121">
        <v>21</v>
      </c>
      <c r="F366" s="127">
        <f>Tabla1[[#This Row],[COVID-19 confirmado]]+Tabla1[[#This Row],[COVID-19 sospechoso]]</f>
        <v>350</v>
      </c>
      <c r="G366" s="120">
        <v>24</v>
      </c>
      <c r="H366" s="120">
        <v>1016</v>
      </c>
      <c r="I366" s="120">
        <v>78</v>
      </c>
      <c r="J366" s="120">
        <v>0</v>
      </c>
    </row>
    <row r="367" spans="1:10" ht="15.75" thickBot="1" x14ac:dyDescent="0.3">
      <c r="A367" s="116">
        <v>44195</v>
      </c>
      <c r="B367" s="121">
        <v>1126</v>
      </c>
      <c r="C367" s="121">
        <v>761</v>
      </c>
      <c r="D367" s="121">
        <v>316</v>
      </c>
      <c r="E367" s="121">
        <v>17</v>
      </c>
      <c r="F367" s="127">
        <f>Tabla1[[#This Row],[COVID-19 confirmado]]+Tabla1[[#This Row],[COVID-19 sospechoso]]</f>
        <v>333</v>
      </c>
      <c r="G367" s="120">
        <v>32</v>
      </c>
      <c r="H367" s="120">
        <v>1031</v>
      </c>
      <c r="I367" s="120">
        <v>93</v>
      </c>
      <c r="J367" s="120">
        <v>2</v>
      </c>
    </row>
    <row r="368" spans="1:10" ht="15.75" thickBot="1" x14ac:dyDescent="0.3">
      <c r="A368" s="116">
        <v>44196</v>
      </c>
      <c r="B368" s="121">
        <v>1100</v>
      </c>
      <c r="C368" s="121">
        <v>784</v>
      </c>
      <c r="D368" s="121">
        <v>270</v>
      </c>
      <c r="E368" s="121">
        <v>28</v>
      </c>
      <c r="F368" s="127">
        <f>Tabla1[[#This Row],[COVID-19 confirmado]]+Tabla1[[#This Row],[COVID-19 sospechoso]]</f>
        <v>298</v>
      </c>
      <c r="G368" s="120">
        <v>18</v>
      </c>
      <c r="H368" s="120">
        <v>988</v>
      </c>
      <c r="I368" s="120">
        <v>111</v>
      </c>
      <c r="J368" s="120">
        <v>1</v>
      </c>
    </row>
    <row r="369" spans="1:10" ht="15.75" thickBot="1" x14ac:dyDescent="0.3">
      <c r="A369" s="116">
        <v>44197</v>
      </c>
      <c r="B369" s="121">
        <v>1297</v>
      </c>
      <c r="C369" s="121">
        <v>911</v>
      </c>
      <c r="D369" s="121">
        <v>336</v>
      </c>
      <c r="E369" s="121">
        <v>21</v>
      </c>
      <c r="F369" s="127">
        <f>Tabla1[[#This Row],[COVID-19 confirmado]]+Tabla1[[#This Row],[COVID-19 sospechoso]]</f>
        <v>357</v>
      </c>
      <c r="G369" s="120">
        <v>29</v>
      </c>
      <c r="H369" s="120">
        <v>1090</v>
      </c>
      <c r="I369" s="120">
        <v>204</v>
      </c>
      <c r="J369" s="120">
        <v>3</v>
      </c>
    </row>
    <row r="370" spans="1:10" ht="15.75" thickBot="1" x14ac:dyDescent="0.3">
      <c r="A370" s="116">
        <v>44198</v>
      </c>
      <c r="B370" s="121">
        <v>1140</v>
      </c>
      <c r="C370" s="121">
        <v>788</v>
      </c>
      <c r="D370" s="121">
        <v>303</v>
      </c>
      <c r="E370" s="121">
        <v>28</v>
      </c>
      <c r="F370" s="127">
        <f>Tabla1[[#This Row],[COVID-19 confirmado]]+Tabla1[[#This Row],[COVID-19 sospechoso]]</f>
        <v>331</v>
      </c>
      <c r="G370" s="120">
        <v>21</v>
      </c>
      <c r="H370" s="120">
        <v>1022</v>
      </c>
      <c r="I370" s="120">
        <v>116</v>
      </c>
      <c r="J370" s="120">
        <v>2</v>
      </c>
    </row>
    <row r="371" spans="1:10" ht="15.75" thickBot="1" x14ac:dyDescent="0.3">
      <c r="A371" s="116">
        <v>44199</v>
      </c>
      <c r="B371" s="121">
        <v>1069</v>
      </c>
      <c r="C371" s="121">
        <v>754</v>
      </c>
      <c r="D371" s="121">
        <v>275</v>
      </c>
      <c r="E371" s="121">
        <v>23</v>
      </c>
      <c r="F371" s="127">
        <f>Tabla1[[#This Row],[COVID-19 confirmado]]+Tabla1[[#This Row],[COVID-19 sospechoso]]</f>
        <v>298</v>
      </c>
      <c r="G371" s="120">
        <v>17</v>
      </c>
      <c r="H371" s="120">
        <v>985</v>
      </c>
      <c r="I371" s="120">
        <v>80</v>
      </c>
      <c r="J371" s="120">
        <v>4</v>
      </c>
    </row>
    <row r="372" spans="1:10" ht="15.75" thickBot="1" x14ac:dyDescent="0.3">
      <c r="A372" s="116">
        <v>44200</v>
      </c>
      <c r="B372" s="121">
        <v>1101</v>
      </c>
      <c r="C372" s="121">
        <v>738</v>
      </c>
      <c r="D372" s="121">
        <v>308</v>
      </c>
      <c r="E372" s="121">
        <v>27</v>
      </c>
      <c r="F372" s="127">
        <f>Tabla1[[#This Row],[COVID-19 confirmado]]+Tabla1[[#This Row],[COVID-19 sospechoso]]</f>
        <v>335</v>
      </c>
      <c r="G372" s="120">
        <v>28</v>
      </c>
      <c r="H372" s="120">
        <v>1017</v>
      </c>
      <c r="I372" s="120">
        <v>83</v>
      </c>
      <c r="J372" s="120">
        <v>1</v>
      </c>
    </row>
    <row r="373" spans="1:10" ht="15.75" thickBot="1" x14ac:dyDescent="0.3">
      <c r="A373" s="116">
        <v>44201</v>
      </c>
      <c r="B373" s="121">
        <v>1108</v>
      </c>
      <c r="C373" s="121">
        <v>734</v>
      </c>
      <c r="D373" s="121">
        <v>320</v>
      </c>
      <c r="E373" s="121">
        <v>31</v>
      </c>
      <c r="F373" s="127">
        <f>Tabla1[[#This Row],[COVID-19 confirmado]]+Tabla1[[#This Row],[COVID-19 sospechoso]]</f>
        <v>351</v>
      </c>
      <c r="G373" s="120">
        <v>23</v>
      </c>
      <c r="H373" s="120">
        <v>1036</v>
      </c>
      <c r="I373" s="120">
        <v>70</v>
      </c>
      <c r="J373" s="120">
        <v>2</v>
      </c>
    </row>
    <row r="374" spans="1:10" ht="15.75" thickBot="1" x14ac:dyDescent="0.3">
      <c r="A374" s="116">
        <v>44202</v>
      </c>
      <c r="B374" s="121">
        <v>1199</v>
      </c>
      <c r="C374" s="121">
        <v>792</v>
      </c>
      <c r="D374" s="121">
        <v>349</v>
      </c>
      <c r="E374" s="121">
        <v>30</v>
      </c>
      <c r="F374" s="127">
        <f>Tabla1[[#This Row],[COVID-19 confirmado]]+Tabla1[[#This Row],[COVID-19 sospechoso]]</f>
        <v>379</v>
      </c>
      <c r="G374" s="120">
        <v>28</v>
      </c>
      <c r="H374" s="120">
        <v>1114</v>
      </c>
      <c r="I374" s="120">
        <v>83</v>
      </c>
      <c r="J374" s="120">
        <v>2</v>
      </c>
    </row>
    <row r="375" spans="1:10" ht="15.75" thickBot="1" x14ac:dyDescent="0.3">
      <c r="A375" s="116">
        <v>44203</v>
      </c>
      <c r="B375" s="121">
        <v>1215</v>
      </c>
      <c r="C375" s="121">
        <v>782</v>
      </c>
      <c r="D375" s="121">
        <v>387</v>
      </c>
      <c r="E375" s="121">
        <v>17</v>
      </c>
      <c r="F375" s="127">
        <f>Tabla1[[#This Row],[COVID-19 confirmado]]+Tabla1[[#This Row],[COVID-19 sospechoso]]</f>
        <v>404</v>
      </c>
      <c r="G375" s="120">
        <v>29</v>
      </c>
      <c r="H375" s="120">
        <v>1122</v>
      </c>
      <c r="I375" s="120">
        <v>89</v>
      </c>
      <c r="J375" s="120">
        <v>4</v>
      </c>
    </row>
    <row r="376" spans="1:10" ht="15.75" thickBot="1" x14ac:dyDescent="0.3">
      <c r="A376" s="116">
        <v>44204</v>
      </c>
      <c r="B376" s="121">
        <v>1066</v>
      </c>
      <c r="C376" s="121">
        <v>672</v>
      </c>
      <c r="D376" s="121">
        <v>336</v>
      </c>
      <c r="E376" s="121">
        <v>31</v>
      </c>
      <c r="F376" s="127">
        <f>Tabla1[[#This Row],[COVID-19 confirmado]]+Tabla1[[#This Row],[COVID-19 sospechoso]]</f>
        <v>367</v>
      </c>
      <c r="G376" s="120">
        <v>27</v>
      </c>
      <c r="H376" s="120">
        <v>982</v>
      </c>
      <c r="I376" s="120">
        <v>80</v>
      </c>
      <c r="J376" s="120">
        <v>4</v>
      </c>
    </row>
    <row r="377" spans="1:10" ht="15.75" thickBot="1" x14ac:dyDescent="0.3">
      <c r="A377" s="116">
        <v>44205</v>
      </c>
      <c r="B377" s="121">
        <v>1180</v>
      </c>
      <c r="C377" s="121">
        <v>757</v>
      </c>
      <c r="D377" s="121">
        <v>373</v>
      </c>
      <c r="E377" s="121">
        <v>23</v>
      </c>
      <c r="F377" s="127">
        <f>Tabla1[[#This Row],[COVID-19 confirmado]]+Tabla1[[#This Row],[COVID-19 sospechoso]]</f>
        <v>396</v>
      </c>
      <c r="G377" s="120">
        <v>27</v>
      </c>
      <c r="H377" s="120">
        <v>1097</v>
      </c>
      <c r="I377" s="120">
        <v>81</v>
      </c>
      <c r="J377" s="120">
        <v>2</v>
      </c>
    </row>
    <row r="378" spans="1:10" ht="15.75" thickBot="1" x14ac:dyDescent="0.3">
      <c r="A378" s="116">
        <v>44206</v>
      </c>
      <c r="B378" s="121">
        <v>1200</v>
      </c>
      <c r="C378" s="121">
        <v>785</v>
      </c>
      <c r="D378" s="121">
        <v>356</v>
      </c>
      <c r="E378" s="121">
        <v>29</v>
      </c>
      <c r="F378" s="127">
        <f>Tabla1[[#This Row],[COVID-19 confirmado]]+Tabla1[[#This Row],[COVID-19 sospechoso]]</f>
        <v>385</v>
      </c>
      <c r="G378" s="120">
        <v>30</v>
      </c>
      <c r="H378" s="120">
        <v>1103</v>
      </c>
      <c r="I378" s="120">
        <v>95</v>
      </c>
      <c r="J378" s="120">
        <v>2</v>
      </c>
    </row>
    <row r="379" spans="1:10" s="58" customFormat="1" ht="15.75" thickBot="1" x14ac:dyDescent="0.3">
      <c r="A379" s="116">
        <v>44207</v>
      </c>
      <c r="B379" s="121">
        <v>1179</v>
      </c>
      <c r="C379" s="121">
        <v>736</v>
      </c>
      <c r="D379" s="121">
        <v>395</v>
      </c>
      <c r="E379" s="121">
        <v>18</v>
      </c>
      <c r="F379" s="127">
        <f>Tabla1[[#This Row],[COVID-19 confirmado]]+Tabla1[[#This Row],[COVID-19 sospechoso]]</f>
        <v>413</v>
      </c>
      <c r="G379" s="120">
        <v>30</v>
      </c>
      <c r="H379" s="120">
        <v>1104</v>
      </c>
      <c r="I379" s="120">
        <v>74</v>
      </c>
      <c r="J379" s="120">
        <v>1</v>
      </c>
    </row>
    <row r="380" spans="1:10" s="58" customFormat="1" ht="15.75" thickBot="1" x14ac:dyDescent="0.3">
      <c r="A380" s="116">
        <v>44208</v>
      </c>
      <c r="B380" s="121">
        <v>1222</v>
      </c>
      <c r="C380" s="121">
        <v>777</v>
      </c>
      <c r="D380" s="121">
        <v>387</v>
      </c>
      <c r="E380" s="121">
        <v>29</v>
      </c>
      <c r="F380" s="127">
        <f>Tabla1[[#This Row],[COVID-19 confirmado]]+Tabla1[[#This Row],[COVID-19 sospechoso]]</f>
        <v>416</v>
      </c>
      <c r="G380" s="120">
        <v>29</v>
      </c>
      <c r="H380" s="120">
        <v>1134</v>
      </c>
      <c r="I380" s="120">
        <v>86</v>
      </c>
      <c r="J380" s="120">
        <v>2</v>
      </c>
    </row>
    <row r="381" spans="1:10" s="58" customFormat="1" ht="15.75" thickBot="1" x14ac:dyDescent="0.3">
      <c r="A381" s="116">
        <v>44209</v>
      </c>
      <c r="B381" s="121">
        <v>1229</v>
      </c>
      <c r="C381" s="121">
        <v>761</v>
      </c>
      <c r="D381" s="121">
        <v>414</v>
      </c>
      <c r="E381" s="121">
        <v>32</v>
      </c>
      <c r="F381" s="127">
        <f>Tabla1[[#This Row],[COVID-19 confirmado]]+Tabla1[[#This Row],[COVID-19 sospechoso]]</f>
        <v>446</v>
      </c>
      <c r="G381" s="120">
        <v>22</v>
      </c>
      <c r="H381" s="120">
        <v>1151</v>
      </c>
      <c r="I381" s="120">
        <v>78</v>
      </c>
      <c r="J381" s="120">
        <v>0</v>
      </c>
    </row>
    <row r="382" spans="1:10" s="58" customFormat="1" ht="15.75" thickBot="1" x14ac:dyDescent="0.3">
      <c r="A382" s="116">
        <v>44210</v>
      </c>
      <c r="B382" s="121">
        <v>1183</v>
      </c>
      <c r="C382" s="121">
        <v>729</v>
      </c>
      <c r="D382" s="121">
        <v>392</v>
      </c>
      <c r="E382" s="121">
        <v>33</v>
      </c>
      <c r="F382" s="127">
        <f>Tabla1[[#This Row],[COVID-19 confirmado]]+Tabla1[[#This Row],[COVID-19 sospechoso]]</f>
        <v>425</v>
      </c>
      <c r="G382" s="120">
        <v>29</v>
      </c>
      <c r="H382" s="120">
        <v>1111</v>
      </c>
      <c r="I382" s="120">
        <v>70</v>
      </c>
      <c r="J382" s="120">
        <v>2</v>
      </c>
    </row>
    <row r="383" spans="1:10" s="58" customFormat="1" ht="15.75" thickBot="1" x14ac:dyDescent="0.3">
      <c r="A383" s="116">
        <v>44211</v>
      </c>
      <c r="B383" s="121">
        <v>1236</v>
      </c>
      <c r="C383" s="121">
        <v>778</v>
      </c>
      <c r="D383" s="121">
        <v>400</v>
      </c>
      <c r="E383" s="121">
        <v>25</v>
      </c>
      <c r="F383" s="127">
        <f>Tabla1[[#This Row],[COVID-19 confirmado]]+Tabla1[[#This Row],[COVID-19 sospechoso]]</f>
        <v>425</v>
      </c>
      <c r="G383" s="120">
        <v>33</v>
      </c>
      <c r="H383" s="120">
        <v>1153</v>
      </c>
      <c r="I383" s="120">
        <v>80</v>
      </c>
      <c r="J383" s="120">
        <v>3</v>
      </c>
    </row>
    <row r="384" spans="1:10" s="58" customFormat="1" ht="15.75" thickBot="1" x14ac:dyDescent="0.3">
      <c r="A384" s="116">
        <v>44212</v>
      </c>
      <c r="B384" s="121">
        <v>1235</v>
      </c>
      <c r="C384" s="121">
        <v>782</v>
      </c>
      <c r="D384" s="121">
        <v>378</v>
      </c>
      <c r="E384" s="121">
        <v>31</v>
      </c>
      <c r="F384" s="127">
        <f>Tabla1[[#This Row],[COVID-19 confirmado]]+Tabla1[[#This Row],[COVID-19 sospechoso]]</f>
        <v>409</v>
      </c>
      <c r="G384" s="120">
        <v>44</v>
      </c>
      <c r="H384" s="120">
        <v>1152</v>
      </c>
      <c r="I384" s="120">
        <v>81</v>
      </c>
      <c r="J384" s="120">
        <v>2</v>
      </c>
    </row>
    <row r="385" spans="1:10" s="58" customFormat="1" ht="15.75" thickBot="1" x14ac:dyDescent="0.3">
      <c r="A385" s="116">
        <v>44213</v>
      </c>
      <c r="B385" s="121">
        <v>1264</v>
      </c>
      <c r="C385" s="121">
        <v>779</v>
      </c>
      <c r="D385" s="121">
        <v>431</v>
      </c>
      <c r="E385" s="121">
        <v>24</v>
      </c>
      <c r="F385" s="127">
        <f>Tabla1[[#This Row],[COVID-19 confirmado]]+Tabla1[[#This Row],[COVID-19 sospechoso]]</f>
        <v>455</v>
      </c>
      <c r="G385" s="120">
        <v>30</v>
      </c>
      <c r="H385" s="120">
        <v>1170</v>
      </c>
      <c r="I385" s="120">
        <v>94</v>
      </c>
      <c r="J385" s="120">
        <v>0</v>
      </c>
    </row>
    <row r="386" spans="1:10" ht="15.75" thickBot="1" x14ac:dyDescent="0.3">
      <c r="A386" s="116">
        <v>44214</v>
      </c>
      <c r="B386" s="121">
        <v>1244</v>
      </c>
      <c r="C386" s="121">
        <v>768</v>
      </c>
      <c r="D386" s="121">
        <v>417</v>
      </c>
      <c r="E386" s="121">
        <v>29</v>
      </c>
      <c r="F386" s="127">
        <f>Tabla1[[#This Row],[COVID-19 confirmado]]+Tabla1[[#This Row],[COVID-19 sospechoso]]</f>
        <v>446</v>
      </c>
      <c r="G386" s="120">
        <v>30</v>
      </c>
      <c r="H386" s="120">
        <v>1143</v>
      </c>
      <c r="I386" s="120">
        <v>94</v>
      </c>
      <c r="J386" s="120">
        <v>7</v>
      </c>
    </row>
    <row r="387" spans="1:10" ht="15.75" thickBot="1" x14ac:dyDescent="0.3">
      <c r="A387" s="116">
        <v>44215</v>
      </c>
      <c r="B387" s="121">
        <v>1288</v>
      </c>
      <c r="C387" s="121">
        <v>777</v>
      </c>
      <c r="D387" s="121">
        <v>432</v>
      </c>
      <c r="E387" s="121">
        <v>42</v>
      </c>
      <c r="F387" s="127">
        <f>Tabla1[[#This Row],[COVID-19 confirmado]]+Tabla1[[#This Row],[COVID-19 sospechoso]]</f>
        <v>474</v>
      </c>
      <c r="G387" s="120">
        <v>37</v>
      </c>
      <c r="H387" s="120">
        <v>1188</v>
      </c>
      <c r="I387" s="120">
        <v>99</v>
      </c>
      <c r="J387" s="120">
        <v>1</v>
      </c>
    </row>
    <row r="388" spans="1:10" ht="15.75" thickBot="1" x14ac:dyDescent="0.3">
      <c r="A388" s="116">
        <v>44216</v>
      </c>
      <c r="B388" s="121">
        <v>1237</v>
      </c>
      <c r="C388" s="121">
        <v>745</v>
      </c>
      <c r="D388" s="121">
        <v>438</v>
      </c>
      <c r="E388" s="121">
        <v>26</v>
      </c>
      <c r="F388" s="127">
        <f>Tabla1[[#This Row],[COVID-19 confirmado]]+Tabla1[[#This Row],[COVID-19 sospechoso]]</f>
        <v>464</v>
      </c>
      <c r="G388" s="120">
        <v>28</v>
      </c>
      <c r="H388" s="120">
        <v>1170</v>
      </c>
      <c r="I388" s="120">
        <v>65</v>
      </c>
      <c r="J388" s="120">
        <v>2</v>
      </c>
    </row>
    <row r="389" spans="1:10" ht="15.75" thickBot="1" x14ac:dyDescent="0.3">
      <c r="A389" s="116">
        <v>44217</v>
      </c>
      <c r="B389" s="121">
        <v>1284</v>
      </c>
      <c r="C389" s="121">
        <v>790</v>
      </c>
      <c r="D389" s="121">
        <v>433</v>
      </c>
      <c r="E389" s="121">
        <v>30</v>
      </c>
      <c r="F389" s="127">
        <f>Tabla1[[#This Row],[COVID-19 confirmado]]+Tabla1[[#This Row],[COVID-19 sospechoso]]</f>
        <v>463</v>
      </c>
      <c r="G389" s="120">
        <v>31</v>
      </c>
      <c r="H389" s="120">
        <v>1196</v>
      </c>
      <c r="I389" s="120">
        <v>88</v>
      </c>
      <c r="J389" s="120">
        <v>0</v>
      </c>
    </row>
    <row r="390" spans="1:10" ht="15.75" thickBot="1" x14ac:dyDescent="0.3">
      <c r="A390" s="116">
        <v>44218</v>
      </c>
      <c r="B390" s="121">
        <v>1198</v>
      </c>
      <c r="C390" s="121">
        <v>746</v>
      </c>
      <c r="D390" s="121">
        <v>388</v>
      </c>
      <c r="E390" s="121">
        <v>26</v>
      </c>
      <c r="F390" s="127">
        <f>Tabla1[[#This Row],[COVID-19 confirmado]]+Tabla1[[#This Row],[COVID-19 sospechoso]]</f>
        <v>414</v>
      </c>
      <c r="G390" s="120">
        <v>38</v>
      </c>
      <c r="H390" s="120">
        <v>1104</v>
      </c>
      <c r="I390" s="120">
        <v>92</v>
      </c>
      <c r="J390" s="120">
        <v>2</v>
      </c>
    </row>
    <row r="391" spans="1:10" ht="15.75" thickBot="1" x14ac:dyDescent="0.3">
      <c r="A391" s="116">
        <v>44219</v>
      </c>
      <c r="B391" s="121">
        <v>1161</v>
      </c>
      <c r="C391" s="121">
        <v>737</v>
      </c>
      <c r="D391" s="121">
        <v>356</v>
      </c>
      <c r="E391" s="121">
        <v>40</v>
      </c>
      <c r="F391" s="127">
        <f>Tabla1[[#This Row],[COVID-19 confirmado]]+Tabla1[[#This Row],[COVID-19 sospechoso]]</f>
        <v>396</v>
      </c>
      <c r="G391" s="120">
        <v>28</v>
      </c>
      <c r="H391" s="120">
        <v>1062</v>
      </c>
      <c r="I391" s="120">
        <v>95</v>
      </c>
      <c r="J391" s="120">
        <v>4</v>
      </c>
    </row>
    <row r="392" spans="1:10" ht="15.75" thickBot="1" x14ac:dyDescent="0.3">
      <c r="A392" s="116">
        <v>44220</v>
      </c>
      <c r="B392" s="121">
        <v>1163</v>
      </c>
      <c r="C392" s="121">
        <v>736</v>
      </c>
      <c r="D392" s="121">
        <v>371</v>
      </c>
      <c r="E392" s="121">
        <v>25</v>
      </c>
      <c r="F392" s="127">
        <f>Tabla1[[#This Row],[COVID-19 confirmado]]+Tabla1[[#This Row],[COVID-19 sospechoso]]</f>
        <v>396</v>
      </c>
      <c r="G392" s="120">
        <v>31</v>
      </c>
      <c r="H392" s="120">
        <v>1053</v>
      </c>
      <c r="I392" s="120">
        <v>108</v>
      </c>
      <c r="J392" s="120">
        <v>2</v>
      </c>
    </row>
    <row r="393" spans="1:10" ht="15.75" thickBot="1" x14ac:dyDescent="0.3">
      <c r="A393" s="116">
        <v>44221</v>
      </c>
      <c r="B393" s="121">
        <v>1182</v>
      </c>
      <c r="C393" s="121">
        <v>709</v>
      </c>
      <c r="D393" s="121">
        <v>417</v>
      </c>
      <c r="E393" s="121">
        <v>24</v>
      </c>
      <c r="F393" s="127">
        <f>Tabla1[[#This Row],[COVID-19 confirmado]]+Tabla1[[#This Row],[COVID-19 sospechoso]]</f>
        <v>441</v>
      </c>
      <c r="G393" s="120">
        <v>32</v>
      </c>
      <c r="H393" s="120">
        <v>1104</v>
      </c>
      <c r="I393" s="120">
        <v>77</v>
      </c>
      <c r="J393" s="120">
        <v>1</v>
      </c>
    </row>
    <row r="394" spans="1:10" ht="15.75" thickBot="1" x14ac:dyDescent="0.3">
      <c r="A394" s="116">
        <v>44222</v>
      </c>
      <c r="B394" s="121">
        <v>1117</v>
      </c>
      <c r="C394" s="121">
        <v>678</v>
      </c>
      <c r="D394" s="121">
        <v>390</v>
      </c>
      <c r="E394" s="121">
        <v>27</v>
      </c>
      <c r="F394" s="127">
        <f>Tabla1[[#This Row],[COVID-19 confirmado]]+Tabla1[[#This Row],[COVID-19 sospechoso]]</f>
        <v>417</v>
      </c>
      <c r="G394" s="120">
        <v>22</v>
      </c>
      <c r="H394" s="120">
        <v>1044</v>
      </c>
      <c r="I394" s="120">
        <v>73</v>
      </c>
      <c r="J394" s="120">
        <v>0</v>
      </c>
    </row>
    <row r="395" spans="1:10" ht="15.75" thickBot="1" x14ac:dyDescent="0.3">
      <c r="A395" s="116">
        <v>44223</v>
      </c>
      <c r="B395" s="121">
        <v>1096</v>
      </c>
      <c r="C395" s="121">
        <v>681</v>
      </c>
      <c r="D395" s="121">
        <v>370</v>
      </c>
      <c r="E395" s="121">
        <v>18</v>
      </c>
      <c r="F395" s="127">
        <f>Tabla1[[#This Row],[COVID-19 confirmado]]+Tabla1[[#This Row],[COVID-19 sospechoso]]</f>
        <v>388</v>
      </c>
      <c r="G395" s="120">
        <v>27</v>
      </c>
      <c r="H395" s="120">
        <v>1026</v>
      </c>
      <c r="I395" s="120">
        <v>69</v>
      </c>
      <c r="J395" s="120">
        <v>1</v>
      </c>
    </row>
    <row r="396" spans="1:10" ht="15.75" thickBot="1" x14ac:dyDescent="0.3">
      <c r="A396" s="116">
        <v>44224</v>
      </c>
      <c r="B396" s="121">
        <v>1105</v>
      </c>
      <c r="C396" s="121">
        <v>717</v>
      </c>
      <c r="D396" s="121">
        <v>346</v>
      </c>
      <c r="E396" s="121">
        <v>17</v>
      </c>
      <c r="F396" s="127">
        <f>Tabla1[[#This Row],[COVID-19 confirmado]]+Tabla1[[#This Row],[COVID-19 sospechoso]]</f>
        <v>363</v>
      </c>
      <c r="G396" s="120">
        <v>25</v>
      </c>
      <c r="H396" s="120">
        <v>1015</v>
      </c>
      <c r="I396" s="120">
        <v>86</v>
      </c>
      <c r="J396" s="120">
        <v>4</v>
      </c>
    </row>
    <row r="397" spans="1:10" ht="15.75" thickBot="1" x14ac:dyDescent="0.3">
      <c r="A397" s="116">
        <v>44225</v>
      </c>
      <c r="B397" s="121">
        <v>1061</v>
      </c>
      <c r="C397" s="121">
        <v>680</v>
      </c>
      <c r="D397" s="121">
        <v>334</v>
      </c>
      <c r="E397" s="121">
        <v>22</v>
      </c>
      <c r="F397" s="127">
        <f>Tabla1[[#This Row],[COVID-19 confirmado]]+Tabla1[[#This Row],[COVID-19 sospechoso]]</f>
        <v>356</v>
      </c>
      <c r="G397" s="120">
        <v>25</v>
      </c>
      <c r="H397" s="120">
        <v>973</v>
      </c>
      <c r="I397" s="120">
        <v>85</v>
      </c>
      <c r="J397" s="120">
        <v>3</v>
      </c>
    </row>
    <row r="398" spans="1:10" ht="15.75" thickBot="1" x14ac:dyDescent="0.3">
      <c r="A398" s="116">
        <v>44226</v>
      </c>
      <c r="B398" s="121">
        <v>1121</v>
      </c>
      <c r="C398" s="121">
        <v>753</v>
      </c>
      <c r="D398" s="121">
        <v>314</v>
      </c>
      <c r="E398" s="121">
        <v>26</v>
      </c>
      <c r="F398" s="127">
        <f>Tabla1[[#This Row],[COVID-19 confirmado]]+Tabla1[[#This Row],[COVID-19 sospechoso]]</f>
        <v>340</v>
      </c>
      <c r="G398" s="120">
        <v>28</v>
      </c>
      <c r="H398" s="120">
        <v>995</v>
      </c>
      <c r="I398" s="120">
        <v>123</v>
      </c>
      <c r="J398" s="120">
        <v>3</v>
      </c>
    </row>
    <row r="399" spans="1:10" ht="15.75" thickBot="1" x14ac:dyDescent="0.3">
      <c r="A399" s="116">
        <v>44227</v>
      </c>
      <c r="B399" s="121">
        <v>1072</v>
      </c>
      <c r="C399" s="121">
        <v>733</v>
      </c>
      <c r="D399" s="121">
        <v>299</v>
      </c>
      <c r="E399" s="121">
        <v>12</v>
      </c>
      <c r="F399" s="127">
        <f>Tabla1[[#This Row],[COVID-19 confirmado]]+Tabla1[[#This Row],[COVID-19 sospechoso]]</f>
        <v>311</v>
      </c>
      <c r="G399" s="120">
        <v>28</v>
      </c>
      <c r="H399" s="120">
        <v>955</v>
      </c>
      <c r="I399" s="120">
        <v>113</v>
      </c>
      <c r="J399" s="120">
        <v>4</v>
      </c>
    </row>
    <row r="400" spans="1:10" ht="15.75" thickBot="1" x14ac:dyDescent="0.3">
      <c r="A400" s="116">
        <v>44228</v>
      </c>
      <c r="B400" s="121">
        <v>1015</v>
      </c>
      <c r="C400" s="121">
        <v>684</v>
      </c>
      <c r="D400" s="121">
        <v>285</v>
      </c>
      <c r="E400" s="121">
        <v>16</v>
      </c>
      <c r="F400" s="127">
        <f>Tabla1[[#This Row],[COVID-19 confirmado]]+Tabla1[[#This Row],[COVID-19 sospechoso]]</f>
        <v>301</v>
      </c>
      <c r="G400" s="120">
        <v>30</v>
      </c>
      <c r="H400" s="120">
        <v>925</v>
      </c>
      <c r="I400" s="120">
        <v>89</v>
      </c>
      <c r="J400" s="120">
        <v>1</v>
      </c>
    </row>
    <row r="401" spans="1:10" ht="15.75" thickBot="1" x14ac:dyDescent="0.3">
      <c r="A401" s="116">
        <v>44229</v>
      </c>
      <c r="B401" s="121">
        <v>1035</v>
      </c>
      <c r="C401" s="121">
        <v>698</v>
      </c>
      <c r="D401" s="121">
        <v>288</v>
      </c>
      <c r="E401" s="121">
        <v>17</v>
      </c>
      <c r="F401" s="127">
        <f>Tabla1[[#This Row],[COVID-19 confirmado]]+Tabla1[[#This Row],[COVID-19 sospechoso]]</f>
        <v>305</v>
      </c>
      <c r="G401" s="120">
        <v>32</v>
      </c>
      <c r="H401" s="120">
        <v>949</v>
      </c>
      <c r="I401" s="120">
        <v>84</v>
      </c>
      <c r="J401" s="120">
        <v>2</v>
      </c>
    </row>
    <row r="402" spans="1:10" ht="15.75" thickBot="1" x14ac:dyDescent="0.3">
      <c r="A402" s="116">
        <v>44230</v>
      </c>
      <c r="B402" s="121">
        <v>1013</v>
      </c>
      <c r="C402" s="121">
        <v>686</v>
      </c>
      <c r="D402" s="121">
        <v>278</v>
      </c>
      <c r="E402" s="121">
        <v>20</v>
      </c>
      <c r="F402" s="127">
        <f>Tabla1[[#This Row],[COVID-19 confirmado]]+Tabla1[[#This Row],[COVID-19 sospechoso]]</f>
        <v>298</v>
      </c>
      <c r="G402" s="120">
        <v>29</v>
      </c>
      <c r="H402" s="120">
        <v>947</v>
      </c>
      <c r="I402" s="120">
        <v>65</v>
      </c>
      <c r="J402" s="120">
        <v>1</v>
      </c>
    </row>
    <row r="403" spans="1:10" ht="15.75" thickBot="1" x14ac:dyDescent="0.3">
      <c r="A403" s="116">
        <v>44231</v>
      </c>
      <c r="B403" s="121">
        <v>1011</v>
      </c>
      <c r="C403" s="121">
        <v>693</v>
      </c>
      <c r="D403" s="121">
        <v>281</v>
      </c>
      <c r="E403" s="121">
        <v>19</v>
      </c>
      <c r="F403" s="127">
        <f>Tabla1[[#This Row],[COVID-19 confirmado]]+Tabla1[[#This Row],[COVID-19 sospechoso]]</f>
        <v>300</v>
      </c>
      <c r="G403" s="120">
        <v>18</v>
      </c>
      <c r="H403" s="120">
        <v>923</v>
      </c>
      <c r="I403" s="120">
        <v>86</v>
      </c>
      <c r="J403" s="120">
        <v>2</v>
      </c>
    </row>
    <row r="404" spans="1:10" ht="15.75" thickBot="1" x14ac:dyDescent="0.3">
      <c r="A404" s="116">
        <v>44232</v>
      </c>
      <c r="B404" s="121">
        <v>992</v>
      </c>
      <c r="C404" s="121">
        <v>681</v>
      </c>
      <c r="D404" s="121">
        <v>271</v>
      </c>
      <c r="E404" s="121">
        <v>16</v>
      </c>
      <c r="F404" s="127">
        <f>Tabla1[[#This Row],[COVID-19 confirmado]]+Tabla1[[#This Row],[COVID-19 sospechoso]]</f>
        <v>287</v>
      </c>
      <c r="G404" s="120">
        <v>24</v>
      </c>
      <c r="H404" s="120">
        <v>905</v>
      </c>
      <c r="I404" s="120">
        <v>86</v>
      </c>
      <c r="J404" s="120">
        <v>1</v>
      </c>
    </row>
    <row r="405" spans="1:10" ht="15.75" thickBot="1" x14ac:dyDescent="0.3">
      <c r="A405" s="116">
        <v>44233</v>
      </c>
      <c r="B405" s="121">
        <v>988</v>
      </c>
      <c r="C405" s="121">
        <v>692</v>
      </c>
      <c r="D405" s="121">
        <v>255</v>
      </c>
      <c r="E405" s="121">
        <v>24</v>
      </c>
      <c r="F405" s="127">
        <f>Tabla1[[#This Row],[COVID-19 confirmado]]+Tabla1[[#This Row],[COVID-19 sospechoso]]</f>
        <v>279</v>
      </c>
      <c r="G405" s="120">
        <v>17</v>
      </c>
      <c r="H405" s="120">
        <v>870</v>
      </c>
      <c r="I405" s="120">
        <v>115</v>
      </c>
      <c r="J405" s="120">
        <v>3</v>
      </c>
    </row>
    <row r="406" spans="1:10" ht="15.75" thickBot="1" x14ac:dyDescent="0.3">
      <c r="A406" s="116">
        <v>44234</v>
      </c>
      <c r="B406" s="121">
        <v>1051</v>
      </c>
      <c r="C406" s="121">
        <v>733</v>
      </c>
      <c r="D406" s="121">
        <v>287</v>
      </c>
      <c r="E406" s="121">
        <v>14</v>
      </c>
      <c r="F406" s="127">
        <f>Tabla1[[#This Row],[COVID-19 confirmado]]+Tabla1[[#This Row],[COVID-19 sospechoso]]</f>
        <v>301</v>
      </c>
      <c r="G406" s="120">
        <v>17</v>
      </c>
      <c r="H406" s="120">
        <v>920</v>
      </c>
      <c r="I406" s="120">
        <v>130</v>
      </c>
      <c r="J406" s="120">
        <v>1</v>
      </c>
    </row>
    <row r="407" spans="1:10" ht="15.75" thickBot="1" x14ac:dyDescent="0.3">
      <c r="A407" s="116">
        <v>44235</v>
      </c>
      <c r="B407" s="121">
        <v>932</v>
      </c>
      <c r="C407" s="121">
        <v>694</v>
      </c>
      <c r="D407" s="121">
        <v>198</v>
      </c>
      <c r="E407" s="121">
        <v>14</v>
      </c>
      <c r="F407" s="127">
        <f>Tabla1[[#This Row],[COVID-19 confirmado]]+Tabla1[[#This Row],[COVID-19 sospechoso]]</f>
        <v>212</v>
      </c>
      <c r="G407" s="120">
        <v>26</v>
      </c>
      <c r="H407" s="120">
        <v>849</v>
      </c>
      <c r="I407" s="120">
        <v>80</v>
      </c>
      <c r="J407" s="120">
        <v>3</v>
      </c>
    </row>
    <row r="408" spans="1:10" ht="15.75" thickBot="1" x14ac:dyDescent="0.3">
      <c r="A408" s="116">
        <v>44236</v>
      </c>
      <c r="B408" s="121">
        <v>943</v>
      </c>
      <c r="C408" s="121">
        <v>662</v>
      </c>
      <c r="D408" s="121">
        <v>239</v>
      </c>
      <c r="E408" s="121">
        <v>20</v>
      </c>
      <c r="F408" s="127">
        <f>Tabla1[[#This Row],[COVID-19 confirmado]]+Tabla1[[#This Row],[COVID-19 sospechoso]]</f>
        <v>259</v>
      </c>
      <c r="G408" s="120">
        <v>22</v>
      </c>
      <c r="H408" s="120">
        <v>858</v>
      </c>
      <c r="I408" s="120">
        <v>82</v>
      </c>
      <c r="J408" s="120">
        <v>3</v>
      </c>
    </row>
    <row r="409" spans="1:10" ht="15.75" thickBot="1" x14ac:dyDescent="0.3">
      <c r="A409" s="116">
        <v>44237</v>
      </c>
      <c r="B409" s="121">
        <v>896</v>
      </c>
      <c r="C409" s="121">
        <v>656</v>
      </c>
      <c r="D409" s="121">
        <v>198</v>
      </c>
      <c r="E409" s="121">
        <v>17</v>
      </c>
      <c r="F409" s="127">
        <f>Tabla1[[#This Row],[COVID-19 confirmado]]+Tabla1[[#This Row],[COVID-19 sospechoso]]</f>
        <v>215</v>
      </c>
      <c r="G409" s="120">
        <v>25</v>
      </c>
      <c r="H409" s="120">
        <v>819</v>
      </c>
      <c r="I409" s="120">
        <v>73</v>
      </c>
      <c r="J409" s="120">
        <v>4</v>
      </c>
    </row>
    <row r="410" spans="1:10" ht="15.75" thickBot="1" x14ac:dyDescent="0.3">
      <c r="A410" s="116">
        <v>44238</v>
      </c>
      <c r="B410" s="121">
        <v>877</v>
      </c>
      <c r="C410" s="121">
        <v>674</v>
      </c>
      <c r="D410" s="121">
        <v>168</v>
      </c>
      <c r="E410" s="121">
        <v>18</v>
      </c>
      <c r="F410" s="127">
        <f>Tabla1[[#This Row],[COVID-19 confirmado]]+Tabla1[[#This Row],[COVID-19 sospechoso]]</f>
        <v>186</v>
      </c>
      <c r="G410" s="120">
        <v>17</v>
      </c>
      <c r="H410" s="120">
        <v>796</v>
      </c>
      <c r="I410" s="120">
        <v>81</v>
      </c>
      <c r="J410" s="120">
        <v>0</v>
      </c>
    </row>
    <row r="411" spans="1:10" ht="15.75" thickBot="1" x14ac:dyDescent="0.3">
      <c r="A411" s="116">
        <v>44239</v>
      </c>
      <c r="B411" s="121">
        <v>889</v>
      </c>
      <c r="C411" s="121">
        <v>627</v>
      </c>
      <c r="D411" s="121">
        <v>220</v>
      </c>
      <c r="E411" s="121">
        <v>18</v>
      </c>
      <c r="F411" s="127">
        <f>Tabla1[[#This Row],[COVID-19 confirmado]]+Tabla1[[#This Row],[COVID-19 sospechoso]]</f>
        <v>238</v>
      </c>
      <c r="G411" s="120">
        <v>24</v>
      </c>
      <c r="H411" s="120">
        <v>814</v>
      </c>
      <c r="I411" s="120">
        <v>73</v>
      </c>
      <c r="J411" s="120">
        <v>2</v>
      </c>
    </row>
    <row r="412" spans="1:10" ht="15.75" thickBot="1" x14ac:dyDescent="0.3">
      <c r="A412" s="116">
        <v>44240</v>
      </c>
      <c r="B412" s="121">
        <v>921</v>
      </c>
      <c r="C412" s="121">
        <v>694</v>
      </c>
      <c r="D412" s="121">
        <v>186</v>
      </c>
      <c r="E412" s="121">
        <v>18</v>
      </c>
      <c r="F412" s="127">
        <f>Tabla1[[#This Row],[COVID-19 confirmado]]+Tabla1[[#This Row],[COVID-19 sospechoso]]</f>
        <v>204</v>
      </c>
      <c r="G412" s="120">
        <v>23</v>
      </c>
      <c r="H412" s="120">
        <v>805</v>
      </c>
      <c r="I412" s="120">
        <v>116</v>
      </c>
      <c r="J412" s="120">
        <v>0</v>
      </c>
    </row>
    <row r="413" spans="1:10" ht="15.75" thickBot="1" x14ac:dyDescent="0.3">
      <c r="A413" s="116">
        <v>44241</v>
      </c>
      <c r="B413" s="121">
        <v>945</v>
      </c>
      <c r="C413" s="121">
        <v>717</v>
      </c>
      <c r="D413" s="121">
        <v>187</v>
      </c>
      <c r="E413" s="121">
        <v>11</v>
      </c>
      <c r="F413" s="127">
        <f>Tabla1[[#This Row],[COVID-19 confirmado]]+Tabla1[[#This Row],[COVID-19 sospechoso]]</f>
        <v>198</v>
      </c>
      <c r="G413" s="120">
        <v>30</v>
      </c>
      <c r="H413" s="120">
        <v>817</v>
      </c>
      <c r="I413" s="120">
        <v>127</v>
      </c>
      <c r="J413" s="120">
        <v>1</v>
      </c>
    </row>
    <row r="414" spans="1:10" ht="15.75" thickBot="1" x14ac:dyDescent="0.3">
      <c r="A414" s="116">
        <v>44242</v>
      </c>
      <c r="B414" s="121">
        <v>876</v>
      </c>
      <c r="C414" s="121">
        <v>678</v>
      </c>
      <c r="D414" s="121">
        <v>163</v>
      </c>
      <c r="E414" s="121">
        <v>15</v>
      </c>
      <c r="F414" s="127">
        <f>Tabla1[[#This Row],[COVID-19 confirmado]]+Tabla1[[#This Row],[COVID-19 sospechoso]]</f>
        <v>178</v>
      </c>
      <c r="G414" s="120">
        <v>20</v>
      </c>
      <c r="H414" s="120">
        <v>773</v>
      </c>
      <c r="I414" s="120">
        <v>100</v>
      </c>
      <c r="J414" s="120">
        <v>3</v>
      </c>
    </row>
    <row r="415" spans="1:10" ht="15.75" thickBot="1" x14ac:dyDescent="0.3">
      <c r="A415" s="116">
        <v>44243</v>
      </c>
      <c r="B415" s="121">
        <v>906</v>
      </c>
      <c r="C415" s="121">
        <v>680</v>
      </c>
      <c r="D415" s="121">
        <v>192</v>
      </c>
      <c r="E415" s="121">
        <v>10</v>
      </c>
      <c r="F415" s="127">
        <f>Tabla1[[#This Row],[COVID-19 confirmado]]+Tabla1[[#This Row],[COVID-19 sospechoso]]</f>
        <v>202</v>
      </c>
      <c r="G415" s="120">
        <v>24</v>
      </c>
      <c r="H415" s="120">
        <v>822</v>
      </c>
      <c r="I415" s="120">
        <v>83</v>
      </c>
      <c r="J415" s="120">
        <v>1</v>
      </c>
    </row>
    <row r="416" spans="1:10" ht="15.75" thickBot="1" x14ac:dyDescent="0.3">
      <c r="A416" s="116">
        <v>44244</v>
      </c>
      <c r="B416" s="121">
        <v>864</v>
      </c>
      <c r="C416" s="121">
        <v>638</v>
      </c>
      <c r="D416" s="121">
        <v>192</v>
      </c>
      <c r="E416" s="121">
        <v>10</v>
      </c>
      <c r="F416" s="127">
        <f>Tabla1[[#This Row],[COVID-19 confirmado]]+Tabla1[[#This Row],[COVID-19 sospechoso]]</f>
        <v>202</v>
      </c>
      <c r="G416" s="120">
        <v>24</v>
      </c>
      <c r="H416" s="120">
        <v>795</v>
      </c>
      <c r="I416" s="120">
        <v>67</v>
      </c>
      <c r="J416" s="120">
        <v>2</v>
      </c>
    </row>
    <row r="417" spans="1:10" ht="15.75" thickBot="1" x14ac:dyDescent="0.3">
      <c r="A417" s="116">
        <v>44245</v>
      </c>
      <c r="B417" s="121">
        <v>838</v>
      </c>
      <c r="C417" s="121">
        <v>626</v>
      </c>
      <c r="D417" s="121">
        <v>174</v>
      </c>
      <c r="E417" s="121">
        <v>15</v>
      </c>
      <c r="F417" s="127">
        <f>Tabla1[[#This Row],[COVID-19 confirmado]]+Tabla1[[#This Row],[COVID-19 sospechoso]]</f>
        <v>189</v>
      </c>
      <c r="G417" s="120">
        <v>23</v>
      </c>
      <c r="H417" s="120">
        <v>767</v>
      </c>
      <c r="I417" s="120">
        <v>70</v>
      </c>
      <c r="J417" s="120">
        <v>1</v>
      </c>
    </row>
    <row r="418" spans="1:10" ht="15.75" thickBot="1" x14ac:dyDescent="0.3">
      <c r="A418" s="116">
        <v>44246</v>
      </c>
      <c r="B418" s="121">
        <v>803</v>
      </c>
      <c r="C418" s="121">
        <v>629</v>
      </c>
      <c r="D418" s="121">
        <v>143</v>
      </c>
      <c r="E418" s="121">
        <v>12</v>
      </c>
      <c r="F418" s="127">
        <f>Tabla1[[#This Row],[COVID-19 confirmado]]+Tabla1[[#This Row],[COVID-19 sospechoso]]</f>
        <v>155</v>
      </c>
      <c r="G418" s="120">
        <v>19</v>
      </c>
      <c r="H418" s="120">
        <v>721</v>
      </c>
      <c r="I418" s="120">
        <v>79</v>
      </c>
      <c r="J418" s="120">
        <v>3</v>
      </c>
    </row>
    <row r="419" spans="1:10" ht="15.75" thickBot="1" x14ac:dyDescent="0.3">
      <c r="A419" s="116">
        <v>44247</v>
      </c>
      <c r="B419" s="121">
        <v>816</v>
      </c>
      <c r="C419" s="121">
        <v>653</v>
      </c>
      <c r="D419" s="121">
        <v>135</v>
      </c>
      <c r="E419" s="121">
        <v>9</v>
      </c>
      <c r="F419" s="127">
        <f>Tabla1[[#This Row],[COVID-19 confirmado]]+Tabla1[[#This Row],[COVID-19 sospechoso]]</f>
        <v>144</v>
      </c>
      <c r="G419" s="120">
        <v>19</v>
      </c>
      <c r="H419" s="120">
        <v>717</v>
      </c>
      <c r="I419" s="120">
        <v>98</v>
      </c>
      <c r="J419" s="120">
        <v>1</v>
      </c>
    </row>
    <row r="420" spans="1:10" ht="15.75" thickBot="1" x14ac:dyDescent="0.3">
      <c r="A420" s="116">
        <v>44248</v>
      </c>
      <c r="B420" s="121">
        <v>863</v>
      </c>
      <c r="C420" s="121">
        <v>691</v>
      </c>
      <c r="D420" s="121">
        <v>138</v>
      </c>
      <c r="E420" s="121">
        <v>9</v>
      </c>
      <c r="F420" s="127">
        <f>Tabla1[[#This Row],[COVID-19 confirmado]]+Tabla1[[#This Row],[COVID-19 sospechoso]]</f>
        <v>147</v>
      </c>
      <c r="G420" s="120">
        <v>25</v>
      </c>
      <c r="H420" s="120">
        <v>761</v>
      </c>
      <c r="I420" s="120">
        <v>100</v>
      </c>
      <c r="J420" s="120">
        <v>2</v>
      </c>
    </row>
    <row r="421" spans="1:10" ht="15.75" thickBot="1" x14ac:dyDescent="0.3">
      <c r="A421" s="116">
        <v>44249</v>
      </c>
      <c r="B421" s="121">
        <v>808</v>
      </c>
      <c r="C421" s="121">
        <v>641</v>
      </c>
      <c r="D421" s="121">
        <v>138</v>
      </c>
      <c r="E421" s="121">
        <v>10</v>
      </c>
      <c r="F421" s="127">
        <f>Tabla1[[#This Row],[COVID-19 confirmado]]+Tabla1[[#This Row],[COVID-19 sospechoso]]</f>
        <v>148</v>
      </c>
      <c r="G421" s="120">
        <v>19</v>
      </c>
      <c r="H421" s="120">
        <v>721</v>
      </c>
      <c r="I421" s="120">
        <v>83</v>
      </c>
      <c r="J421" s="120">
        <v>4</v>
      </c>
    </row>
    <row r="422" spans="1:10" ht="15.75" thickBot="1" x14ac:dyDescent="0.3">
      <c r="A422" s="116">
        <v>44250</v>
      </c>
      <c r="B422" s="121">
        <v>818</v>
      </c>
      <c r="C422" s="121">
        <v>639</v>
      </c>
      <c r="D422" s="121">
        <v>147</v>
      </c>
      <c r="E422" s="121">
        <v>15</v>
      </c>
      <c r="F422" s="127">
        <f>Tabla1[[#This Row],[COVID-19 confirmado]]+Tabla1[[#This Row],[COVID-19 sospechoso]]</f>
        <v>162</v>
      </c>
      <c r="G422" s="120">
        <v>17</v>
      </c>
      <c r="H422" s="120">
        <v>734</v>
      </c>
      <c r="I422" s="120">
        <v>81</v>
      </c>
      <c r="J422" s="120">
        <v>3</v>
      </c>
    </row>
    <row r="423" spans="1:10" ht="15.75" thickBot="1" x14ac:dyDescent="0.3">
      <c r="A423" s="116">
        <v>44251</v>
      </c>
      <c r="B423" s="121">
        <v>837</v>
      </c>
      <c r="C423" s="121">
        <v>668</v>
      </c>
      <c r="D423" s="121">
        <v>134</v>
      </c>
      <c r="E423" s="121">
        <v>11</v>
      </c>
      <c r="F423" s="127">
        <f>Tabla1[[#This Row],[COVID-19 confirmado]]+Tabla1[[#This Row],[COVID-19 sospechoso]]</f>
        <v>145</v>
      </c>
      <c r="G423" s="120">
        <v>24</v>
      </c>
      <c r="H423" s="120">
        <v>752</v>
      </c>
      <c r="I423" s="120">
        <v>84</v>
      </c>
      <c r="J423" s="120">
        <v>1</v>
      </c>
    </row>
    <row r="424" spans="1:10" ht="15.75" thickBot="1" x14ac:dyDescent="0.3">
      <c r="A424" s="116">
        <v>44252</v>
      </c>
      <c r="B424" s="121">
        <v>740</v>
      </c>
      <c r="C424" s="121">
        <v>594</v>
      </c>
      <c r="D424" s="121">
        <v>118</v>
      </c>
      <c r="E424" s="121">
        <v>10</v>
      </c>
      <c r="F424" s="127">
        <f>Tabla1[[#This Row],[COVID-19 confirmado]]+Tabla1[[#This Row],[COVID-19 sospechoso]]</f>
        <v>128</v>
      </c>
      <c r="G424" s="120">
        <v>18</v>
      </c>
      <c r="H424" s="120">
        <v>678</v>
      </c>
      <c r="I424" s="120">
        <v>62</v>
      </c>
      <c r="J424" s="120">
        <v>0</v>
      </c>
    </row>
    <row r="425" spans="1:10" ht="15.75" thickBot="1" x14ac:dyDescent="0.3">
      <c r="A425" s="116">
        <v>44253</v>
      </c>
      <c r="B425" s="121">
        <v>804</v>
      </c>
      <c r="C425" s="121">
        <v>652</v>
      </c>
      <c r="D425" s="121">
        <v>120</v>
      </c>
      <c r="E425" s="121">
        <v>15</v>
      </c>
      <c r="F425" s="127">
        <f>Tabla1[[#This Row],[COVID-19 confirmado]]+Tabla1[[#This Row],[COVID-19 sospechoso]]</f>
        <v>135</v>
      </c>
      <c r="G425" s="120">
        <v>17</v>
      </c>
      <c r="H425" s="120">
        <v>727</v>
      </c>
      <c r="I425" s="120">
        <v>75</v>
      </c>
      <c r="J425" s="120">
        <v>2</v>
      </c>
    </row>
    <row r="426" spans="1:10" ht="15.75" thickBot="1" x14ac:dyDescent="0.3">
      <c r="A426" s="116">
        <v>44254</v>
      </c>
      <c r="B426" s="121">
        <v>790</v>
      </c>
      <c r="C426" s="121">
        <v>633</v>
      </c>
      <c r="D426" s="121">
        <v>118</v>
      </c>
      <c r="E426" s="121">
        <v>12</v>
      </c>
      <c r="F426" s="127">
        <f>Tabla1[[#This Row],[COVID-19 confirmado]]+Tabla1[[#This Row],[COVID-19 sospechoso]]</f>
        <v>130</v>
      </c>
      <c r="G426" s="120">
        <v>27</v>
      </c>
      <c r="H426" s="120">
        <v>699</v>
      </c>
      <c r="I426" s="120">
        <v>91</v>
      </c>
      <c r="J426" s="120">
        <v>0</v>
      </c>
    </row>
    <row r="427" spans="1:10" ht="15.75" thickBot="1" x14ac:dyDescent="0.3">
      <c r="A427" s="116">
        <v>44255</v>
      </c>
      <c r="B427" s="121">
        <v>821</v>
      </c>
      <c r="C427" s="121">
        <v>673</v>
      </c>
      <c r="D427" s="121">
        <v>116</v>
      </c>
      <c r="E427" s="121">
        <v>12</v>
      </c>
      <c r="F427" s="127">
        <f>Tabla1[[#This Row],[COVID-19 confirmado]]+Tabla1[[#This Row],[COVID-19 sospechoso]]</f>
        <v>128</v>
      </c>
      <c r="G427" s="120">
        <v>20</v>
      </c>
      <c r="H427" s="120">
        <v>692</v>
      </c>
      <c r="I427" s="120">
        <v>127</v>
      </c>
      <c r="J427" s="120">
        <v>2</v>
      </c>
    </row>
    <row r="428" spans="1:10" ht="15.75" thickBot="1" x14ac:dyDescent="0.3">
      <c r="A428" s="116">
        <v>44256</v>
      </c>
      <c r="B428" s="121">
        <v>789</v>
      </c>
      <c r="C428" s="121">
        <v>661</v>
      </c>
      <c r="D428" s="121">
        <v>101</v>
      </c>
      <c r="E428" s="121">
        <v>8</v>
      </c>
      <c r="F428" s="127">
        <f>Tabla1[[#This Row],[COVID-19 confirmado]]+Tabla1[[#This Row],[COVID-19 sospechoso]]</f>
        <v>109</v>
      </c>
      <c r="G428" s="120">
        <v>19</v>
      </c>
      <c r="H428" s="120">
        <v>678</v>
      </c>
      <c r="I428" s="120">
        <v>107</v>
      </c>
      <c r="J428" s="120">
        <v>4</v>
      </c>
    </row>
    <row r="429" spans="1:10" ht="15.75" thickBot="1" x14ac:dyDescent="0.3">
      <c r="A429" s="116">
        <v>44257</v>
      </c>
      <c r="B429" s="121">
        <v>794</v>
      </c>
      <c r="C429" s="121">
        <v>666</v>
      </c>
      <c r="D429" s="121">
        <v>105</v>
      </c>
      <c r="E429" s="121">
        <v>11</v>
      </c>
      <c r="F429" s="127">
        <f>Tabla1[[#This Row],[COVID-19 confirmado]]+Tabla1[[#This Row],[COVID-19 sospechoso]]</f>
        <v>116</v>
      </c>
      <c r="G429" s="120">
        <v>12</v>
      </c>
      <c r="H429" s="120">
        <v>711</v>
      </c>
      <c r="I429" s="120">
        <v>81</v>
      </c>
      <c r="J429" s="120">
        <v>2</v>
      </c>
    </row>
    <row r="430" spans="1:10" ht="15.75" thickBot="1" x14ac:dyDescent="0.3">
      <c r="A430" s="116">
        <v>44258</v>
      </c>
      <c r="B430" s="121">
        <v>774</v>
      </c>
      <c r="C430" s="121">
        <v>643</v>
      </c>
      <c r="D430" s="121">
        <v>102</v>
      </c>
      <c r="E430" s="121">
        <v>10</v>
      </c>
      <c r="F430" s="127">
        <f>Tabla1[[#This Row],[COVID-19 confirmado]]+Tabla1[[#This Row],[COVID-19 sospechoso]]</f>
        <v>112</v>
      </c>
      <c r="G430" s="120">
        <v>19</v>
      </c>
      <c r="H430" s="120">
        <v>685</v>
      </c>
      <c r="I430" s="120">
        <v>85</v>
      </c>
      <c r="J430" s="120">
        <v>4</v>
      </c>
    </row>
    <row r="431" spans="1:10" ht="15.75" thickBot="1" x14ac:dyDescent="0.3">
      <c r="A431" s="116">
        <v>44259</v>
      </c>
      <c r="B431" s="121">
        <v>795</v>
      </c>
      <c r="C431" s="121">
        <v>640</v>
      </c>
      <c r="D431" s="121">
        <v>124</v>
      </c>
      <c r="E431" s="121">
        <v>9</v>
      </c>
      <c r="F431" s="127">
        <f>Tabla1[[#This Row],[COVID-19 confirmado]]+Tabla1[[#This Row],[COVID-19 sospechoso]]</f>
        <v>133</v>
      </c>
      <c r="G431" s="120">
        <v>22</v>
      </c>
      <c r="H431" s="120">
        <v>720</v>
      </c>
      <c r="I431" s="120">
        <v>73</v>
      </c>
      <c r="J431" s="120">
        <v>2</v>
      </c>
    </row>
    <row r="432" spans="1:10" ht="15.75" thickBot="1" x14ac:dyDescent="0.3">
      <c r="A432" s="116">
        <v>44260</v>
      </c>
      <c r="B432" s="121">
        <v>826</v>
      </c>
      <c r="C432" s="121">
        <v>676</v>
      </c>
      <c r="D432" s="121">
        <v>122</v>
      </c>
      <c r="E432" s="121">
        <v>11</v>
      </c>
      <c r="F432" s="127">
        <f>Tabla1[[#This Row],[COVID-19 confirmado]]+Tabla1[[#This Row],[COVID-19 sospechoso]]</f>
        <v>133</v>
      </c>
      <c r="G432" s="120">
        <v>17</v>
      </c>
      <c r="H432" s="120">
        <v>761</v>
      </c>
      <c r="I432" s="120">
        <v>64</v>
      </c>
      <c r="J432" s="120">
        <v>1</v>
      </c>
    </row>
    <row r="433" spans="1:10" ht="15.75" thickBot="1" x14ac:dyDescent="0.3">
      <c r="A433" s="116">
        <v>44261</v>
      </c>
      <c r="B433" s="121">
        <v>837</v>
      </c>
      <c r="C433" s="121">
        <v>680</v>
      </c>
      <c r="D433" s="121">
        <v>123</v>
      </c>
      <c r="E433" s="121">
        <v>11</v>
      </c>
      <c r="F433" s="127">
        <f>Tabla1[[#This Row],[COVID-19 confirmado]]+Tabla1[[#This Row],[COVID-19 sospechoso]]</f>
        <v>134</v>
      </c>
      <c r="G433" s="120">
        <v>23</v>
      </c>
      <c r="H433" s="120">
        <v>713</v>
      </c>
      <c r="I433" s="120">
        <v>124</v>
      </c>
      <c r="J433" s="120">
        <v>0</v>
      </c>
    </row>
    <row r="434" spans="1:10" ht="15.75" thickBot="1" x14ac:dyDescent="0.3">
      <c r="A434" s="116">
        <v>44262</v>
      </c>
      <c r="B434" s="121">
        <v>811</v>
      </c>
      <c r="C434" s="121">
        <v>675</v>
      </c>
      <c r="D434" s="121">
        <v>110</v>
      </c>
      <c r="E434" s="121">
        <v>10</v>
      </c>
      <c r="F434" s="127">
        <f>Tabla1[[#This Row],[COVID-19 confirmado]]+Tabla1[[#This Row],[COVID-19 sospechoso]]</f>
        <v>120</v>
      </c>
      <c r="G434" s="120">
        <v>16</v>
      </c>
      <c r="H434" s="120">
        <v>693</v>
      </c>
      <c r="I434" s="120">
        <v>116</v>
      </c>
      <c r="J434" s="120">
        <v>2</v>
      </c>
    </row>
    <row r="435" spans="1:10" ht="15.75" thickBot="1" x14ac:dyDescent="0.3">
      <c r="A435" s="116">
        <v>44263</v>
      </c>
      <c r="B435" s="121">
        <v>778</v>
      </c>
      <c r="C435" s="121">
        <v>659</v>
      </c>
      <c r="D435" s="121">
        <v>91</v>
      </c>
      <c r="E435" s="121">
        <v>8</v>
      </c>
      <c r="F435" s="127">
        <f>Tabla1[[#This Row],[COVID-19 confirmado]]+Tabla1[[#This Row],[COVID-19 sospechoso]]</f>
        <v>99</v>
      </c>
      <c r="G435" s="120">
        <v>20</v>
      </c>
      <c r="H435" s="120">
        <v>694</v>
      </c>
      <c r="I435" s="120">
        <v>80</v>
      </c>
      <c r="J435" s="120">
        <v>4</v>
      </c>
    </row>
    <row r="436" spans="1:10" ht="15.75" thickBot="1" x14ac:dyDescent="0.3">
      <c r="A436" s="116">
        <v>44264</v>
      </c>
      <c r="B436" s="121">
        <v>764</v>
      </c>
      <c r="C436" s="121">
        <v>626</v>
      </c>
      <c r="D436" s="121">
        <v>113</v>
      </c>
      <c r="E436" s="121">
        <v>10</v>
      </c>
      <c r="F436" s="127">
        <f>Tabla1[[#This Row],[COVID-19 confirmado]]+Tabla1[[#This Row],[COVID-19 sospechoso]]</f>
        <v>123</v>
      </c>
      <c r="G436" s="120">
        <v>15</v>
      </c>
      <c r="H436" s="120">
        <v>682</v>
      </c>
      <c r="I436" s="120">
        <v>79</v>
      </c>
      <c r="J436" s="120">
        <v>3</v>
      </c>
    </row>
    <row r="437" spans="1:10" ht="15.75" thickBot="1" x14ac:dyDescent="0.3">
      <c r="A437" s="116">
        <v>44265</v>
      </c>
      <c r="B437" s="121">
        <v>795</v>
      </c>
      <c r="C437" s="121">
        <v>667</v>
      </c>
      <c r="D437" s="121">
        <v>92</v>
      </c>
      <c r="E437" s="121">
        <v>15</v>
      </c>
      <c r="F437" s="127">
        <f>Tabla1[[#This Row],[COVID-19 confirmado]]+Tabla1[[#This Row],[COVID-19 sospechoso]]</f>
        <v>107</v>
      </c>
      <c r="G437" s="120">
        <v>21</v>
      </c>
      <c r="H437" s="120">
        <v>730</v>
      </c>
      <c r="I437" s="120">
        <v>64</v>
      </c>
      <c r="J437" s="120">
        <v>1</v>
      </c>
    </row>
    <row r="438" spans="1:10" ht="15.75" thickBot="1" x14ac:dyDescent="0.3">
      <c r="A438" s="116">
        <v>44266</v>
      </c>
      <c r="B438" s="121">
        <v>703</v>
      </c>
      <c r="C438" s="121">
        <v>583</v>
      </c>
      <c r="D438" s="121">
        <v>90</v>
      </c>
      <c r="E438" s="121">
        <v>7</v>
      </c>
      <c r="F438" s="127">
        <f>Tabla1[[#This Row],[COVID-19 confirmado]]+Tabla1[[#This Row],[COVID-19 sospechoso]]</f>
        <v>97</v>
      </c>
      <c r="G438" s="120">
        <v>23</v>
      </c>
      <c r="H438" s="120">
        <v>643</v>
      </c>
      <c r="I438" s="120">
        <v>59</v>
      </c>
      <c r="J438" s="120">
        <v>1</v>
      </c>
    </row>
    <row r="439" spans="1:10" ht="15.75" thickBot="1" x14ac:dyDescent="0.3">
      <c r="A439" s="116">
        <v>44267</v>
      </c>
      <c r="B439" s="121">
        <v>789</v>
      </c>
      <c r="C439" s="121">
        <v>654</v>
      </c>
      <c r="D439" s="121">
        <v>91</v>
      </c>
      <c r="E439" s="121">
        <v>17</v>
      </c>
      <c r="F439" s="127">
        <f>Tabla1[[#This Row],[COVID-19 confirmado]]+Tabla1[[#This Row],[COVID-19 sospechoso]]</f>
        <v>108</v>
      </c>
      <c r="G439" s="120">
        <v>27</v>
      </c>
      <c r="H439" s="120">
        <v>726</v>
      </c>
      <c r="I439" s="120">
        <v>63</v>
      </c>
      <c r="J439" s="120">
        <v>0</v>
      </c>
    </row>
    <row r="440" spans="1:10" ht="15.75" thickBot="1" x14ac:dyDescent="0.3">
      <c r="A440" s="116">
        <v>44268</v>
      </c>
      <c r="B440" s="121">
        <v>761</v>
      </c>
      <c r="C440" s="121">
        <v>625</v>
      </c>
      <c r="D440" s="121">
        <v>112</v>
      </c>
      <c r="E440" s="121">
        <v>9</v>
      </c>
      <c r="F440" s="127">
        <f>Tabla1[[#This Row],[COVID-19 confirmado]]+Tabla1[[#This Row],[COVID-19 sospechoso]]</f>
        <v>121</v>
      </c>
      <c r="G440" s="120">
        <v>15</v>
      </c>
      <c r="H440" s="120">
        <v>671</v>
      </c>
      <c r="I440" s="120">
        <v>89</v>
      </c>
      <c r="J440" s="120">
        <v>1</v>
      </c>
    </row>
    <row r="441" spans="1:10" ht="15.75" thickBot="1" x14ac:dyDescent="0.3">
      <c r="A441" s="116">
        <v>44269</v>
      </c>
      <c r="B441" s="121">
        <v>778</v>
      </c>
      <c r="C441" s="121">
        <v>631</v>
      </c>
      <c r="D441" s="121">
        <v>114</v>
      </c>
      <c r="E441" s="121">
        <v>10</v>
      </c>
      <c r="F441" s="127">
        <f>Tabla1[[#This Row],[COVID-19 confirmado]]+Tabla1[[#This Row],[COVID-19 sospechoso]]</f>
        <v>124</v>
      </c>
      <c r="G441" s="120">
        <v>23</v>
      </c>
      <c r="H441" s="120">
        <v>664</v>
      </c>
      <c r="I441" s="120">
        <v>114</v>
      </c>
      <c r="J441" s="120">
        <v>0</v>
      </c>
    </row>
    <row r="442" spans="1:10" ht="15.75" thickBot="1" x14ac:dyDescent="0.3">
      <c r="A442" s="116">
        <v>44270</v>
      </c>
      <c r="B442" s="121">
        <v>801</v>
      </c>
      <c r="C442" s="121">
        <v>656</v>
      </c>
      <c r="D442" s="121">
        <v>116</v>
      </c>
      <c r="E442" s="121">
        <v>10</v>
      </c>
      <c r="F442" s="127">
        <f>Tabla1[[#This Row],[COVID-19 confirmado]]+Tabla1[[#This Row],[COVID-19 sospechoso]]</f>
        <v>126</v>
      </c>
      <c r="G442" s="120">
        <v>19</v>
      </c>
      <c r="H442" s="120">
        <v>714</v>
      </c>
      <c r="I442" s="120">
        <v>87</v>
      </c>
      <c r="J442" s="120">
        <v>0</v>
      </c>
    </row>
    <row r="443" spans="1:10" ht="15.75" thickBot="1" x14ac:dyDescent="0.3">
      <c r="A443" s="116">
        <v>44271</v>
      </c>
      <c r="B443" s="121">
        <v>736</v>
      </c>
      <c r="C443" s="121">
        <v>593</v>
      </c>
      <c r="D443" s="121">
        <v>108</v>
      </c>
      <c r="E443" s="121">
        <v>13</v>
      </c>
      <c r="F443" s="127">
        <f>Tabla1[[#This Row],[COVID-19 confirmado]]+Tabla1[[#This Row],[COVID-19 sospechoso]]</f>
        <v>121</v>
      </c>
      <c r="G443" s="120">
        <v>22</v>
      </c>
      <c r="H443" s="120">
        <v>670</v>
      </c>
      <c r="I443" s="120">
        <v>64</v>
      </c>
      <c r="J443" s="120">
        <v>2</v>
      </c>
    </row>
    <row r="444" spans="1:10" ht="15.75" thickBot="1" x14ac:dyDescent="0.3">
      <c r="A444" s="116">
        <v>44272</v>
      </c>
      <c r="B444" s="121">
        <v>832</v>
      </c>
      <c r="C444" s="121">
        <v>687</v>
      </c>
      <c r="D444" s="121">
        <v>113</v>
      </c>
      <c r="E444" s="121">
        <v>13</v>
      </c>
      <c r="F444" s="127">
        <f>Tabla1[[#This Row],[COVID-19 confirmado]]+Tabla1[[#This Row],[COVID-19 sospechoso]]</f>
        <v>126</v>
      </c>
      <c r="G444" s="120">
        <v>19</v>
      </c>
      <c r="H444" s="120">
        <v>745</v>
      </c>
      <c r="I444" s="120">
        <v>84</v>
      </c>
      <c r="J444" s="120">
        <v>3</v>
      </c>
    </row>
    <row r="445" spans="1:10" ht="15.75" thickBot="1" x14ac:dyDescent="0.3">
      <c r="A445" s="116">
        <v>44273</v>
      </c>
      <c r="B445" s="121">
        <v>756</v>
      </c>
      <c r="C445" s="121">
        <v>625</v>
      </c>
      <c r="D445" s="121">
        <v>103</v>
      </c>
      <c r="E445" s="121">
        <v>8</v>
      </c>
      <c r="F445" s="127">
        <f>Tabla1[[#This Row],[COVID-19 confirmado]]+Tabla1[[#This Row],[COVID-19 sospechoso]]</f>
        <v>111</v>
      </c>
      <c r="G445" s="120">
        <v>20</v>
      </c>
      <c r="H445" s="120">
        <v>682</v>
      </c>
      <c r="I445" s="120">
        <v>70</v>
      </c>
      <c r="J445" s="120">
        <v>4</v>
      </c>
    </row>
    <row r="446" spans="1:10" ht="15.75" thickBot="1" x14ac:dyDescent="0.3">
      <c r="A446" s="116">
        <v>44274</v>
      </c>
      <c r="B446" s="121">
        <v>820</v>
      </c>
      <c r="C446" s="121">
        <v>676</v>
      </c>
      <c r="D446" s="121">
        <v>109</v>
      </c>
      <c r="E446" s="121">
        <v>13</v>
      </c>
      <c r="F446" s="127">
        <f>Tabla1[[#This Row],[COVID-19 confirmado]]+Tabla1[[#This Row],[COVID-19 sospechoso]]</f>
        <v>122</v>
      </c>
      <c r="G446" s="120">
        <v>22</v>
      </c>
      <c r="H446" s="120">
        <v>737</v>
      </c>
      <c r="I446" s="120">
        <v>82</v>
      </c>
      <c r="J446" s="120">
        <v>1</v>
      </c>
    </row>
    <row r="447" spans="1:10" ht="15.75" thickBot="1" x14ac:dyDescent="0.3">
      <c r="A447" s="116">
        <v>44275</v>
      </c>
      <c r="B447" s="121">
        <v>820</v>
      </c>
      <c r="C447" s="121">
        <v>687</v>
      </c>
      <c r="D447" s="121">
        <v>98</v>
      </c>
      <c r="E447" s="121">
        <v>8</v>
      </c>
      <c r="F447" s="127">
        <f>Tabla1[[#This Row],[COVID-19 confirmado]]+Tabla1[[#This Row],[COVID-19 sospechoso]]</f>
        <v>106</v>
      </c>
      <c r="G447" s="120">
        <v>27</v>
      </c>
      <c r="H447" s="120">
        <v>718</v>
      </c>
      <c r="I447" s="120">
        <v>100</v>
      </c>
      <c r="J447" s="120">
        <v>2</v>
      </c>
    </row>
    <row r="448" spans="1:10" ht="15.75" thickBot="1" x14ac:dyDescent="0.3">
      <c r="A448" s="116">
        <v>44276</v>
      </c>
      <c r="B448" s="121">
        <v>883</v>
      </c>
      <c r="C448" s="121">
        <v>714</v>
      </c>
      <c r="D448" s="121">
        <v>139</v>
      </c>
      <c r="E448" s="121">
        <v>12</v>
      </c>
      <c r="F448" s="127">
        <f>Tabla1[[#This Row],[COVID-19 confirmado]]+Tabla1[[#This Row],[COVID-19 sospechoso]]</f>
        <v>151</v>
      </c>
      <c r="G448" s="120">
        <v>18</v>
      </c>
      <c r="H448" s="120">
        <v>762</v>
      </c>
      <c r="I448" s="120">
        <v>121</v>
      </c>
      <c r="J448" s="120">
        <v>0</v>
      </c>
    </row>
    <row r="449" spans="1:10" ht="15.75" thickBot="1" x14ac:dyDescent="0.3">
      <c r="A449" s="116">
        <v>44277</v>
      </c>
      <c r="B449" s="121">
        <v>837</v>
      </c>
      <c r="C449" s="121">
        <v>665</v>
      </c>
      <c r="D449" s="121">
        <v>132</v>
      </c>
      <c r="E449" s="121">
        <v>14</v>
      </c>
      <c r="F449" s="127">
        <f>Tabla1[[#This Row],[COVID-19 confirmado]]+Tabla1[[#This Row],[COVID-19 sospechoso]]</f>
        <v>146</v>
      </c>
      <c r="G449" s="120">
        <v>26</v>
      </c>
      <c r="H449" s="120">
        <v>745</v>
      </c>
      <c r="I449" s="120">
        <v>90</v>
      </c>
      <c r="J449" s="120">
        <v>2</v>
      </c>
    </row>
    <row r="450" spans="1:10" ht="15.75" thickBot="1" x14ac:dyDescent="0.3">
      <c r="A450" s="116">
        <v>44278</v>
      </c>
      <c r="B450" s="121">
        <v>819</v>
      </c>
      <c r="C450" s="121">
        <v>679</v>
      </c>
      <c r="D450" s="121">
        <v>116</v>
      </c>
      <c r="E450" s="121">
        <v>10</v>
      </c>
      <c r="F450" s="127">
        <f>Tabla1[[#This Row],[COVID-19 confirmado]]+Tabla1[[#This Row],[COVID-19 sospechoso]]</f>
        <v>126</v>
      </c>
      <c r="G450" s="120">
        <v>14</v>
      </c>
      <c r="H450" s="120">
        <v>747</v>
      </c>
      <c r="I450" s="120">
        <v>65</v>
      </c>
      <c r="J450" s="120">
        <v>7</v>
      </c>
    </row>
    <row r="451" spans="1:10" ht="15.75" thickBot="1" x14ac:dyDescent="0.3">
      <c r="A451" s="116">
        <v>44279</v>
      </c>
      <c r="B451" s="121">
        <v>807</v>
      </c>
      <c r="C451" s="121">
        <v>649</v>
      </c>
      <c r="D451" s="121">
        <v>125</v>
      </c>
      <c r="E451" s="121">
        <v>16</v>
      </c>
      <c r="F451" s="127">
        <f>Tabla1[[#This Row],[COVID-19 confirmado]]+Tabla1[[#This Row],[COVID-19 sospechoso]]</f>
        <v>141</v>
      </c>
      <c r="G451" s="120">
        <v>17</v>
      </c>
      <c r="H451" s="120">
        <v>735</v>
      </c>
      <c r="I451" s="120">
        <v>69</v>
      </c>
      <c r="J451" s="120">
        <v>3</v>
      </c>
    </row>
    <row r="452" spans="1:10" ht="15.75" thickBot="1" x14ac:dyDescent="0.3">
      <c r="A452" s="116">
        <v>44280</v>
      </c>
      <c r="B452" s="121">
        <v>873</v>
      </c>
      <c r="C452" s="121">
        <v>682</v>
      </c>
      <c r="D452" s="121">
        <v>155</v>
      </c>
      <c r="E452" s="121">
        <v>16</v>
      </c>
      <c r="F452" s="127">
        <f>Tabla1[[#This Row],[COVID-19 confirmado]]+Tabla1[[#This Row],[COVID-19 sospechoso]]</f>
        <v>171</v>
      </c>
      <c r="G452" s="120">
        <v>20</v>
      </c>
      <c r="H452" s="120">
        <v>787</v>
      </c>
      <c r="I452" s="120">
        <v>83</v>
      </c>
      <c r="J452" s="120">
        <v>3</v>
      </c>
    </row>
    <row r="453" spans="1:10" ht="15.75" thickBot="1" x14ac:dyDescent="0.3">
      <c r="A453" s="116">
        <v>44281</v>
      </c>
      <c r="B453" s="121">
        <v>899</v>
      </c>
      <c r="C453" s="121">
        <v>698</v>
      </c>
      <c r="D453" s="121">
        <v>157</v>
      </c>
      <c r="E453" s="121">
        <v>15</v>
      </c>
      <c r="F453" s="127">
        <f>Tabla1[[#This Row],[COVID-19 confirmado]]+Tabla1[[#This Row],[COVID-19 sospechoso]]</f>
        <v>172</v>
      </c>
      <c r="G453" s="120">
        <v>29</v>
      </c>
      <c r="H453" s="120">
        <v>827</v>
      </c>
      <c r="I453" s="120">
        <v>70</v>
      </c>
      <c r="J453" s="120">
        <v>2</v>
      </c>
    </row>
    <row r="454" spans="1:10" ht="15.75" thickBot="1" x14ac:dyDescent="0.3">
      <c r="A454" s="116">
        <v>44282</v>
      </c>
      <c r="B454" s="121">
        <v>876</v>
      </c>
      <c r="C454" s="121">
        <v>697</v>
      </c>
      <c r="D454" s="121">
        <v>148</v>
      </c>
      <c r="E454" s="121">
        <v>11</v>
      </c>
      <c r="F454" s="127">
        <f>Tabla1[[#This Row],[COVID-19 confirmado]]+Tabla1[[#This Row],[COVID-19 sospechoso]]</f>
        <v>159</v>
      </c>
      <c r="G454" s="120">
        <v>20</v>
      </c>
      <c r="H454" s="120">
        <v>788</v>
      </c>
      <c r="I454" s="120">
        <v>86</v>
      </c>
      <c r="J454" s="120">
        <v>2</v>
      </c>
    </row>
    <row r="455" spans="1:10" ht="15.75" thickBot="1" x14ac:dyDescent="0.3">
      <c r="A455" s="116">
        <v>44283</v>
      </c>
      <c r="B455" s="121">
        <v>901</v>
      </c>
      <c r="C455" s="121">
        <v>727</v>
      </c>
      <c r="D455" s="121">
        <v>147</v>
      </c>
      <c r="E455" s="121">
        <v>10</v>
      </c>
      <c r="F455" s="127">
        <f>Tabla1[[#This Row],[COVID-19 confirmado]]+Tabla1[[#This Row],[COVID-19 sospechoso]]</f>
        <v>157</v>
      </c>
      <c r="G455" s="120">
        <v>17</v>
      </c>
      <c r="H455" s="120">
        <v>777</v>
      </c>
      <c r="I455" s="120">
        <v>121</v>
      </c>
      <c r="J455" s="120">
        <v>3</v>
      </c>
    </row>
    <row r="456" spans="1:10" ht="15.75" thickBot="1" x14ac:dyDescent="0.3">
      <c r="A456" s="116">
        <v>44284</v>
      </c>
      <c r="B456" s="121">
        <v>912</v>
      </c>
      <c r="C456" s="121">
        <v>695</v>
      </c>
      <c r="D456" s="121">
        <v>185</v>
      </c>
      <c r="E456" s="121">
        <v>11</v>
      </c>
      <c r="F456" s="127">
        <f>Tabla1[[#This Row],[COVID-19 confirmado]]+Tabla1[[#This Row],[COVID-19 sospechoso]]</f>
        <v>196</v>
      </c>
      <c r="G456" s="120">
        <v>21</v>
      </c>
      <c r="H456" s="120">
        <v>829</v>
      </c>
      <c r="I456" s="120">
        <v>79</v>
      </c>
      <c r="J456" s="120">
        <v>4</v>
      </c>
    </row>
    <row r="457" spans="1:10" ht="15.75" thickBot="1" x14ac:dyDescent="0.3">
      <c r="A457" s="116">
        <v>44285</v>
      </c>
      <c r="B457" s="121">
        <v>934</v>
      </c>
      <c r="C457" s="121">
        <v>719</v>
      </c>
      <c r="D457" s="121">
        <v>176</v>
      </c>
      <c r="E457" s="121">
        <v>12</v>
      </c>
      <c r="F457" s="127">
        <f>Tabla1[[#This Row],[COVID-19 confirmado]]+Tabla1[[#This Row],[COVID-19 sospechoso]]</f>
        <v>188</v>
      </c>
      <c r="G457" s="120">
        <v>27</v>
      </c>
      <c r="H457" s="120">
        <v>858</v>
      </c>
      <c r="I457" s="120">
        <v>75</v>
      </c>
      <c r="J457" s="120">
        <v>1</v>
      </c>
    </row>
    <row r="458" spans="1:10" ht="15.75" thickBot="1" x14ac:dyDescent="0.3">
      <c r="A458" s="116">
        <v>44286</v>
      </c>
      <c r="B458" s="121">
        <v>930</v>
      </c>
      <c r="C458" s="121">
        <v>686</v>
      </c>
      <c r="D458" s="121">
        <v>199</v>
      </c>
      <c r="E458" s="121">
        <v>25</v>
      </c>
      <c r="F458" s="127">
        <f>Tabla1[[#This Row],[COVID-19 confirmado]]+Tabla1[[#This Row],[COVID-19 sospechoso]]</f>
        <v>224</v>
      </c>
      <c r="G458" s="120">
        <v>20</v>
      </c>
      <c r="H458" s="120">
        <v>863</v>
      </c>
      <c r="I458" s="120">
        <v>65</v>
      </c>
      <c r="J458" s="120">
        <v>2</v>
      </c>
    </row>
    <row r="459" spans="1:10" ht="15.75" thickBot="1" x14ac:dyDescent="0.3">
      <c r="A459" s="116">
        <v>44287</v>
      </c>
      <c r="B459" s="121">
        <v>948</v>
      </c>
      <c r="C459" s="121">
        <v>720</v>
      </c>
      <c r="D459" s="121">
        <v>184</v>
      </c>
      <c r="E459" s="121">
        <v>21</v>
      </c>
      <c r="F459" s="127">
        <f>Tabla1[[#This Row],[COVID-19 confirmado]]+Tabla1[[#This Row],[COVID-19 sospechoso]]</f>
        <v>205</v>
      </c>
      <c r="G459" s="120">
        <v>23</v>
      </c>
      <c r="H459" s="120">
        <v>870</v>
      </c>
      <c r="I459" s="120">
        <v>78</v>
      </c>
      <c r="J459" s="120">
        <v>0</v>
      </c>
    </row>
    <row r="460" spans="1:10" ht="15.75" thickBot="1" x14ac:dyDescent="0.3">
      <c r="A460" s="116">
        <v>44288</v>
      </c>
      <c r="B460" s="121">
        <v>901</v>
      </c>
      <c r="C460" s="121">
        <v>671</v>
      </c>
      <c r="D460" s="121">
        <v>191</v>
      </c>
      <c r="E460" s="121">
        <v>17</v>
      </c>
      <c r="F460" s="127">
        <f>Tabla1[[#This Row],[COVID-19 confirmado]]+Tabla1[[#This Row],[COVID-19 sospechoso]]</f>
        <v>208</v>
      </c>
      <c r="G460" s="120">
        <v>22</v>
      </c>
      <c r="H460" s="120">
        <v>850</v>
      </c>
      <c r="I460" s="120">
        <v>50</v>
      </c>
      <c r="J460" s="120">
        <v>1</v>
      </c>
    </row>
    <row r="461" spans="1:10" ht="15.75" thickBot="1" x14ac:dyDescent="0.3">
      <c r="A461" s="116">
        <v>44289</v>
      </c>
      <c r="B461" s="121">
        <v>936</v>
      </c>
      <c r="C461" s="121">
        <v>686</v>
      </c>
      <c r="D461" s="121">
        <v>202</v>
      </c>
      <c r="E461" s="121">
        <v>19</v>
      </c>
      <c r="F461" s="127">
        <f>Tabla1[[#This Row],[COVID-19 confirmado]]+Tabla1[[#This Row],[COVID-19 sospechoso]]</f>
        <v>221</v>
      </c>
      <c r="G461" s="120">
        <v>29</v>
      </c>
      <c r="H461" s="120">
        <v>845</v>
      </c>
      <c r="I461" s="120">
        <v>88</v>
      </c>
      <c r="J461" s="120">
        <v>3</v>
      </c>
    </row>
    <row r="462" spans="1:10" ht="15.75" thickBot="1" x14ac:dyDescent="0.3">
      <c r="A462" s="116">
        <v>44290</v>
      </c>
      <c r="B462" s="121">
        <v>992</v>
      </c>
      <c r="C462" s="121">
        <v>705</v>
      </c>
      <c r="D462" s="121">
        <v>249</v>
      </c>
      <c r="E462" s="121">
        <v>14</v>
      </c>
      <c r="F462" s="127">
        <f>Tabla1[[#This Row],[COVID-19 confirmado]]+Tabla1[[#This Row],[COVID-19 sospechoso]]</f>
        <v>263</v>
      </c>
      <c r="G462" s="120">
        <v>24</v>
      </c>
      <c r="H462" s="120">
        <v>891</v>
      </c>
      <c r="I462" s="120">
        <v>100</v>
      </c>
      <c r="J462" s="120">
        <v>1</v>
      </c>
    </row>
    <row r="463" spans="1:10" ht="15.75" thickBot="1" x14ac:dyDescent="0.3">
      <c r="A463" s="116">
        <v>44291</v>
      </c>
      <c r="B463" s="121">
        <v>1000</v>
      </c>
      <c r="C463" s="121">
        <v>700</v>
      </c>
      <c r="D463" s="121">
        <v>258</v>
      </c>
      <c r="E463" s="121">
        <v>18</v>
      </c>
      <c r="F463" s="127">
        <f>Tabla1[[#This Row],[COVID-19 confirmado]]+Tabla1[[#This Row],[COVID-19 sospechoso]]</f>
        <v>276</v>
      </c>
      <c r="G463" s="120">
        <v>24</v>
      </c>
      <c r="H463" s="120">
        <v>919</v>
      </c>
      <c r="I463" s="120">
        <v>78</v>
      </c>
      <c r="J463" s="120">
        <v>3</v>
      </c>
    </row>
    <row r="464" spans="1:10" ht="15.75" thickBot="1" x14ac:dyDescent="0.3">
      <c r="A464" s="116">
        <v>44292</v>
      </c>
      <c r="B464" s="121">
        <v>952</v>
      </c>
      <c r="C464" s="121">
        <v>638</v>
      </c>
      <c r="D464" s="121">
        <v>263</v>
      </c>
      <c r="E464" s="121">
        <v>21</v>
      </c>
      <c r="F464" s="127">
        <f>Tabla1[[#This Row],[COVID-19 confirmado]]+Tabla1[[#This Row],[COVID-19 sospechoso]]</f>
        <v>284</v>
      </c>
      <c r="G464" s="120">
        <v>30</v>
      </c>
      <c r="H464" s="120">
        <v>892</v>
      </c>
      <c r="I464" s="120">
        <v>59</v>
      </c>
      <c r="J464" s="120">
        <v>1</v>
      </c>
    </row>
    <row r="465" spans="1:10" ht="15.75" thickBot="1" x14ac:dyDescent="0.3">
      <c r="A465" s="116">
        <v>44293</v>
      </c>
      <c r="B465" s="121">
        <v>1064</v>
      </c>
      <c r="C465" s="121">
        <v>737</v>
      </c>
      <c r="D465" s="121">
        <v>281</v>
      </c>
      <c r="E465" s="121">
        <v>20</v>
      </c>
      <c r="F465" s="127">
        <f>Tabla1[[#This Row],[COVID-19 confirmado]]+Tabla1[[#This Row],[COVID-19 sospechoso]]</f>
        <v>301</v>
      </c>
      <c r="G465" s="120">
        <v>26</v>
      </c>
      <c r="H465" s="120">
        <v>970</v>
      </c>
      <c r="I465" s="120">
        <v>93</v>
      </c>
      <c r="J465" s="120">
        <v>1</v>
      </c>
    </row>
    <row r="466" spans="1:10" ht="15.75" thickBot="1" x14ac:dyDescent="0.3">
      <c r="A466" s="116">
        <v>44294</v>
      </c>
      <c r="B466" s="121">
        <v>1035</v>
      </c>
      <c r="C466" s="121">
        <v>705</v>
      </c>
      <c r="D466" s="121">
        <v>282</v>
      </c>
      <c r="E466" s="121">
        <v>18</v>
      </c>
      <c r="F466" s="127">
        <f>Tabla1[[#This Row],[COVID-19 confirmado]]+Tabla1[[#This Row],[COVID-19 sospechoso]]</f>
        <v>300</v>
      </c>
      <c r="G466" s="120">
        <v>30</v>
      </c>
      <c r="H466" s="120">
        <v>960</v>
      </c>
      <c r="I466" s="120">
        <v>71</v>
      </c>
      <c r="J466" s="120">
        <v>4</v>
      </c>
    </row>
    <row r="467" spans="1:10" ht="15.75" thickBot="1" x14ac:dyDescent="0.3">
      <c r="A467" s="116">
        <v>44295</v>
      </c>
      <c r="B467" s="121">
        <v>1079</v>
      </c>
      <c r="C467" s="121">
        <v>692</v>
      </c>
      <c r="D467" s="121">
        <v>327</v>
      </c>
      <c r="E467" s="121">
        <v>24</v>
      </c>
      <c r="F467" s="127">
        <f>Tabla1[[#This Row],[COVID-19 confirmado]]+Tabla1[[#This Row],[COVID-19 sospechoso]]</f>
        <v>351</v>
      </c>
      <c r="G467" s="120">
        <v>36</v>
      </c>
      <c r="H467" s="120">
        <v>997</v>
      </c>
      <c r="I467" s="120">
        <v>81</v>
      </c>
      <c r="J467" s="120">
        <v>1</v>
      </c>
    </row>
    <row r="468" spans="1:10" ht="15.75" thickBot="1" x14ac:dyDescent="0.3">
      <c r="A468" s="116">
        <v>44296</v>
      </c>
      <c r="B468" s="121">
        <v>1078</v>
      </c>
      <c r="C468" s="121">
        <v>687</v>
      </c>
      <c r="D468" s="121">
        <v>329</v>
      </c>
      <c r="E468" s="121">
        <v>32</v>
      </c>
      <c r="F468" s="127">
        <f>Tabla1[[#This Row],[COVID-19 confirmado]]+Tabla1[[#This Row],[COVID-19 sospechoso]]</f>
        <v>361</v>
      </c>
      <c r="G468" s="120">
        <v>30</v>
      </c>
      <c r="H468" s="120">
        <v>1001</v>
      </c>
      <c r="I468" s="120">
        <v>75</v>
      </c>
      <c r="J468" s="120">
        <v>2</v>
      </c>
    </row>
    <row r="469" spans="1:10" ht="15.75" thickBot="1" x14ac:dyDescent="0.3">
      <c r="A469" s="116">
        <v>44297</v>
      </c>
      <c r="B469" s="121">
        <v>1072</v>
      </c>
      <c r="C469" s="121">
        <v>720</v>
      </c>
      <c r="D469" s="121">
        <v>297</v>
      </c>
      <c r="E469" s="121">
        <v>24</v>
      </c>
      <c r="F469" s="127">
        <f>Tabla1[[#This Row],[COVID-19 confirmado]]+Tabla1[[#This Row],[COVID-19 sospechoso]]</f>
        <v>321</v>
      </c>
      <c r="G469" s="120">
        <v>31</v>
      </c>
      <c r="H469" s="120">
        <v>958</v>
      </c>
      <c r="I469" s="120">
        <v>109</v>
      </c>
      <c r="J469" s="120">
        <v>5</v>
      </c>
    </row>
    <row r="470" spans="1:10" ht="15.75" thickBot="1" x14ac:dyDescent="0.3">
      <c r="A470" s="116">
        <v>44298</v>
      </c>
      <c r="B470" s="121">
        <v>1130</v>
      </c>
      <c r="C470" s="121">
        <v>698</v>
      </c>
      <c r="D470" s="121">
        <v>366</v>
      </c>
      <c r="E470" s="121">
        <v>28</v>
      </c>
      <c r="F470" s="127">
        <f>Tabla1[[#This Row],[COVID-19 confirmado]]+Tabla1[[#This Row],[COVID-19 sospechoso]]</f>
        <v>394</v>
      </c>
      <c r="G470" s="120">
        <v>38</v>
      </c>
      <c r="H470" s="120">
        <v>1037</v>
      </c>
      <c r="I470" s="120">
        <v>91</v>
      </c>
      <c r="J470" s="120">
        <v>2</v>
      </c>
    </row>
    <row r="471" spans="1:10" ht="15.75" thickBot="1" x14ac:dyDescent="0.3">
      <c r="A471" s="116">
        <v>44299</v>
      </c>
      <c r="B471" s="121">
        <v>1292</v>
      </c>
      <c r="C471" s="121">
        <v>836</v>
      </c>
      <c r="D471" s="121">
        <v>398</v>
      </c>
      <c r="E471" s="121">
        <v>24</v>
      </c>
      <c r="F471" s="127">
        <f>Tabla1[[#This Row],[COVID-19 confirmado]]+Tabla1[[#This Row],[COVID-19 sospechoso]]</f>
        <v>422</v>
      </c>
      <c r="G471" s="120">
        <v>34</v>
      </c>
      <c r="H471" s="120">
        <v>1194</v>
      </c>
      <c r="I471" s="120">
        <v>93</v>
      </c>
      <c r="J471" s="120">
        <v>5</v>
      </c>
    </row>
    <row r="472" spans="1:10" ht="15.75" thickBot="1" x14ac:dyDescent="0.3">
      <c r="A472" s="116">
        <v>44300</v>
      </c>
      <c r="B472" s="121">
        <v>1180</v>
      </c>
      <c r="C472" s="121">
        <v>702</v>
      </c>
      <c r="D472" s="121">
        <v>407</v>
      </c>
      <c r="E472" s="121">
        <v>33</v>
      </c>
      <c r="F472" s="127">
        <f>Tabla1[[#This Row],[COVID-19 confirmado]]+Tabla1[[#This Row],[COVID-19 sospechoso]]</f>
        <v>440</v>
      </c>
      <c r="G472" s="120">
        <v>38</v>
      </c>
      <c r="H472" s="120">
        <v>1108</v>
      </c>
      <c r="I472" s="120">
        <v>68</v>
      </c>
      <c r="J472" s="120">
        <v>4</v>
      </c>
    </row>
    <row r="473" spans="1:10" ht="15.75" thickBot="1" x14ac:dyDescent="0.3">
      <c r="A473" s="116">
        <v>44301</v>
      </c>
      <c r="B473" s="121">
        <v>1206</v>
      </c>
      <c r="C473" s="121">
        <v>730</v>
      </c>
      <c r="D473" s="121">
        <v>409</v>
      </c>
      <c r="E473" s="121">
        <v>24</v>
      </c>
      <c r="F473" s="127">
        <f>Tabla1[[#This Row],[COVID-19 confirmado]]+Tabla1[[#This Row],[COVID-19 sospechoso]]</f>
        <v>433</v>
      </c>
      <c r="G473" s="120">
        <v>43</v>
      </c>
      <c r="H473" s="120">
        <v>1096</v>
      </c>
      <c r="I473" s="120">
        <v>108</v>
      </c>
      <c r="J473" s="120">
        <v>2</v>
      </c>
    </row>
    <row r="474" spans="1:10" ht="15.75" thickBot="1" x14ac:dyDescent="0.3">
      <c r="A474" s="116">
        <v>44302</v>
      </c>
      <c r="B474" s="121">
        <v>1197</v>
      </c>
      <c r="C474" s="121">
        <v>705</v>
      </c>
      <c r="D474" s="121">
        <v>417</v>
      </c>
      <c r="E474" s="121">
        <v>32</v>
      </c>
      <c r="F474" s="127">
        <f>Tabla1[[#This Row],[COVID-19 confirmado]]+Tabla1[[#This Row],[COVID-19 sospechoso]]</f>
        <v>449</v>
      </c>
      <c r="G474" s="120">
        <v>43</v>
      </c>
      <c r="H474" s="120">
        <v>1117</v>
      </c>
      <c r="I474" s="120">
        <v>79</v>
      </c>
      <c r="J474" s="120">
        <v>1</v>
      </c>
    </row>
    <row r="475" spans="1:10" ht="15.75" thickBot="1" x14ac:dyDescent="0.3">
      <c r="A475" s="116">
        <v>44303</v>
      </c>
      <c r="B475" s="121">
        <v>1259</v>
      </c>
      <c r="C475" s="121">
        <v>752</v>
      </c>
      <c r="D475" s="121">
        <v>446</v>
      </c>
      <c r="E475" s="121">
        <v>21</v>
      </c>
      <c r="F475" s="127">
        <f>Tabla1[[#This Row],[COVID-19 confirmado]]+Tabla1[[#This Row],[COVID-19 sospechoso]]</f>
        <v>467</v>
      </c>
      <c r="G475" s="120">
        <v>40</v>
      </c>
      <c r="H475" s="120">
        <v>1165</v>
      </c>
      <c r="I475" s="120">
        <v>91</v>
      </c>
      <c r="J475" s="120">
        <v>3</v>
      </c>
    </row>
    <row r="476" spans="1:10" ht="15.75" thickBot="1" x14ac:dyDescent="0.3">
      <c r="A476" s="116">
        <v>44304</v>
      </c>
      <c r="B476" s="121">
        <v>1255</v>
      </c>
      <c r="C476" s="121">
        <v>762</v>
      </c>
      <c r="D476" s="121">
        <v>427</v>
      </c>
      <c r="E476" s="121">
        <v>24</v>
      </c>
      <c r="F476" s="127">
        <f>Tabla1[[#This Row],[COVID-19 confirmado]]+Tabla1[[#This Row],[COVID-19 sospechoso]]</f>
        <v>451</v>
      </c>
      <c r="G476" s="120">
        <v>42</v>
      </c>
      <c r="H476" s="120">
        <v>1157</v>
      </c>
      <c r="I476" s="120">
        <v>97</v>
      </c>
      <c r="J476" s="120">
        <v>1</v>
      </c>
    </row>
    <row r="477" spans="1:10" ht="15.75" thickBot="1" x14ac:dyDescent="0.3">
      <c r="A477" s="116">
        <v>44305</v>
      </c>
      <c r="B477" s="121">
        <v>1279</v>
      </c>
      <c r="C477" s="121">
        <v>729</v>
      </c>
      <c r="D477" s="121">
        <v>477</v>
      </c>
      <c r="E477" s="121">
        <v>28</v>
      </c>
      <c r="F477" s="127">
        <f>Tabla1[[#This Row],[COVID-19 confirmado]]+Tabla1[[#This Row],[COVID-19 sospechoso]]</f>
        <v>505</v>
      </c>
      <c r="G477" s="120">
        <v>45</v>
      </c>
      <c r="H477" s="120">
        <v>1182</v>
      </c>
      <c r="I477" s="120">
        <v>92</v>
      </c>
      <c r="J477" s="120">
        <v>5</v>
      </c>
    </row>
    <row r="478" spans="1:10" ht="15.75" thickBot="1" x14ac:dyDescent="0.3">
      <c r="A478" s="116">
        <v>44306</v>
      </c>
      <c r="B478" s="121">
        <v>1233</v>
      </c>
      <c r="C478" s="121">
        <v>704</v>
      </c>
      <c r="D478" s="121">
        <v>464</v>
      </c>
      <c r="E478" s="121">
        <v>37</v>
      </c>
      <c r="F478" s="127">
        <f>Tabla1[[#This Row],[COVID-19 confirmado]]+Tabla1[[#This Row],[COVID-19 sospechoso]]</f>
        <v>501</v>
      </c>
      <c r="G478" s="120">
        <v>28</v>
      </c>
      <c r="H478" s="120">
        <v>1139</v>
      </c>
      <c r="I478" s="120">
        <v>92</v>
      </c>
      <c r="J478" s="120">
        <v>2</v>
      </c>
    </row>
    <row r="479" spans="1:10" ht="15.75" thickBot="1" x14ac:dyDescent="0.3">
      <c r="A479" s="116">
        <v>44307</v>
      </c>
      <c r="B479" s="121">
        <v>1310</v>
      </c>
      <c r="C479" s="121">
        <v>752</v>
      </c>
      <c r="D479" s="121">
        <v>493</v>
      </c>
      <c r="E479" s="121">
        <v>31</v>
      </c>
      <c r="F479" s="127">
        <f>Tabla1[[#This Row],[COVID-19 confirmado]]+Tabla1[[#This Row],[COVID-19 sospechoso]]</f>
        <v>524</v>
      </c>
      <c r="G479" s="120">
        <v>34</v>
      </c>
      <c r="H479" s="120">
        <v>1225</v>
      </c>
      <c r="I479" s="120">
        <v>82</v>
      </c>
      <c r="J479" s="120">
        <v>3</v>
      </c>
    </row>
    <row r="480" spans="1:10" ht="15.75" thickBot="1" x14ac:dyDescent="0.3">
      <c r="A480" s="116">
        <v>44308</v>
      </c>
      <c r="B480" s="121">
        <v>1301</v>
      </c>
      <c r="C480" s="121">
        <v>750</v>
      </c>
      <c r="D480" s="121">
        <v>489</v>
      </c>
      <c r="E480" s="121">
        <v>23</v>
      </c>
      <c r="F480" s="127">
        <f>Tabla1[[#This Row],[COVID-19 confirmado]]+Tabla1[[#This Row],[COVID-19 sospechoso]]</f>
        <v>512</v>
      </c>
      <c r="G480" s="120">
        <v>39</v>
      </c>
      <c r="H480" s="120">
        <v>1201</v>
      </c>
      <c r="I480" s="120">
        <v>99</v>
      </c>
      <c r="J480" s="120">
        <v>1</v>
      </c>
    </row>
    <row r="481" spans="1:10" ht="15.75" thickBot="1" x14ac:dyDescent="0.3">
      <c r="A481" s="116">
        <v>44309</v>
      </c>
      <c r="B481" s="121">
        <v>1268</v>
      </c>
      <c r="C481" s="121">
        <v>714</v>
      </c>
      <c r="D481" s="121">
        <v>492</v>
      </c>
      <c r="E481" s="121">
        <v>22</v>
      </c>
      <c r="F481" s="127">
        <f>Tabla1[[#This Row],[COVID-19 confirmado]]+Tabla1[[#This Row],[COVID-19 sospechoso]]</f>
        <v>514</v>
      </c>
      <c r="G481" s="120">
        <v>40</v>
      </c>
      <c r="H481" s="120">
        <v>1178</v>
      </c>
      <c r="I481" s="120">
        <v>87</v>
      </c>
      <c r="J481" s="120">
        <v>3</v>
      </c>
    </row>
    <row r="482" spans="1:10" ht="15.75" thickBot="1" x14ac:dyDescent="0.3">
      <c r="A482" s="116">
        <v>44310</v>
      </c>
      <c r="B482" s="121">
        <v>1207</v>
      </c>
      <c r="C482" s="121">
        <v>668</v>
      </c>
      <c r="D482" s="121">
        <v>484</v>
      </c>
      <c r="E482" s="121">
        <v>31</v>
      </c>
      <c r="F482" s="127">
        <f>Tabla1[[#This Row],[COVID-19 confirmado]]+Tabla1[[#This Row],[COVID-19 sospechoso]]</f>
        <v>515</v>
      </c>
      <c r="G482" s="120">
        <v>24</v>
      </c>
      <c r="H482" s="120">
        <v>1124</v>
      </c>
      <c r="I482" s="120">
        <v>79</v>
      </c>
      <c r="J482" s="120">
        <v>4</v>
      </c>
    </row>
    <row r="483" spans="1:10" ht="15.75" thickBot="1" x14ac:dyDescent="0.3">
      <c r="A483" s="116">
        <v>44311</v>
      </c>
      <c r="B483" s="121">
        <v>1274</v>
      </c>
      <c r="C483" s="121">
        <v>782</v>
      </c>
      <c r="D483" s="121">
        <v>420</v>
      </c>
      <c r="E483" s="121">
        <v>25</v>
      </c>
      <c r="F483" s="127">
        <f>Tabla1[[#This Row],[COVID-19 confirmado]]+Tabla1[[#This Row],[COVID-19 sospechoso]]</f>
        <v>445</v>
      </c>
      <c r="G483" s="120">
        <v>47</v>
      </c>
      <c r="H483" s="120">
        <v>1148</v>
      </c>
      <c r="I483" s="120">
        <v>123</v>
      </c>
      <c r="J483" s="120">
        <v>3</v>
      </c>
    </row>
    <row r="484" spans="1:10" ht="15.75" thickBot="1" x14ac:dyDescent="0.3">
      <c r="A484" s="116">
        <v>44312</v>
      </c>
      <c r="B484" s="121">
        <v>1290</v>
      </c>
      <c r="C484" s="121">
        <v>739</v>
      </c>
      <c r="D484" s="121">
        <v>494</v>
      </c>
      <c r="E484" s="121">
        <v>22</v>
      </c>
      <c r="F484" s="127">
        <f>Tabla1[[#This Row],[COVID-19 confirmado]]+Tabla1[[#This Row],[COVID-19 sospechoso]]</f>
        <v>516</v>
      </c>
      <c r="G484" s="120">
        <v>35</v>
      </c>
      <c r="H484" s="120">
        <v>1211</v>
      </c>
      <c r="I484" s="120">
        <v>78</v>
      </c>
      <c r="J484" s="120">
        <v>1</v>
      </c>
    </row>
    <row r="485" spans="1:10" ht="15.75" thickBot="1" x14ac:dyDescent="0.3">
      <c r="A485" s="116">
        <v>44313</v>
      </c>
      <c r="B485" s="121">
        <v>1280</v>
      </c>
      <c r="C485" s="121">
        <v>734</v>
      </c>
      <c r="D485" s="121">
        <v>486</v>
      </c>
      <c r="E485" s="121">
        <v>25</v>
      </c>
      <c r="F485" s="127">
        <f>Tabla1[[#This Row],[COVID-19 confirmado]]+Tabla1[[#This Row],[COVID-19 sospechoso]]</f>
        <v>511</v>
      </c>
      <c r="G485" s="120">
        <v>35</v>
      </c>
      <c r="H485" s="120">
        <v>1199</v>
      </c>
      <c r="I485" s="120">
        <v>78</v>
      </c>
      <c r="J485" s="120">
        <v>3</v>
      </c>
    </row>
    <row r="486" spans="1:10" ht="15.75" thickBot="1" x14ac:dyDescent="0.3">
      <c r="A486" s="116">
        <v>44314</v>
      </c>
      <c r="B486" s="121">
        <v>1272</v>
      </c>
      <c r="C486" s="121">
        <v>701</v>
      </c>
      <c r="D486" s="121">
        <v>505</v>
      </c>
      <c r="E486" s="121">
        <v>34</v>
      </c>
      <c r="F486" s="127">
        <f>Tabla1[[#This Row],[COVID-19 confirmado]]+Tabla1[[#This Row],[COVID-19 sospechoso]]</f>
        <v>539</v>
      </c>
      <c r="G486" s="120">
        <v>32</v>
      </c>
      <c r="H486" s="120">
        <v>1195</v>
      </c>
      <c r="I486" s="120">
        <v>75</v>
      </c>
      <c r="J486" s="120">
        <v>2</v>
      </c>
    </row>
    <row r="487" spans="1:10" ht="15.75" thickBot="1" x14ac:dyDescent="0.3">
      <c r="A487" s="116">
        <v>44315</v>
      </c>
      <c r="B487" s="121">
        <v>1244</v>
      </c>
      <c r="C487" s="121">
        <v>724</v>
      </c>
      <c r="D487" s="121">
        <v>452</v>
      </c>
      <c r="E487" s="121">
        <v>32</v>
      </c>
      <c r="F487" s="127">
        <f>Tabla1[[#This Row],[COVID-19 confirmado]]+Tabla1[[#This Row],[COVID-19 sospechoso]]</f>
        <v>484</v>
      </c>
      <c r="G487" s="120">
        <v>36</v>
      </c>
      <c r="H487" s="120">
        <v>1172</v>
      </c>
      <c r="I487" s="120">
        <v>71</v>
      </c>
      <c r="J487" s="120">
        <v>1</v>
      </c>
    </row>
    <row r="488" spans="1:10" ht="15.75" thickBot="1" x14ac:dyDescent="0.3">
      <c r="A488" s="116">
        <v>44316</v>
      </c>
      <c r="B488" s="121">
        <v>1154</v>
      </c>
      <c r="C488" s="121">
        <v>642</v>
      </c>
      <c r="D488" s="121">
        <v>432</v>
      </c>
      <c r="E488" s="121">
        <v>32</v>
      </c>
      <c r="F488" s="127">
        <f>Tabla1[[#This Row],[COVID-19 confirmado]]+Tabla1[[#This Row],[COVID-19 sospechoso]]</f>
        <v>464</v>
      </c>
      <c r="G488" s="120">
        <v>48</v>
      </c>
      <c r="H488" s="120">
        <v>1086</v>
      </c>
      <c r="I488" s="120">
        <v>66</v>
      </c>
      <c r="J488" s="120">
        <v>2</v>
      </c>
    </row>
    <row r="489" spans="1:10" ht="15.75" thickBot="1" x14ac:dyDescent="0.3">
      <c r="A489" s="116">
        <v>44317</v>
      </c>
      <c r="B489" s="121">
        <v>1284</v>
      </c>
      <c r="C489" s="121">
        <v>716</v>
      </c>
      <c r="D489" s="121">
        <v>482</v>
      </c>
      <c r="E489" s="121">
        <v>36</v>
      </c>
      <c r="F489" s="127">
        <f>Tabla1[[#This Row],[COVID-19 confirmado]]+Tabla1[[#This Row],[COVID-19 sospechoso]]</f>
        <v>518</v>
      </c>
      <c r="G489" s="120">
        <v>50</v>
      </c>
      <c r="H489" s="120">
        <v>1197</v>
      </c>
      <c r="I489" s="120">
        <v>85</v>
      </c>
      <c r="J489" s="120">
        <v>2</v>
      </c>
    </row>
    <row r="490" spans="1:10" ht="15.75" thickBot="1" x14ac:dyDescent="0.3">
      <c r="A490" s="116">
        <v>44318</v>
      </c>
      <c r="B490" s="121">
        <v>1325</v>
      </c>
      <c r="C490" s="121">
        <v>776</v>
      </c>
      <c r="D490" s="121">
        <v>478</v>
      </c>
      <c r="E490" s="121">
        <v>36</v>
      </c>
      <c r="F490" s="127">
        <f>Tabla1[[#This Row],[COVID-19 confirmado]]+Tabla1[[#This Row],[COVID-19 sospechoso]]</f>
        <v>514</v>
      </c>
      <c r="G490" s="120">
        <v>35</v>
      </c>
      <c r="H490" s="120">
        <v>1245</v>
      </c>
      <c r="I490" s="120">
        <v>78</v>
      </c>
      <c r="J490" s="120">
        <v>2</v>
      </c>
    </row>
    <row r="491" spans="1:10" ht="15.75" thickBot="1" x14ac:dyDescent="0.3">
      <c r="A491" s="116">
        <v>44319</v>
      </c>
      <c r="B491" s="121">
        <v>1315</v>
      </c>
      <c r="C491" s="121">
        <v>747</v>
      </c>
      <c r="D491" s="121">
        <v>484</v>
      </c>
      <c r="E491" s="121">
        <v>46</v>
      </c>
      <c r="F491" s="127">
        <f>Tabla1[[#This Row],[COVID-19 confirmado]]+Tabla1[[#This Row],[COVID-19 sospechoso]]</f>
        <v>530</v>
      </c>
      <c r="G491" s="120">
        <v>38</v>
      </c>
      <c r="H491" s="120">
        <v>1221</v>
      </c>
      <c r="I491" s="120">
        <v>91</v>
      </c>
      <c r="J491" s="120">
        <v>3</v>
      </c>
    </row>
    <row r="492" spans="1:10" ht="15.75" thickBot="1" x14ac:dyDescent="0.3">
      <c r="A492" s="116">
        <v>44320</v>
      </c>
      <c r="B492" s="121">
        <v>1241</v>
      </c>
      <c r="C492" s="121">
        <v>732</v>
      </c>
      <c r="D492" s="121">
        <v>432</v>
      </c>
      <c r="E492" s="121">
        <v>32</v>
      </c>
      <c r="F492" s="127">
        <f>Tabla1[[#This Row],[COVID-19 confirmado]]+Tabla1[[#This Row],[COVID-19 sospechoso]]</f>
        <v>464</v>
      </c>
      <c r="G492" s="120">
        <v>45</v>
      </c>
      <c r="H492" s="120">
        <v>1146</v>
      </c>
      <c r="I492" s="120">
        <v>91</v>
      </c>
      <c r="J492" s="120">
        <v>4</v>
      </c>
    </row>
    <row r="493" spans="1:10" ht="15.75" thickBot="1" x14ac:dyDescent="0.3">
      <c r="A493" s="116">
        <v>44321</v>
      </c>
      <c r="B493" s="121">
        <v>1291</v>
      </c>
      <c r="C493" s="121">
        <v>738</v>
      </c>
      <c r="D493" s="121">
        <v>472</v>
      </c>
      <c r="E493" s="121">
        <v>29</v>
      </c>
      <c r="F493" s="127">
        <f>Tabla1[[#This Row],[COVID-19 confirmado]]+Tabla1[[#This Row],[COVID-19 sospechoso]]</f>
        <v>501</v>
      </c>
      <c r="G493" s="120">
        <v>52</v>
      </c>
      <c r="H493" s="120">
        <v>1202</v>
      </c>
      <c r="I493" s="120">
        <v>85</v>
      </c>
      <c r="J493" s="120">
        <v>4</v>
      </c>
    </row>
    <row r="494" spans="1:10" ht="15.75" thickBot="1" x14ac:dyDescent="0.3">
      <c r="A494" s="116">
        <v>44322</v>
      </c>
      <c r="B494" s="121">
        <v>1269</v>
      </c>
      <c r="C494" s="121">
        <v>747</v>
      </c>
      <c r="D494" s="121">
        <v>447</v>
      </c>
      <c r="E494" s="121">
        <v>30</v>
      </c>
      <c r="F494" s="127">
        <f>Tabla1[[#This Row],[COVID-19 confirmado]]+Tabla1[[#This Row],[COVID-19 sospechoso]]</f>
        <v>477</v>
      </c>
      <c r="G494" s="120">
        <v>45</v>
      </c>
      <c r="H494" s="120">
        <v>1190</v>
      </c>
      <c r="I494" s="120">
        <v>78</v>
      </c>
      <c r="J494" s="120">
        <v>1</v>
      </c>
    </row>
    <row r="495" spans="1:10" ht="15.75" thickBot="1" x14ac:dyDescent="0.3">
      <c r="A495" s="116">
        <v>44323</v>
      </c>
      <c r="B495" s="121">
        <v>1326</v>
      </c>
      <c r="C495" s="121">
        <v>765</v>
      </c>
      <c r="D495" s="121">
        <v>483</v>
      </c>
      <c r="E495" s="121">
        <v>35</v>
      </c>
      <c r="F495" s="127">
        <f>Tabla1[[#This Row],[COVID-19 confirmado]]+Tabla1[[#This Row],[COVID-19 sospechoso]]</f>
        <v>518</v>
      </c>
      <c r="G495" s="120">
        <v>43</v>
      </c>
      <c r="H495" s="120">
        <v>1243</v>
      </c>
      <c r="I495" s="120">
        <v>82</v>
      </c>
      <c r="J495" s="120">
        <v>1</v>
      </c>
    </row>
    <row r="496" spans="1:10" ht="15.75" thickBot="1" x14ac:dyDescent="0.3">
      <c r="A496" s="116">
        <v>44324</v>
      </c>
      <c r="B496" s="121">
        <v>1238</v>
      </c>
      <c r="C496" s="121">
        <v>719</v>
      </c>
      <c r="D496" s="121">
        <v>447</v>
      </c>
      <c r="E496" s="121">
        <v>29</v>
      </c>
      <c r="F496" s="127">
        <f>Tabla1[[#This Row],[COVID-19 confirmado]]+Tabla1[[#This Row],[COVID-19 sospechoso]]</f>
        <v>476</v>
      </c>
      <c r="G496" s="120">
        <v>43</v>
      </c>
      <c r="H496" s="120">
        <v>1149</v>
      </c>
      <c r="I496" s="120">
        <v>86</v>
      </c>
      <c r="J496" s="120">
        <v>3</v>
      </c>
    </row>
    <row r="497" spans="1:10" ht="15.75" thickBot="1" x14ac:dyDescent="0.3">
      <c r="A497" s="116">
        <v>44325</v>
      </c>
      <c r="B497" s="121">
        <v>1287</v>
      </c>
      <c r="C497" s="121">
        <v>771</v>
      </c>
      <c r="D497" s="121">
        <v>438</v>
      </c>
      <c r="E497" s="121">
        <v>31</v>
      </c>
      <c r="F497" s="127">
        <f>Tabla1[[#This Row],[COVID-19 confirmado]]+Tabla1[[#This Row],[COVID-19 sospechoso]]</f>
        <v>469</v>
      </c>
      <c r="G497" s="120">
        <v>47</v>
      </c>
      <c r="H497" s="120">
        <v>1168</v>
      </c>
      <c r="I497" s="120">
        <v>114</v>
      </c>
      <c r="J497" s="120">
        <v>5</v>
      </c>
    </row>
    <row r="498" spans="1:10" ht="15.75" thickBot="1" x14ac:dyDescent="0.3">
      <c r="A498" s="116">
        <v>44326</v>
      </c>
      <c r="B498" s="121">
        <v>1329</v>
      </c>
      <c r="C498" s="121">
        <v>782</v>
      </c>
      <c r="D498" s="121">
        <v>461</v>
      </c>
      <c r="E498" s="121">
        <v>35</v>
      </c>
      <c r="F498" s="127">
        <f>Tabla1[[#This Row],[COVID-19 confirmado]]+Tabla1[[#This Row],[COVID-19 sospechoso]]</f>
        <v>496</v>
      </c>
      <c r="G498" s="120">
        <v>51</v>
      </c>
      <c r="H498" s="120">
        <v>1228</v>
      </c>
      <c r="I498" s="120">
        <v>99</v>
      </c>
      <c r="J498" s="120">
        <v>2</v>
      </c>
    </row>
    <row r="499" spans="1:10" ht="15.75" thickBot="1" x14ac:dyDescent="0.3">
      <c r="A499" s="116">
        <v>44327</v>
      </c>
      <c r="B499" s="121">
        <v>1363</v>
      </c>
      <c r="C499" s="121">
        <v>796</v>
      </c>
      <c r="D499" s="121">
        <v>491</v>
      </c>
      <c r="E499" s="121">
        <v>33</v>
      </c>
      <c r="F499" s="127">
        <f>Tabla1[[#This Row],[COVID-19 confirmado]]+Tabla1[[#This Row],[COVID-19 sospechoso]]</f>
        <v>524</v>
      </c>
      <c r="G499" s="120">
        <v>43</v>
      </c>
      <c r="H499" s="120">
        <v>1275</v>
      </c>
      <c r="I499" s="120">
        <v>87</v>
      </c>
      <c r="J499" s="120">
        <v>1</v>
      </c>
    </row>
    <row r="500" spans="1:10" ht="15.75" thickBot="1" x14ac:dyDescent="0.3">
      <c r="A500" s="116">
        <v>44328</v>
      </c>
      <c r="B500" s="121">
        <v>1240</v>
      </c>
      <c r="C500" s="121">
        <v>691</v>
      </c>
      <c r="D500" s="121">
        <v>474</v>
      </c>
      <c r="E500" s="121">
        <v>29</v>
      </c>
      <c r="F500" s="127">
        <f>Tabla1[[#This Row],[COVID-19 confirmado]]+Tabla1[[#This Row],[COVID-19 sospechoso]]</f>
        <v>503</v>
      </c>
      <c r="G500" s="120">
        <v>46</v>
      </c>
      <c r="H500" s="120">
        <v>1170</v>
      </c>
      <c r="I500" s="120">
        <v>67</v>
      </c>
      <c r="J500" s="120">
        <v>3</v>
      </c>
    </row>
    <row r="501" spans="1:10" ht="15.75" thickBot="1" x14ac:dyDescent="0.3">
      <c r="A501" s="116">
        <v>44329</v>
      </c>
      <c r="B501" s="121">
        <v>1288</v>
      </c>
      <c r="C501" s="121">
        <v>759</v>
      </c>
      <c r="D501" s="121">
        <v>462</v>
      </c>
      <c r="E501" s="121">
        <v>27</v>
      </c>
      <c r="F501" s="127">
        <f>Tabla1[[#This Row],[COVID-19 confirmado]]+Tabla1[[#This Row],[COVID-19 sospechoso]]</f>
        <v>489</v>
      </c>
      <c r="G501" s="120">
        <v>40</v>
      </c>
      <c r="H501" s="120">
        <v>1193</v>
      </c>
      <c r="I501" s="120">
        <v>95</v>
      </c>
      <c r="J501" s="120">
        <v>0</v>
      </c>
    </row>
    <row r="502" spans="1:10" ht="15.75" thickBot="1" x14ac:dyDescent="0.3">
      <c r="A502" s="116">
        <v>44330</v>
      </c>
      <c r="B502" s="121">
        <v>1301</v>
      </c>
      <c r="C502" s="121">
        <v>749</v>
      </c>
      <c r="D502" s="121">
        <v>470</v>
      </c>
      <c r="E502" s="121">
        <v>27</v>
      </c>
      <c r="F502" s="127">
        <f>Tabla1[[#This Row],[COVID-19 confirmado]]+Tabla1[[#This Row],[COVID-19 sospechoso]]</f>
        <v>497</v>
      </c>
      <c r="G502" s="120">
        <v>55</v>
      </c>
      <c r="H502" s="120">
        <v>1207</v>
      </c>
      <c r="I502" s="120">
        <v>92</v>
      </c>
      <c r="J502" s="120">
        <v>2</v>
      </c>
    </row>
    <row r="503" spans="1:10" ht="15.75" thickBot="1" x14ac:dyDescent="0.3">
      <c r="A503" s="116">
        <v>44331</v>
      </c>
      <c r="B503" s="121">
        <v>1261</v>
      </c>
      <c r="C503" s="121">
        <v>736</v>
      </c>
      <c r="D503" s="121">
        <v>458</v>
      </c>
      <c r="E503" s="121">
        <v>29</v>
      </c>
      <c r="F503" s="127">
        <f>Tabla1[[#This Row],[COVID-19 confirmado]]+Tabla1[[#This Row],[COVID-19 sospechoso]]</f>
        <v>487</v>
      </c>
      <c r="G503" s="120">
        <v>38</v>
      </c>
      <c r="H503" s="120">
        <v>1167</v>
      </c>
      <c r="I503" s="120">
        <v>92</v>
      </c>
      <c r="J503" s="120">
        <v>2</v>
      </c>
    </row>
    <row r="504" spans="1:10" ht="15.75" thickBot="1" x14ac:dyDescent="0.3">
      <c r="A504" s="116">
        <v>44332</v>
      </c>
      <c r="B504" s="121">
        <v>1278</v>
      </c>
      <c r="C504" s="121">
        <v>769</v>
      </c>
      <c r="D504" s="121">
        <v>443</v>
      </c>
      <c r="E504" s="121">
        <v>25</v>
      </c>
      <c r="F504" s="127">
        <f>Tabla1[[#This Row],[COVID-19 confirmado]]+Tabla1[[#This Row],[COVID-19 sospechoso]]</f>
        <v>468</v>
      </c>
      <c r="G504" s="120">
        <v>41</v>
      </c>
      <c r="H504" s="120">
        <v>1133</v>
      </c>
      <c r="I504" s="120">
        <v>142</v>
      </c>
      <c r="J504" s="120">
        <v>3</v>
      </c>
    </row>
    <row r="505" spans="1:10" ht="15.75" thickBot="1" x14ac:dyDescent="0.3">
      <c r="A505" s="116">
        <v>44333</v>
      </c>
      <c r="B505" s="121">
        <v>1287</v>
      </c>
      <c r="C505" s="121">
        <v>765</v>
      </c>
      <c r="D505" s="121">
        <v>448</v>
      </c>
      <c r="E505" s="121">
        <v>34</v>
      </c>
      <c r="F505" s="127">
        <f>Tabla1[[#This Row],[COVID-19 confirmado]]+Tabla1[[#This Row],[COVID-19 sospechoso]]</f>
        <v>482</v>
      </c>
      <c r="G505" s="120">
        <v>40</v>
      </c>
      <c r="H505" s="120">
        <v>1195</v>
      </c>
      <c r="I505" s="120">
        <v>90</v>
      </c>
      <c r="J505" s="120">
        <v>2</v>
      </c>
    </row>
    <row r="506" spans="1:10" ht="15.75" thickBot="1" x14ac:dyDescent="0.3">
      <c r="A506" s="116">
        <v>44334</v>
      </c>
      <c r="B506" s="121">
        <v>1284</v>
      </c>
      <c r="C506" s="121">
        <v>711</v>
      </c>
      <c r="D506" s="121">
        <v>481</v>
      </c>
      <c r="E506" s="121">
        <v>46</v>
      </c>
      <c r="F506" s="127">
        <f>Tabla1[[#This Row],[COVID-19 confirmado]]+Tabla1[[#This Row],[COVID-19 sospechoso]]</f>
        <v>527</v>
      </c>
      <c r="G506" s="120">
        <v>46</v>
      </c>
      <c r="H506" s="120">
        <v>1213</v>
      </c>
      <c r="I506" s="120">
        <v>67</v>
      </c>
      <c r="J506" s="120">
        <v>4</v>
      </c>
    </row>
    <row r="507" spans="1:10" ht="15.75" thickBot="1" x14ac:dyDescent="0.3">
      <c r="A507" s="116">
        <v>44335</v>
      </c>
      <c r="B507" s="121">
        <v>1333</v>
      </c>
      <c r="C507" s="121">
        <v>770</v>
      </c>
      <c r="D507" s="121">
        <v>480</v>
      </c>
      <c r="E507" s="121">
        <v>34</v>
      </c>
      <c r="F507" s="127">
        <f>Tabla1[[#This Row],[COVID-19 confirmado]]+Tabla1[[#This Row],[COVID-19 sospechoso]]</f>
        <v>514</v>
      </c>
      <c r="G507" s="120">
        <v>49</v>
      </c>
      <c r="H507" s="120">
        <v>1258</v>
      </c>
      <c r="I507" s="120">
        <v>74</v>
      </c>
      <c r="J507" s="120">
        <v>1</v>
      </c>
    </row>
    <row r="508" spans="1:10" ht="15.75" thickBot="1" x14ac:dyDescent="0.3">
      <c r="A508" s="116">
        <v>44336</v>
      </c>
      <c r="B508" s="121">
        <v>1279</v>
      </c>
      <c r="C508" s="121">
        <v>775</v>
      </c>
      <c r="D508" s="121">
        <v>430</v>
      </c>
      <c r="E508" s="121">
        <v>24</v>
      </c>
      <c r="F508" s="127">
        <f>Tabla1[[#This Row],[COVID-19 confirmado]]+Tabla1[[#This Row],[COVID-19 sospechoso]]</f>
        <v>454</v>
      </c>
      <c r="G508" s="120">
        <v>50</v>
      </c>
      <c r="H508" s="120">
        <v>1186</v>
      </c>
      <c r="I508" s="120">
        <v>87</v>
      </c>
      <c r="J508" s="120">
        <v>6</v>
      </c>
    </row>
    <row r="509" spans="1:10" ht="15.75" thickBot="1" x14ac:dyDescent="0.3">
      <c r="A509" s="116">
        <v>44337</v>
      </c>
      <c r="B509" s="121">
        <v>1352</v>
      </c>
      <c r="C509" s="121">
        <v>802</v>
      </c>
      <c r="D509" s="121">
        <v>464</v>
      </c>
      <c r="E509" s="121">
        <v>28</v>
      </c>
      <c r="F509" s="127">
        <f>Tabla1[[#This Row],[COVID-19 confirmado]]+Tabla1[[#This Row],[COVID-19 sospechoso]]</f>
        <v>492</v>
      </c>
      <c r="G509" s="120">
        <v>58</v>
      </c>
      <c r="H509" s="120">
        <v>1258</v>
      </c>
      <c r="I509" s="120">
        <v>92</v>
      </c>
      <c r="J509" s="120">
        <v>2</v>
      </c>
    </row>
    <row r="510" spans="1:10" ht="15.75" thickBot="1" x14ac:dyDescent="0.3">
      <c r="A510" s="116">
        <v>44338</v>
      </c>
      <c r="B510" s="121">
        <v>1278</v>
      </c>
      <c r="C510" s="121">
        <v>763</v>
      </c>
      <c r="D510" s="121">
        <v>442</v>
      </c>
      <c r="E510" s="121">
        <v>33</v>
      </c>
      <c r="F510" s="127">
        <f>Tabla1[[#This Row],[COVID-19 confirmado]]+Tabla1[[#This Row],[COVID-19 sospechoso]]</f>
        <v>475</v>
      </c>
      <c r="G510" s="120">
        <v>40</v>
      </c>
      <c r="H510" s="120">
        <v>1167</v>
      </c>
      <c r="I510" s="120">
        <v>108</v>
      </c>
      <c r="J510" s="120">
        <v>3</v>
      </c>
    </row>
    <row r="511" spans="1:10" ht="15.75" thickBot="1" x14ac:dyDescent="0.3">
      <c r="A511" s="116">
        <v>44339</v>
      </c>
      <c r="B511" s="121">
        <v>1322</v>
      </c>
      <c r="C511" s="121">
        <v>758</v>
      </c>
      <c r="D511" s="121">
        <v>480</v>
      </c>
      <c r="E511" s="121">
        <v>29</v>
      </c>
      <c r="F511" s="127">
        <f>Tabla1[[#This Row],[COVID-19 confirmado]]+Tabla1[[#This Row],[COVID-19 sospechoso]]</f>
        <v>509</v>
      </c>
      <c r="G511" s="120">
        <v>55</v>
      </c>
      <c r="H511" s="120">
        <v>1196</v>
      </c>
      <c r="I511" s="120">
        <v>124</v>
      </c>
      <c r="J511" s="120">
        <v>2</v>
      </c>
    </row>
    <row r="512" spans="1:10" ht="15.75" thickBot="1" x14ac:dyDescent="0.3">
      <c r="A512" s="116">
        <v>44340</v>
      </c>
      <c r="B512" s="121">
        <v>1284</v>
      </c>
      <c r="C512" s="121">
        <v>738</v>
      </c>
      <c r="D512" s="121">
        <v>459</v>
      </c>
      <c r="E512" s="121">
        <v>33</v>
      </c>
      <c r="F512" s="127">
        <f>Tabla1[[#This Row],[COVID-19 confirmado]]+Tabla1[[#This Row],[COVID-19 sospechoso]]</f>
        <v>492</v>
      </c>
      <c r="G512" s="120">
        <v>54</v>
      </c>
      <c r="H512" s="120">
        <v>1190</v>
      </c>
      <c r="I512" s="120">
        <v>90</v>
      </c>
      <c r="J512" s="120">
        <v>4</v>
      </c>
    </row>
    <row r="513" spans="1:10" ht="15.75" thickBot="1" x14ac:dyDescent="0.3">
      <c r="A513" s="116">
        <v>44341</v>
      </c>
      <c r="B513" s="121">
        <v>1297</v>
      </c>
      <c r="C513" s="121">
        <v>772</v>
      </c>
      <c r="D513" s="121">
        <v>448</v>
      </c>
      <c r="E513" s="121">
        <v>31</v>
      </c>
      <c r="F513" s="127">
        <f>Tabla1[[#This Row],[COVID-19 confirmado]]+Tabla1[[#This Row],[COVID-19 sospechoso]]</f>
        <v>479</v>
      </c>
      <c r="G513" s="120">
        <v>46</v>
      </c>
      <c r="H513" s="120">
        <v>1191</v>
      </c>
      <c r="I513" s="120">
        <v>104</v>
      </c>
      <c r="J513" s="120">
        <v>2</v>
      </c>
    </row>
    <row r="514" spans="1:10" ht="15.75" thickBot="1" x14ac:dyDescent="0.3">
      <c r="A514" s="116">
        <v>44342</v>
      </c>
      <c r="B514" s="121">
        <v>1321</v>
      </c>
      <c r="C514" s="121">
        <v>746</v>
      </c>
      <c r="D514" s="121">
        <v>499</v>
      </c>
      <c r="E514" s="121">
        <v>35</v>
      </c>
      <c r="F514" s="127">
        <f>Tabla1[[#This Row],[COVID-19 confirmado]]+Tabla1[[#This Row],[COVID-19 sospechoso]]</f>
        <v>534</v>
      </c>
      <c r="G514" s="120">
        <v>41</v>
      </c>
      <c r="H514" s="120">
        <v>1234</v>
      </c>
      <c r="I514" s="120">
        <v>83</v>
      </c>
      <c r="J514" s="120">
        <v>4</v>
      </c>
    </row>
    <row r="515" spans="1:10" ht="15.75" thickBot="1" x14ac:dyDescent="0.3">
      <c r="A515" s="116">
        <v>44343</v>
      </c>
      <c r="B515" s="121">
        <v>1306</v>
      </c>
      <c r="C515" s="121">
        <v>764</v>
      </c>
      <c r="D515" s="121">
        <v>467</v>
      </c>
      <c r="E515" s="121">
        <v>24</v>
      </c>
      <c r="F515" s="127">
        <f>Tabla1[[#This Row],[COVID-19 confirmado]]+Tabla1[[#This Row],[COVID-19 sospechoso]]</f>
        <v>491</v>
      </c>
      <c r="G515" s="120">
        <v>51</v>
      </c>
      <c r="H515" s="120">
        <v>1211</v>
      </c>
      <c r="I515" s="120">
        <v>94</v>
      </c>
      <c r="J515" s="120">
        <v>1</v>
      </c>
    </row>
    <row r="516" spans="1:10" ht="15.75" thickBot="1" x14ac:dyDescent="0.3">
      <c r="A516" s="116">
        <v>44344</v>
      </c>
      <c r="B516" s="121">
        <v>1413</v>
      </c>
      <c r="C516" s="121">
        <v>775</v>
      </c>
      <c r="D516" s="121">
        <v>542</v>
      </c>
      <c r="E516" s="121">
        <v>45</v>
      </c>
      <c r="F516" s="127">
        <f>Tabla1[[#This Row],[COVID-19 confirmado]]+Tabla1[[#This Row],[COVID-19 sospechoso]]</f>
        <v>587</v>
      </c>
      <c r="G516" s="120">
        <v>51</v>
      </c>
      <c r="H516" s="120">
        <v>1319</v>
      </c>
      <c r="I516" s="120">
        <v>90</v>
      </c>
      <c r="J516" s="120">
        <v>4</v>
      </c>
    </row>
    <row r="517" spans="1:10" ht="15.75" thickBot="1" x14ac:dyDescent="0.3">
      <c r="A517" s="116">
        <v>44345</v>
      </c>
      <c r="B517" s="121">
        <v>1381</v>
      </c>
      <c r="C517" s="121">
        <v>811</v>
      </c>
      <c r="D517" s="121">
        <v>484</v>
      </c>
      <c r="E517" s="121">
        <v>45</v>
      </c>
      <c r="F517" s="127">
        <f>Tabla1[[#This Row],[COVID-19 confirmado]]+Tabla1[[#This Row],[COVID-19 sospechoso]]</f>
        <v>529</v>
      </c>
      <c r="G517" s="120">
        <v>41</v>
      </c>
      <c r="H517" s="120">
        <v>1259</v>
      </c>
      <c r="I517" s="120">
        <v>122</v>
      </c>
      <c r="J517" s="120">
        <v>0</v>
      </c>
    </row>
    <row r="518" spans="1:10" ht="15.75" thickBot="1" x14ac:dyDescent="0.3">
      <c r="A518" s="116">
        <v>44346</v>
      </c>
      <c r="B518" s="121">
        <v>1389</v>
      </c>
      <c r="C518" s="121">
        <v>779</v>
      </c>
      <c r="D518" s="121">
        <v>508</v>
      </c>
      <c r="E518" s="121">
        <v>46</v>
      </c>
      <c r="F518" s="127">
        <f>Tabla1[[#This Row],[COVID-19 confirmado]]+Tabla1[[#This Row],[COVID-19 sospechoso]]</f>
        <v>554</v>
      </c>
      <c r="G518" s="120">
        <v>56</v>
      </c>
      <c r="H518" s="120">
        <v>1263</v>
      </c>
      <c r="I518" s="120">
        <v>125</v>
      </c>
      <c r="J518" s="120">
        <v>1</v>
      </c>
    </row>
    <row r="519" spans="1:10" ht="15.75" thickBot="1" x14ac:dyDescent="0.3">
      <c r="A519" s="116">
        <v>44347</v>
      </c>
      <c r="B519" s="121">
        <v>1430</v>
      </c>
      <c r="C519" s="121">
        <v>812</v>
      </c>
      <c r="D519" s="121">
        <v>529</v>
      </c>
      <c r="E519" s="121">
        <v>36</v>
      </c>
      <c r="F519" s="127">
        <f>Tabla1[[#This Row],[COVID-19 confirmado]]+Tabla1[[#This Row],[COVID-19 sospechoso]]</f>
        <v>565</v>
      </c>
      <c r="G519" s="120">
        <v>53</v>
      </c>
      <c r="H519" s="120">
        <v>1313</v>
      </c>
      <c r="I519" s="120">
        <v>115</v>
      </c>
      <c r="J519" s="120">
        <v>2</v>
      </c>
    </row>
    <row r="520" spans="1:10" ht="15.75" thickBot="1" x14ac:dyDescent="0.3">
      <c r="A520" s="116">
        <v>44348</v>
      </c>
      <c r="B520" s="121">
        <v>1343</v>
      </c>
      <c r="C520" s="121">
        <v>742</v>
      </c>
      <c r="D520" s="121">
        <v>529</v>
      </c>
      <c r="E520" s="121">
        <v>24</v>
      </c>
      <c r="F520" s="127">
        <f>Tabla1[[#This Row],[COVID-19 confirmado]]+Tabla1[[#This Row],[COVID-19 sospechoso]]</f>
        <v>553</v>
      </c>
      <c r="G520" s="120">
        <v>48</v>
      </c>
      <c r="H520" s="120">
        <v>1249</v>
      </c>
      <c r="I520" s="120">
        <v>89</v>
      </c>
      <c r="J520" s="120">
        <v>5</v>
      </c>
    </row>
    <row r="521" spans="1:10" ht="15.75" thickBot="1" x14ac:dyDescent="0.3">
      <c r="A521" s="116">
        <v>44349</v>
      </c>
      <c r="B521" s="121">
        <v>1395</v>
      </c>
      <c r="C521" s="121">
        <v>761</v>
      </c>
      <c r="D521" s="121">
        <v>547</v>
      </c>
      <c r="E521" s="121">
        <v>32</v>
      </c>
      <c r="F521" s="127">
        <f>Tabla1[[#This Row],[COVID-19 confirmado]]+Tabla1[[#This Row],[COVID-19 sospechoso]]</f>
        <v>579</v>
      </c>
      <c r="G521" s="120">
        <v>55</v>
      </c>
      <c r="H521" s="120">
        <v>1316</v>
      </c>
      <c r="I521" s="120">
        <v>79</v>
      </c>
      <c r="J521" s="120">
        <v>0</v>
      </c>
    </row>
    <row r="522" spans="1:10" ht="15.75" thickBot="1" x14ac:dyDescent="0.3">
      <c r="A522" s="116">
        <v>44350</v>
      </c>
      <c r="B522" s="121">
        <v>1414</v>
      </c>
      <c r="C522" s="121">
        <v>800</v>
      </c>
      <c r="D522" s="121">
        <v>542</v>
      </c>
      <c r="E522" s="121">
        <v>29</v>
      </c>
      <c r="F522" s="127">
        <f>Tabla1[[#This Row],[COVID-19 confirmado]]+Tabla1[[#This Row],[COVID-19 sospechoso]]</f>
        <v>571</v>
      </c>
      <c r="G522" s="120">
        <v>43</v>
      </c>
      <c r="H522" s="120">
        <v>1326</v>
      </c>
      <c r="I522" s="120">
        <v>86</v>
      </c>
      <c r="J522" s="120">
        <v>2</v>
      </c>
    </row>
    <row r="523" spans="1:10" ht="15.75" thickBot="1" x14ac:dyDescent="0.3">
      <c r="A523" s="116">
        <v>44351</v>
      </c>
      <c r="B523" s="121">
        <v>1382</v>
      </c>
      <c r="C523" s="121">
        <v>757</v>
      </c>
      <c r="D523" s="121">
        <v>527</v>
      </c>
      <c r="E523" s="121">
        <v>43</v>
      </c>
      <c r="F523" s="127">
        <f>Tabla1[[#This Row],[COVID-19 confirmado]]+Tabla1[[#This Row],[COVID-19 sospechoso]]</f>
        <v>570</v>
      </c>
      <c r="G523" s="120">
        <v>55</v>
      </c>
      <c r="H523" s="120">
        <v>1300</v>
      </c>
      <c r="I523" s="120">
        <v>81</v>
      </c>
      <c r="J523" s="120">
        <v>1</v>
      </c>
    </row>
    <row r="524" spans="1:10" ht="15.75" thickBot="1" x14ac:dyDescent="0.3">
      <c r="A524" s="116">
        <v>44352</v>
      </c>
      <c r="B524" s="121">
        <v>1508</v>
      </c>
      <c r="C524" s="121">
        <v>858</v>
      </c>
      <c r="D524" s="121">
        <v>566</v>
      </c>
      <c r="E524" s="121">
        <v>38</v>
      </c>
      <c r="F524" s="127">
        <f>Tabla1[[#This Row],[COVID-19 confirmado]]+Tabla1[[#This Row],[COVID-19 sospechoso]]</f>
        <v>604</v>
      </c>
      <c r="G524" s="120">
        <v>46</v>
      </c>
      <c r="H524" s="120">
        <v>1398</v>
      </c>
      <c r="I524" s="120">
        <v>104</v>
      </c>
      <c r="J524" s="120">
        <v>6</v>
      </c>
    </row>
    <row r="525" spans="1:10" ht="15.75" thickBot="1" x14ac:dyDescent="0.3">
      <c r="A525" s="116">
        <v>44353</v>
      </c>
      <c r="B525" s="121">
        <v>1398</v>
      </c>
      <c r="C525" s="121">
        <v>755</v>
      </c>
      <c r="D525" s="121">
        <v>558</v>
      </c>
      <c r="E525" s="121">
        <v>36</v>
      </c>
      <c r="F525" s="127">
        <f>Tabla1[[#This Row],[COVID-19 confirmado]]+Tabla1[[#This Row],[COVID-19 sospechoso]]</f>
        <v>594</v>
      </c>
      <c r="G525" s="120">
        <v>49</v>
      </c>
      <c r="H525" s="120">
        <v>1263</v>
      </c>
      <c r="I525" s="120">
        <v>133</v>
      </c>
      <c r="J525" s="120">
        <v>2</v>
      </c>
    </row>
    <row r="526" spans="1:10" ht="15.75" thickBot="1" x14ac:dyDescent="0.3">
      <c r="A526" s="116">
        <v>44354</v>
      </c>
      <c r="B526" s="121">
        <v>1399</v>
      </c>
      <c r="C526" s="121">
        <v>741</v>
      </c>
      <c r="D526" s="121">
        <v>567</v>
      </c>
      <c r="E526" s="121">
        <v>35</v>
      </c>
      <c r="F526" s="127">
        <f>Tabla1[[#This Row],[COVID-19 confirmado]]+Tabla1[[#This Row],[COVID-19 sospechoso]]</f>
        <v>602</v>
      </c>
      <c r="G526" s="120">
        <v>56</v>
      </c>
      <c r="H526" s="120">
        <v>1289</v>
      </c>
      <c r="I526" s="120">
        <v>107</v>
      </c>
      <c r="J526" s="120">
        <v>3</v>
      </c>
    </row>
    <row r="527" spans="1:10" ht="15.75" thickBot="1" x14ac:dyDescent="0.3">
      <c r="A527" s="116">
        <v>44355</v>
      </c>
      <c r="B527" s="121">
        <v>1401</v>
      </c>
      <c r="C527" s="121">
        <v>776</v>
      </c>
      <c r="D527" s="121">
        <v>514</v>
      </c>
      <c r="E527" s="121">
        <v>55</v>
      </c>
      <c r="F527" s="127">
        <f>Tabla1[[#This Row],[COVID-19 confirmado]]+Tabla1[[#This Row],[COVID-19 sospechoso]]</f>
        <v>569</v>
      </c>
      <c r="G527" s="120">
        <v>56</v>
      </c>
      <c r="H527" s="120">
        <v>1293</v>
      </c>
      <c r="I527" s="120">
        <v>106</v>
      </c>
      <c r="J527" s="120">
        <v>2</v>
      </c>
    </row>
    <row r="528" spans="1:10" ht="15.75" thickBot="1" x14ac:dyDescent="0.3">
      <c r="A528" s="116">
        <v>44356</v>
      </c>
      <c r="B528" s="121">
        <v>1437</v>
      </c>
      <c r="C528" s="121">
        <v>766</v>
      </c>
      <c r="D528" s="121">
        <v>555</v>
      </c>
      <c r="E528" s="121">
        <v>48</v>
      </c>
      <c r="F528" s="127">
        <f>Tabla1[[#This Row],[COVID-19 confirmado]]+Tabla1[[#This Row],[COVID-19 sospechoso]]</f>
        <v>603</v>
      </c>
      <c r="G528" s="120">
        <v>68</v>
      </c>
      <c r="H528" s="120">
        <v>1353</v>
      </c>
      <c r="I528" s="120">
        <v>82</v>
      </c>
      <c r="J528" s="120">
        <v>2</v>
      </c>
    </row>
    <row r="529" spans="1:10" ht="15.75" thickBot="1" x14ac:dyDescent="0.3">
      <c r="A529" s="116">
        <v>44357</v>
      </c>
      <c r="B529" s="121">
        <v>1480</v>
      </c>
      <c r="C529" s="121">
        <v>789</v>
      </c>
      <c r="D529" s="121">
        <v>572</v>
      </c>
      <c r="E529" s="121">
        <v>50</v>
      </c>
      <c r="F529" s="127">
        <f>Tabla1[[#This Row],[COVID-19 confirmado]]+Tabla1[[#This Row],[COVID-19 sospechoso]]</f>
        <v>622</v>
      </c>
      <c r="G529" s="120">
        <v>69</v>
      </c>
      <c r="H529" s="120">
        <v>1389</v>
      </c>
      <c r="I529" s="120">
        <v>87</v>
      </c>
      <c r="J529" s="120">
        <v>4</v>
      </c>
    </row>
    <row r="530" spans="1:10" ht="15.75" thickBot="1" x14ac:dyDescent="0.3">
      <c r="A530" s="116">
        <v>44358</v>
      </c>
      <c r="B530" s="121">
        <v>1501</v>
      </c>
      <c r="C530" s="121">
        <v>811</v>
      </c>
      <c r="D530" s="121">
        <v>589</v>
      </c>
      <c r="E530" s="121">
        <v>49</v>
      </c>
      <c r="F530" s="127">
        <f>Tabla1[[#This Row],[COVID-19 confirmado]]+Tabla1[[#This Row],[COVID-19 sospechoso]]</f>
        <v>638</v>
      </c>
      <c r="G530" s="120">
        <v>52</v>
      </c>
      <c r="H530" s="120">
        <v>1406</v>
      </c>
      <c r="I530" s="120">
        <v>93</v>
      </c>
      <c r="J530" s="120">
        <v>2</v>
      </c>
    </row>
    <row r="531" spans="1:10" ht="15.75" thickBot="1" x14ac:dyDescent="0.3">
      <c r="A531" s="116">
        <v>44359</v>
      </c>
      <c r="B531" s="121">
        <v>1519</v>
      </c>
      <c r="C531" s="121">
        <v>843</v>
      </c>
      <c r="D531" s="121">
        <v>576</v>
      </c>
      <c r="E531" s="121">
        <v>46</v>
      </c>
      <c r="F531" s="127">
        <f>Tabla1[[#This Row],[COVID-19 confirmado]]+Tabla1[[#This Row],[COVID-19 sospechoso]]</f>
        <v>622</v>
      </c>
      <c r="G531" s="120">
        <v>54</v>
      </c>
      <c r="H531" s="120">
        <v>1423</v>
      </c>
      <c r="I531" s="120">
        <v>95</v>
      </c>
      <c r="J531" s="120">
        <v>1</v>
      </c>
    </row>
    <row r="532" spans="1:10" ht="15.75" thickBot="1" x14ac:dyDescent="0.3">
      <c r="A532" s="116">
        <v>44360</v>
      </c>
      <c r="B532" s="121">
        <v>1457</v>
      </c>
      <c r="C532" s="121">
        <v>782</v>
      </c>
      <c r="D532" s="121">
        <v>585</v>
      </c>
      <c r="E532" s="121">
        <v>41</v>
      </c>
      <c r="F532" s="127">
        <f>Tabla1[[#This Row],[COVID-19 confirmado]]+Tabla1[[#This Row],[COVID-19 sospechoso]]</f>
        <v>626</v>
      </c>
      <c r="G532" s="120">
        <v>49</v>
      </c>
      <c r="H532" s="120">
        <v>1331</v>
      </c>
      <c r="I532" s="120">
        <v>118</v>
      </c>
      <c r="J532" s="120">
        <v>8</v>
      </c>
    </row>
    <row r="533" spans="1:10" ht="15.75" thickBot="1" x14ac:dyDescent="0.3">
      <c r="A533" s="116">
        <v>44361</v>
      </c>
      <c r="B533" s="121">
        <v>1492</v>
      </c>
      <c r="C533" s="121">
        <v>796</v>
      </c>
      <c r="D533" s="121">
        <v>599</v>
      </c>
      <c r="E533" s="121">
        <v>44</v>
      </c>
      <c r="F533" s="127">
        <f>Tabla1[[#This Row],[COVID-19 confirmado]]+Tabla1[[#This Row],[COVID-19 sospechoso]]</f>
        <v>643</v>
      </c>
      <c r="G533" s="120">
        <v>53</v>
      </c>
      <c r="H533" s="120">
        <v>1385</v>
      </c>
      <c r="I533" s="120">
        <v>101</v>
      </c>
      <c r="J533" s="120">
        <v>6</v>
      </c>
    </row>
    <row r="534" spans="1:10" ht="15.75" thickBot="1" x14ac:dyDescent="0.3">
      <c r="A534" s="116">
        <v>44362</v>
      </c>
      <c r="B534" s="121">
        <v>1474</v>
      </c>
      <c r="C534" s="121">
        <v>770</v>
      </c>
      <c r="D534" s="121">
        <v>614</v>
      </c>
      <c r="E534" s="121">
        <v>35</v>
      </c>
      <c r="F534" s="127">
        <f>Tabla1[[#This Row],[COVID-19 confirmado]]+Tabla1[[#This Row],[COVID-19 sospechoso]]</f>
        <v>649</v>
      </c>
      <c r="G534" s="120">
        <v>55</v>
      </c>
      <c r="H534" s="120">
        <v>1389</v>
      </c>
      <c r="I534" s="120">
        <v>81</v>
      </c>
      <c r="J534" s="120">
        <v>4</v>
      </c>
    </row>
    <row r="535" spans="1:10" ht="15.75" thickBot="1" x14ac:dyDescent="0.3">
      <c r="A535" s="116">
        <v>44363</v>
      </c>
      <c r="B535" s="121">
        <v>1478</v>
      </c>
      <c r="C535" s="121">
        <v>767</v>
      </c>
      <c r="D535" s="121">
        <v>613</v>
      </c>
      <c r="E535" s="121">
        <v>44</v>
      </c>
      <c r="F535" s="127">
        <f>Tabla1[[#This Row],[COVID-19 confirmado]]+Tabla1[[#This Row],[COVID-19 sospechoso]]</f>
        <v>657</v>
      </c>
      <c r="G535" s="120">
        <v>54</v>
      </c>
      <c r="H535" s="120">
        <v>1394</v>
      </c>
      <c r="I535" s="120">
        <v>82</v>
      </c>
      <c r="J535" s="120">
        <v>2</v>
      </c>
    </row>
    <row r="536" spans="1:10" ht="15.75" thickBot="1" x14ac:dyDescent="0.3">
      <c r="A536" s="116">
        <v>44364</v>
      </c>
      <c r="B536" s="121">
        <v>1546</v>
      </c>
      <c r="C536" s="121">
        <v>832</v>
      </c>
      <c r="D536" s="121">
        <v>622</v>
      </c>
      <c r="E536" s="121">
        <v>33</v>
      </c>
      <c r="F536" s="127">
        <f>Tabla1[[#This Row],[COVID-19 confirmado]]+Tabla1[[#This Row],[COVID-19 sospechoso]]</f>
        <v>655</v>
      </c>
      <c r="G536" s="120">
        <v>59</v>
      </c>
      <c r="H536" s="120">
        <v>1446</v>
      </c>
      <c r="I536" s="120">
        <v>94</v>
      </c>
      <c r="J536" s="120">
        <v>6</v>
      </c>
    </row>
    <row r="537" spans="1:10" ht="15.75" thickBot="1" x14ac:dyDescent="0.3">
      <c r="A537" s="116">
        <v>44365</v>
      </c>
      <c r="B537" s="121">
        <v>1485</v>
      </c>
      <c r="C537" s="121">
        <v>822</v>
      </c>
      <c r="D537" s="121">
        <v>568</v>
      </c>
      <c r="E537" s="121">
        <v>45</v>
      </c>
      <c r="F537" s="127">
        <f>Tabla1[[#This Row],[COVID-19 confirmado]]+Tabla1[[#This Row],[COVID-19 sospechoso]]</f>
        <v>613</v>
      </c>
      <c r="G537" s="120">
        <v>50</v>
      </c>
      <c r="H537" s="120">
        <v>1372</v>
      </c>
      <c r="I537" s="120">
        <v>111</v>
      </c>
      <c r="J537" s="120">
        <v>2</v>
      </c>
    </row>
    <row r="538" spans="1:10" ht="15.75" thickBot="1" x14ac:dyDescent="0.3">
      <c r="A538" s="116">
        <v>44366</v>
      </c>
      <c r="B538" s="121">
        <v>1517</v>
      </c>
      <c r="C538" s="121">
        <v>827</v>
      </c>
      <c r="D538" s="121">
        <v>607</v>
      </c>
      <c r="E538" s="121">
        <v>40</v>
      </c>
      <c r="F538" s="127">
        <f>Tabla1[[#This Row],[COVID-19 confirmado]]+Tabla1[[#This Row],[COVID-19 sospechoso]]</f>
        <v>647</v>
      </c>
      <c r="G538" s="120">
        <v>43</v>
      </c>
      <c r="H538" s="120">
        <v>1417</v>
      </c>
      <c r="I538" s="120">
        <v>99</v>
      </c>
      <c r="J538" s="120">
        <v>1</v>
      </c>
    </row>
    <row r="539" spans="1:10" ht="15.75" thickBot="1" x14ac:dyDescent="0.3">
      <c r="A539" s="116">
        <v>44367</v>
      </c>
      <c r="B539" s="121">
        <v>1560</v>
      </c>
      <c r="C539" s="121">
        <v>836</v>
      </c>
      <c r="D539" s="121">
        <v>608</v>
      </c>
      <c r="E539" s="121">
        <v>53</v>
      </c>
      <c r="F539" s="127">
        <f>Tabla1[[#This Row],[COVID-19 confirmado]]+Tabla1[[#This Row],[COVID-19 sospechoso]]</f>
        <v>661</v>
      </c>
      <c r="G539" s="120">
        <v>63</v>
      </c>
      <c r="H539" s="120">
        <v>1441</v>
      </c>
      <c r="I539" s="120">
        <v>117</v>
      </c>
      <c r="J539" s="120">
        <v>2</v>
      </c>
    </row>
    <row r="540" spans="1:10" ht="15.75" thickBot="1" x14ac:dyDescent="0.3">
      <c r="A540" s="116">
        <v>44368</v>
      </c>
      <c r="B540" s="121">
        <v>1624</v>
      </c>
      <c r="C540" s="121">
        <v>903</v>
      </c>
      <c r="D540" s="121">
        <v>618</v>
      </c>
      <c r="E540" s="121">
        <v>46</v>
      </c>
      <c r="F540" s="127">
        <f>Tabla1[[#This Row],[COVID-19 confirmado]]+Tabla1[[#This Row],[COVID-19 sospechoso]]</f>
        <v>664</v>
      </c>
      <c r="G540" s="120">
        <v>57</v>
      </c>
      <c r="H540" s="120">
        <v>1487</v>
      </c>
      <c r="I540" s="120">
        <v>134</v>
      </c>
      <c r="J540" s="120">
        <v>3</v>
      </c>
    </row>
    <row r="541" spans="1:10" ht="15.75" thickBot="1" x14ac:dyDescent="0.3">
      <c r="A541" s="116">
        <v>44369</v>
      </c>
      <c r="B541" s="121">
        <v>1518</v>
      </c>
      <c r="C541" s="121">
        <v>818</v>
      </c>
      <c r="D541" s="121">
        <v>605</v>
      </c>
      <c r="E541" s="121">
        <v>39</v>
      </c>
      <c r="F541" s="127">
        <f>Tabla1[[#This Row],[COVID-19 confirmado]]+Tabla1[[#This Row],[COVID-19 sospechoso]]</f>
        <v>644</v>
      </c>
      <c r="G541" s="120">
        <v>56</v>
      </c>
      <c r="H541" s="120">
        <v>1422</v>
      </c>
      <c r="I541" s="120">
        <v>93</v>
      </c>
      <c r="J541" s="120">
        <v>3</v>
      </c>
    </row>
    <row r="542" spans="1:10" ht="15.75" thickBot="1" x14ac:dyDescent="0.3">
      <c r="A542" s="116">
        <v>44370</v>
      </c>
      <c r="B542" s="121">
        <v>1479</v>
      </c>
      <c r="C542" s="121">
        <v>781</v>
      </c>
      <c r="D542" s="121">
        <v>603</v>
      </c>
      <c r="E542" s="121">
        <v>42</v>
      </c>
      <c r="F542" s="127">
        <f>Tabla1[[#This Row],[COVID-19 confirmado]]+Tabla1[[#This Row],[COVID-19 sospechoso]]</f>
        <v>645</v>
      </c>
      <c r="G542" s="120">
        <v>53</v>
      </c>
      <c r="H542" s="120">
        <v>1399</v>
      </c>
      <c r="I542" s="120">
        <v>78</v>
      </c>
      <c r="J542" s="120">
        <v>2</v>
      </c>
    </row>
    <row r="543" spans="1:10" ht="15.75" thickBot="1" x14ac:dyDescent="0.3">
      <c r="A543" s="116">
        <v>44371</v>
      </c>
      <c r="B543" s="121">
        <v>1515</v>
      </c>
      <c r="C543" s="121">
        <v>789</v>
      </c>
      <c r="D543" s="121">
        <v>631</v>
      </c>
      <c r="E543" s="121">
        <v>37</v>
      </c>
      <c r="F543" s="127">
        <f>Tabla1[[#This Row],[COVID-19 confirmado]]+Tabla1[[#This Row],[COVID-19 sospechoso]]</f>
        <v>668</v>
      </c>
      <c r="G543" s="120">
        <v>58</v>
      </c>
      <c r="H543" s="120">
        <v>1437</v>
      </c>
      <c r="I543" s="120">
        <v>74</v>
      </c>
      <c r="J543" s="120">
        <v>4</v>
      </c>
    </row>
    <row r="544" spans="1:10" ht="15.75" thickBot="1" x14ac:dyDescent="0.3">
      <c r="A544" s="116">
        <v>44372</v>
      </c>
      <c r="B544" s="121">
        <v>1506</v>
      </c>
      <c r="C544" s="121">
        <v>826</v>
      </c>
      <c r="D544" s="121">
        <v>586</v>
      </c>
      <c r="E544" s="121">
        <v>35</v>
      </c>
      <c r="F544" s="127">
        <f>Tabla1[[#This Row],[COVID-19 confirmado]]+Tabla1[[#This Row],[COVID-19 sospechoso]]</f>
        <v>621</v>
      </c>
      <c r="G544" s="120">
        <v>59</v>
      </c>
      <c r="H544" s="120">
        <v>1422</v>
      </c>
      <c r="I544" s="120">
        <v>81</v>
      </c>
      <c r="J544" s="120">
        <v>3</v>
      </c>
    </row>
    <row r="545" spans="1:10" ht="15.75" thickBot="1" x14ac:dyDescent="0.3">
      <c r="A545" s="116">
        <v>44373</v>
      </c>
      <c r="B545" s="121">
        <v>1451</v>
      </c>
      <c r="C545" s="121">
        <v>806</v>
      </c>
      <c r="D545" s="121">
        <v>539</v>
      </c>
      <c r="E545" s="121">
        <v>54</v>
      </c>
      <c r="F545" s="127">
        <f>Tabla1[[#This Row],[COVID-19 confirmado]]+Tabla1[[#This Row],[COVID-19 sospechoso]]</f>
        <v>593</v>
      </c>
      <c r="G545" s="120">
        <v>52</v>
      </c>
      <c r="H545" s="120">
        <v>1346</v>
      </c>
      <c r="I545" s="120">
        <v>104</v>
      </c>
      <c r="J545" s="120">
        <v>1</v>
      </c>
    </row>
    <row r="546" spans="1:10" ht="15.75" thickBot="1" x14ac:dyDescent="0.3">
      <c r="A546" s="116">
        <v>44374</v>
      </c>
      <c r="B546" s="121">
        <v>1512</v>
      </c>
      <c r="C546" s="121">
        <v>854</v>
      </c>
      <c r="D546" s="121">
        <v>554</v>
      </c>
      <c r="E546" s="121">
        <v>38</v>
      </c>
      <c r="F546" s="127">
        <f>Tabla1[[#This Row],[COVID-19 confirmado]]+Tabla1[[#This Row],[COVID-19 sospechoso]]</f>
        <v>592</v>
      </c>
      <c r="G546" s="120">
        <v>66</v>
      </c>
      <c r="H546" s="120">
        <v>1362</v>
      </c>
      <c r="I546" s="120">
        <v>144</v>
      </c>
      <c r="J546" s="120">
        <v>6</v>
      </c>
    </row>
    <row r="547" spans="1:10" ht="15.75" thickBot="1" x14ac:dyDescent="0.3">
      <c r="A547" s="116">
        <v>44375</v>
      </c>
      <c r="B547" s="121">
        <v>1506</v>
      </c>
      <c r="C547" s="121">
        <v>807</v>
      </c>
      <c r="D547" s="121">
        <v>600</v>
      </c>
      <c r="E547" s="121">
        <v>43</v>
      </c>
      <c r="F547" s="127">
        <f>Tabla1[[#This Row],[COVID-19 confirmado]]+Tabla1[[#This Row],[COVID-19 sospechoso]]</f>
        <v>643</v>
      </c>
      <c r="G547" s="120">
        <v>56</v>
      </c>
      <c r="H547" s="120">
        <v>1406</v>
      </c>
      <c r="I547" s="120">
        <v>96</v>
      </c>
      <c r="J547" s="120">
        <v>4</v>
      </c>
    </row>
    <row r="548" spans="1:10" ht="15.75" thickBot="1" x14ac:dyDescent="0.3">
      <c r="A548" s="116">
        <v>44376</v>
      </c>
      <c r="B548" s="121">
        <v>1540</v>
      </c>
      <c r="C548" s="121">
        <v>808</v>
      </c>
      <c r="D548" s="121">
        <v>623</v>
      </c>
      <c r="E548" s="121">
        <v>46</v>
      </c>
      <c r="F548" s="127">
        <f>Tabla1[[#This Row],[COVID-19 confirmado]]+Tabla1[[#This Row],[COVID-19 sospechoso]]</f>
        <v>669</v>
      </c>
      <c r="G548" s="120">
        <v>63</v>
      </c>
      <c r="H548" s="120">
        <v>1455</v>
      </c>
      <c r="I548" s="120">
        <v>83</v>
      </c>
      <c r="J548" s="120">
        <v>2</v>
      </c>
    </row>
    <row r="549" spans="1:10" ht="15.75" thickBot="1" x14ac:dyDescent="0.3">
      <c r="A549" s="116">
        <v>44377</v>
      </c>
      <c r="B549" s="121">
        <v>1490</v>
      </c>
      <c r="C549" s="121">
        <v>829</v>
      </c>
      <c r="D549" s="121">
        <v>575</v>
      </c>
      <c r="E549" s="121">
        <v>39</v>
      </c>
      <c r="F549" s="127">
        <f>Tabla1[[#This Row],[COVID-19 confirmado]]+Tabla1[[#This Row],[COVID-19 sospechoso]]</f>
        <v>614</v>
      </c>
      <c r="G549" s="120">
        <v>47</v>
      </c>
      <c r="H549" s="120">
        <v>1405</v>
      </c>
      <c r="I549" s="120">
        <v>84</v>
      </c>
      <c r="J549" s="120">
        <v>1</v>
      </c>
    </row>
    <row r="550" spans="1:10" ht="15.75" thickBot="1" x14ac:dyDescent="0.3">
      <c r="A550" s="116">
        <v>44378</v>
      </c>
      <c r="B550" s="121">
        <v>1474</v>
      </c>
      <c r="C550" s="121">
        <v>799</v>
      </c>
      <c r="D550" s="121">
        <v>585</v>
      </c>
      <c r="E550" s="121">
        <v>42</v>
      </c>
      <c r="F550" s="127">
        <f>Tabla1[[#This Row],[COVID-19 confirmado]]+Tabla1[[#This Row],[COVID-19 sospechoso]]</f>
        <v>627</v>
      </c>
      <c r="G550" s="120">
        <v>48</v>
      </c>
      <c r="H550" s="120">
        <v>1385</v>
      </c>
      <c r="I550" s="120">
        <v>84</v>
      </c>
      <c r="J550" s="120">
        <v>5</v>
      </c>
    </row>
    <row r="551" spans="1:10" ht="15.75" thickBot="1" x14ac:dyDescent="0.3">
      <c r="A551" s="116">
        <v>44379</v>
      </c>
      <c r="B551" s="121">
        <v>1419</v>
      </c>
      <c r="C551" s="121">
        <v>768</v>
      </c>
      <c r="D551" s="121">
        <v>564</v>
      </c>
      <c r="E551" s="121">
        <v>41</v>
      </c>
      <c r="F551" s="127">
        <f>Tabla1[[#This Row],[COVID-19 confirmado]]+Tabla1[[#This Row],[COVID-19 sospechoso]]</f>
        <v>605</v>
      </c>
      <c r="G551" s="120">
        <v>46</v>
      </c>
      <c r="H551" s="120">
        <v>1340</v>
      </c>
      <c r="I551" s="120">
        <v>74</v>
      </c>
      <c r="J551" s="120">
        <v>5</v>
      </c>
    </row>
    <row r="552" spans="1:10" ht="15.75" thickBot="1" x14ac:dyDescent="0.3">
      <c r="A552" s="116">
        <v>44380</v>
      </c>
      <c r="B552" s="121">
        <v>1525</v>
      </c>
      <c r="C552" s="121">
        <v>847</v>
      </c>
      <c r="D552" s="121">
        <v>566</v>
      </c>
      <c r="E552" s="121">
        <v>53</v>
      </c>
      <c r="F552" s="127">
        <f>Tabla1[[#This Row],[COVID-19 confirmado]]+Tabla1[[#This Row],[COVID-19 sospechoso]]</f>
        <v>619</v>
      </c>
      <c r="G552" s="120">
        <v>59</v>
      </c>
      <c r="H552" s="120">
        <v>1423</v>
      </c>
      <c r="I552" s="120">
        <v>92</v>
      </c>
      <c r="J552" s="120">
        <v>10</v>
      </c>
    </row>
    <row r="553" spans="1:10" ht="15.75" thickBot="1" x14ac:dyDescent="0.3">
      <c r="A553" s="116">
        <v>44381</v>
      </c>
      <c r="B553" s="121">
        <v>1456</v>
      </c>
      <c r="C553" s="121">
        <v>847</v>
      </c>
      <c r="D553" s="121">
        <v>517</v>
      </c>
      <c r="E553" s="121">
        <v>39</v>
      </c>
      <c r="F553" s="127">
        <f>Tabla1[[#This Row],[COVID-19 confirmado]]+Tabla1[[#This Row],[COVID-19 sospechoso]]</f>
        <v>556</v>
      </c>
      <c r="G553" s="120">
        <v>53</v>
      </c>
      <c r="H553" s="120">
        <v>1304</v>
      </c>
      <c r="I553" s="120">
        <v>152</v>
      </c>
      <c r="J553" s="120">
        <v>0</v>
      </c>
    </row>
    <row r="554" spans="1:10" ht="15.75" thickBot="1" x14ac:dyDescent="0.3">
      <c r="A554" s="116">
        <v>44382</v>
      </c>
      <c r="B554" s="121">
        <v>1451</v>
      </c>
      <c r="C554" s="121">
        <v>808</v>
      </c>
      <c r="D554" s="121">
        <v>551</v>
      </c>
      <c r="E554" s="121">
        <v>37</v>
      </c>
      <c r="F554" s="127">
        <f>Tabla1[[#This Row],[COVID-19 confirmado]]+Tabla1[[#This Row],[COVID-19 sospechoso]]</f>
        <v>588</v>
      </c>
      <c r="G554" s="120">
        <v>55</v>
      </c>
      <c r="H554" s="120">
        <v>1327</v>
      </c>
      <c r="I554" s="120">
        <v>121</v>
      </c>
      <c r="J554" s="120">
        <v>3</v>
      </c>
    </row>
    <row r="555" spans="1:10" ht="15.75" thickBot="1" x14ac:dyDescent="0.3">
      <c r="A555" s="116">
        <v>44383</v>
      </c>
      <c r="B555" s="121">
        <v>1456</v>
      </c>
      <c r="C555" s="121">
        <v>793</v>
      </c>
      <c r="D555" s="121">
        <v>553</v>
      </c>
      <c r="E555" s="121">
        <v>42</v>
      </c>
      <c r="F555" s="127">
        <f>Tabla1[[#This Row],[COVID-19 confirmado]]+Tabla1[[#This Row],[COVID-19 sospechoso]]</f>
        <v>595</v>
      </c>
      <c r="G555" s="120">
        <v>68</v>
      </c>
      <c r="H555" s="120">
        <v>1346</v>
      </c>
      <c r="I555" s="120">
        <v>106</v>
      </c>
      <c r="J555" s="120">
        <v>4</v>
      </c>
    </row>
    <row r="556" spans="1:10" ht="15.75" thickBot="1" x14ac:dyDescent="0.3">
      <c r="A556" s="116">
        <v>44384</v>
      </c>
      <c r="B556" s="121">
        <v>1442</v>
      </c>
      <c r="C556" s="121">
        <v>820</v>
      </c>
      <c r="D556" s="121">
        <v>527</v>
      </c>
      <c r="E556" s="121">
        <v>51</v>
      </c>
      <c r="F556" s="127">
        <f>Tabla1[[#This Row],[COVID-19 confirmado]]+Tabla1[[#This Row],[COVID-19 sospechoso]]</f>
        <v>578</v>
      </c>
      <c r="G556" s="120">
        <v>44</v>
      </c>
      <c r="H556" s="120">
        <v>1338</v>
      </c>
      <c r="I556" s="120">
        <v>102</v>
      </c>
      <c r="J556" s="120">
        <v>2</v>
      </c>
    </row>
    <row r="557" spans="1:10" ht="15.75" thickBot="1" x14ac:dyDescent="0.3">
      <c r="A557" s="116">
        <v>44385</v>
      </c>
      <c r="B557" s="121">
        <v>1406</v>
      </c>
      <c r="C557" s="121">
        <v>789</v>
      </c>
      <c r="D557" s="121">
        <v>532</v>
      </c>
      <c r="E557" s="121">
        <v>35</v>
      </c>
      <c r="F557" s="127">
        <f>Tabla1[[#This Row],[COVID-19 confirmado]]+Tabla1[[#This Row],[COVID-19 sospechoso]]</f>
        <v>567</v>
      </c>
      <c r="G557" s="120">
        <v>50</v>
      </c>
      <c r="H557" s="120">
        <v>1323</v>
      </c>
      <c r="I557" s="120">
        <v>82</v>
      </c>
      <c r="J557" s="120">
        <v>1</v>
      </c>
    </row>
    <row r="558" spans="1:10" ht="15.75" thickBot="1" x14ac:dyDescent="0.3">
      <c r="A558" s="116">
        <v>44386</v>
      </c>
      <c r="B558" s="121">
        <v>1314</v>
      </c>
      <c r="C558" s="121">
        <v>792</v>
      </c>
      <c r="D558" s="121">
        <v>457</v>
      </c>
      <c r="E558" s="121">
        <v>24</v>
      </c>
      <c r="F558" s="127">
        <f>Tabla1[[#This Row],[COVID-19 confirmado]]+Tabla1[[#This Row],[COVID-19 sospechoso]]</f>
        <v>481</v>
      </c>
      <c r="G558" s="120">
        <v>41</v>
      </c>
      <c r="H558" s="120">
        <v>1229</v>
      </c>
      <c r="I558" s="120">
        <v>83</v>
      </c>
      <c r="J558" s="120">
        <v>2</v>
      </c>
    </row>
    <row r="559" spans="1:10" ht="15.75" thickBot="1" x14ac:dyDescent="0.3">
      <c r="A559" s="116">
        <v>44387</v>
      </c>
      <c r="B559" s="121">
        <v>1267</v>
      </c>
      <c r="C559" s="121">
        <v>715</v>
      </c>
      <c r="D559" s="121">
        <v>480</v>
      </c>
      <c r="E559" s="121">
        <v>35</v>
      </c>
      <c r="F559" s="127">
        <f>Tabla1[[#This Row],[COVID-19 confirmado]]+Tabla1[[#This Row],[COVID-19 sospechoso]]</f>
        <v>515</v>
      </c>
      <c r="G559" s="120">
        <v>37</v>
      </c>
      <c r="H559" s="120">
        <v>1186</v>
      </c>
      <c r="I559" s="120">
        <v>80</v>
      </c>
      <c r="J559" s="120">
        <v>1</v>
      </c>
    </row>
    <row r="560" spans="1:10" ht="15.75" thickBot="1" x14ac:dyDescent="0.3">
      <c r="A560" s="116">
        <v>44388</v>
      </c>
      <c r="B560" s="121">
        <v>1367</v>
      </c>
      <c r="C560" s="121">
        <v>822</v>
      </c>
      <c r="D560" s="121">
        <v>466</v>
      </c>
      <c r="E560" s="121">
        <v>30</v>
      </c>
      <c r="F560" s="127">
        <f>Tabla1[[#This Row],[COVID-19 confirmado]]+Tabla1[[#This Row],[COVID-19 sospechoso]]</f>
        <v>496</v>
      </c>
      <c r="G560" s="120">
        <v>49</v>
      </c>
      <c r="H560" s="120">
        <v>1242</v>
      </c>
      <c r="I560" s="120">
        <v>120</v>
      </c>
      <c r="J560" s="120">
        <v>5</v>
      </c>
    </row>
    <row r="561" spans="1:10" ht="15.75" thickBot="1" x14ac:dyDescent="0.3">
      <c r="A561" s="116">
        <v>44389</v>
      </c>
      <c r="B561" s="121">
        <v>1326</v>
      </c>
      <c r="C561" s="121">
        <v>772</v>
      </c>
      <c r="D561" s="121">
        <v>474</v>
      </c>
      <c r="E561" s="121">
        <v>32</v>
      </c>
      <c r="F561" s="127">
        <f>Tabla1[[#This Row],[COVID-19 confirmado]]+Tabla1[[#This Row],[COVID-19 sospechoso]]</f>
        <v>506</v>
      </c>
      <c r="G561" s="120">
        <v>48</v>
      </c>
      <c r="H561" s="120">
        <v>1220</v>
      </c>
      <c r="I561" s="120">
        <v>103</v>
      </c>
      <c r="J561" s="120">
        <v>3</v>
      </c>
    </row>
    <row r="562" spans="1:10" ht="15.75" thickBot="1" x14ac:dyDescent="0.3">
      <c r="A562" s="116">
        <v>44390</v>
      </c>
      <c r="B562" s="121">
        <v>1281</v>
      </c>
      <c r="C562" s="121">
        <v>736</v>
      </c>
      <c r="D562" s="121">
        <v>465</v>
      </c>
      <c r="E562" s="121">
        <v>37</v>
      </c>
      <c r="F562" s="127">
        <f>Tabla1[[#This Row],[COVID-19 confirmado]]+Tabla1[[#This Row],[COVID-19 sospechoso]]</f>
        <v>502</v>
      </c>
      <c r="G562" s="120">
        <v>43</v>
      </c>
      <c r="H562" s="120">
        <v>1195</v>
      </c>
      <c r="I562" s="120">
        <v>83</v>
      </c>
      <c r="J562" s="120">
        <v>3</v>
      </c>
    </row>
    <row r="563" spans="1:10" ht="15.75" thickBot="1" x14ac:dyDescent="0.3">
      <c r="A563" s="116">
        <v>44391</v>
      </c>
      <c r="B563" s="121">
        <v>1294</v>
      </c>
      <c r="C563" s="121">
        <v>775</v>
      </c>
      <c r="D563" s="121">
        <v>451</v>
      </c>
      <c r="E563" s="121">
        <v>29</v>
      </c>
      <c r="F563" s="127">
        <f>Tabla1[[#This Row],[COVID-19 confirmado]]+Tabla1[[#This Row],[COVID-19 sospechoso]]</f>
        <v>480</v>
      </c>
      <c r="G563" s="120">
        <v>39</v>
      </c>
      <c r="H563" s="120">
        <v>1211</v>
      </c>
      <c r="I563" s="120">
        <v>81</v>
      </c>
      <c r="J563" s="120">
        <v>2</v>
      </c>
    </row>
    <row r="564" spans="1:10" ht="15.75" thickBot="1" x14ac:dyDescent="0.3">
      <c r="A564" s="116">
        <v>44392</v>
      </c>
      <c r="B564" s="121">
        <v>1288</v>
      </c>
      <c r="C564" s="121">
        <v>778</v>
      </c>
      <c r="D564" s="121">
        <v>450</v>
      </c>
      <c r="E564" s="121">
        <v>16</v>
      </c>
      <c r="F564" s="127">
        <f>Tabla1[[#This Row],[COVID-19 confirmado]]+Tabla1[[#This Row],[COVID-19 sospechoso]]</f>
        <v>466</v>
      </c>
      <c r="G564" s="120">
        <v>44</v>
      </c>
      <c r="H564" s="120">
        <v>1201</v>
      </c>
      <c r="I564" s="120">
        <v>84</v>
      </c>
      <c r="J564" s="120">
        <v>3</v>
      </c>
    </row>
    <row r="565" spans="1:10" ht="15.75" thickBot="1" x14ac:dyDescent="0.3">
      <c r="A565" s="116">
        <v>44393</v>
      </c>
      <c r="B565" s="121">
        <v>1296</v>
      </c>
      <c r="C565" s="121">
        <v>757</v>
      </c>
      <c r="D565" s="121">
        <v>461</v>
      </c>
      <c r="E565" s="121">
        <v>30</v>
      </c>
      <c r="F565" s="127">
        <f>Tabla1[[#This Row],[COVID-19 confirmado]]+Tabla1[[#This Row],[COVID-19 sospechoso]]</f>
        <v>491</v>
      </c>
      <c r="G565" s="120">
        <v>48</v>
      </c>
      <c r="H565" s="120">
        <v>1185</v>
      </c>
      <c r="I565" s="120">
        <v>108</v>
      </c>
      <c r="J565" s="120">
        <v>3</v>
      </c>
    </row>
    <row r="566" spans="1:10" ht="15.75" thickBot="1" x14ac:dyDescent="0.3">
      <c r="A566" s="116">
        <v>44394</v>
      </c>
      <c r="B566" s="121">
        <v>1181</v>
      </c>
      <c r="C566" s="121">
        <v>750</v>
      </c>
      <c r="D566" s="121">
        <v>369</v>
      </c>
      <c r="E566" s="121">
        <v>25</v>
      </c>
      <c r="F566" s="127">
        <f>Tabla1[[#This Row],[COVID-19 confirmado]]+Tabla1[[#This Row],[COVID-19 sospechoso]]</f>
        <v>394</v>
      </c>
      <c r="G566" s="120">
        <v>37</v>
      </c>
      <c r="H566" s="120">
        <v>1079</v>
      </c>
      <c r="I566" s="120">
        <v>102</v>
      </c>
      <c r="J566" s="120">
        <v>0</v>
      </c>
    </row>
    <row r="567" spans="1:10" ht="15.75" thickBot="1" x14ac:dyDescent="0.3">
      <c r="A567" s="116">
        <v>44395</v>
      </c>
      <c r="B567" s="121">
        <v>1227</v>
      </c>
      <c r="C567" s="121">
        <v>771</v>
      </c>
      <c r="D567" s="121">
        <v>390</v>
      </c>
      <c r="E567" s="121">
        <v>22</v>
      </c>
      <c r="F567" s="127">
        <f>Tabla1[[#This Row],[COVID-19 confirmado]]+Tabla1[[#This Row],[COVID-19 sospechoso]]</f>
        <v>412</v>
      </c>
      <c r="G567" s="120">
        <v>44</v>
      </c>
      <c r="H567" s="120">
        <v>1080</v>
      </c>
      <c r="I567" s="120">
        <v>142</v>
      </c>
      <c r="J567" s="120">
        <v>5</v>
      </c>
    </row>
    <row r="568" spans="1:10" ht="15.75" thickBot="1" x14ac:dyDescent="0.3">
      <c r="A568" s="116">
        <v>44396</v>
      </c>
      <c r="B568" s="121">
        <v>1135</v>
      </c>
      <c r="C568" s="121">
        <v>750</v>
      </c>
      <c r="D568" s="121">
        <v>320</v>
      </c>
      <c r="E568" s="121">
        <v>21</v>
      </c>
      <c r="F568" s="127">
        <f>Tabla1[[#This Row],[COVID-19 confirmado]]+Tabla1[[#This Row],[COVID-19 sospechoso]]</f>
        <v>341</v>
      </c>
      <c r="G568" s="120">
        <v>44</v>
      </c>
      <c r="H568" s="120">
        <v>1040</v>
      </c>
      <c r="I568" s="120">
        <v>92</v>
      </c>
      <c r="J568" s="120">
        <v>3</v>
      </c>
    </row>
    <row r="569" spans="1:10" ht="15.75" thickBot="1" x14ac:dyDescent="0.3">
      <c r="A569" s="116">
        <v>44397</v>
      </c>
      <c r="B569" s="121">
        <v>1147</v>
      </c>
      <c r="C569" s="121">
        <v>744</v>
      </c>
      <c r="D569" s="121">
        <v>338</v>
      </c>
      <c r="E569" s="121">
        <v>26</v>
      </c>
      <c r="F569" s="127">
        <f>Tabla1[[#This Row],[COVID-19 confirmado]]+Tabla1[[#This Row],[COVID-19 sospechoso]]</f>
        <v>364</v>
      </c>
      <c r="G569" s="120">
        <v>39</v>
      </c>
      <c r="H569" s="120">
        <v>1063</v>
      </c>
      <c r="I569" s="120">
        <v>80</v>
      </c>
      <c r="J569" s="120">
        <v>4</v>
      </c>
    </row>
    <row r="570" spans="1:10" ht="15.75" thickBot="1" x14ac:dyDescent="0.3">
      <c r="A570" s="116">
        <v>44398</v>
      </c>
      <c r="B570" s="121">
        <v>1205</v>
      </c>
      <c r="C570" s="121">
        <v>799</v>
      </c>
      <c r="D570" s="121">
        <v>339</v>
      </c>
      <c r="E570" s="121">
        <v>22</v>
      </c>
      <c r="F570" s="127">
        <f>Tabla1[[#This Row],[COVID-19 confirmado]]+Tabla1[[#This Row],[COVID-19 sospechoso]]</f>
        <v>361</v>
      </c>
      <c r="G570" s="120">
        <v>45</v>
      </c>
      <c r="H570" s="120">
        <v>1103</v>
      </c>
      <c r="I570" s="120">
        <v>101</v>
      </c>
      <c r="J570" s="120">
        <v>1</v>
      </c>
    </row>
    <row r="571" spans="1:10" ht="15.75" thickBot="1" x14ac:dyDescent="0.3">
      <c r="A571" s="116">
        <v>44399</v>
      </c>
      <c r="B571" s="121">
        <v>1114</v>
      </c>
      <c r="C571" s="121">
        <v>773</v>
      </c>
      <c r="D571" s="121">
        <v>278</v>
      </c>
      <c r="E571" s="121">
        <v>29</v>
      </c>
      <c r="F571" s="127">
        <f>Tabla1[[#This Row],[COVID-19 confirmado]]+Tabla1[[#This Row],[COVID-19 sospechoso]]</f>
        <v>307</v>
      </c>
      <c r="G571" s="120">
        <v>34</v>
      </c>
      <c r="H571" s="120">
        <v>1035</v>
      </c>
      <c r="I571" s="120">
        <v>77</v>
      </c>
      <c r="J571" s="120">
        <v>2</v>
      </c>
    </row>
    <row r="572" spans="1:10" ht="15.75" thickBot="1" x14ac:dyDescent="0.3">
      <c r="A572" s="116">
        <v>44400</v>
      </c>
      <c r="B572" s="121">
        <v>1105</v>
      </c>
      <c r="C572" s="121">
        <v>742</v>
      </c>
      <c r="D572" s="121">
        <v>300</v>
      </c>
      <c r="E572" s="121">
        <v>15</v>
      </c>
      <c r="F572" s="127">
        <f>Tabla1[[#This Row],[COVID-19 confirmado]]+Tabla1[[#This Row],[COVID-19 sospechoso]]</f>
        <v>315</v>
      </c>
      <c r="G572" s="120">
        <v>48</v>
      </c>
      <c r="H572" s="120">
        <v>1014</v>
      </c>
      <c r="I572" s="120">
        <v>90</v>
      </c>
      <c r="J572" s="120">
        <v>1</v>
      </c>
    </row>
    <row r="573" spans="1:10" ht="15.75" thickBot="1" x14ac:dyDescent="0.3">
      <c r="A573" s="116">
        <v>44401</v>
      </c>
      <c r="B573" s="121">
        <v>1062</v>
      </c>
      <c r="C573" s="121">
        <v>731</v>
      </c>
      <c r="D573" s="121">
        <v>279</v>
      </c>
      <c r="E573" s="121">
        <v>21</v>
      </c>
      <c r="F573" s="127">
        <f>Tabla1[[#This Row],[COVID-19 confirmado]]+Tabla1[[#This Row],[COVID-19 sospechoso]]</f>
        <v>300</v>
      </c>
      <c r="G573" s="120">
        <v>31</v>
      </c>
      <c r="H573" s="120">
        <v>984</v>
      </c>
      <c r="I573" s="120">
        <v>78</v>
      </c>
      <c r="J573" s="120">
        <v>0</v>
      </c>
    </row>
    <row r="574" spans="1:10" ht="15.75" thickBot="1" x14ac:dyDescent="0.3">
      <c r="A574" s="116">
        <v>44402</v>
      </c>
      <c r="B574" s="121">
        <v>996</v>
      </c>
      <c r="C574" s="121">
        <v>681</v>
      </c>
      <c r="D574" s="121">
        <v>272</v>
      </c>
      <c r="E574" s="121">
        <v>13</v>
      </c>
      <c r="F574" s="127">
        <f>Tabla1[[#This Row],[COVID-19 confirmado]]+Tabla1[[#This Row],[COVID-19 sospechoso]]</f>
        <v>285</v>
      </c>
      <c r="G574" s="120">
        <v>30</v>
      </c>
      <c r="H574" s="120">
        <v>904</v>
      </c>
      <c r="I574" s="120">
        <v>91</v>
      </c>
      <c r="J574" s="120">
        <v>1</v>
      </c>
    </row>
    <row r="575" spans="1:10" ht="15.75" thickBot="1" x14ac:dyDescent="0.3">
      <c r="A575" s="116">
        <v>44403</v>
      </c>
      <c r="B575" s="121">
        <v>994</v>
      </c>
      <c r="C575" s="121">
        <v>676</v>
      </c>
      <c r="D575" s="121">
        <v>273</v>
      </c>
      <c r="E575" s="121">
        <v>17</v>
      </c>
      <c r="F575" s="127">
        <f>Tabla1[[#This Row],[COVID-19 confirmado]]+Tabla1[[#This Row],[COVID-19 sospechoso]]</f>
        <v>290</v>
      </c>
      <c r="G575" s="120">
        <v>28</v>
      </c>
      <c r="H575" s="120">
        <v>917</v>
      </c>
      <c r="I575" s="120">
        <v>74</v>
      </c>
      <c r="J575" s="120">
        <v>3</v>
      </c>
    </row>
    <row r="576" spans="1:10" ht="15.75" thickBot="1" x14ac:dyDescent="0.3">
      <c r="A576" s="116">
        <v>44404</v>
      </c>
      <c r="B576" s="121">
        <v>1054</v>
      </c>
      <c r="C576" s="121">
        <v>721</v>
      </c>
      <c r="D576" s="121">
        <v>278</v>
      </c>
      <c r="E576" s="121">
        <v>22</v>
      </c>
      <c r="F576" s="127">
        <f>Tabla1[[#This Row],[COVID-19 confirmado]]+Tabla1[[#This Row],[COVID-19 sospechoso]]</f>
        <v>300</v>
      </c>
      <c r="G576" s="120">
        <v>33</v>
      </c>
      <c r="H576" s="120">
        <v>980</v>
      </c>
      <c r="I576" s="120">
        <v>74</v>
      </c>
      <c r="J576" s="120">
        <v>0</v>
      </c>
    </row>
    <row r="577" spans="1:10" ht="15.75" thickBot="1" x14ac:dyDescent="0.3">
      <c r="A577" s="116">
        <v>44405</v>
      </c>
      <c r="B577" s="121">
        <v>973</v>
      </c>
      <c r="C577" s="121">
        <v>639</v>
      </c>
      <c r="D577" s="121">
        <v>277</v>
      </c>
      <c r="E577" s="121">
        <v>19</v>
      </c>
      <c r="F577" s="127">
        <f>Tabla1[[#This Row],[COVID-19 confirmado]]+Tabla1[[#This Row],[COVID-19 sospechoso]]</f>
        <v>296</v>
      </c>
      <c r="G577" s="120">
        <v>38</v>
      </c>
      <c r="H577" s="120">
        <v>883</v>
      </c>
      <c r="I577" s="120">
        <v>87</v>
      </c>
      <c r="J577" s="120">
        <v>3</v>
      </c>
    </row>
    <row r="578" spans="1:10" ht="15.75" thickBot="1" x14ac:dyDescent="0.3">
      <c r="A578" s="116">
        <v>44406</v>
      </c>
      <c r="B578" s="121">
        <v>1055</v>
      </c>
      <c r="C578" s="121">
        <v>741</v>
      </c>
      <c r="D578" s="121">
        <v>260</v>
      </c>
      <c r="E578" s="121">
        <v>22</v>
      </c>
      <c r="F578" s="127">
        <f>Tabla1[[#This Row],[COVID-19 confirmado]]+Tabla1[[#This Row],[COVID-19 sospechoso]]</f>
        <v>282</v>
      </c>
      <c r="G578" s="120">
        <v>32</v>
      </c>
      <c r="H578" s="120">
        <v>965</v>
      </c>
      <c r="I578" s="120">
        <v>87</v>
      </c>
      <c r="J578" s="120">
        <v>3</v>
      </c>
    </row>
    <row r="579" spans="1:10" ht="15.75" thickBot="1" x14ac:dyDescent="0.3">
      <c r="A579" s="116">
        <v>44407</v>
      </c>
      <c r="B579" s="121">
        <v>971</v>
      </c>
      <c r="C579" s="121">
        <v>715</v>
      </c>
      <c r="D579" s="121">
        <v>218</v>
      </c>
      <c r="E579" s="121">
        <v>16</v>
      </c>
      <c r="F579" s="127">
        <f>Tabla1[[#This Row],[COVID-19 confirmado]]+Tabla1[[#This Row],[COVID-19 sospechoso]]</f>
        <v>234</v>
      </c>
      <c r="G579" s="120">
        <v>22</v>
      </c>
      <c r="H579" s="120">
        <v>884</v>
      </c>
      <c r="I579" s="120">
        <v>84</v>
      </c>
      <c r="J579" s="120">
        <v>3</v>
      </c>
    </row>
    <row r="580" spans="1:10" ht="15.75" thickBot="1" x14ac:dyDescent="0.3">
      <c r="A580" s="116">
        <v>44408</v>
      </c>
      <c r="B580" s="121">
        <v>1020</v>
      </c>
      <c r="C580" s="121">
        <v>745</v>
      </c>
      <c r="D580" s="121">
        <v>222</v>
      </c>
      <c r="E580" s="121">
        <v>14</v>
      </c>
      <c r="F580" s="127">
        <f>Tabla1[[#This Row],[COVID-19 confirmado]]+Tabla1[[#This Row],[COVID-19 sospechoso]]</f>
        <v>236</v>
      </c>
      <c r="G580" s="120">
        <v>39</v>
      </c>
      <c r="H580" s="120">
        <v>907</v>
      </c>
      <c r="I580" s="120">
        <v>111</v>
      </c>
      <c r="J580" s="120">
        <v>2</v>
      </c>
    </row>
    <row r="581" spans="1:10" ht="15.75" thickBot="1" x14ac:dyDescent="0.3">
      <c r="A581" s="116">
        <v>44409</v>
      </c>
      <c r="B581" s="121">
        <v>1088</v>
      </c>
      <c r="C581" s="121">
        <v>813</v>
      </c>
      <c r="D581" s="121">
        <v>218</v>
      </c>
      <c r="E581" s="121">
        <v>12</v>
      </c>
      <c r="F581" s="127">
        <f>Tabla1[[#This Row],[COVID-19 confirmado]]+Tabla1[[#This Row],[COVID-19 sospechoso]]</f>
        <v>230</v>
      </c>
      <c r="G581" s="120">
        <v>45</v>
      </c>
      <c r="H581" s="120">
        <v>941</v>
      </c>
      <c r="I581" s="120">
        <v>144</v>
      </c>
      <c r="J581" s="120">
        <v>3</v>
      </c>
    </row>
    <row r="582" spans="1:10" ht="15.75" thickBot="1" x14ac:dyDescent="0.3">
      <c r="A582" s="116">
        <v>44410</v>
      </c>
      <c r="B582" s="121">
        <v>986</v>
      </c>
      <c r="C582" s="121">
        <v>731</v>
      </c>
      <c r="D582" s="121">
        <v>217</v>
      </c>
      <c r="E582" s="121">
        <v>12</v>
      </c>
      <c r="F582" s="127">
        <f>Tabla1[[#This Row],[COVID-19 confirmado]]+Tabla1[[#This Row],[COVID-19 sospechoso]]</f>
        <v>229</v>
      </c>
      <c r="G582" s="120">
        <v>26</v>
      </c>
      <c r="H582" s="120">
        <v>865</v>
      </c>
      <c r="I582" s="120">
        <v>115</v>
      </c>
      <c r="J582" s="120">
        <v>6</v>
      </c>
    </row>
    <row r="583" spans="1:10" ht="15.75" thickBot="1" x14ac:dyDescent="0.3">
      <c r="A583" s="116">
        <v>44411</v>
      </c>
      <c r="B583" s="121">
        <v>918</v>
      </c>
      <c r="C583" s="121">
        <v>703</v>
      </c>
      <c r="D583" s="121">
        <v>179</v>
      </c>
      <c r="E583" s="121">
        <v>10</v>
      </c>
      <c r="F583" s="127">
        <f>Tabla1[[#This Row],[COVID-19 confirmado]]+Tabla1[[#This Row],[COVID-19 sospechoso]]</f>
        <v>189</v>
      </c>
      <c r="G583" s="120">
        <v>26</v>
      </c>
      <c r="H583" s="120">
        <v>823</v>
      </c>
      <c r="I583" s="120">
        <v>92</v>
      </c>
      <c r="J583" s="120">
        <v>3</v>
      </c>
    </row>
    <row r="584" spans="1:10" ht="15.75" thickBot="1" x14ac:dyDescent="0.3">
      <c r="A584" s="116">
        <v>44412</v>
      </c>
      <c r="B584" s="121">
        <v>865</v>
      </c>
      <c r="C584" s="121">
        <v>674</v>
      </c>
      <c r="D584" s="121">
        <v>154</v>
      </c>
      <c r="E584" s="121">
        <v>8</v>
      </c>
      <c r="F584" s="127">
        <f>Tabla1[[#This Row],[COVID-19 confirmado]]+Tabla1[[#This Row],[COVID-19 sospechoso]]</f>
        <v>162</v>
      </c>
      <c r="G584" s="120">
        <v>29</v>
      </c>
      <c r="H584" s="120">
        <v>783</v>
      </c>
      <c r="I584" s="120">
        <v>79</v>
      </c>
      <c r="J584" s="120">
        <v>3</v>
      </c>
    </row>
    <row r="585" spans="1:10" ht="15.75" thickBot="1" x14ac:dyDescent="0.3">
      <c r="A585" s="116">
        <v>44413</v>
      </c>
      <c r="B585" s="121">
        <v>885</v>
      </c>
      <c r="C585" s="121">
        <v>696</v>
      </c>
      <c r="D585" s="121">
        <v>155</v>
      </c>
      <c r="E585" s="121">
        <v>11</v>
      </c>
      <c r="F585" s="127">
        <f>Tabla1[[#This Row],[COVID-19 confirmado]]+Tabla1[[#This Row],[COVID-19 sospechoso]]</f>
        <v>166</v>
      </c>
      <c r="G585" s="120">
        <v>23</v>
      </c>
      <c r="H585" s="120">
        <v>799</v>
      </c>
      <c r="I585" s="120">
        <v>79</v>
      </c>
      <c r="J585" s="120">
        <v>7</v>
      </c>
    </row>
    <row r="586" spans="1:10" ht="15.75" thickBot="1" x14ac:dyDescent="0.3">
      <c r="A586" s="116">
        <v>44414</v>
      </c>
      <c r="B586" s="121">
        <v>893</v>
      </c>
      <c r="C586" s="121">
        <v>681</v>
      </c>
      <c r="D586" s="121">
        <v>171</v>
      </c>
      <c r="E586" s="121">
        <v>12</v>
      </c>
      <c r="F586" s="127">
        <f>Tabla1[[#This Row],[COVID-19 confirmado]]+Tabla1[[#This Row],[COVID-19 sospechoso]]</f>
        <v>183</v>
      </c>
      <c r="G586" s="120">
        <v>29</v>
      </c>
      <c r="H586" s="120">
        <v>787</v>
      </c>
      <c r="I586" s="120">
        <v>103</v>
      </c>
      <c r="J586" s="120">
        <v>3</v>
      </c>
    </row>
    <row r="587" spans="1:10" ht="15.75" thickBot="1" x14ac:dyDescent="0.3">
      <c r="A587" s="116">
        <v>44415</v>
      </c>
      <c r="B587" s="121">
        <v>943</v>
      </c>
      <c r="C587" s="121">
        <v>743</v>
      </c>
      <c r="D587" s="121">
        <v>147</v>
      </c>
      <c r="E587" s="121">
        <v>13</v>
      </c>
      <c r="F587" s="127">
        <f>Tabla1[[#This Row],[COVID-19 confirmado]]+Tabla1[[#This Row],[COVID-19 sospechoso]]</f>
        <v>160</v>
      </c>
      <c r="G587" s="120">
        <v>40</v>
      </c>
      <c r="H587" s="120">
        <v>822</v>
      </c>
      <c r="I587" s="120">
        <v>116</v>
      </c>
      <c r="J587" s="120">
        <v>5</v>
      </c>
    </row>
    <row r="588" spans="1:10" ht="15.75" thickBot="1" x14ac:dyDescent="0.3">
      <c r="A588" s="116">
        <v>44416</v>
      </c>
      <c r="B588" s="121">
        <v>894</v>
      </c>
      <c r="C588" s="121">
        <v>723</v>
      </c>
      <c r="D588" s="121">
        <v>131</v>
      </c>
      <c r="E588" s="121">
        <v>16</v>
      </c>
      <c r="F588" s="127">
        <f>Tabla1[[#This Row],[COVID-19 confirmado]]+Tabla1[[#This Row],[COVID-19 sospechoso]]</f>
        <v>147</v>
      </c>
      <c r="G588" s="120">
        <v>24</v>
      </c>
      <c r="H588" s="120">
        <v>769</v>
      </c>
      <c r="I588" s="120">
        <v>122</v>
      </c>
      <c r="J588" s="120">
        <v>3</v>
      </c>
    </row>
    <row r="589" spans="1:10" ht="15.75" thickBot="1" x14ac:dyDescent="0.3">
      <c r="A589" s="116">
        <v>44417</v>
      </c>
      <c r="B589" s="121">
        <v>908</v>
      </c>
      <c r="C589" s="121">
        <v>716</v>
      </c>
      <c r="D589" s="121">
        <v>146</v>
      </c>
      <c r="E589" s="121">
        <v>8</v>
      </c>
      <c r="F589" s="127">
        <f>Tabla1[[#This Row],[COVID-19 confirmado]]+Tabla1[[#This Row],[COVID-19 sospechoso]]</f>
        <v>154</v>
      </c>
      <c r="G589" s="120">
        <v>38</v>
      </c>
      <c r="H589" s="120">
        <v>819</v>
      </c>
      <c r="I589" s="120">
        <v>88</v>
      </c>
      <c r="J589" s="120">
        <v>1</v>
      </c>
    </row>
    <row r="590" spans="1:10" ht="15.75" thickBot="1" x14ac:dyDescent="0.3">
      <c r="A590" s="116">
        <v>44418</v>
      </c>
      <c r="B590" s="121">
        <v>872</v>
      </c>
      <c r="C590" s="121">
        <v>690</v>
      </c>
      <c r="D590" s="121">
        <v>130</v>
      </c>
      <c r="E590" s="121">
        <v>15</v>
      </c>
      <c r="F590" s="127">
        <f>Tabla1[[#This Row],[COVID-19 confirmado]]+Tabla1[[#This Row],[COVID-19 sospechoso]]</f>
        <v>145</v>
      </c>
      <c r="G590" s="120">
        <v>37</v>
      </c>
      <c r="H590" s="120">
        <v>787</v>
      </c>
      <c r="I590" s="120">
        <v>82</v>
      </c>
      <c r="J590" s="120">
        <v>3</v>
      </c>
    </row>
    <row r="591" spans="1:10" ht="15.75" thickBot="1" x14ac:dyDescent="0.3">
      <c r="A591" s="116">
        <v>44419</v>
      </c>
      <c r="B591" s="121">
        <v>840</v>
      </c>
      <c r="C591" s="121">
        <v>688</v>
      </c>
      <c r="D591" s="121">
        <v>125</v>
      </c>
      <c r="E591" s="121">
        <v>6</v>
      </c>
      <c r="F591" s="127">
        <f>Tabla1[[#This Row],[COVID-19 confirmado]]+Tabla1[[#This Row],[COVID-19 sospechoso]]</f>
        <v>131</v>
      </c>
      <c r="G591" s="120">
        <v>21</v>
      </c>
      <c r="H591" s="120">
        <v>767</v>
      </c>
      <c r="I591" s="120">
        <v>69</v>
      </c>
      <c r="J591" s="120">
        <v>4</v>
      </c>
    </row>
    <row r="592" spans="1:10" ht="15.75" thickBot="1" x14ac:dyDescent="0.3">
      <c r="A592" s="116">
        <v>44420</v>
      </c>
      <c r="B592" s="121">
        <v>840</v>
      </c>
      <c r="C592" s="121">
        <v>676</v>
      </c>
      <c r="D592" s="121">
        <v>126</v>
      </c>
      <c r="E592" s="121">
        <v>9</v>
      </c>
      <c r="F592" s="127">
        <f>Tabla1[[#This Row],[COVID-19 confirmado]]+Tabla1[[#This Row],[COVID-19 sospechoso]]</f>
        <v>135</v>
      </c>
      <c r="G592" s="120">
        <v>29</v>
      </c>
      <c r="H592" s="120">
        <v>760</v>
      </c>
      <c r="I592" s="120">
        <v>79</v>
      </c>
      <c r="J592" s="120">
        <v>1</v>
      </c>
    </row>
    <row r="593" spans="1:10" ht="15.75" thickBot="1" x14ac:dyDescent="0.3">
      <c r="A593" s="116">
        <v>44421</v>
      </c>
      <c r="B593" s="121">
        <v>767</v>
      </c>
      <c r="C593" s="121">
        <v>620</v>
      </c>
      <c r="D593" s="121">
        <v>109</v>
      </c>
      <c r="E593" s="121">
        <v>14</v>
      </c>
      <c r="F593" s="127">
        <f>Tabla1[[#This Row],[COVID-19 confirmado]]+Tabla1[[#This Row],[COVID-19 sospechoso]]</f>
        <v>123</v>
      </c>
      <c r="G593" s="120">
        <v>24</v>
      </c>
      <c r="H593" s="120">
        <v>698</v>
      </c>
      <c r="I593" s="120">
        <v>66</v>
      </c>
      <c r="J593" s="120">
        <v>3</v>
      </c>
    </row>
    <row r="594" spans="1:10" ht="15.75" thickBot="1" x14ac:dyDescent="0.3">
      <c r="A594" s="116">
        <v>44422</v>
      </c>
      <c r="B594" s="121">
        <v>799</v>
      </c>
      <c r="C594" s="121">
        <v>663</v>
      </c>
      <c r="D594" s="121">
        <v>101</v>
      </c>
      <c r="E594" s="121">
        <v>9</v>
      </c>
      <c r="F594" s="127">
        <f>Tabla1[[#This Row],[COVID-19 confirmado]]+Tabla1[[#This Row],[COVID-19 sospechoso]]</f>
        <v>110</v>
      </c>
      <c r="G594" s="120">
        <v>26</v>
      </c>
      <c r="H594" s="120">
        <v>688</v>
      </c>
      <c r="I594" s="120">
        <v>108</v>
      </c>
      <c r="J594" s="120">
        <v>3</v>
      </c>
    </row>
    <row r="595" spans="1:10" ht="15.75" thickBot="1" x14ac:dyDescent="0.3">
      <c r="A595" s="116">
        <v>44423</v>
      </c>
      <c r="B595" s="121">
        <v>869</v>
      </c>
      <c r="C595" s="121">
        <v>743</v>
      </c>
      <c r="D595" s="121">
        <v>96</v>
      </c>
      <c r="E595" s="121">
        <v>8</v>
      </c>
      <c r="F595" s="127">
        <f>Tabla1[[#This Row],[COVID-19 confirmado]]+Tabla1[[#This Row],[COVID-19 sospechoso]]</f>
        <v>104</v>
      </c>
      <c r="G595" s="120">
        <v>22</v>
      </c>
      <c r="H595" s="120">
        <v>718</v>
      </c>
      <c r="I595" s="120">
        <v>148</v>
      </c>
      <c r="J595" s="120">
        <v>3</v>
      </c>
    </row>
    <row r="596" spans="1:10" ht="15.75" thickBot="1" x14ac:dyDescent="0.3">
      <c r="A596" s="116">
        <v>44424</v>
      </c>
      <c r="B596" s="121">
        <v>828</v>
      </c>
      <c r="C596" s="121">
        <v>710</v>
      </c>
      <c r="D596" s="121">
        <v>87</v>
      </c>
      <c r="E596" s="121">
        <v>7</v>
      </c>
      <c r="F596" s="127">
        <f>Tabla1[[#This Row],[COVID-19 confirmado]]+Tabla1[[#This Row],[COVID-19 sospechoso]]</f>
        <v>94</v>
      </c>
      <c r="G596" s="120">
        <v>24</v>
      </c>
      <c r="H596" s="120">
        <v>725</v>
      </c>
      <c r="I596" s="120">
        <v>102</v>
      </c>
      <c r="J596" s="120">
        <v>1</v>
      </c>
    </row>
    <row r="597" spans="1:10" ht="15.75" thickBot="1" x14ac:dyDescent="0.3">
      <c r="A597" s="116">
        <v>44425</v>
      </c>
      <c r="B597" s="121">
        <v>837</v>
      </c>
      <c r="C597" s="121">
        <v>723</v>
      </c>
      <c r="D597" s="121">
        <v>89</v>
      </c>
      <c r="E597" s="121">
        <v>6</v>
      </c>
      <c r="F597" s="127">
        <f>Tabla1[[#This Row],[COVID-19 confirmado]]+Tabla1[[#This Row],[COVID-19 sospechoso]]</f>
        <v>95</v>
      </c>
      <c r="G597" s="120">
        <v>19</v>
      </c>
      <c r="H597" s="120">
        <v>752</v>
      </c>
      <c r="I597" s="120">
        <v>81</v>
      </c>
      <c r="J597" s="120">
        <v>4</v>
      </c>
    </row>
    <row r="598" spans="1:10" ht="15.75" thickBot="1" x14ac:dyDescent="0.3">
      <c r="A598" s="116">
        <v>44426</v>
      </c>
      <c r="B598" s="121">
        <v>758</v>
      </c>
      <c r="C598" s="121">
        <v>631</v>
      </c>
      <c r="D598" s="121">
        <v>99</v>
      </c>
      <c r="E598" s="121">
        <v>8</v>
      </c>
      <c r="F598" s="127">
        <f>Tabla1[[#This Row],[COVID-19 confirmado]]+Tabla1[[#This Row],[COVID-19 sospechoso]]</f>
        <v>107</v>
      </c>
      <c r="G598" s="120">
        <v>20</v>
      </c>
      <c r="H598" s="120">
        <v>688</v>
      </c>
      <c r="I598" s="120">
        <v>69</v>
      </c>
      <c r="J598" s="120">
        <v>1</v>
      </c>
    </row>
    <row r="599" spans="1:10" ht="15.75" thickBot="1" x14ac:dyDescent="0.3">
      <c r="A599" s="116">
        <v>44427</v>
      </c>
      <c r="B599" s="121">
        <v>802</v>
      </c>
      <c r="C599" s="121">
        <v>683</v>
      </c>
      <c r="D599" s="121">
        <v>88</v>
      </c>
      <c r="E599" s="121">
        <v>10</v>
      </c>
      <c r="F599" s="127">
        <f>Tabla1[[#This Row],[COVID-19 confirmado]]+Tabla1[[#This Row],[COVID-19 sospechoso]]</f>
        <v>98</v>
      </c>
      <c r="G599" s="120">
        <v>21</v>
      </c>
      <c r="H599" s="120">
        <v>729</v>
      </c>
      <c r="I599" s="120">
        <v>71</v>
      </c>
      <c r="J599" s="120">
        <v>2</v>
      </c>
    </row>
    <row r="600" spans="1:10" ht="15.75" thickBot="1" x14ac:dyDescent="0.3">
      <c r="A600" s="116">
        <v>44428</v>
      </c>
      <c r="B600" s="121">
        <v>786</v>
      </c>
      <c r="C600" s="121">
        <v>682</v>
      </c>
      <c r="D600" s="121">
        <v>75</v>
      </c>
      <c r="E600" s="121">
        <v>6</v>
      </c>
      <c r="F600" s="127">
        <f>Tabla1[[#This Row],[COVID-19 confirmado]]+Tabla1[[#This Row],[COVID-19 sospechoso]]</f>
        <v>81</v>
      </c>
      <c r="G600" s="120">
        <v>23</v>
      </c>
      <c r="H600" s="120">
        <v>715</v>
      </c>
      <c r="I600" s="120">
        <v>66</v>
      </c>
      <c r="J600" s="120">
        <v>5</v>
      </c>
    </row>
    <row r="601" spans="1:10" ht="15.75" thickBot="1" x14ac:dyDescent="0.3">
      <c r="A601" s="116">
        <v>44429</v>
      </c>
      <c r="B601" s="121">
        <v>845</v>
      </c>
      <c r="C601" s="121">
        <v>735</v>
      </c>
      <c r="D601" s="121">
        <v>77</v>
      </c>
      <c r="E601" s="121">
        <v>13</v>
      </c>
      <c r="F601" s="127">
        <f>Tabla1[[#This Row],[COVID-19 confirmado]]+Tabla1[[#This Row],[COVID-19 sospechoso]]</f>
        <v>90</v>
      </c>
      <c r="G601" s="120">
        <v>20</v>
      </c>
      <c r="H601" s="120">
        <v>739</v>
      </c>
      <c r="I601" s="120">
        <v>103</v>
      </c>
      <c r="J601" s="120">
        <v>3</v>
      </c>
    </row>
    <row r="602" spans="1:10" ht="15.75" thickBot="1" x14ac:dyDescent="0.3">
      <c r="A602" s="116">
        <v>44430</v>
      </c>
      <c r="B602" s="121">
        <v>815</v>
      </c>
      <c r="C602" s="121">
        <v>695</v>
      </c>
      <c r="D602" s="121">
        <v>86</v>
      </c>
      <c r="E602" s="121">
        <v>9</v>
      </c>
      <c r="F602" s="127">
        <f>Tabla1[[#This Row],[COVID-19 confirmado]]+Tabla1[[#This Row],[COVID-19 sospechoso]]</f>
        <v>95</v>
      </c>
      <c r="G602" s="120">
        <v>25</v>
      </c>
      <c r="H602" s="120">
        <v>689</v>
      </c>
      <c r="I602" s="120">
        <v>122</v>
      </c>
      <c r="J602" s="120">
        <v>4</v>
      </c>
    </row>
    <row r="603" spans="1:10" ht="15.75" thickBot="1" x14ac:dyDescent="0.3">
      <c r="A603" s="116">
        <v>44431</v>
      </c>
      <c r="B603" s="121">
        <v>809</v>
      </c>
      <c r="C603" s="121">
        <v>695</v>
      </c>
      <c r="D603" s="121">
        <v>77</v>
      </c>
      <c r="E603" s="121">
        <v>16</v>
      </c>
      <c r="F603" s="127">
        <f>Tabla1[[#This Row],[COVID-19 confirmado]]+Tabla1[[#This Row],[COVID-19 sospechoso]]</f>
        <v>93</v>
      </c>
      <c r="G603" s="120">
        <v>21</v>
      </c>
      <c r="H603" s="120">
        <v>718</v>
      </c>
      <c r="I603" s="120">
        <v>84</v>
      </c>
      <c r="J603" s="120">
        <v>7</v>
      </c>
    </row>
    <row r="604" spans="1:10" ht="15.75" thickBot="1" x14ac:dyDescent="0.3">
      <c r="A604" s="116">
        <v>44432</v>
      </c>
      <c r="B604" s="121">
        <v>757</v>
      </c>
      <c r="C604" s="121">
        <v>667</v>
      </c>
      <c r="D604" s="121">
        <v>67</v>
      </c>
      <c r="E604" s="121">
        <v>7</v>
      </c>
      <c r="F604" s="127">
        <f>Tabla1[[#This Row],[COVID-19 confirmado]]+Tabla1[[#This Row],[COVID-19 sospechoso]]</f>
        <v>74</v>
      </c>
      <c r="G604" s="120">
        <v>16</v>
      </c>
      <c r="H604" s="120">
        <v>663</v>
      </c>
      <c r="I604" s="120">
        <v>91</v>
      </c>
      <c r="J604" s="120">
        <v>3</v>
      </c>
    </row>
    <row r="605" spans="1:10" ht="15.75" thickBot="1" x14ac:dyDescent="0.3">
      <c r="A605" s="116">
        <v>44433</v>
      </c>
      <c r="B605" s="121">
        <v>778</v>
      </c>
      <c r="C605" s="121">
        <v>669</v>
      </c>
      <c r="D605" s="121">
        <v>71</v>
      </c>
      <c r="E605" s="121">
        <v>6</v>
      </c>
      <c r="F605" s="127">
        <f>Tabla1[[#This Row],[COVID-19 confirmado]]+Tabla1[[#This Row],[COVID-19 sospechoso]]</f>
        <v>77</v>
      </c>
      <c r="G605" s="120">
        <v>32</v>
      </c>
      <c r="H605" s="120">
        <v>703</v>
      </c>
      <c r="I605" s="120">
        <v>73</v>
      </c>
      <c r="J605" s="120">
        <v>2</v>
      </c>
    </row>
    <row r="606" spans="1:10" ht="15.75" thickBot="1" x14ac:dyDescent="0.3">
      <c r="A606" s="116">
        <v>44434</v>
      </c>
      <c r="B606" s="121">
        <v>739</v>
      </c>
      <c r="C606" s="121">
        <v>651</v>
      </c>
      <c r="D606" s="121">
        <v>60</v>
      </c>
      <c r="E606" s="121">
        <v>14</v>
      </c>
      <c r="F606" s="127">
        <f>Tabla1[[#This Row],[COVID-19 confirmado]]+Tabla1[[#This Row],[COVID-19 sospechoso]]</f>
        <v>74</v>
      </c>
      <c r="G606" s="120">
        <v>14</v>
      </c>
      <c r="H606" s="120">
        <v>664</v>
      </c>
      <c r="I606" s="120">
        <v>73</v>
      </c>
      <c r="J606" s="120">
        <v>2</v>
      </c>
    </row>
    <row r="607" spans="1:10" ht="15.75" thickBot="1" x14ac:dyDescent="0.3">
      <c r="A607" s="116">
        <v>44435</v>
      </c>
      <c r="B607" s="121">
        <v>760</v>
      </c>
      <c r="C607" s="121">
        <v>668</v>
      </c>
      <c r="D607" s="121">
        <v>64</v>
      </c>
      <c r="E607" s="121">
        <v>8</v>
      </c>
      <c r="F607" s="127">
        <f>Tabla1[[#This Row],[COVID-19 confirmado]]+Tabla1[[#This Row],[COVID-19 sospechoso]]</f>
        <v>72</v>
      </c>
      <c r="G607" s="120">
        <v>20</v>
      </c>
      <c r="H607" s="120">
        <v>680</v>
      </c>
      <c r="I607" s="120">
        <v>74</v>
      </c>
      <c r="J607" s="120">
        <v>6</v>
      </c>
    </row>
    <row r="608" spans="1:10" ht="15.75" thickBot="1" x14ac:dyDescent="0.3">
      <c r="A608" s="116">
        <v>44436</v>
      </c>
      <c r="B608" s="121">
        <v>764</v>
      </c>
      <c r="C608" s="121">
        <v>686</v>
      </c>
      <c r="D608" s="121">
        <v>56</v>
      </c>
      <c r="E608" s="121">
        <v>8</v>
      </c>
      <c r="F608" s="127">
        <f>Tabla1[[#This Row],[COVID-19 confirmado]]+Tabla1[[#This Row],[COVID-19 sospechoso]]</f>
        <v>64</v>
      </c>
      <c r="G608" s="120">
        <v>14</v>
      </c>
      <c r="H608" s="120">
        <v>660</v>
      </c>
      <c r="I608" s="120">
        <v>102</v>
      </c>
      <c r="J608" s="120">
        <v>2</v>
      </c>
    </row>
    <row r="609" spans="1:10" ht="15.75" thickBot="1" x14ac:dyDescent="0.3">
      <c r="A609" s="116">
        <v>44437</v>
      </c>
      <c r="B609" s="121">
        <v>779</v>
      </c>
      <c r="C609" s="121">
        <v>705</v>
      </c>
      <c r="D609" s="121">
        <v>57</v>
      </c>
      <c r="E609" s="121">
        <v>5</v>
      </c>
      <c r="F609" s="127">
        <f>Tabla1[[#This Row],[COVID-19 confirmado]]+Tabla1[[#This Row],[COVID-19 sospechoso]]</f>
        <v>62</v>
      </c>
      <c r="G609" s="120">
        <v>12</v>
      </c>
      <c r="H609" s="120">
        <v>653</v>
      </c>
      <c r="I609" s="120">
        <v>123</v>
      </c>
      <c r="J609" s="120">
        <v>3</v>
      </c>
    </row>
    <row r="610" spans="1:10" ht="15.75" thickBot="1" x14ac:dyDescent="0.3">
      <c r="A610" s="116">
        <v>44438</v>
      </c>
      <c r="B610" s="121">
        <v>688</v>
      </c>
      <c r="C610" s="121">
        <v>624</v>
      </c>
      <c r="D610" s="121">
        <v>49</v>
      </c>
      <c r="E610" s="121">
        <v>3</v>
      </c>
      <c r="F610" s="127">
        <f>Tabla1[[#This Row],[COVID-19 confirmado]]+Tabla1[[#This Row],[COVID-19 sospechoso]]</f>
        <v>52</v>
      </c>
      <c r="G610" s="120">
        <v>12</v>
      </c>
      <c r="H610" s="120">
        <v>622</v>
      </c>
      <c r="I610" s="120">
        <v>65</v>
      </c>
      <c r="J610" s="120">
        <v>1</v>
      </c>
    </row>
    <row r="611" spans="1:10" ht="15.75" thickBot="1" x14ac:dyDescent="0.3">
      <c r="A611" s="116">
        <v>44439</v>
      </c>
      <c r="B611" s="121">
        <v>724</v>
      </c>
      <c r="C611" s="121">
        <v>633</v>
      </c>
      <c r="D611" s="121">
        <v>61</v>
      </c>
      <c r="E611" s="121">
        <v>5</v>
      </c>
      <c r="F611" s="127">
        <f>Tabla1[[#This Row],[COVID-19 confirmado]]+Tabla1[[#This Row],[COVID-19 sospechoso]]</f>
        <v>66</v>
      </c>
      <c r="G611" s="120">
        <v>25</v>
      </c>
      <c r="H611" s="120">
        <v>647</v>
      </c>
      <c r="I611" s="120">
        <v>76</v>
      </c>
      <c r="J611" s="120">
        <v>1</v>
      </c>
    </row>
    <row r="612" spans="1:10" ht="15.75" thickBot="1" x14ac:dyDescent="0.3">
      <c r="A612" s="116">
        <v>44440</v>
      </c>
      <c r="B612" s="121">
        <v>751</v>
      </c>
      <c r="C612" s="121">
        <v>680</v>
      </c>
      <c r="D612" s="121">
        <v>43</v>
      </c>
      <c r="E612" s="121">
        <v>6</v>
      </c>
      <c r="F612" s="127">
        <f>Tabla1[[#This Row],[COVID-19 confirmado]]+Tabla1[[#This Row],[COVID-19 sospechoso]]</f>
        <v>49</v>
      </c>
      <c r="G612" s="120">
        <v>22</v>
      </c>
      <c r="H612" s="120">
        <v>670</v>
      </c>
      <c r="I612" s="120">
        <v>76</v>
      </c>
      <c r="J612" s="120">
        <v>5</v>
      </c>
    </row>
    <row r="613" spans="1:10" ht="15.75" thickBot="1" x14ac:dyDescent="0.3">
      <c r="A613" s="116">
        <v>44441</v>
      </c>
      <c r="B613" s="121">
        <v>767</v>
      </c>
      <c r="C613" s="121">
        <v>703</v>
      </c>
      <c r="D613" s="121">
        <v>36</v>
      </c>
      <c r="E613" s="121">
        <v>8</v>
      </c>
      <c r="F613" s="127">
        <f>Tabla1[[#This Row],[COVID-19 confirmado]]+Tabla1[[#This Row],[COVID-19 sospechoso]]</f>
        <v>44</v>
      </c>
      <c r="G613" s="120">
        <v>20</v>
      </c>
      <c r="H613" s="120">
        <v>667</v>
      </c>
      <c r="I613" s="120">
        <v>97</v>
      </c>
      <c r="J613" s="120">
        <v>3</v>
      </c>
    </row>
    <row r="614" spans="1:10" ht="15.75" thickBot="1" x14ac:dyDescent="0.3">
      <c r="A614" s="116">
        <v>44442</v>
      </c>
      <c r="B614" s="121">
        <v>727</v>
      </c>
      <c r="C614" s="121">
        <v>659</v>
      </c>
      <c r="D614" s="121">
        <v>52</v>
      </c>
      <c r="E614" s="121">
        <v>3</v>
      </c>
      <c r="F614" s="127">
        <f>Tabla1[[#This Row],[COVID-19 confirmado]]+Tabla1[[#This Row],[COVID-19 sospechoso]]</f>
        <v>55</v>
      </c>
      <c r="G614" s="120">
        <v>13</v>
      </c>
      <c r="H614" s="120">
        <v>646</v>
      </c>
      <c r="I614" s="120">
        <v>81</v>
      </c>
      <c r="J614" s="120">
        <v>0</v>
      </c>
    </row>
    <row r="615" spans="1:10" ht="15.75" thickBot="1" x14ac:dyDescent="0.3">
      <c r="A615" s="116">
        <v>44443</v>
      </c>
      <c r="B615" s="121">
        <v>718</v>
      </c>
      <c r="C615" s="121">
        <v>662</v>
      </c>
      <c r="D615" s="121">
        <v>36</v>
      </c>
      <c r="E615" s="121">
        <v>3</v>
      </c>
      <c r="F615" s="127">
        <f>Tabla1[[#This Row],[COVID-19 confirmado]]+Tabla1[[#This Row],[COVID-19 sospechoso]]</f>
        <v>39</v>
      </c>
      <c r="G615" s="120">
        <v>17</v>
      </c>
      <c r="H615" s="120">
        <v>610</v>
      </c>
      <c r="I615" s="120">
        <v>106</v>
      </c>
      <c r="J615" s="120">
        <v>2</v>
      </c>
    </row>
    <row r="616" spans="1:10" ht="15.75" thickBot="1" x14ac:dyDescent="0.3">
      <c r="A616" s="116">
        <v>44444</v>
      </c>
      <c r="B616" s="121">
        <v>762</v>
      </c>
      <c r="C616" s="121">
        <v>697</v>
      </c>
      <c r="D616" s="121">
        <v>40</v>
      </c>
      <c r="E616" s="121">
        <v>6</v>
      </c>
      <c r="F616" s="127">
        <f>Tabla1[[#This Row],[COVID-19 confirmado]]+Tabla1[[#This Row],[COVID-19 sospechoso]]</f>
        <v>46</v>
      </c>
      <c r="G616" s="120">
        <v>19</v>
      </c>
      <c r="H616" s="120">
        <v>632</v>
      </c>
      <c r="I616" s="120">
        <v>128</v>
      </c>
      <c r="J616" s="120">
        <v>2</v>
      </c>
    </row>
    <row r="617" spans="1:10" ht="15.75" thickBot="1" x14ac:dyDescent="0.3">
      <c r="A617" s="116">
        <v>44445</v>
      </c>
      <c r="B617" s="121">
        <v>712</v>
      </c>
      <c r="C617" s="121">
        <v>658</v>
      </c>
      <c r="D617" s="121">
        <v>28</v>
      </c>
      <c r="E617" s="121">
        <v>5</v>
      </c>
      <c r="F617" s="127">
        <f>Tabla1[[#This Row],[COVID-19 confirmado]]+Tabla1[[#This Row],[COVID-19 sospechoso]]</f>
        <v>33</v>
      </c>
      <c r="G617" s="120">
        <v>21</v>
      </c>
      <c r="H617" s="120">
        <v>623</v>
      </c>
      <c r="I617" s="120">
        <v>86</v>
      </c>
      <c r="J617" s="120">
        <v>3</v>
      </c>
    </row>
    <row r="618" spans="1:10" ht="15.75" thickBot="1" x14ac:dyDescent="0.3">
      <c r="A618" s="116">
        <v>44446</v>
      </c>
      <c r="B618" s="121">
        <v>716</v>
      </c>
      <c r="C618" s="121">
        <v>653</v>
      </c>
      <c r="D618" s="121">
        <v>39</v>
      </c>
      <c r="E618" s="121">
        <v>6</v>
      </c>
      <c r="F618" s="127">
        <f>Tabla1[[#This Row],[COVID-19 confirmado]]+Tabla1[[#This Row],[COVID-19 sospechoso]]</f>
        <v>45</v>
      </c>
      <c r="G618" s="120">
        <v>18</v>
      </c>
      <c r="H618" s="120">
        <v>644</v>
      </c>
      <c r="I618" s="120">
        <v>69</v>
      </c>
      <c r="J618" s="120">
        <v>3</v>
      </c>
    </row>
    <row r="619" spans="1:10" ht="15.75" thickBot="1" x14ac:dyDescent="0.3">
      <c r="A619" s="116">
        <v>44447</v>
      </c>
      <c r="B619" s="121">
        <v>681</v>
      </c>
      <c r="C619" s="121">
        <v>615</v>
      </c>
      <c r="D619" s="121">
        <v>43</v>
      </c>
      <c r="E619" s="121">
        <v>7</v>
      </c>
      <c r="F619" s="127">
        <f>Tabla1[[#This Row],[COVID-19 confirmado]]+Tabla1[[#This Row],[COVID-19 sospechoso]]</f>
        <v>50</v>
      </c>
      <c r="G619" s="120">
        <v>16</v>
      </c>
      <c r="H619" s="120">
        <v>610</v>
      </c>
      <c r="I619" s="120">
        <v>68</v>
      </c>
      <c r="J619" s="120">
        <v>3</v>
      </c>
    </row>
    <row r="620" spans="1:10" ht="15.75" thickBot="1" x14ac:dyDescent="0.3">
      <c r="A620" s="116">
        <v>44448</v>
      </c>
      <c r="B620" s="121">
        <v>791</v>
      </c>
      <c r="C620" s="121">
        <v>722</v>
      </c>
      <c r="D620" s="121">
        <v>40</v>
      </c>
      <c r="E620" s="121">
        <v>9</v>
      </c>
      <c r="F620" s="127">
        <f>Tabla1[[#This Row],[COVID-19 confirmado]]+Tabla1[[#This Row],[COVID-19 sospechoso]]</f>
        <v>49</v>
      </c>
      <c r="G620" s="120">
        <v>20</v>
      </c>
      <c r="H620" s="120">
        <v>709</v>
      </c>
      <c r="I620" s="120">
        <v>82</v>
      </c>
      <c r="J620" s="120">
        <v>0</v>
      </c>
    </row>
    <row r="621" spans="1:10" ht="15.75" thickBot="1" x14ac:dyDescent="0.3">
      <c r="A621" s="116">
        <v>44449</v>
      </c>
      <c r="B621" s="121">
        <v>729</v>
      </c>
      <c r="C621" s="121">
        <v>674</v>
      </c>
      <c r="D621" s="121">
        <v>36</v>
      </c>
      <c r="E621" s="121">
        <v>2</v>
      </c>
      <c r="F621" s="127">
        <f>Tabla1[[#This Row],[COVID-19 confirmado]]+Tabla1[[#This Row],[COVID-19 sospechoso]]</f>
        <v>38</v>
      </c>
      <c r="G621" s="120">
        <v>17</v>
      </c>
      <c r="H621" s="120">
        <v>632</v>
      </c>
      <c r="I621" s="120">
        <v>97</v>
      </c>
      <c r="J621" s="120">
        <v>0</v>
      </c>
    </row>
    <row r="622" spans="1:10" ht="15.75" thickBot="1" x14ac:dyDescent="0.3">
      <c r="A622" s="116">
        <v>44450</v>
      </c>
      <c r="B622" s="121">
        <v>755</v>
      </c>
      <c r="C622" s="121">
        <v>693</v>
      </c>
      <c r="D622" s="121">
        <v>44</v>
      </c>
      <c r="E622" s="121">
        <v>2</v>
      </c>
      <c r="F622" s="127">
        <f>Tabla1[[#This Row],[COVID-19 confirmado]]+Tabla1[[#This Row],[COVID-19 sospechoso]]</f>
        <v>46</v>
      </c>
      <c r="G622" s="120">
        <v>16</v>
      </c>
      <c r="H622" s="120">
        <v>660</v>
      </c>
      <c r="I622" s="120">
        <v>92</v>
      </c>
      <c r="J622" s="120">
        <v>3</v>
      </c>
    </row>
    <row r="623" spans="1:10" ht="15.75" thickBot="1" x14ac:dyDescent="0.3">
      <c r="A623" s="116">
        <v>44451</v>
      </c>
      <c r="B623" s="121">
        <v>717</v>
      </c>
      <c r="C623" s="121">
        <v>667</v>
      </c>
      <c r="D623" s="121">
        <v>27</v>
      </c>
      <c r="E623" s="121">
        <v>10</v>
      </c>
      <c r="F623" s="127">
        <f>Tabla1[[#This Row],[COVID-19 confirmado]]+Tabla1[[#This Row],[COVID-19 sospechoso]]</f>
        <v>37</v>
      </c>
      <c r="G623" s="120">
        <v>13</v>
      </c>
      <c r="H623" s="120">
        <v>587</v>
      </c>
      <c r="I623" s="120">
        <v>126</v>
      </c>
      <c r="J623" s="120">
        <v>4</v>
      </c>
    </row>
    <row r="624" spans="1:10" ht="15.75" thickBot="1" x14ac:dyDescent="0.3">
      <c r="A624" s="116">
        <v>44452</v>
      </c>
      <c r="B624" s="121">
        <v>712</v>
      </c>
      <c r="C624" s="121">
        <v>651</v>
      </c>
      <c r="D624" s="121">
        <v>30</v>
      </c>
      <c r="E624" s="121">
        <v>4</v>
      </c>
      <c r="F624" s="127">
        <f>Tabla1[[#This Row],[COVID-19 confirmado]]+Tabla1[[#This Row],[COVID-19 sospechoso]]</f>
        <v>34</v>
      </c>
      <c r="G624" s="120">
        <v>27</v>
      </c>
      <c r="H624" s="120">
        <v>622</v>
      </c>
      <c r="I624" s="120">
        <v>87</v>
      </c>
      <c r="J624" s="120">
        <v>3</v>
      </c>
    </row>
    <row r="625" spans="1:10" ht="15.75" thickBot="1" x14ac:dyDescent="0.3">
      <c r="A625" s="116">
        <v>44453</v>
      </c>
      <c r="B625" s="121">
        <v>708</v>
      </c>
      <c r="C625" s="121">
        <v>661</v>
      </c>
      <c r="D625" s="121">
        <v>31</v>
      </c>
      <c r="E625" s="121">
        <v>5</v>
      </c>
      <c r="F625" s="127">
        <f>Tabla1[[#This Row],[COVID-19 confirmado]]+Tabla1[[#This Row],[COVID-19 sospechoso]]</f>
        <v>36</v>
      </c>
      <c r="G625" s="120">
        <v>11</v>
      </c>
      <c r="H625" s="120">
        <v>623</v>
      </c>
      <c r="I625" s="120">
        <v>81</v>
      </c>
      <c r="J625" s="120">
        <v>4</v>
      </c>
    </row>
    <row r="626" spans="1:10" ht="15.75" thickBot="1" x14ac:dyDescent="0.3">
      <c r="A626" s="116">
        <v>44454</v>
      </c>
      <c r="B626" s="121">
        <v>700</v>
      </c>
      <c r="C626" s="121">
        <v>649</v>
      </c>
      <c r="D626" s="121">
        <v>27</v>
      </c>
      <c r="E626" s="121">
        <v>8</v>
      </c>
      <c r="F626" s="127">
        <f>Tabla1[[#This Row],[COVID-19 confirmado]]+Tabla1[[#This Row],[COVID-19 sospechoso]]</f>
        <v>35</v>
      </c>
      <c r="G626" s="120">
        <v>16</v>
      </c>
      <c r="H626" s="120">
        <v>622</v>
      </c>
      <c r="I626" s="120">
        <v>76</v>
      </c>
      <c r="J626" s="120">
        <v>2</v>
      </c>
    </row>
    <row r="627" spans="1:10" ht="15.75" thickBot="1" x14ac:dyDescent="0.3">
      <c r="A627" s="116">
        <v>44455</v>
      </c>
      <c r="B627" s="121">
        <v>689</v>
      </c>
      <c r="C627" s="121">
        <v>636</v>
      </c>
      <c r="D627" s="121">
        <v>31</v>
      </c>
      <c r="E627" s="121">
        <v>5</v>
      </c>
      <c r="F627" s="127">
        <f>Tabla1[[#This Row],[COVID-19 confirmado]]+Tabla1[[#This Row],[COVID-19 sospechoso]]</f>
        <v>36</v>
      </c>
      <c r="G627" s="120">
        <v>17</v>
      </c>
      <c r="H627" s="120">
        <v>592</v>
      </c>
      <c r="I627" s="120">
        <v>92</v>
      </c>
      <c r="J627" s="120">
        <v>5</v>
      </c>
    </row>
    <row r="628" spans="1:10" ht="15.75" thickBot="1" x14ac:dyDescent="0.3">
      <c r="A628" s="116">
        <v>44456</v>
      </c>
      <c r="B628" s="121">
        <v>716</v>
      </c>
      <c r="C628" s="121">
        <v>665</v>
      </c>
      <c r="D628" s="121">
        <v>26</v>
      </c>
      <c r="E628" s="121">
        <v>4</v>
      </c>
      <c r="F628" s="127">
        <f>Tabla1[[#This Row],[COVID-19 confirmado]]+Tabla1[[#This Row],[COVID-19 sospechoso]]</f>
        <v>30</v>
      </c>
      <c r="G628" s="120">
        <v>21</v>
      </c>
      <c r="H628" s="120">
        <v>640</v>
      </c>
      <c r="I628" s="120">
        <v>73</v>
      </c>
      <c r="J628" s="120">
        <v>3</v>
      </c>
    </row>
    <row r="629" spans="1:10" ht="15.75" thickBot="1" x14ac:dyDescent="0.3">
      <c r="A629" s="116">
        <v>44457</v>
      </c>
      <c r="B629" s="121">
        <v>741</v>
      </c>
      <c r="C629" s="121">
        <v>689</v>
      </c>
      <c r="D629" s="121">
        <v>37</v>
      </c>
      <c r="E629" s="121">
        <v>4</v>
      </c>
      <c r="F629" s="127">
        <f>Tabla1[[#This Row],[COVID-19 confirmado]]+Tabla1[[#This Row],[COVID-19 sospechoso]]</f>
        <v>41</v>
      </c>
      <c r="G629" s="120">
        <v>11</v>
      </c>
      <c r="H629" s="120">
        <v>647</v>
      </c>
      <c r="I629" s="120">
        <v>90</v>
      </c>
      <c r="J629" s="120">
        <v>4</v>
      </c>
    </row>
    <row r="630" spans="1:10" ht="15.75" thickBot="1" x14ac:dyDescent="0.3">
      <c r="A630" s="116">
        <v>44458</v>
      </c>
      <c r="B630" s="121">
        <v>761</v>
      </c>
      <c r="C630" s="121">
        <v>710</v>
      </c>
      <c r="D630" s="121">
        <v>27</v>
      </c>
      <c r="E630" s="121">
        <v>5</v>
      </c>
      <c r="F630" s="127">
        <f>Tabla1[[#This Row],[COVID-19 confirmado]]+Tabla1[[#This Row],[COVID-19 sospechoso]]</f>
        <v>32</v>
      </c>
      <c r="G630" s="120">
        <v>19</v>
      </c>
      <c r="H630" s="120">
        <v>609</v>
      </c>
      <c r="I630" s="120">
        <v>144</v>
      </c>
      <c r="J630" s="120">
        <v>8</v>
      </c>
    </row>
    <row r="631" spans="1:10" ht="15.75" thickBot="1" x14ac:dyDescent="0.3">
      <c r="A631" s="116">
        <v>44459</v>
      </c>
      <c r="B631" s="121">
        <v>765</v>
      </c>
      <c r="C631" s="121">
        <v>714</v>
      </c>
      <c r="D631" s="121">
        <v>29</v>
      </c>
      <c r="E631" s="121">
        <v>3</v>
      </c>
      <c r="F631" s="127">
        <f>Tabla1[[#This Row],[COVID-19 confirmado]]+Tabla1[[#This Row],[COVID-19 sospechoso]]</f>
        <v>32</v>
      </c>
      <c r="G631" s="120">
        <v>19</v>
      </c>
      <c r="H631" s="120">
        <v>634</v>
      </c>
      <c r="I631" s="120">
        <v>124</v>
      </c>
      <c r="J631" s="120">
        <v>7</v>
      </c>
    </row>
    <row r="632" spans="1:10" ht="15.75" thickBot="1" x14ac:dyDescent="0.3">
      <c r="A632" s="116">
        <v>44460</v>
      </c>
      <c r="B632" s="121">
        <v>757</v>
      </c>
      <c r="C632" s="121">
        <v>699</v>
      </c>
      <c r="D632" s="121">
        <v>30</v>
      </c>
      <c r="E632" s="121">
        <v>7</v>
      </c>
      <c r="F632" s="127">
        <f>Tabla1[[#This Row],[COVID-19 confirmado]]+Tabla1[[#This Row],[COVID-19 sospechoso]]</f>
        <v>37</v>
      </c>
      <c r="G632" s="120">
        <v>21</v>
      </c>
      <c r="H632" s="120">
        <v>666</v>
      </c>
      <c r="I632" s="120">
        <v>89</v>
      </c>
      <c r="J632" s="120">
        <v>2</v>
      </c>
    </row>
    <row r="633" spans="1:10" ht="15.75" thickBot="1" x14ac:dyDescent="0.3">
      <c r="A633" s="116">
        <v>44461</v>
      </c>
      <c r="B633" s="121">
        <v>701</v>
      </c>
      <c r="C633" s="121">
        <v>651</v>
      </c>
      <c r="D633" s="121">
        <v>29</v>
      </c>
      <c r="E633" s="121">
        <v>6</v>
      </c>
      <c r="F633" s="127">
        <f>Tabla1[[#This Row],[COVID-19 confirmado]]+Tabla1[[#This Row],[COVID-19 sospechoso]]</f>
        <v>35</v>
      </c>
      <c r="G633" s="120">
        <v>15</v>
      </c>
      <c r="H633" s="120">
        <v>640</v>
      </c>
      <c r="I633" s="120">
        <v>58</v>
      </c>
      <c r="J633" s="120">
        <v>3</v>
      </c>
    </row>
    <row r="634" spans="1:10" ht="15.75" thickBot="1" x14ac:dyDescent="0.3">
      <c r="A634" s="116">
        <v>44462</v>
      </c>
      <c r="B634" s="121">
        <v>738</v>
      </c>
      <c r="C634" s="121">
        <v>680</v>
      </c>
      <c r="D634" s="121">
        <v>30</v>
      </c>
      <c r="E634" s="121">
        <v>10</v>
      </c>
      <c r="F634" s="127">
        <f>Tabla1[[#This Row],[COVID-19 confirmado]]+Tabla1[[#This Row],[COVID-19 sospechoso]]</f>
        <v>40</v>
      </c>
      <c r="G634" s="120">
        <v>18</v>
      </c>
      <c r="H634" s="120">
        <v>643</v>
      </c>
      <c r="I634" s="120">
        <v>89</v>
      </c>
      <c r="J634" s="120">
        <v>6</v>
      </c>
    </row>
    <row r="635" spans="1:10" ht="15.75" thickBot="1" x14ac:dyDescent="0.3">
      <c r="A635" s="116">
        <v>44463</v>
      </c>
      <c r="B635" s="121">
        <v>735</v>
      </c>
      <c r="C635" s="121">
        <v>681</v>
      </c>
      <c r="D635" s="121">
        <v>32</v>
      </c>
      <c r="E635" s="121">
        <v>3</v>
      </c>
      <c r="F635" s="127">
        <f>Tabla1[[#This Row],[COVID-19 confirmado]]+Tabla1[[#This Row],[COVID-19 sospechoso]]</f>
        <v>35</v>
      </c>
      <c r="G635" s="120">
        <v>19</v>
      </c>
      <c r="H635" s="120">
        <v>649</v>
      </c>
      <c r="I635" s="120">
        <v>84</v>
      </c>
      <c r="J635" s="120">
        <v>2</v>
      </c>
    </row>
    <row r="636" spans="1:10" ht="15.75" thickBot="1" x14ac:dyDescent="0.3">
      <c r="A636" s="116">
        <v>44464</v>
      </c>
      <c r="B636" s="121">
        <v>734</v>
      </c>
      <c r="C636" s="121">
        <v>683</v>
      </c>
      <c r="D636" s="121">
        <v>19</v>
      </c>
      <c r="E636" s="121">
        <v>7</v>
      </c>
      <c r="F636" s="127">
        <f>Tabla1[[#This Row],[COVID-19 confirmado]]+Tabla1[[#This Row],[COVID-19 sospechoso]]</f>
        <v>26</v>
      </c>
      <c r="G636" s="120">
        <v>25</v>
      </c>
      <c r="H636" s="120">
        <v>619</v>
      </c>
      <c r="I636" s="120">
        <v>112</v>
      </c>
      <c r="J636" s="120">
        <v>3</v>
      </c>
    </row>
    <row r="637" spans="1:10" ht="15.75" thickBot="1" x14ac:dyDescent="0.3">
      <c r="A637" s="116">
        <v>44465</v>
      </c>
      <c r="B637" s="121">
        <v>829</v>
      </c>
      <c r="C637" s="121">
        <v>774</v>
      </c>
      <c r="D637" s="121">
        <v>33</v>
      </c>
      <c r="E637" s="121">
        <v>8</v>
      </c>
      <c r="F637" s="127">
        <f>Tabla1[[#This Row],[COVID-19 confirmado]]+Tabla1[[#This Row],[COVID-19 sospechoso]]</f>
        <v>41</v>
      </c>
      <c r="G637" s="120">
        <v>14</v>
      </c>
      <c r="H637" s="120">
        <v>665</v>
      </c>
      <c r="I637" s="120">
        <v>160</v>
      </c>
      <c r="J637" s="120">
        <v>4</v>
      </c>
    </row>
    <row r="638" spans="1:10" ht="15.75" thickBot="1" x14ac:dyDescent="0.3">
      <c r="A638" s="116">
        <v>44466</v>
      </c>
      <c r="B638" s="121">
        <v>775</v>
      </c>
      <c r="C638" s="121">
        <v>720</v>
      </c>
      <c r="D638" s="121">
        <v>32</v>
      </c>
      <c r="E638" s="121">
        <v>5</v>
      </c>
      <c r="F638" s="127">
        <f>Tabla1[[#This Row],[COVID-19 confirmado]]+Tabla1[[#This Row],[COVID-19 sospechoso]]</f>
        <v>37</v>
      </c>
      <c r="G638" s="120">
        <v>18</v>
      </c>
      <c r="H638" s="120">
        <v>649</v>
      </c>
      <c r="I638" s="120">
        <v>124</v>
      </c>
      <c r="J638" s="120">
        <v>2</v>
      </c>
    </row>
    <row r="639" spans="1:10" ht="15.75" thickBot="1" x14ac:dyDescent="0.3">
      <c r="A639" s="116">
        <v>44467</v>
      </c>
      <c r="B639" s="121">
        <v>689</v>
      </c>
      <c r="C639" s="121">
        <v>636</v>
      </c>
      <c r="D639" s="121">
        <v>27</v>
      </c>
      <c r="E639" s="121">
        <v>3</v>
      </c>
      <c r="F639" s="127">
        <f>Tabla1[[#This Row],[COVID-19 confirmado]]+Tabla1[[#This Row],[COVID-19 sospechoso]]</f>
        <v>30</v>
      </c>
      <c r="G639" s="120">
        <v>23</v>
      </c>
      <c r="H639" s="120">
        <v>621</v>
      </c>
      <c r="I639" s="120">
        <v>65</v>
      </c>
      <c r="J639" s="120">
        <v>3</v>
      </c>
    </row>
    <row r="640" spans="1:10" ht="15.75" thickBot="1" x14ac:dyDescent="0.3">
      <c r="A640" s="116">
        <v>44468</v>
      </c>
      <c r="B640" s="121">
        <v>707</v>
      </c>
      <c r="C640" s="121">
        <v>660</v>
      </c>
      <c r="D640" s="121">
        <v>28</v>
      </c>
      <c r="E640" s="121">
        <v>6</v>
      </c>
      <c r="F640" s="127">
        <f>Tabla1[[#This Row],[COVID-19 confirmado]]+Tabla1[[#This Row],[COVID-19 sospechoso]]</f>
        <v>34</v>
      </c>
      <c r="G640" s="120">
        <v>13</v>
      </c>
      <c r="H640" s="120">
        <v>631</v>
      </c>
      <c r="I640" s="120">
        <v>72</v>
      </c>
      <c r="J640" s="120">
        <v>4</v>
      </c>
    </row>
    <row r="641" spans="1:10" ht="15.75" thickBot="1" x14ac:dyDescent="0.3">
      <c r="A641" s="116">
        <v>44469</v>
      </c>
      <c r="B641" s="121">
        <v>671</v>
      </c>
      <c r="C641" s="121">
        <v>621</v>
      </c>
      <c r="D641" s="121">
        <v>24</v>
      </c>
      <c r="E641" s="121">
        <v>6</v>
      </c>
      <c r="F641" s="127">
        <f>Tabla1[[#This Row],[COVID-19 confirmado]]+Tabla1[[#This Row],[COVID-19 sospechoso]]</f>
        <v>30</v>
      </c>
      <c r="G641" s="120">
        <v>20</v>
      </c>
      <c r="H641" s="120">
        <v>596</v>
      </c>
      <c r="I641" s="120">
        <v>74</v>
      </c>
      <c r="J641" s="120">
        <v>1</v>
      </c>
    </row>
    <row r="642" spans="1:10" ht="15.75" thickBot="1" x14ac:dyDescent="0.3">
      <c r="A642" s="116">
        <v>44470</v>
      </c>
      <c r="B642" s="121">
        <v>718</v>
      </c>
      <c r="C642" s="121">
        <v>663</v>
      </c>
      <c r="D642" s="121">
        <v>28</v>
      </c>
      <c r="E642" s="121">
        <v>6</v>
      </c>
      <c r="F642" s="127">
        <f>Tabla1[[#This Row],[COVID-19 confirmado]]+Tabla1[[#This Row],[COVID-19 sospechoso]]</f>
        <v>34</v>
      </c>
      <c r="G642" s="120">
        <v>21</v>
      </c>
      <c r="H642" s="120">
        <v>632</v>
      </c>
      <c r="I642" s="120">
        <v>85</v>
      </c>
      <c r="J642" s="120">
        <v>1</v>
      </c>
    </row>
    <row r="643" spans="1:10" ht="15.75" thickBot="1" x14ac:dyDescent="0.3">
      <c r="A643" s="116">
        <v>44471</v>
      </c>
      <c r="B643" s="121">
        <v>739</v>
      </c>
      <c r="C643" s="121">
        <v>685</v>
      </c>
      <c r="D643" s="121">
        <v>33</v>
      </c>
      <c r="E643" s="121">
        <v>6</v>
      </c>
      <c r="F643" s="127">
        <f>Tabla1[[#This Row],[COVID-19 confirmado]]+Tabla1[[#This Row],[COVID-19 sospechoso]]</f>
        <v>39</v>
      </c>
      <c r="G643" s="120">
        <v>15</v>
      </c>
      <c r="H643" s="120">
        <v>638</v>
      </c>
      <c r="I643" s="120">
        <v>95</v>
      </c>
      <c r="J643" s="120">
        <v>6</v>
      </c>
    </row>
    <row r="644" spans="1:10" ht="15.75" thickBot="1" x14ac:dyDescent="0.3">
      <c r="A644" s="116">
        <v>44472</v>
      </c>
      <c r="B644" s="121">
        <v>753</v>
      </c>
      <c r="C644" s="121">
        <v>721</v>
      </c>
      <c r="D644" s="121">
        <v>19</v>
      </c>
      <c r="E644" s="121">
        <v>1</v>
      </c>
      <c r="F644" s="127">
        <f>Tabla1[[#This Row],[COVID-19 confirmado]]+Tabla1[[#This Row],[COVID-19 sospechoso]]</f>
        <v>20</v>
      </c>
      <c r="G644" s="120">
        <v>12</v>
      </c>
      <c r="H644" s="120">
        <v>627</v>
      </c>
      <c r="I644" s="120">
        <v>123</v>
      </c>
      <c r="J644" s="120">
        <v>3</v>
      </c>
    </row>
    <row r="645" spans="1:10" ht="15.75" thickBot="1" x14ac:dyDescent="0.3">
      <c r="A645" s="116">
        <v>44473</v>
      </c>
      <c r="B645" s="121">
        <v>783</v>
      </c>
      <c r="C645" s="121">
        <v>738</v>
      </c>
      <c r="D645" s="121">
        <v>23</v>
      </c>
      <c r="E645" s="121">
        <v>4</v>
      </c>
      <c r="F645" s="127">
        <f>Tabla1[[#This Row],[COVID-19 confirmado]]+Tabla1[[#This Row],[COVID-19 sospechoso]]</f>
        <v>27</v>
      </c>
      <c r="G645" s="120">
        <v>18</v>
      </c>
      <c r="H645" s="120">
        <v>677</v>
      </c>
      <c r="I645" s="120">
        <v>105</v>
      </c>
      <c r="J645" s="120">
        <v>1</v>
      </c>
    </row>
    <row r="646" spans="1:10" ht="15.75" thickBot="1" x14ac:dyDescent="0.3">
      <c r="A646" s="116">
        <v>44474</v>
      </c>
      <c r="B646" s="121">
        <v>748</v>
      </c>
      <c r="C646" s="121">
        <v>690</v>
      </c>
      <c r="D646" s="121">
        <v>31</v>
      </c>
      <c r="E646" s="121">
        <v>5</v>
      </c>
      <c r="F646" s="127">
        <f>Tabla1[[#This Row],[COVID-19 confirmado]]+Tabla1[[#This Row],[COVID-19 sospechoso]]</f>
        <v>36</v>
      </c>
      <c r="G646" s="120">
        <v>22</v>
      </c>
      <c r="H646" s="120">
        <v>661</v>
      </c>
      <c r="I646" s="120">
        <v>87</v>
      </c>
      <c r="J646" s="120">
        <v>0</v>
      </c>
    </row>
    <row r="647" spans="1:10" ht="15.75" thickBot="1" x14ac:dyDescent="0.3">
      <c r="A647" s="116">
        <v>44475</v>
      </c>
      <c r="B647" s="121">
        <v>707</v>
      </c>
      <c r="C647" s="121">
        <v>655</v>
      </c>
      <c r="D647" s="121">
        <v>23</v>
      </c>
      <c r="E647" s="121">
        <v>9</v>
      </c>
      <c r="F647" s="127">
        <f>Tabla1[[#This Row],[COVID-19 confirmado]]+Tabla1[[#This Row],[COVID-19 sospechoso]]</f>
        <v>32</v>
      </c>
      <c r="G647" s="120">
        <v>20</v>
      </c>
      <c r="H647" s="120">
        <v>635</v>
      </c>
      <c r="I647" s="120">
        <v>69</v>
      </c>
      <c r="J647" s="120">
        <v>3</v>
      </c>
    </row>
    <row r="648" spans="1:10" ht="15.75" thickBot="1" x14ac:dyDescent="0.3">
      <c r="A648" s="116">
        <v>44476</v>
      </c>
      <c r="B648" s="121">
        <v>709</v>
      </c>
      <c r="C648" s="121">
        <v>658</v>
      </c>
      <c r="D648" s="121">
        <v>26</v>
      </c>
      <c r="E648" s="121">
        <v>7</v>
      </c>
      <c r="F648" s="127">
        <f>Tabla1[[#This Row],[COVID-19 confirmado]]+Tabla1[[#This Row],[COVID-19 sospechoso]]</f>
        <v>33</v>
      </c>
      <c r="G648" s="120">
        <v>18</v>
      </c>
      <c r="H648" s="120">
        <v>626</v>
      </c>
      <c r="I648" s="120">
        <v>76</v>
      </c>
      <c r="J648" s="120">
        <v>7</v>
      </c>
    </row>
    <row r="649" spans="1:10" ht="15.75" thickBot="1" x14ac:dyDescent="0.3">
      <c r="A649" s="116">
        <v>44477</v>
      </c>
      <c r="B649" s="121">
        <v>776</v>
      </c>
      <c r="C649" s="121">
        <v>723</v>
      </c>
      <c r="D649" s="121">
        <v>23</v>
      </c>
      <c r="E649" s="121">
        <v>6</v>
      </c>
      <c r="F649" s="127">
        <f>Tabla1[[#This Row],[COVID-19 confirmado]]+Tabla1[[#This Row],[COVID-19 sospechoso]]</f>
        <v>29</v>
      </c>
      <c r="G649" s="120">
        <v>24</v>
      </c>
      <c r="H649" s="120">
        <v>680</v>
      </c>
      <c r="I649" s="120">
        <v>94</v>
      </c>
      <c r="J649" s="120">
        <v>2</v>
      </c>
    </row>
    <row r="650" spans="1:10" ht="15.75" thickBot="1" x14ac:dyDescent="0.3">
      <c r="A650" s="116">
        <v>44478</v>
      </c>
      <c r="B650" s="121">
        <v>749</v>
      </c>
      <c r="C650" s="121">
        <v>707</v>
      </c>
      <c r="D650" s="121">
        <v>25</v>
      </c>
      <c r="E650" s="121">
        <v>2</v>
      </c>
      <c r="F650" s="127">
        <f>Tabla1[[#This Row],[COVID-19 confirmado]]+Tabla1[[#This Row],[COVID-19 sospechoso]]</f>
        <v>27</v>
      </c>
      <c r="G650" s="120">
        <v>15</v>
      </c>
      <c r="H650" s="120">
        <v>651</v>
      </c>
      <c r="I650" s="120">
        <v>96</v>
      </c>
      <c r="J650" s="120">
        <v>2</v>
      </c>
    </row>
    <row r="651" spans="1:10" ht="15.75" thickBot="1" x14ac:dyDescent="0.3">
      <c r="A651" s="116">
        <v>44479</v>
      </c>
      <c r="B651" s="121">
        <v>711</v>
      </c>
      <c r="C651" s="121">
        <v>661</v>
      </c>
      <c r="D651" s="121">
        <v>29</v>
      </c>
      <c r="E651" s="121">
        <v>1</v>
      </c>
      <c r="F651" s="127">
        <f>Tabla1[[#This Row],[COVID-19 confirmado]]+Tabla1[[#This Row],[COVID-19 sospechoso]]</f>
        <v>30</v>
      </c>
      <c r="G651" s="120">
        <v>20</v>
      </c>
      <c r="H651" s="120">
        <v>596</v>
      </c>
      <c r="I651" s="120">
        <v>113</v>
      </c>
      <c r="J651" s="120">
        <v>2</v>
      </c>
    </row>
    <row r="652" spans="1:10" ht="15.75" thickBot="1" x14ac:dyDescent="0.3">
      <c r="A652" s="116">
        <v>44480</v>
      </c>
      <c r="B652" s="121">
        <v>724</v>
      </c>
      <c r="C652" s="121">
        <v>656</v>
      </c>
      <c r="D652" s="121">
        <v>35</v>
      </c>
      <c r="E652" s="121">
        <v>10</v>
      </c>
      <c r="F652" s="127">
        <f>Tabla1[[#This Row],[COVID-19 confirmado]]+Tabla1[[#This Row],[COVID-19 sospechoso]]</f>
        <v>45</v>
      </c>
      <c r="G652" s="120">
        <v>23</v>
      </c>
      <c r="H652" s="120">
        <v>636</v>
      </c>
      <c r="I652" s="120">
        <v>86</v>
      </c>
      <c r="J652" s="120">
        <v>2</v>
      </c>
    </row>
    <row r="653" spans="1:10" ht="15.75" thickBot="1" x14ac:dyDescent="0.3">
      <c r="A653" s="116">
        <v>44481</v>
      </c>
      <c r="B653" s="121">
        <v>681</v>
      </c>
      <c r="C653" s="121">
        <v>634</v>
      </c>
      <c r="D653" s="121">
        <v>25</v>
      </c>
      <c r="E653" s="121">
        <v>5</v>
      </c>
      <c r="F653" s="127">
        <f>Tabla1[[#This Row],[COVID-19 confirmado]]+Tabla1[[#This Row],[COVID-19 sospechoso]]</f>
        <v>30</v>
      </c>
      <c r="G653" s="120">
        <v>17</v>
      </c>
      <c r="H653" s="120">
        <v>592</v>
      </c>
      <c r="I653" s="120">
        <v>88</v>
      </c>
      <c r="J653" s="120">
        <v>1</v>
      </c>
    </row>
    <row r="654" spans="1:10" ht="15.75" thickBot="1" x14ac:dyDescent="0.3">
      <c r="A654" s="116">
        <v>44482</v>
      </c>
      <c r="B654" s="121">
        <v>751</v>
      </c>
      <c r="C654" s="121">
        <v>707</v>
      </c>
      <c r="D654" s="121">
        <v>19</v>
      </c>
      <c r="E654" s="121">
        <v>4</v>
      </c>
      <c r="F654" s="127">
        <f>Tabla1[[#This Row],[COVID-19 confirmado]]+Tabla1[[#This Row],[COVID-19 sospechoso]]</f>
        <v>23</v>
      </c>
      <c r="G654" s="120">
        <v>21</v>
      </c>
      <c r="H654" s="120">
        <v>672</v>
      </c>
      <c r="I654" s="120">
        <v>76</v>
      </c>
      <c r="J654" s="120">
        <v>3</v>
      </c>
    </row>
    <row r="655" spans="1:10" ht="15.75" thickBot="1" x14ac:dyDescent="0.3">
      <c r="A655" s="116">
        <v>44483</v>
      </c>
      <c r="B655" s="121">
        <v>750</v>
      </c>
      <c r="C655" s="121">
        <v>688</v>
      </c>
      <c r="D655" s="121">
        <v>31</v>
      </c>
      <c r="E655" s="121">
        <v>6</v>
      </c>
      <c r="F655" s="127">
        <f>Tabla1[[#This Row],[COVID-19 confirmado]]+Tabla1[[#This Row],[COVID-19 sospechoso]]</f>
        <v>37</v>
      </c>
      <c r="G655" s="120">
        <v>25</v>
      </c>
      <c r="H655" s="120">
        <v>668</v>
      </c>
      <c r="I655" s="120">
        <v>80</v>
      </c>
      <c r="J655" s="120">
        <v>2</v>
      </c>
    </row>
    <row r="656" spans="1:10" ht="15.75" thickBot="1" x14ac:dyDescent="0.3">
      <c r="A656" s="116">
        <v>44484</v>
      </c>
      <c r="B656" s="121">
        <v>738</v>
      </c>
      <c r="C656" s="121">
        <v>685</v>
      </c>
      <c r="D656" s="121">
        <v>28</v>
      </c>
      <c r="E656" s="121">
        <v>5</v>
      </c>
      <c r="F656" s="127">
        <f>Tabla1[[#This Row],[COVID-19 confirmado]]+Tabla1[[#This Row],[COVID-19 sospechoso]]</f>
        <v>33</v>
      </c>
      <c r="G656" s="120">
        <v>20</v>
      </c>
      <c r="H656" s="120">
        <v>640</v>
      </c>
      <c r="I656" s="120">
        <v>91</v>
      </c>
      <c r="J656" s="120">
        <v>7</v>
      </c>
    </row>
    <row r="657" spans="1:10" ht="15.75" thickBot="1" x14ac:dyDescent="0.3">
      <c r="A657" s="116">
        <v>44485</v>
      </c>
      <c r="B657" s="121">
        <v>731</v>
      </c>
      <c r="C657" s="121">
        <v>669</v>
      </c>
      <c r="D657" s="121">
        <v>32</v>
      </c>
      <c r="E657" s="121">
        <v>4</v>
      </c>
      <c r="F657" s="127">
        <f>Tabla1[[#This Row],[COVID-19 confirmado]]+Tabla1[[#This Row],[COVID-19 sospechoso]]</f>
        <v>36</v>
      </c>
      <c r="G657" s="120">
        <v>26</v>
      </c>
      <c r="H657" s="120">
        <v>624</v>
      </c>
      <c r="I657" s="120">
        <v>103</v>
      </c>
      <c r="J657" s="120">
        <v>4</v>
      </c>
    </row>
    <row r="658" spans="1:10" ht="15.75" thickBot="1" x14ac:dyDescent="0.3">
      <c r="A658" s="116">
        <v>44486</v>
      </c>
      <c r="B658" s="121">
        <v>733</v>
      </c>
      <c r="C658" s="121">
        <v>691</v>
      </c>
      <c r="D658" s="121">
        <v>21</v>
      </c>
      <c r="E658" s="121">
        <v>2</v>
      </c>
      <c r="F658" s="127">
        <f>Tabla1[[#This Row],[COVID-19 confirmado]]+Tabla1[[#This Row],[COVID-19 sospechoso]]</f>
        <v>23</v>
      </c>
      <c r="G658" s="120">
        <v>19</v>
      </c>
      <c r="H658" s="120">
        <v>598</v>
      </c>
      <c r="I658" s="120">
        <v>134</v>
      </c>
      <c r="J658" s="120">
        <v>1</v>
      </c>
    </row>
    <row r="659" spans="1:10" ht="15.75" thickBot="1" x14ac:dyDescent="0.3">
      <c r="A659" s="116">
        <v>44487</v>
      </c>
      <c r="B659" s="121">
        <v>769</v>
      </c>
      <c r="C659" s="121">
        <v>735</v>
      </c>
      <c r="D659" s="121">
        <v>17</v>
      </c>
      <c r="E659" s="121">
        <v>4</v>
      </c>
      <c r="F659" s="127">
        <f>Tabla1[[#This Row],[COVID-19 confirmado]]+Tabla1[[#This Row],[COVID-19 sospechoso]]</f>
        <v>21</v>
      </c>
      <c r="G659" s="120">
        <v>13</v>
      </c>
      <c r="H659" s="120">
        <v>634</v>
      </c>
      <c r="I659" s="120">
        <v>129</v>
      </c>
      <c r="J659" s="120">
        <v>6</v>
      </c>
    </row>
    <row r="660" spans="1:10" ht="15.75" thickBot="1" x14ac:dyDescent="0.3">
      <c r="A660" s="116">
        <v>44488</v>
      </c>
      <c r="B660" s="121">
        <v>728</v>
      </c>
      <c r="C660" s="121">
        <v>676</v>
      </c>
      <c r="D660" s="121">
        <v>29</v>
      </c>
      <c r="E660" s="121">
        <v>5</v>
      </c>
      <c r="F660" s="127">
        <f>Tabla1[[#This Row],[COVID-19 confirmado]]+Tabla1[[#This Row],[COVID-19 sospechoso]]</f>
        <v>34</v>
      </c>
      <c r="G660" s="120">
        <v>18</v>
      </c>
      <c r="H660" s="120">
        <v>632</v>
      </c>
      <c r="I660" s="120">
        <v>88</v>
      </c>
      <c r="J660" s="120">
        <v>8</v>
      </c>
    </row>
    <row r="661" spans="1:10" ht="15.75" thickBot="1" x14ac:dyDescent="0.3">
      <c r="A661" s="116">
        <v>44489</v>
      </c>
      <c r="B661" s="121">
        <v>693</v>
      </c>
      <c r="C661" s="121">
        <v>644</v>
      </c>
      <c r="D661" s="121">
        <v>28</v>
      </c>
      <c r="E661" s="121">
        <v>1</v>
      </c>
      <c r="F661" s="127">
        <f>Tabla1[[#This Row],[COVID-19 confirmado]]+Tabla1[[#This Row],[COVID-19 sospechoso]]</f>
        <v>29</v>
      </c>
      <c r="G661" s="120">
        <v>20</v>
      </c>
      <c r="H661" s="120">
        <v>592</v>
      </c>
      <c r="I661" s="120">
        <v>97</v>
      </c>
      <c r="J661" s="120">
        <v>4</v>
      </c>
    </row>
    <row r="662" spans="1:10" ht="15.75" thickBot="1" x14ac:dyDescent="0.3">
      <c r="A662" s="116">
        <v>44490</v>
      </c>
      <c r="B662" s="121">
        <v>686</v>
      </c>
      <c r="C662" s="121">
        <v>645</v>
      </c>
      <c r="D662" s="121">
        <v>26</v>
      </c>
      <c r="E662" s="121">
        <v>3</v>
      </c>
      <c r="F662" s="127">
        <f>Tabla1[[#This Row],[COVID-19 confirmado]]+Tabla1[[#This Row],[COVID-19 sospechoso]]</f>
        <v>29</v>
      </c>
      <c r="G662" s="120">
        <v>12</v>
      </c>
      <c r="H662" s="120">
        <v>608</v>
      </c>
      <c r="I662" s="120">
        <v>73</v>
      </c>
      <c r="J662" s="120">
        <v>5</v>
      </c>
    </row>
    <row r="663" spans="1:10" ht="15.75" thickBot="1" x14ac:dyDescent="0.3">
      <c r="A663" s="116">
        <v>44491</v>
      </c>
      <c r="B663" s="121">
        <v>720</v>
      </c>
      <c r="C663" s="121">
        <v>665</v>
      </c>
      <c r="D663" s="121">
        <v>33</v>
      </c>
      <c r="E663" s="121">
        <v>6</v>
      </c>
      <c r="F663" s="127">
        <f>Tabla1[[#This Row],[COVID-19 confirmado]]+Tabla1[[#This Row],[COVID-19 sospechoso]]</f>
        <v>39</v>
      </c>
      <c r="G663" s="120">
        <v>16</v>
      </c>
      <c r="H663" s="120">
        <v>634</v>
      </c>
      <c r="I663" s="120">
        <v>82</v>
      </c>
      <c r="J663" s="120">
        <v>4</v>
      </c>
    </row>
    <row r="664" spans="1:10" ht="15.75" thickBot="1" x14ac:dyDescent="0.3">
      <c r="A664" s="116">
        <v>44492</v>
      </c>
      <c r="B664" s="121">
        <v>723</v>
      </c>
      <c r="C664" s="121">
        <v>673</v>
      </c>
      <c r="D664" s="121">
        <v>24</v>
      </c>
      <c r="E664" s="121">
        <v>5</v>
      </c>
      <c r="F664" s="127">
        <f>Tabla1[[#This Row],[COVID-19 confirmado]]+Tabla1[[#This Row],[COVID-19 sospechoso]]</f>
        <v>29</v>
      </c>
      <c r="G664" s="120">
        <v>21</v>
      </c>
      <c r="H664" s="120">
        <v>608</v>
      </c>
      <c r="I664" s="120">
        <v>111</v>
      </c>
      <c r="J664" s="120">
        <v>4</v>
      </c>
    </row>
    <row r="665" spans="1:10" ht="15.75" thickBot="1" x14ac:dyDescent="0.3">
      <c r="A665" s="116">
        <v>44493</v>
      </c>
      <c r="B665" s="121">
        <v>724</v>
      </c>
      <c r="C665" s="121">
        <v>667</v>
      </c>
      <c r="D665" s="121">
        <v>37</v>
      </c>
      <c r="E665" s="121">
        <v>1</v>
      </c>
      <c r="F665" s="127">
        <f>Tabla1[[#This Row],[COVID-19 confirmado]]+Tabla1[[#This Row],[COVID-19 sospechoso]]</f>
        <v>38</v>
      </c>
      <c r="G665" s="120">
        <v>19</v>
      </c>
      <c r="H665" s="120">
        <v>608</v>
      </c>
      <c r="I665" s="120">
        <v>112</v>
      </c>
      <c r="J665" s="120">
        <v>4</v>
      </c>
    </row>
    <row r="666" spans="1:10" ht="15.75" thickBot="1" x14ac:dyDescent="0.3">
      <c r="A666" s="116">
        <v>44494</v>
      </c>
      <c r="B666" s="121">
        <v>771</v>
      </c>
      <c r="C666" s="121">
        <v>714</v>
      </c>
      <c r="D666" s="121">
        <v>34</v>
      </c>
      <c r="E666" s="121">
        <v>4</v>
      </c>
      <c r="F666" s="127">
        <f>Tabla1[[#This Row],[COVID-19 confirmado]]+Tabla1[[#This Row],[COVID-19 sospechoso]]</f>
        <v>38</v>
      </c>
      <c r="G666" s="120">
        <v>19</v>
      </c>
      <c r="H666" s="120">
        <v>662</v>
      </c>
      <c r="I666" s="120">
        <v>106</v>
      </c>
      <c r="J666" s="120">
        <v>3</v>
      </c>
    </row>
    <row r="667" spans="1:10" ht="15.75" thickBot="1" x14ac:dyDescent="0.3">
      <c r="A667" s="116">
        <v>44495</v>
      </c>
      <c r="B667" s="121">
        <v>644</v>
      </c>
      <c r="C667" s="121">
        <v>584</v>
      </c>
      <c r="D667" s="121">
        <v>33</v>
      </c>
      <c r="E667" s="121">
        <v>4</v>
      </c>
      <c r="F667" s="127">
        <f>Tabla1[[#This Row],[COVID-19 confirmado]]+Tabla1[[#This Row],[COVID-19 sospechoso]]</f>
        <v>37</v>
      </c>
      <c r="G667" s="120">
        <v>23</v>
      </c>
      <c r="H667" s="120">
        <v>564</v>
      </c>
      <c r="I667" s="120">
        <v>80</v>
      </c>
      <c r="J667" s="120">
        <v>0</v>
      </c>
    </row>
    <row r="668" spans="1:10" ht="15.75" thickBot="1" x14ac:dyDescent="0.3">
      <c r="A668" s="116">
        <v>44496</v>
      </c>
      <c r="B668" s="121">
        <v>692</v>
      </c>
      <c r="C668" s="121">
        <v>635</v>
      </c>
      <c r="D668" s="121">
        <v>32</v>
      </c>
      <c r="E668" s="121">
        <v>8</v>
      </c>
      <c r="F668" s="127">
        <f>Tabla1[[#This Row],[COVID-19 confirmado]]+Tabla1[[#This Row],[COVID-19 sospechoso]]</f>
        <v>40</v>
      </c>
      <c r="G668" s="120">
        <v>17</v>
      </c>
      <c r="H668" s="120">
        <v>622</v>
      </c>
      <c r="I668" s="120">
        <v>68</v>
      </c>
      <c r="J668" s="120">
        <v>2</v>
      </c>
    </row>
    <row r="669" spans="1:10" ht="15.75" thickBot="1" x14ac:dyDescent="0.3">
      <c r="A669" s="116">
        <v>44497</v>
      </c>
      <c r="B669" s="121">
        <v>741</v>
      </c>
      <c r="C669" s="121">
        <v>697</v>
      </c>
      <c r="D669" s="121">
        <v>25</v>
      </c>
      <c r="E669" s="121">
        <v>1</v>
      </c>
      <c r="F669" s="127">
        <f>Tabla1[[#This Row],[COVID-19 confirmado]]+Tabla1[[#This Row],[COVID-19 sospechoso]]</f>
        <v>26</v>
      </c>
      <c r="G669" s="120">
        <v>18</v>
      </c>
      <c r="H669" s="120">
        <v>661</v>
      </c>
      <c r="I669" s="120">
        <v>76</v>
      </c>
      <c r="J669" s="120">
        <v>4</v>
      </c>
    </row>
    <row r="670" spans="1:10" ht="15.75" thickBot="1" x14ac:dyDescent="0.3">
      <c r="A670" s="116">
        <v>44498</v>
      </c>
      <c r="B670" s="121">
        <v>706</v>
      </c>
      <c r="C670" s="121">
        <v>657</v>
      </c>
      <c r="D670" s="121">
        <v>29</v>
      </c>
      <c r="E670" s="121">
        <v>2</v>
      </c>
      <c r="F670" s="127">
        <f>Tabla1[[#This Row],[COVID-19 confirmado]]+Tabla1[[#This Row],[COVID-19 sospechoso]]</f>
        <v>31</v>
      </c>
      <c r="G670" s="120">
        <v>18</v>
      </c>
      <c r="H670" s="120">
        <v>625</v>
      </c>
      <c r="I670" s="120">
        <v>78</v>
      </c>
      <c r="J670" s="120">
        <v>3</v>
      </c>
    </row>
    <row r="671" spans="1:10" ht="15.75" thickBot="1" x14ac:dyDescent="0.3">
      <c r="A671" s="116">
        <v>44499</v>
      </c>
      <c r="B671" s="121">
        <v>754</v>
      </c>
      <c r="C671" s="121">
        <v>706</v>
      </c>
      <c r="D671" s="121">
        <v>26</v>
      </c>
      <c r="E671" s="121">
        <v>7</v>
      </c>
      <c r="F671" s="127">
        <f>Tabla1[[#This Row],[COVID-19 confirmado]]+Tabla1[[#This Row],[COVID-19 sospechoso]]</f>
        <v>33</v>
      </c>
      <c r="G671" s="120">
        <v>15</v>
      </c>
      <c r="H671" s="120">
        <v>645</v>
      </c>
      <c r="I671" s="120">
        <v>106</v>
      </c>
      <c r="J671" s="120">
        <v>3</v>
      </c>
    </row>
    <row r="672" spans="1:10" ht="15.75" thickBot="1" x14ac:dyDescent="0.3">
      <c r="A672" s="116">
        <v>44500</v>
      </c>
      <c r="B672" s="121">
        <v>774</v>
      </c>
      <c r="C672" s="121">
        <v>717</v>
      </c>
      <c r="D672" s="121">
        <v>30</v>
      </c>
      <c r="E672" s="121">
        <v>3</v>
      </c>
      <c r="F672" s="127">
        <f>Tabla1[[#This Row],[COVID-19 confirmado]]+Tabla1[[#This Row],[COVID-19 sospechoso]]</f>
        <v>33</v>
      </c>
      <c r="G672" s="120">
        <v>24</v>
      </c>
      <c r="H672" s="120">
        <v>648</v>
      </c>
      <c r="I672" s="120">
        <v>120</v>
      </c>
      <c r="J672" s="120">
        <v>6</v>
      </c>
    </row>
    <row r="673" spans="1:10" ht="15.75" thickBot="1" x14ac:dyDescent="0.3">
      <c r="A673" s="116">
        <v>44501</v>
      </c>
      <c r="B673" s="121">
        <v>739</v>
      </c>
      <c r="C673" s="121">
        <v>671</v>
      </c>
      <c r="D673" s="121">
        <v>43</v>
      </c>
      <c r="E673" s="121">
        <v>5</v>
      </c>
      <c r="F673" s="127">
        <f>Tabla1[[#This Row],[COVID-19 confirmado]]+Tabla1[[#This Row],[COVID-19 sospechoso]]</f>
        <v>48</v>
      </c>
      <c r="G673" s="120">
        <v>20</v>
      </c>
      <c r="H673" s="120">
        <v>638</v>
      </c>
      <c r="I673" s="120">
        <v>97</v>
      </c>
      <c r="J673" s="120">
        <v>4</v>
      </c>
    </row>
    <row r="674" spans="1:10" ht="15.75" thickBot="1" x14ac:dyDescent="0.3">
      <c r="A674" s="116">
        <v>44502</v>
      </c>
      <c r="B674" s="121">
        <v>754</v>
      </c>
      <c r="C674" s="121">
        <v>703</v>
      </c>
      <c r="D674" s="121">
        <v>33</v>
      </c>
      <c r="E674" s="121">
        <v>3</v>
      </c>
      <c r="F674" s="127">
        <f>Tabla1[[#This Row],[COVID-19 confirmado]]+Tabla1[[#This Row],[COVID-19 sospechoso]]</f>
        <v>36</v>
      </c>
      <c r="G674" s="120">
        <v>15</v>
      </c>
      <c r="H674" s="120">
        <v>651</v>
      </c>
      <c r="I674" s="120">
        <v>98</v>
      </c>
      <c r="J674" s="120">
        <v>5</v>
      </c>
    </row>
    <row r="675" spans="1:10" ht="15.75" thickBot="1" x14ac:dyDescent="0.3">
      <c r="A675" s="116">
        <v>44503</v>
      </c>
      <c r="B675" s="121">
        <v>690</v>
      </c>
      <c r="C675" s="121">
        <v>636</v>
      </c>
      <c r="D675" s="121">
        <v>32</v>
      </c>
      <c r="E675" s="121">
        <v>4</v>
      </c>
      <c r="F675" s="127">
        <f>Tabla1[[#This Row],[COVID-19 confirmado]]+Tabla1[[#This Row],[COVID-19 sospechoso]]</f>
        <v>36</v>
      </c>
      <c r="G675" s="120">
        <v>18</v>
      </c>
      <c r="H675" s="120">
        <v>617</v>
      </c>
      <c r="I675" s="120">
        <v>72</v>
      </c>
      <c r="J675" s="120">
        <v>1</v>
      </c>
    </row>
    <row r="676" spans="1:10" ht="15.75" thickBot="1" x14ac:dyDescent="0.3">
      <c r="A676" s="116">
        <v>44504</v>
      </c>
      <c r="B676" s="121">
        <v>673</v>
      </c>
      <c r="C676" s="121">
        <v>619</v>
      </c>
      <c r="D676" s="121">
        <v>30</v>
      </c>
      <c r="E676" s="121">
        <v>5</v>
      </c>
      <c r="F676" s="127">
        <f>Tabla1[[#This Row],[COVID-19 confirmado]]+Tabla1[[#This Row],[COVID-19 sospechoso]]</f>
        <v>35</v>
      </c>
      <c r="G676" s="120">
        <v>19</v>
      </c>
      <c r="H676" s="120">
        <v>590</v>
      </c>
      <c r="I676" s="120">
        <v>81</v>
      </c>
      <c r="J676" s="120">
        <v>2</v>
      </c>
    </row>
    <row r="677" spans="1:10" ht="15.75" thickBot="1" x14ac:dyDescent="0.3">
      <c r="A677" s="116">
        <v>44505</v>
      </c>
      <c r="B677" s="121">
        <v>749</v>
      </c>
      <c r="C677" s="121">
        <v>704</v>
      </c>
      <c r="D677" s="121">
        <v>25</v>
      </c>
      <c r="E677" s="121">
        <v>5</v>
      </c>
      <c r="F677" s="127">
        <f>Tabla1[[#This Row],[COVID-19 confirmado]]+Tabla1[[#This Row],[COVID-19 sospechoso]]</f>
        <v>30</v>
      </c>
      <c r="G677" s="120">
        <v>15</v>
      </c>
      <c r="H677" s="120">
        <v>647</v>
      </c>
      <c r="I677" s="120">
        <v>97</v>
      </c>
      <c r="J677" s="120">
        <v>5</v>
      </c>
    </row>
    <row r="678" spans="1:10" ht="15.75" thickBot="1" x14ac:dyDescent="0.3">
      <c r="A678" s="116">
        <v>44506</v>
      </c>
      <c r="B678" s="121">
        <v>749</v>
      </c>
      <c r="C678" s="121">
        <v>696</v>
      </c>
      <c r="D678" s="121">
        <v>33</v>
      </c>
      <c r="E678" s="121">
        <v>1</v>
      </c>
      <c r="F678" s="127">
        <f>Tabla1[[#This Row],[COVID-19 confirmado]]+Tabla1[[#This Row],[COVID-19 sospechoso]]</f>
        <v>34</v>
      </c>
      <c r="G678" s="120">
        <v>19</v>
      </c>
      <c r="H678" s="120">
        <v>638</v>
      </c>
      <c r="I678" s="120">
        <v>107</v>
      </c>
      <c r="J678" s="120">
        <v>4</v>
      </c>
    </row>
    <row r="679" spans="1:10" ht="15.75" thickBot="1" x14ac:dyDescent="0.3">
      <c r="A679" s="116">
        <v>44507</v>
      </c>
      <c r="B679" s="121">
        <v>801</v>
      </c>
      <c r="C679" s="121">
        <v>741</v>
      </c>
      <c r="D679" s="121">
        <v>33</v>
      </c>
      <c r="E679" s="121">
        <v>3</v>
      </c>
      <c r="F679" s="127">
        <f>Tabla1[[#This Row],[COVID-19 confirmado]]+Tabla1[[#This Row],[COVID-19 sospechoso]]</f>
        <v>36</v>
      </c>
      <c r="G679" s="120">
        <v>24</v>
      </c>
      <c r="H679" s="120">
        <v>665</v>
      </c>
      <c r="I679" s="120">
        <v>133</v>
      </c>
      <c r="J679" s="120">
        <v>3</v>
      </c>
    </row>
    <row r="680" spans="1:10" ht="15.75" thickBot="1" x14ac:dyDescent="0.3">
      <c r="A680" s="116">
        <v>44508</v>
      </c>
      <c r="B680" s="121">
        <v>768</v>
      </c>
      <c r="C680" s="121">
        <v>708</v>
      </c>
      <c r="D680" s="121">
        <v>39</v>
      </c>
      <c r="E680" s="121">
        <v>5</v>
      </c>
      <c r="F680" s="127">
        <f>Tabla1[[#This Row],[COVID-19 confirmado]]+Tabla1[[#This Row],[COVID-19 sospechoso]]</f>
        <v>44</v>
      </c>
      <c r="G680" s="120">
        <v>16</v>
      </c>
      <c r="H680" s="120">
        <v>650</v>
      </c>
      <c r="I680" s="120">
        <v>114</v>
      </c>
      <c r="J680" s="120">
        <v>4</v>
      </c>
    </row>
    <row r="681" spans="1:10" ht="15.75" thickBot="1" x14ac:dyDescent="0.3">
      <c r="A681" s="116">
        <v>44509</v>
      </c>
      <c r="B681" s="121">
        <v>725</v>
      </c>
      <c r="C681" s="121">
        <v>665</v>
      </c>
      <c r="D681" s="121">
        <v>31</v>
      </c>
      <c r="E681" s="121">
        <v>7</v>
      </c>
      <c r="F681" s="127">
        <f>Tabla1[[#This Row],[COVID-19 confirmado]]+Tabla1[[#This Row],[COVID-19 sospechoso]]</f>
        <v>38</v>
      </c>
      <c r="G681" s="120">
        <v>22</v>
      </c>
      <c r="H681" s="120">
        <v>639</v>
      </c>
      <c r="I681" s="120">
        <v>82</v>
      </c>
      <c r="J681" s="120">
        <v>4</v>
      </c>
    </row>
    <row r="682" spans="1:10" ht="15.75" thickBot="1" x14ac:dyDescent="0.3">
      <c r="A682" s="116">
        <v>44510</v>
      </c>
      <c r="B682" s="121">
        <v>742</v>
      </c>
      <c r="C682" s="121">
        <v>688</v>
      </c>
      <c r="D682" s="121">
        <v>30</v>
      </c>
      <c r="E682" s="121">
        <v>2</v>
      </c>
      <c r="F682" s="127">
        <f>Tabla1[[#This Row],[COVID-19 confirmado]]+Tabla1[[#This Row],[COVID-19 sospechoso]]</f>
        <v>32</v>
      </c>
      <c r="G682" s="120">
        <v>22</v>
      </c>
      <c r="H682" s="120">
        <v>652</v>
      </c>
      <c r="I682" s="120">
        <v>88</v>
      </c>
      <c r="J682" s="120">
        <v>2</v>
      </c>
    </row>
    <row r="683" spans="1:10" ht="15.75" thickBot="1" x14ac:dyDescent="0.3">
      <c r="A683" s="116">
        <v>44511</v>
      </c>
      <c r="B683" s="121">
        <v>773</v>
      </c>
      <c r="C683" s="121">
        <v>700</v>
      </c>
      <c r="D683" s="121">
        <v>39</v>
      </c>
      <c r="E683" s="121">
        <v>3</v>
      </c>
      <c r="F683" s="127">
        <f>Tabla1[[#This Row],[COVID-19 confirmado]]+Tabla1[[#This Row],[COVID-19 sospechoso]]</f>
        <v>42</v>
      </c>
      <c r="G683" s="120">
        <v>31</v>
      </c>
      <c r="H683" s="120">
        <v>690</v>
      </c>
      <c r="I683" s="120">
        <v>81</v>
      </c>
      <c r="J683" s="120">
        <v>2</v>
      </c>
    </row>
    <row r="684" spans="1:10" ht="15.75" thickBot="1" x14ac:dyDescent="0.3">
      <c r="A684" s="116">
        <v>44512</v>
      </c>
      <c r="B684" s="121">
        <v>723</v>
      </c>
      <c r="C684" s="121">
        <v>665</v>
      </c>
      <c r="D684" s="121">
        <v>35</v>
      </c>
      <c r="E684" s="121">
        <v>7</v>
      </c>
      <c r="F684" s="127">
        <f>Tabla1[[#This Row],[COVID-19 confirmado]]+Tabla1[[#This Row],[COVID-19 sospechoso]]</f>
        <v>42</v>
      </c>
      <c r="G684" s="120">
        <v>16</v>
      </c>
      <c r="H684" s="120">
        <v>636</v>
      </c>
      <c r="I684" s="120">
        <v>87</v>
      </c>
      <c r="J684" s="120">
        <v>0</v>
      </c>
    </row>
    <row r="685" spans="1:10" ht="15.75" thickBot="1" x14ac:dyDescent="0.3">
      <c r="A685" s="116">
        <v>44513</v>
      </c>
      <c r="B685" s="121">
        <v>799</v>
      </c>
      <c r="C685" s="121">
        <v>739</v>
      </c>
      <c r="D685" s="121">
        <v>35</v>
      </c>
      <c r="E685" s="121">
        <v>3</v>
      </c>
      <c r="F685" s="127">
        <f>Tabla1[[#This Row],[COVID-19 confirmado]]+Tabla1[[#This Row],[COVID-19 sospechoso]]</f>
        <v>38</v>
      </c>
      <c r="G685" s="120">
        <v>22</v>
      </c>
      <c r="H685" s="120">
        <v>708</v>
      </c>
      <c r="I685" s="120">
        <v>87</v>
      </c>
      <c r="J685" s="120">
        <v>4</v>
      </c>
    </row>
    <row r="686" spans="1:10" ht="15.75" thickBot="1" x14ac:dyDescent="0.3">
      <c r="A686" s="116">
        <v>44514</v>
      </c>
      <c r="B686" s="121">
        <v>788</v>
      </c>
      <c r="C686" s="121">
        <v>721</v>
      </c>
      <c r="D686" s="121">
        <v>35</v>
      </c>
      <c r="E686" s="121">
        <v>4</v>
      </c>
      <c r="F686" s="127">
        <f>Tabla1[[#This Row],[COVID-19 confirmado]]+Tabla1[[#This Row],[COVID-19 sospechoso]]</f>
        <v>39</v>
      </c>
      <c r="G686" s="120">
        <v>28</v>
      </c>
      <c r="H686" s="120">
        <v>662</v>
      </c>
      <c r="I686" s="120">
        <v>124</v>
      </c>
      <c r="J686" s="120">
        <v>2</v>
      </c>
    </row>
    <row r="687" spans="1:10" ht="15.75" thickBot="1" x14ac:dyDescent="0.3">
      <c r="A687" s="116">
        <v>44515</v>
      </c>
      <c r="B687" s="121">
        <v>725</v>
      </c>
      <c r="C687" s="121">
        <v>674</v>
      </c>
      <c r="D687" s="121">
        <v>34</v>
      </c>
      <c r="E687" s="121">
        <v>1</v>
      </c>
      <c r="F687" s="127">
        <f>Tabla1[[#This Row],[COVID-19 confirmado]]+Tabla1[[#This Row],[COVID-19 sospechoso]]</f>
        <v>35</v>
      </c>
      <c r="G687" s="120">
        <v>16</v>
      </c>
      <c r="H687" s="120">
        <v>638</v>
      </c>
      <c r="I687" s="120">
        <v>83</v>
      </c>
      <c r="J687" s="120">
        <v>4</v>
      </c>
    </row>
    <row r="688" spans="1:10" ht="15.75" thickBot="1" x14ac:dyDescent="0.3">
      <c r="A688" s="116">
        <v>44516</v>
      </c>
      <c r="B688" s="121">
        <v>765</v>
      </c>
      <c r="C688" s="121">
        <v>702</v>
      </c>
      <c r="D688" s="121">
        <v>37</v>
      </c>
      <c r="E688" s="121">
        <v>3</v>
      </c>
      <c r="F688" s="127">
        <f>Tabla1[[#This Row],[COVID-19 confirmado]]+Tabla1[[#This Row],[COVID-19 sospechoso]]</f>
        <v>40</v>
      </c>
      <c r="G688" s="120">
        <v>23</v>
      </c>
      <c r="H688" s="120">
        <v>679</v>
      </c>
      <c r="I688" s="120">
        <v>81</v>
      </c>
      <c r="J688" s="120">
        <v>5</v>
      </c>
    </row>
    <row r="689" spans="1:10" ht="15.75" thickBot="1" x14ac:dyDescent="0.3">
      <c r="A689" s="116">
        <v>44517</v>
      </c>
      <c r="B689" s="121">
        <v>791</v>
      </c>
      <c r="C689" s="121">
        <v>699</v>
      </c>
      <c r="D689" s="121">
        <v>51</v>
      </c>
      <c r="E689" s="121">
        <v>6</v>
      </c>
      <c r="F689" s="127">
        <f>Tabla1[[#This Row],[COVID-19 confirmado]]+Tabla1[[#This Row],[COVID-19 sospechoso]]</f>
        <v>57</v>
      </c>
      <c r="G689" s="120">
        <v>35</v>
      </c>
      <c r="H689" s="120">
        <v>715</v>
      </c>
      <c r="I689" s="120">
        <v>75</v>
      </c>
      <c r="J689" s="120">
        <v>1</v>
      </c>
    </row>
    <row r="690" spans="1:10" ht="15.75" thickBot="1" x14ac:dyDescent="0.3">
      <c r="A690" s="116">
        <v>44518</v>
      </c>
      <c r="B690" s="121">
        <v>759</v>
      </c>
      <c r="C690" s="121">
        <v>688</v>
      </c>
      <c r="D690" s="121">
        <v>41</v>
      </c>
      <c r="E690" s="121">
        <v>3</v>
      </c>
      <c r="F690" s="127">
        <f>Tabla1[[#This Row],[COVID-19 confirmado]]+Tabla1[[#This Row],[COVID-19 sospechoso]]</f>
        <v>44</v>
      </c>
      <c r="G690" s="120">
        <v>27</v>
      </c>
      <c r="H690" s="120">
        <v>662</v>
      </c>
      <c r="I690" s="120">
        <v>95</v>
      </c>
      <c r="J690" s="120">
        <v>2</v>
      </c>
    </row>
    <row r="691" spans="1:10" ht="15.75" thickBot="1" x14ac:dyDescent="0.3">
      <c r="A691" s="116">
        <v>44519</v>
      </c>
      <c r="B691" s="121">
        <v>733</v>
      </c>
      <c r="C691" s="121">
        <v>666</v>
      </c>
      <c r="D691" s="121">
        <v>47</v>
      </c>
      <c r="E691" s="121">
        <v>0</v>
      </c>
      <c r="F691" s="127">
        <f>Tabla1[[#This Row],[COVID-19 confirmado]]+Tabla1[[#This Row],[COVID-19 sospechoso]]</f>
        <v>47</v>
      </c>
      <c r="G691" s="120">
        <v>20</v>
      </c>
      <c r="H691" s="120">
        <v>659</v>
      </c>
      <c r="I691" s="120">
        <v>74</v>
      </c>
      <c r="J691" s="120">
        <v>0</v>
      </c>
    </row>
    <row r="692" spans="1:10" ht="15.75" thickBot="1" x14ac:dyDescent="0.3">
      <c r="A692" s="116">
        <v>44520</v>
      </c>
      <c r="B692" s="121">
        <v>766</v>
      </c>
      <c r="C692" s="121">
        <v>696</v>
      </c>
      <c r="D692" s="121">
        <v>49</v>
      </c>
      <c r="E692" s="121">
        <v>6</v>
      </c>
      <c r="F692" s="127">
        <f>Tabla1[[#This Row],[COVID-19 confirmado]]+Tabla1[[#This Row],[COVID-19 sospechoso]]</f>
        <v>55</v>
      </c>
      <c r="G692" s="120">
        <v>15</v>
      </c>
      <c r="H692" s="120">
        <v>667</v>
      </c>
      <c r="I692" s="120">
        <v>98</v>
      </c>
      <c r="J692" s="120">
        <v>1</v>
      </c>
    </row>
    <row r="693" spans="1:10" ht="15.75" thickBot="1" x14ac:dyDescent="0.3">
      <c r="A693" s="116">
        <v>44521</v>
      </c>
      <c r="B693" s="121">
        <v>782</v>
      </c>
      <c r="C693" s="121">
        <v>712</v>
      </c>
      <c r="D693" s="121">
        <v>45</v>
      </c>
      <c r="E693" s="121">
        <v>4</v>
      </c>
      <c r="F693" s="127">
        <f>Tabla1[[#This Row],[COVID-19 confirmado]]+Tabla1[[#This Row],[COVID-19 sospechoso]]</f>
        <v>49</v>
      </c>
      <c r="G693" s="120">
        <v>21</v>
      </c>
      <c r="H693" s="120">
        <v>659</v>
      </c>
      <c r="I693" s="120">
        <v>119</v>
      </c>
      <c r="J693" s="120">
        <v>4</v>
      </c>
    </row>
    <row r="694" spans="1:10" ht="15.75" thickBot="1" x14ac:dyDescent="0.3">
      <c r="A694" s="116">
        <v>44522</v>
      </c>
      <c r="B694" s="121">
        <v>781</v>
      </c>
      <c r="C694" s="121">
        <v>711</v>
      </c>
      <c r="D694" s="121">
        <v>42</v>
      </c>
      <c r="E694" s="121">
        <v>5</v>
      </c>
      <c r="F694" s="127">
        <f>Tabla1[[#This Row],[COVID-19 confirmado]]+Tabla1[[#This Row],[COVID-19 sospechoso]]</f>
        <v>47</v>
      </c>
      <c r="G694" s="120">
        <v>23</v>
      </c>
      <c r="H694" s="120">
        <v>691</v>
      </c>
      <c r="I694" s="120">
        <v>85</v>
      </c>
      <c r="J694" s="120">
        <v>5</v>
      </c>
    </row>
    <row r="695" spans="1:10" ht="15.75" thickBot="1" x14ac:dyDescent="0.3">
      <c r="A695" s="116">
        <v>44523</v>
      </c>
      <c r="B695" s="121">
        <v>734</v>
      </c>
      <c r="C695" s="121">
        <v>677</v>
      </c>
      <c r="D695" s="121">
        <v>33</v>
      </c>
      <c r="E695" s="121">
        <v>7</v>
      </c>
      <c r="F695" s="127">
        <f>Tabla1[[#This Row],[COVID-19 confirmado]]+Tabla1[[#This Row],[COVID-19 sospechoso]]</f>
        <v>40</v>
      </c>
      <c r="G695" s="120">
        <v>17</v>
      </c>
      <c r="H695" s="120">
        <v>654</v>
      </c>
      <c r="I695" s="120">
        <v>75</v>
      </c>
      <c r="J695" s="120">
        <v>5</v>
      </c>
    </row>
    <row r="696" spans="1:10" ht="15.75" thickBot="1" x14ac:dyDescent="0.3">
      <c r="A696" s="116">
        <v>44524</v>
      </c>
      <c r="B696" s="121">
        <v>732</v>
      </c>
      <c r="C696" s="121">
        <v>660</v>
      </c>
      <c r="D696" s="121">
        <v>48</v>
      </c>
      <c r="E696" s="121">
        <v>2</v>
      </c>
      <c r="F696" s="127">
        <f>Tabla1[[#This Row],[COVID-19 confirmado]]+Tabla1[[#This Row],[COVID-19 sospechoso]]</f>
        <v>50</v>
      </c>
      <c r="G696" s="120">
        <v>22</v>
      </c>
      <c r="H696" s="120">
        <v>667</v>
      </c>
      <c r="I696" s="120">
        <v>65</v>
      </c>
      <c r="J696" s="120">
        <v>0</v>
      </c>
    </row>
    <row r="697" spans="1:10" ht="15.75" thickBot="1" x14ac:dyDescent="0.3">
      <c r="A697" s="116">
        <v>44525</v>
      </c>
      <c r="B697" s="121">
        <v>707</v>
      </c>
      <c r="C697" s="121">
        <v>633</v>
      </c>
      <c r="D697" s="121">
        <v>52</v>
      </c>
      <c r="E697" s="121">
        <v>3</v>
      </c>
      <c r="F697" s="127">
        <f>Tabla1[[#This Row],[COVID-19 confirmado]]+Tabla1[[#This Row],[COVID-19 sospechoso]]</f>
        <v>55</v>
      </c>
      <c r="G697" s="120">
        <v>19</v>
      </c>
      <c r="H697" s="120">
        <v>636</v>
      </c>
      <c r="I697" s="120">
        <v>64</v>
      </c>
      <c r="J697" s="120">
        <v>7</v>
      </c>
    </row>
    <row r="698" spans="1:10" ht="15.75" thickBot="1" x14ac:dyDescent="0.3">
      <c r="A698" s="116">
        <v>44526</v>
      </c>
      <c r="B698" s="121">
        <v>756</v>
      </c>
      <c r="C698" s="121">
        <v>679</v>
      </c>
      <c r="D698" s="121">
        <v>49</v>
      </c>
      <c r="E698" s="121">
        <v>3</v>
      </c>
      <c r="F698" s="127">
        <f>Tabla1[[#This Row],[COVID-19 confirmado]]+Tabla1[[#This Row],[COVID-19 sospechoso]]</f>
        <v>52</v>
      </c>
      <c r="G698" s="120">
        <v>25</v>
      </c>
      <c r="H698" s="120">
        <v>671</v>
      </c>
      <c r="I698" s="120">
        <v>81</v>
      </c>
      <c r="J698" s="120">
        <v>4</v>
      </c>
    </row>
    <row r="699" spans="1:10" ht="15.75" thickBot="1" x14ac:dyDescent="0.3">
      <c r="A699" s="116">
        <v>44527</v>
      </c>
      <c r="B699" s="121">
        <v>786</v>
      </c>
      <c r="C699" s="121">
        <v>731</v>
      </c>
      <c r="D699" s="121">
        <v>34</v>
      </c>
      <c r="E699" s="121">
        <v>5</v>
      </c>
      <c r="F699" s="127">
        <f>Tabla1[[#This Row],[COVID-19 confirmado]]+Tabla1[[#This Row],[COVID-19 sospechoso]]</f>
        <v>39</v>
      </c>
      <c r="G699" s="120">
        <v>16</v>
      </c>
      <c r="H699" s="120">
        <v>680</v>
      </c>
      <c r="I699" s="120">
        <v>103</v>
      </c>
      <c r="J699" s="120">
        <v>3</v>
      </c>
    </row>
    <row r="700" spans="1:10" ht="15.75" thickBot="1" x14ac:dyDescent="0.3">
      <c r="A700" s="116">
        <v>44528</v>
      </c>
      <c r="B700" s="121">
        <v>818</v>
      </c>
      <c r="C700" s="121">
        <v>743</v>
      </c>
      <c r="D700" s="121">
        <v>52</v>
      </c>
      <c r="E700" s="121">
        <v>2</v>
      </c>
      <c r="F700" s="127">
        <f>Tabla1[[#This Row],[COVID-19 confirmado]]+Tabla1[[#This Row],[COVID-19 sospechoso]]</f>
        <v>54</v>
      </c>
      <c r="G700" s="120">
        <v>21</v>
      </c>
      <c r="H700" s="120">
        <v>707</v>
      </c>
      <c r="I700" s="120">
        <v>107</v>
      </c>
      <c r="J700" s="120">
        <v>4</v>
      </c>
    </row>
    <row r="701" spans="1:10" ht="15.75" thickBot="1" x14ac:dyDescent="0.3">
      <c r="A701" s="116">
        <v>44529</v>
      </c>
      <c r="B701" s="121">
        <v>803</v>
      </c>
      <c r="C701" s="121">
        <v>717</v>
      </c>
      <c r="D701" s="121">
        <v>63</v>
      </c>
      <c r="E701" s="121">
        <v>8</v>
      </c>
      <c r="F701" s="127">
        <f>Tabla1[[#This Row],[COVID-19 confirmado]]+Tabla1[[#This Row],[COVID-19 sospechoso]]</f>
        <v>71</v>
      </c>
      <c r="G701" s="120">
        <v>15</v>
      </c>
      <c r="H701" s="120">
        <v>718</v>
      </c>
      <c r="I701" s="120">
        <v>80</v>
      </c>
      <c r="J701" s="120">
        <v>5</v>
      </c>
    </row>
    <row r="702" spans="1:10" ht="15.75" thickBot="1" x14ac:dyDescent="0.3">
      <c r="A702" s="116">
        <v>44530</v>
      </c>
      <c r="B702" s="121">
        <v>761</v>
      </c>
      <c r="C702" s="121">
        <v>692</v>
      </c>
      <c r="D702" s="121">
        <v>44</v>
      </c>
      <c r="E702" s="121">
        <v>8</v>
      </c>
      <c r="F702" s="127">
        <f>Tabla1[[#This Row],[COVID-19 confirmado]]+Tabla1[[#This Row],[COVID-19 sospechoso]]</f>
        <v>52</v>
      </c>
      <c r="G702" s="120">
        <v>17</v>
      </c>
      <c r="H702" s="120">
        <v>688</v>
      </c>
      <c r="I702" s="120">
        <v>72</v>
      </c>
      <c r="J702" s="120">
        <v>1</v>
      </c>
    </row>
    <row r="703" spans="1:10" ht="15.75" thickBot="1" x14ac:dyDescent="0.3">
      <c r="A703" s="116">
        <v>44531</v>
      </c>
      <c r="B703" s="121">
        <v>766</v>
      </c>
      <c r="C703" s="121">
        <v>697</v>
      </c>
      <c r="D703" s="121">
        <v>47</v>
      </c>
      <c r="E703" s="121">
        <v>2</v>
      </c>
      <c r="F703" s="127">
        <f>Tabla1[[#This Row],[COVID-19 confirmado]]+Tabla1[[#This Row],[COVID-19 sospechoso]]</f>
        <v>49</v>
      </c>
      <c r="G703" s="120">
        <v>20</v>
      </c>
      <c r="H703" s="120">
        <v>690</v>
      </c>
      <c r="I703" s="120">
        <v>74</v>
      </c>
      <c r="J703" s="120">
        <v>2</v>
      </c>
    </row>
    <row r="704" spans="1:10" ht="15.75" thickBot="1" x14ac:dyDescent="0.3">
      <c r="A704" s="116">
        <v>44532</v>
      </c>
      <c r="B704" s="121">
        <v>743</v>
      </c>
      <c r="C704" s="121">
        <v>662</v>
      </c>
      <c r="D704" s="121">
        <v>47</v>
      </c>
      <c r="E704" s="121">
        <v>8</v>
      </c>
      <c r="F704" s="127">
        <f>Tabla1[[#This Row],[COVID-19 confirmado]]+Tabla1[[#This Row],[COVID-19 sospechoso]]</f>
        <v>55</v>
      </c>
      <c r="G704" s="120">
        <v>26</v>
      </c>
      <c r="H704" s="120">
        <v>674</v>
      </c>
      <c r="I704" s="120">
        <v>67</v>
      </c>
      <c r="J704" s="120">
        <v>2</v>
      </c>
    </row>
    <row r="705" spans="1:10" ht="15.75" thickBot="1" x14ac:dyDescent="0.3">
      <c r="A705" s="116">
        <v>44533</v>
      </c>
      <c r="B705" s="121">
        <v>820</v>
      </c>
      <c r="C705" s="121">
        <v>743</v>
      </c>
      <c r="D705" s="121">
        <v>48</v>
      </c>
      <c r="E705" s="121">
        <v>5</v>
      </c>
      <c r="F705" s="127">
        <f>Tabla1[[#This Row],[COVID-19 confirmado]]+Tabla1[[#This Row],[COVID-19 sospechoso]]</f>
        <v>53</v>
      </c>
      <c r="G705" s="120">
        <v>24</v>
      </c>
      <c r="H705" s="120">
        <v>743</v>
      </c>
      <c r="I705" s="120">
        <v>75</v>
      </c>
      <c r="J705" s="120">
        <v>2</v>
      </c>
    </row>
    <row r="706" spans="1:10" ht="15.75" thickBot="1" x14ac:dyDescent="0.3">
      <c r="A706" s="116">
        <v>44534</v>
      </c>
      <c r="B706" s="121">
        <v>804</v>
      </c>
      <c r="C706" s="121">
        <v>731</v>
      </c>
      <c r="D706" s="121">
        <v>52</v>
      </c>
      <c r="E706" s="121">
        <v>6</v>
      </c>
      <c r="F706" s="127">
        <f>Tabla1[[#This Row],[COVID-19 confirmado]]+Tabla1[[#This Row],[COVID-19 sospechoso]]</f>
        <v>58</v>
      </c>
      <c r="G706" s="120">
        <v>15</v>
      </c>
      <c r="H706" s="120">
        <v>710</v>
      </c>
      <c r="I706" s="120">
        <v>88</v>
      </c>
      <c r="J706" s="120">
        <v>6</v>
      </c>
    </row>
    <row r="707" spans="1:10" ht="15.75" thickBot="1" x14ac:dyDescent="0.3">
      <c r="A707" s="116">
        <v>44535</v>
      </c>
      <c r="B707" s="121">
        <v>839</v>
      </c>
      <c r="C707" s="121">
        <v>751</v>
      </c>
      <c r="D707" s="121">
        <v>51</v>
      </c>
      <c r="E707" s="121">
        <v>4</v>
      </c>
      <c r="F707" s="127">
        <f>Tabla1[[#This Row],[COVID-19 confirmado]]+Tabla1[[#This Row],[COVID-19 sospechoso]]</f>
        <v>55</v>
      </c>
      <c r="G707" s="120">
        <v>33</v>
      </c>
      <c r="H707" s="120">
        <v>697</v>
      </c>
      <c r="I707" s="120">
        <v>139</v>
      </c>
      <c r="J707" s="120">
        <v>3</v>
      </c>
    </row>
    <row r="708" spans="1:10" ht="15.75" thickBot="1" x14ac:dyDescent="0.3">
      <c r="A708" s="116">
        <v>44536</v>
      </c>
      <c r="B708" s="121">
        <v>808</v>
      </c>
      <c r="C708" s="121">
        <v>734</v>
      </c>
      <c r="D708" s="121">
        <v>46</v>
      </c>
      <c r="E708" s="121">
        <v>6</v>
      </c>
      <c r="F708" s="127">
        <f>Tabla1[[#This Row],[COVID-19 confirmado]]+Tabla1[[#This Row],[COVID-19 sospechoso]]</f>
        <v>52</v>
      </c>
      <c r="G708" s="120">
        <v>22</v>
      </c>
      <c r="H708" s="120">
        <v>703</v>
      </c>
      <c r="I708" s="120">
        <v>97</v>
      </c>
      <c r="J708" s="120">
        <v>8</v>
      </c>
    </row>
    <row r="709" spans="1:10" ht="15.75" thickBot="1" x14ac:dyDescent="0.3">
      <c r="A709" s="116">
        <v>44537</v>
      </c>
      <c r="B709" s="121">
        <v>821</v>
      </c>
      <c r="C709" s="121">
        <v>741</v>
      </c>
      <c r="D709" s="121">
        <v>59</v>
      </c>
      <c r="E709" s="121">
        <v>2</v>
      </c>
      <c r="F709" s="127">
        <f>Tabla1[[#This Row],[COVID-19 confirmado]]+Tabla1[[#This Row],[COVID-19 sospechoso]]</f>
        <v>61</v>
      </c>
      <c r="G709" s="120">
        <v>19</v>
      </c>
      <c r="H709" s="120">
        <v>706</v>
      </c>
      <c r="I709" s="120">
        <v>113</v>
      </c>
      <c r="J709" s="120">
        <v>2</v>
      </c>
    </row>
    <row r="710" spans="1:10" ht="15.75" thickBot="1" x14ac:dyDescent="0.3">
      <c r="A710" s="116">
        <v>44538</v>
      </c>
      <c r="B710" s="121">
        <v>817</v>
      </c>
      <c r="C710" s="121">
        <v>727</v>
      </c>
      <c r="D710" s="121">
        <v>56</v>
      </c>
      <c r="E710" s="121">
        <v>7</v>
      </c>
      <c r="F710" s="127">
        <f>Tabla1[[#This Row],[COVID-19 confirmado]]+Tabla1[[#This Row],[COVID-19 sospechoso]]</f>
        <v>63</v>
      </c>
      <c r="G710" s="120">
        <v>27</v>
      </c>
      <c r="H710" s="120">
        <v>700</v>
      </c>
      <c r="I710" s="120">
        <v>116</v>
      </c>
      <c r="J710" s="120">
        <v>1</v>
      </c>
    </row>
    <row r="711" spans="1:10" ht="15.75" thickBot="1" x14ac:dyDescent="0.3">
      <c r="A711" s="116">
        <v>44539</v>
      </c>
      <c r="B711" s="121">
        <v>780</v>
      </c>
      <c r="C711" s="121">
        <v>710</v>
      </c>
      <c r="D711" s="121">
        <v>44</v>
      </c>
      <c r="E711" s="121">
        <v>7</v>
      </c>
      <c r="F711" s="127">
        <f>Tabla1[[#This Row],[COVID-19 confirmado]]+Tabla1[[#This Row],[COVID-19 sospechoso]]</f>
        <v>51</v>
      </c>
      <c r="G711" s="120">
        <v>19</v>
      </c>
      <c r="H711" s="120">
        <v>705</v>
      </c>
      <c r="I711" s="120">
        <v>73</v>
      </c>
      <c r="J711" s="120">
        <v>2</v>
      </c>
    </row>
    <row r="712" spans="1:10" ht="15.75" thickBot="1" x14ac:dyDescent="0.3">
      <c r="A712" s="116">
        <v>44540</v>
      </c>
      <c r="B712" s="121">
        <v>799</v>
      </c>
      <c r="C712" s="121">
        <v>731</v>
      </c>
      <c r="D712" s="121">
        <v>40</v>
      </c>
      <c r="E712" s="121">
        <v>4</v>
      </c>
      <c r="F712" s="127">
        <f>Tabla1[[#This Row],[COVID-19 confirmado]]+Tabla1[[#This Row],[COVID-19 sospechoso]]</f>
        <v>44</v>
      </c>
      <c r="G712" s="120">
        <v>24</v>
      </c>
      <c r="H712" s="120">
        <v>705</v>
      </c>
      <c r="I712" s="120">
        <v>91</v>
      </c>
      <c r="J712" s="120">
        <v>3</v>
      </c>
    </row>
    <row r="713" spans="1:10" ht="15.75" thickBot="1" x14ac:dyDescent="0.3">
      <c r="A713" s="116">
        <v>44541</v>
      </c>
      <c r="B713" s="121">
        <v>777</v>
      </c>
      <c r="C713" s="121">
        <v>686</v>
      </c>
      <c r="D713" s="121">
        <v>52</v>
      </c>
      <c r="E713" s="121">
        <v>4</v>
      </c>
      <c r="F713" s="127">
        <f>Tabla1[[#This Row],[COVID-19 confirmado]]+Tabla1[[#This Row],[COVID-19 sospechoso]]</f>
        <v>56</v>
      </c>
      <c r="G713" s="120">
        <v>35</v>
      </c>
      <c r="H713" s="120">
        <v>685</v>
      </c>
      <c r="I713" s="120">
        <v>86</v>
      </c>
      <c r="J713" s="120">
        <v>6</v>
      </c>
    </row>
    <row r="714" spans="1:10" ht="15.75" thickBot="1" x14ac:dyDescent="0.3">
      <c r="A714" s="116">
        <v>44542</v>
      </c>
      <c r="B714" s="121">
        <v>846</v>
      </c>
      <c r="C714" s="121">
        <v>765</v>
      </c>
      <c r="D714" s="121">
        <v>53</v>
      </c>
      <c r="E714" s="121">
        <v>2</v>
      </c>
      <c r="F714" s="127">
        <f>Tabla1[[#This Row],[COVID-19 confirmado]]+Tabla1[[#This Row],[COVID-19 sospechoso]]</f>
        <v>55</v>
      </c>
      <c r="G714" s="120">
        <v>26</v>
      </c>
      <c r="H714" s="120">
        <v>707</v>
      </c>
      <c r="I714" s="120">
        <v>137</v>
      </c>
      <c r="J714" s="120">
        <v>2</v>
      </c>
    </row>
    <row r="715" spans="1:10" ht="15.75" thickBot="1" x14ac:dyDescent="0.3">
      <c r="A715" s="116">
        <v>44543</v>
      </c>
      <c r="B715" s="121">
        <v>814</v>
      </c>
      <c r="C715" s="121">
        <v>747</v>
      </c>
      <c r="D715" s="121">
        <v>39</v>
      </c>
      <c r="E715" s="121">
        <v>5</v>
      </c>
      <c r="F715" s="127">
        <f>Tabla1[[#This Row],[COVID-19 confirmado]]+Tabla1[[#This Row],[COVID-19 sospechoso]]</f>
        <v>44</v>
      </c>
      <c r="G715" s="120">
        <v>23</v>
      </c>
      <c r="H715" s="120">
        <v>728</v>
      </c>
      <c r="I715" s="120">
        <v>84</v>
      </c>
      <c r="J715" s="120">
        <v>2</v>
      </c>
    </row>
    <row r="716" spans="1:10" ht="15.75" thickBot="1" x14ac:dyDescent="0.3">
      <c r="A716" s="116">
        <v>44544</v>
      </c>
      <c r="B716" s="121">
        <v>767</v>
      </c>
      <c r="C716" s="121">
        <v>706</v>
      </c>
      <c r="D716" s="121">
        <v>34</v>
      </c>
      <c r="E716" s="121">
        <v>2</v>
      </c>
      <c r="F716" s="127">
        <f>Tabla1[[#This Row],[COVID-19 confirmado]]+Tabla1[[#This Row],[COVID-19 sospechoso]]</f>
        <v>36</v>
      </c>
      <c r="G716" s="120">
        <v>25</v>
      </c>
      <c r="H716" s="120">
        <v>687</v>
      </c>
      <c r="I716" s="120">
        <v>78</v>
      </c>
      <c r="J716" s="120">
        <v>2</v>
      </c>
    </row>
    <row r="717" spans="1:10" ht="15.75" thickBot="1" x14ac:dyDescent="0.3">
      <c r="A717" s="116">
        <v>44545</v>
      </c>
      <c r="B717" s="121">
        <v>726</v>
      </c>
      <c r="C717" s="121">
        <v>649</v>
      </c>
      <c r="D717" s="121">
        <v>45</v>
      </c>
      <c r="E717" s="121">
        <v>3</v>
      </c>
      <c r="F717" s="127">
        <f>Tabla1[[#This Row],[COVID-19 confirmado]]+Tabla1[[#This Row],[COVID-19 sospechoso]]</f>
        <v>48</v>
      </c>
      <c r="G717" s="120">
        <v>29</v>
      </c>
      <c r="H717" s="120">
        <v>665</v>
      </c>
      <c r="I717" s="120">
        <v>58</v>
      </c>
      <c r="J717" s="120">
        <v>3</v>
      </c>
    </row>
    <row r="718" spans="1:10" ht="15.75" thickBot="1" x14ac:dyDescent="0.3">
      <c r="A718" s="116">
        <v>44546</v>
      </c>
      <c r="B718" s="121">
        <v>800</v>
      </c>
      <c r="C718" s="121">
        <v>714</v>
      </c>
      <c r="D718" s="121">
        <v>54</v>
      </c>
      <c r="E718" s="121">
        <v>5</v>
      </c>
      <c r="F718" s="127">
        <f>Tabla1[[#This Row],[COVID-19 confirmado]]+Tabla1[[#This Row],[COVID-19 sospechoso]]</f>
        <v>59</v>
      </c>
      <c r="G718" s="120">
        <v>27</v>
      </c>
      <c r="H718" s="120">
        <v>718</v>
      </c>
      <c r="I718" s="120">
        <v>79</v>
      </c>
      <c r="J718" s="120">
        <v>3</v>
      </c>
    </row>
    <row r="719" spans="1:10" ht="15.75" thickBot="1" x14ac:dyDescent="0.3">
      <c r="A719" s="116">
        <v>44547</v>
      </c>
      <c r="B719" s="121">
        <v>766</v>
      </c>
      <c r="C719" s="121">
        <v>690</v>
      </c>
      <c r="D719" s="121">
        <v>48</v>
      </c>
      <c r="E719" s="121">
        <v>7</v>
      </c>
      <c r="F719" s="127">
        <f>Tabla1[[#This Row],[COVID-19 confirmado]]+Tabla1[[#This Row],[COVID-19 sospechoso]]</f>
        <v>55</v>
      </c>
      <c r="G719" s="120">
        <v>21</v>
      </c>
      <c r="H719" s="120">
        <v>683</v>
      </c>
      <c r="I719" s="120">
        <v>80</v>
      </c>
      <c r="J719" s="120">
        <v>3</v>
      </c>
    </row>
    <row r="720" spans="1:10" ht="15.75" thickBot="1" x14ac:dyDescent="0.3">
      <c r="A720" s="116">
        <v>44548</v>
      </c>
      <c r="B720" s="121">
        <v>786</v>
      </c>
      <c r="C720" s="121">
        <v>702</v>
      </c>
      <c r="D720" s="121">
        <v>56</v>
      </c>
      <c r="E720" s="121">
        <v>8</v>
      </c>
      <c r="F720" s="127">
        <f>Tabla1[[#This Row],[COVID-19 confirmado]]+Tabla1[[#This Row],[COVID-19 sospechoso]]</f>
        <v>64</v>
      </c>
      <c r="G720" s="120">
        <v>20</v>
      </c>
      <c r="H720" s="120">
        <v>693</v>
      </c>
      <c r="I720" s="120">
        <v>92</v>
      </c>
      <c r="J720" s="120">
        <v>1</v>
      </c>
    </row>
    <row r="721" spans="1:10" ht="15.75" thickBot="1" x14ac:dyDescent="0.3">
      <c r="A721" s="116">
        <v>44549</v>
      </c>
      <c r="B721" s="121">
        <v>850</v>
      </c>
      <c r="C721" s="121">
        <v>784</v>
      </c>
      <c r="D721" s="121">
        <v>39</v>
      </c>
      <c r="E721" s="121">
        <v>4</v>
      </c>
      <c r="F721" s="127">
        <f>Tabla1[[#This Row],[COVID-19 confirmado]]+Tabla1[[#This Row],[COVID-19 sospechoso]]</f>
        <v>43</v>
      </c>
      <c r="G721" s="120">
        <v>23</v>
      </c>
      <c r="H721" s="120">
        <v>724</v>
      </c>
      <c r="I721" s="120">
        <v>123</v>
      </c>
      <c r="J721" s="120">
        <v>3</v>
      </c>
    </row>
    <row r="722" spans="1:10" ht="15.75" thickBot="1" x14ac:dyDescent="0.3">
      <c r="A722" s="116">
        <v>44550</v>
      </c>
      <c r="B722" s="121">
        <v>801</v>
      </c>
      <c r="C722" s="121">
        <v>732</v>
      </c>
      <c r="D722" s="121">
        <v>41</v>
      </c>
      <c r="E722" s="121">
        <v>4</v>
      </c>
      <c r="F722" s="127">
        <f>Tabla1[[#This Row],[COVID-19 confirmado]]+Tabla1[[#This Row],[COVID-19 sospechoso]]</f>
        <v>45</v>
      </c>
      <c r="G722" s="120">
        <v>24</v>
      </c>
      <c r="H722" s="120">
        <v>714</v>
      </c>
      <c r="I722" s="120">
        <v>83</v>
      </c>
      <c r="J722" s="120">
        <v>4</v>
      </c>
    </row>
    <row r="723" spans="1:10" ht="15.75" thickBot="1" x14ac:dyDescent="0.3">
      <c r="A723" s="116">
        <v>44551</v>
      </c>
      <c r="B723" s="121">
        <v>804</v>
      </c>
      <c r="C723" s="121">
        <v>730</v>
      </c>
      <c r="D723" s="121">
        <v>53</v>
      </c>
      <c r="E723" s="121">
        <v>1</v>
      </c>
      <c r="F723" s="127">
        <f>Tabla1[[#This Row],[COVID-19 confirmado]]+Tabla1[[#This Row],[COVID-19 sospechoso]]</f>
        <v>54</v>
      </c>
      <c r="G723" s="120">
        <v>20</v>
      </c>
      <c r="H723" s="120">
        <v>720</v>
      </c>
      <c r="I723" s="120">
        <v>80</v>
      </c>
      <c r="J723" s="120">
        <v>4</v>
      </c>
    </row>
    <row r="724" spans="1:10" ht="15.75" thickBot="1" x14ac:dyDescent="0.3">
      <c r="A724" s="116">
        <v>44552</v>
      </c>
      <c r="B724" s="121">
        <v>843</v>
      </c>
      <c r="C724" s="121">
        <v>762</v>
      </c>
      <c r="D724" s="121">
        <v>44</v>
      </c>
      <c r="E724" s="121">
        <v>8</v>
      </c>
      <c r="F724" s="127">
        <f>Tabla1[[#This Row],[COVID-19 confirmado]]+Tabla1[[#This Row],[COVID-19 sospechoso]]</f>
        <v>52</v>
      </c>
      <c r="G724" s="120">
        <v>29</v>
      </c>
      <c r="H724" s="120">
        <v>748</v>
      </c>
      <c r="I724" s="120">
        <v>92</v>
      </c>
      <c r="J724" s="120">
        <v>3</v>
      </c>
    </row>
    <row r="725" spans="1:10" ht="15.75" thickBot="1" x14ac:dyDescent="0.3">
      <c r="A725" s="116">
        <v>44553</v>
      </c>
      <c r="B725" s="121">
        <v>795</v>
      </c>
      <c r="C725" s="121">
        <v>729</v>
      </c>
      <c r="D725" s="121">
        <v>37</v>
      </c>
      <c r="E725" s="121">
        <v>7</v>
      </c>
      <c r="F725" s="127">
        <f>Tabla1[[#This Row],[COVID-19 confirmado]]+Tabla1[[#This Row],[COVID-19 sospechoso]]</f>
        <v>44</v>
      </c>
      <c r="G725" s="120">
        <v>22</v>
      </c>
      <c r="H725" s="120">
        <v>696</v>
      </c>
      <c r="I725" s="120">
        <v>98</v>
      </c>
      <c r="J725" s="120">
        <v>1</v>
      </c>
    </row>
    <row r="726" spans="1:10" ht="15.75" thickBot="1" x14ac:dyDescent="0.3">
      <c r="A726" s="116">
        <v>44554</v>
      </c>
      <c r="B726" s="121">
        <v>802</v>
      </c>
      <c r="C726" s="121">
        <v>739</v>
      </c>
      <c r="D726" s="121">
        <v>34</v>
      </c>
      <c r="E726" s="121">
        <v>5</v>
      </c>
      <c r="F726" s="127">
        <f>Tabla1[[#This Row],[COVID-19 confirmado]]+Tabla1[[#This Row],[COVID-19 sospechoso]]</f>
        <v>39</v>
      </c>
      <c r="G726" s="120">
        <v>24</v>
      </c>
      <c r="H726" s="120">
        <v>693</v>
      </c>
      <c r="I726" s="120">
        <v>106</v>
      </c>
      <c r="J726" s="120">
        <v>3</v>
      </c>
    </row>
    <row r="727" spans="1:10" ht="15.75" thickBot="1" x14ac:dyDescent="0.3">
      <c r="A727" s="116">
        <v>44555</v>
      </c>
      <c r="B727" s="121">
        <v>978</v>
      </c>
      <c r="C727" s="121">
        <v>914</v>
      </c>
      <c r="D727" s="121">
        <v>38</v>
      </c>
      <c r="E727" s="121">
        <v>3</v>
      </c>
      <c r="F727" s="127">
        <f>Tabla1[[#This Row],[COVID-19 confirmado]]+Tabla1[[#This Row],[COVID-19 sospechoso]]</f>
        <v>41</v>
      </c>
      <c r="G727" s="120">
        <v>23</v>
      </c>
      <c r="H727" s="120">
        <v>767</v>
      </c>
      <c r="I727" s="120">
        <v>205</v>
      </c>
      <c r="J727" s="120">
        <v>6</v>
      </c>
    </row>
    <row r="728" spans="1:10" ht="15.75" thickBot="1" x14ac:dyDescent="0.3">
      <c r="A728" s="116">
        <v>44556</v>
      </c>
      <c r="B728" s="121">
        <v>882</v>
      </c>
      <c r="C728" s="121">
        <v>818</v>
      </c>
      <c r="D728" s="121">
        <v>34</v>
      </c>
      <c r="E728" s="121">
        <v>5</v>
      </c>
      <c r="F728" s="127">
        <f>Tabla1[[#This Row],[COVID-19 confirmado]]+Tabla1[[#This Row],[COVID-19 sospechoso]]</f>
        <v>39</v>
      </c>
      <c r="G728" s="120">
        <v>25</v>
      </c>
      <c r="H728" s="120">
        <v>772</v>
      </c>
      <c r="I728" s="120">
        <v>104</v>
      </c>
      <c r="J728" s="120">
        <v>6</v>
      </c>
    </row>
    <row r="729" spans="1:10" ht="15.75" thickBot="1" x14ac:dyDescent="0.3">
      <c r="A729" s="116">
        <v>44557</v>
      </c>
      <c r="B729" s="121">
        <v>867</v>
      </c>
      <c r="C729" s="121">
        <v>789</v>
      </c>
      <c r="D729" s="121">
        <v>42</v>
      </c>
      <c r="E729" s="121">
        <v>7</v>
      </c>
      <c r="F729" s="127">
        <f>Tabla1[[#This Row],[COVID-19 confirmado]]+Tabla1[[#This Row],[COVID-19 sospechoso]]</f>
        <v>49</v>
      </c>
      <c r="G729" s="120">
        <v>29</v>
      </c>
      <c r="H729" s="120">
        <v>779</v>
      </c>
      <c r="I729" s="120">
        <v>85</v>
      </c>
      <c r="J729" s="120">
        <v>3</v>
      </c>
    </row>
    <row r="730" spans="1:10" ht="15.75" thickBot="1" x14ac:dyDescent="0.3">
      <c r="A730" s="116">
        <v>44558</v>
      </c>
      <c r="B730" s="121">
        <v>806</v>
      </c>
      <c r="C730" s="121">
        <v>739</v>
      </c>
      <c r="D730" s="121">
        <v>35</v>
      </c>
      <c r="E730" s="121">
        <v>3</v>
      </c>
      <c r="F730" s="127">
        <f>Tabla1[[#This Row],[COVID-19 confirmado]]+Tabla1[[#This Row],[COVID-19 sospechoso]]</f>
        <v>38</v>
      </c>
      <c r="G730" s="120">
        <v>29</v>
      </c>
      <c r="H730" s="120">
        <v>724</v>
      </c>
      <c r="I730" s="120">
        <v>80</v>
      </c>
      <c r="J730" s="120">
        <v>2</v>
      </c>
    </row>
    <row r="731" spans="1:10" ht="15.75" thickBot="1" x14ac:dyDescent="0.3">
      <c r="A731" s="116">
        <v>44559</v>
      </c>
      <c r="B731" s="121">
        <v>796</v>
      </c>
      <c r="C731" s="121">
        <v>728</v>
      </c>
      <c r="D731" s="121">
        <v>30</v>
      </c>
      <c r="E731" s="121">
        <v>6</v>
      </c>
      <c r="F731" s="127">
        <f>Tabla1[[#This Row],[COVID-19 confirmado]]+Tabla1[[#This Row],[COVID-19 sospechoso]]</f>
        <v>36</v>
      </c>
      <c r="G731" s="120">
        <v>32</v>
      </c>
      <c r="H731" s="120">
        <v>710</v>
      </c>
      <c r="I731" s="120">
        <v>81</v>
      </c>
      <c r="J731" s="120">
        <v>5</v>
      </c>
    </row>
    <row r="732" spans="1:10" ht="15.75" thickBot="1" x14ac:dyDescent="0.3">
      <c r="A732" s="116">
        <v>44560</v>
      </c>
      <c r="B732" s="121">
        <v>800</v>
      </c>
      <c r="C732" s="121">
        <v>722</v>
      </c>
      <c r="D732" s="121">
        <v>46</v>
      </c>
      <c r="E732" s="121">
        <v>5</v>
      </c>
      <c r="F732" s="127">
        <f>Tabla1[[#This Row],[COVID-19 confirmado]]+Tabla1[[#This Row],[COVID-19 sospechoso]]</f>
        <v>51</v>
      </c>
      <c r="G732" s="120">
        <v>27</v>
      </c>
      <c r="H732" s="120">
        <v>716</v>
      </c>
      <c r="I732" s="120">
        <v>79</v>
      </c>
      <c r="J732" s="120">
        <v>5</v>
      </c>
    </row>
    <row r="733" spans="1:10" ht="15.75" thickBot="1" x14ac:dyDescent="0.3">
      <c r="A733" s="116">
        <v>44561</v>
      </c>
      <c r="B733" s="121">
        <v>816</v>
      </c>
      <c r="C733" s="121">
        <v>761</v>
      </c>
      <c r="D733" s="121">
        <v>28</v>
      </c>
      <c r="E733" s="121">
        <v>2</v>
      </c>
      <c r="F733" s="127">
        <f>Tabla1[[#This Row],[COVID-19 confirmado]]+Tabla1[[#This Row],[COVID-19 sospechoso]]</f>
        <v>30</v>
      </c>
      <c r="G733" s="120">
        <v>25</v>
      </c>
      <c r="H733" s="120">
        <v>716</v>
      </c>
      <c r="I733" s="120">
        <v>96</v>
      </c>
      <c r="J733" s="120">
        <v>4</v>
      </c>
    </row>
    <row r="734" spans="1:10" s="73" customFormat="1" ht="15.75" thickBot="1" x14ac:dyDescent="0.3">
      <c r="A734" s="116">
        <v>44562</v>
      </c>
      <c r="B734" s="121">
        <v>993</v>
      </c>
      <c r="C734" s="121">
        <v>907</v>
      </c>
      <c r="D734" s="121">
        <v>46</v>
      </c>
      <c r="E734" s="121">
        <v>6</v>
      </c>
      <c r="F734" s="127">
        <f>Tabla1[[#This Row],[COVID-19 confirmado]]+Tabla1[[#This Row],[COVID-19 sospechoso]]</f>
        <v>52</v>
      </c>
      <c r="G734" s="120">
        <v>34</v>
      </c>
      <c r="H734" s="120">
        <v>765</v>
      </c>
      <c r="I734" s="120">
        <v>222</v>
      </c>
      <c r="J734" s="120">
        <v>6</v>
      </c>
    </row>
    <row r="735" spans="1:10" ht="15.75" thickBot="1" x14ac:dyDescent="0.3">
      <c r="A735" s="116">
        <v>44563</v>
      </c>
      <c r="B735" s="121">
        <v>905</v>
      </c>
      <c r="C735" s="121">
        <v>823</v>
      </c>
      <c r="D735" s="121">
        <v>36</v>
      </c>
      <c r="E735" s="121">
        <v>6</v>
      </c>
      <c r="F735" s="127">
        <f>Tabla1[[#This Row],[COVID-19 confirmado]]+Tabla1[[#This Row],[COVID-19 sospechoso]]</f>
        <v>42</v>
      </c>
      <c r="G735" s="120">
        <v>40</v>
      </c>
      <c r="H735" s="120">
        <v>787</v>
      </c>
      <c r="I735" s="120">
        <v>113</v>
      </c>
      <c r="J735" s="120">
        <v>5</v>
      </c>
    </row>
    <row r="736" spans="1:10" ht="15.75" thickBot="1" x14ac:dyDescent="0.3">
      <c r="A736" s="116">
        <v>44564</v>
      </c>
      <c r="B736" s="121">
        <v>874</v>
      </c>
      <c r="C736" s="121">
        <v>794</v>
      </c>
      <c r="D736" s="121">
        <v>38</v>
      </c>
      <c r="E736" s="121">
        <v>9</v>
      </c>
      <c r="F736" s="127">
        <f>Tabla1[[#This Row],[COVID-19 confirmado]]+Tabla1[[#This Row],[COVID-19 sospechoso]]</f>
        <v>47</v>
      </c>
      <c r="G736" s="120">
        <v>33</v>
      </c>
      <c r="H736" s="120">
        <v>780</v>
      </c>
      <c r="I736" s="120">
        <v>93</v>
      </c>
      <c r="J736" s="120">
        <v>1</v>
      </c>
    </row>
    <row r="737" spans="1:10" ht="15.75" thickBot="1" x14ac:dyDescent="0.3">
      <c r="A737" s="116">
        <v>44565</v>
      </c>
      <c r="B737" s="121">
        <v>908</v>
      </c>
      <c r="C737" s="121">
        <v>807</v>
      </c>
      <c r="D737" s="121">
        <v>64</v>
      </c>
      <c r="E737" s="121">
        <v>8</v>
      </c>
      <c r="F737" s="127">
        <f>Tabla1[[#This Row],[COVID-19 confirmado]]+Tabla1[[#This Row],[COVID-19 sospechoso]]</f>
        <v>72</v>
      </c>
      <c r="G737" s="120">
        <v>29</v>
      </c>
      <c r="H737" s="120">
        <v>824</v>
      </c>
      <c r="I737" s="120">
        <v>80</v>
      </c>
      <c r="J737" s="120">
        <v>4</v>
      </c>
    </row>
    <row r="738" spans="1:10" ht="15.75" thickBot="1" x14ac:dyDescent="0.3">
      <c r="A738" s="116">
        <v>44566</v>
      </c>
      <c r="B738" s="121">
        <v>901</v>
      </c>
      <c r="C738" s="121">
        <v>813</v>
      </c>
      <c r="D738" s="121">
        <v>48</v>
      </c>
      <c r="E738" s="121">
        <v>7</v>
      </c>
      <c r="F738" s="127">
        <f>Tabla1[[#This Row],[COVID-19 confirmado]]+Tabla1[[#This Row],[COVID-19 sospechoso]]</f>
        <v>55</v>
      </c>
      <c r="G738" s="120">
        <v>33</v>
      </c>
      <c r="H738" s="120">
        <v>819</v>
      </c>
      <c r="I738" s="120">
        <v>76</v>
      </c>
      <c r="J738" s="120">
        <v>6</v>
      </c>
    </row>
    <row r="739" spans="1:10" ht="15.75" thickBot="1" x14ac:dyDescent="0.3">
      <c r="A739" s="116">
        <v>44567</v>
      </c>
      <c r="B739" s="121">
        <v>931</v>
      </c>
      <c r="C739" s="121">
        <v>832</v>
      </c>
      <c r="D739" s="121">
        <v>62</v>
      </c>
      <c r="E739" s="121">
        <v>8</v>
      </c>
      <c r="F739" s="127">
        <f>Tabla1[[#This Row],[COVID-19 confirmado]]+Tabla1[[#This Row],[COVID-19 sospechoso]]</f>
        <v>70</v>
      </c>
      <c r="G739" s="120">
        <v>29</v>
      </c>
      <c r="H739" s="120">
        <v>845</v>
      </c>
      <c r="I739" s="120">
        <v>86</v>
      </c>
      <c r="J739" s="120">
        <v>0</v>
      </c>
    </row>
    <row r="740" spans="1:10" ht="15.75" thickBot="1" x14ac:dyDescent="0.3">
      <c r="A740" s="116">
        <v>44568</v>
      </c>
      <c r="B740" s="121">
        <v>919</v>
      </c>
      <c r="C740" s="121">
        <v>823</v>
      </c>
      <c r="D740" s="121">
        <v>61</v>
      </c>
      <c r="E740" s="121">
        <v>10</v>
      </c>
      <c r="F740" s="127">
        <f>Tabla1[[#This Row],[COVID-19 confirmado]]+Tabla1[[#This Row],[COVID-19 sospechoso]]</f>
        <v>71</v>
      </c>
      <c r="G740" s="120">
        <v>25</v>
      </c>
      <c r="H740" s="120">
        <v>848</v>
      </c>
      <c r="I740" s="120">
        <v>70</v>
      </c>
      <c r="J740" s="120">
        <v>1</v>
      </c>
    </row>
    <row r="741" spans="1:10" ht="15.75" thickBot="1" x14ac:dyDescent="0.3">
      <c r="A741" s="116">
        <v>44569</v>
      </c>
      <c r="B741" s="121">
        <v>920</v>
      </c>
      <c r="C741" s="121">
        <v>796</v>
      </c>
      <c r="D741" s="121">
        <v>71</v>
      </c>
      <c r="E741" s="121">
        <v>13</v>
      </c>
      <c r="F741" s="127">
        <f>Tabla1[[#This Row],[COVID-19 confirmado]]+Tabla1[[#This Row],[COVID-19 sospechoso]]</f>
        <v>84</v>
      </c>
      <c r="G741" s="120">
        <v>40</v>
      </c>
      <c r="H741" s="120">
        <v>809</v>
      </c>
      <c r="I741" s="120">
        <v>107</v>
      </c>
      <c r="J741" s="120">
        <v>4</v>
      </c>
    </row>
    <row r="742" spans="1:10" ht="15.75" thickBot="1" x14ac:dyDescent="0.3">
      <c r="A742" s="116">
        <v>44570</v>
      </c>
      <c r="B742" s="121">
        <v>979</v>
      </c>
      <c r="C742" s="121">
        <v>864</v>
      </c>
      <c r="D742" s="121">
        <v>65</v>
      </c>
      <c r="E742" s="121">
        <v>13</v>
      </c>
      <c r="F742" s="127">
        <f>Tabla1[[#This Row],[COVID-19 confirmado]]+Tabla1[[#This Row],[COVID-19 sospechoso]]</f>
        <v>78</v>
      </c>
      <c r="G742" s="120">
        <v>37</v>
      </c>
      <c r="H742" s="120">
        <v>859</v>
      </c>
      <c r="I742" s="120">
        <v>118</v>
      </c>
      <c r="J742" s="120">
        <v>2</v>
      </c>
    </row>
    <row r="743" spans="1:10" ht="15.75" thickBot="1" x14ac:dyDescent="0.3">
      <c r="A743" s="116">
        <v>44571</v>
      </c>
      <c r="B743" s="121">
        <v>970</v>
      </c>
      <c r="C743" s="121">
        <v>848</v>
      </c>
      <c r="D743" s="121">
        <v>86</v>
      </c>
      <c r="E743" s="121">
        <v>7</v>
      </c>
      <c r="F743" s="127">
        <f>Tabla1[[#This Row],[COVID-19 confirmado]]+Tabla1[[#This Row],[COVID-19 sospechoso]]</f>
        <v>93</v>
      </c>
      <c r="G743" s="120">
        <v>29</v>
      </c>
      <c r="H743" s="120">
        <v>870</v>
      </c>
      <c r="I743" s="120">
        <v>99</v>
      </c>
      <c r="J743" s="120">
        <v>1</v>
      </c>
    </row>
    <row r="744" spans="1:10" ht="15.75" thickBot="1" x14ac:dyDescent="0.3">
      <c r="A744" s="116">
        <v>44572</v>
      </c>
      <c r="B744" s="121">
        <v>916</v>
      </c>
      <c r="C744" s="121">
        <v>774</v>
      </c>
      <c r="D744" s="121">
        <v>100</v>
      </c>
      <c r="E744" s="121">
        <v>7</v>
      </c>
      <c r="F744" s="127">
        <f>Tabla1[[#This Row],[COVID-19 confirmado]]+Tabla1[[#This Row],[COVID-19 sospechoso]]</f>
        <v>107</v>
      </c>
      <c r="G744" s="120">
        <v>35</v>
      </c>
      <c r="H744" s="120">
        <v>839</v>
      </c>
      <c r="I744" s="120">
        <v>77</v>
      </c>
      <c r="J744" s="120">
        <v>0</v>
      </c>
    </row>
    <row r="745" spans="1:10" ht="15.75" thickBot="1" x14ac:dyDescent="0.3">
      <c r="A745" s="116">
        <v>44573</v>
      </c>
      <c r="B745" s="121">
        <v>970</v>
      </c>
      <c r="C745" s="121">
        <v>821</v>
      </c>
      <c r="D745" s="121">
        <v>103</v>
      </c>
      <c r="E745" s="121">
        <v>10</v>
      </c>
      <c r="F745" s="127">
        <f>Tabla1[[#This Row],[COVID-19 confirmado]]+Tabla1[[#This Row],[COVID-19 sospechoso]]</f>
        <v>113</v>
      </c>
      <c r="G745" s="120">
        <v>36</v>
      </c>
      <c r="H745" s="120">
        <v>894</v>
      </c>
      <c r="I745" s="120">
        <v>70</v>
      </c>
      <c r="J745" s="120">
        <v>6</v>
      </c>
    </row>
    <row r="746" spans="1:10" ht="15.75" thickBot="1" x14ac:dyDescent="0.3">
      <c r="A746" s="116">
        <v>44574</v>
      </c>
      <c r="B746" s="121">
        <v>965</v>
      </c>
      <c r="C746" s="121">
        <v>803</v>
      </c>
      <c r="D746" s="121">
        <v>122</v>
      </c>
      <c r="E746" s="121">
        <v>7</v>
      </c>
      <c r="F746" s="127">
        <f>Tabla1[[#This Row],[COVID-19 confirmado]]+Tabla1[[#This Row],[COVID-19 sospechoso]]</f>
        <v>129</v>
      </c>
      <c r="G746" s="120">
        <v>33</v>
      </c>
      <c r="H746" s="120">
        <v>891</v>
      </c>
      <c r="I746" s="120">
        <v>73</v>
      </c>
      <c r="J746" s="120">
        <v>1</v>
      </c>
    </row>
    <row r="747" spans="1:10" ht="15.75" thickBot="1" x14ac:dyDescent="0.3">
      <c r="A747" s="116">
        <v>44575</v>
      </c>
      <c r="B747" s="121">
        <v>1065</v>
      </c>
      <c r="C747" s="121">
        <v>890</v>
      </c>
      <c r="D747" s="121">
        <v>136</v>
      </c>
      <c r="E747" s="121">
        <v>9</v>
      </c>
      <c r="F747" s="127">
        <f>Tabla1[[#This Row],[COVID-19 confirmado]]+Tabla1[[#This Row],[COVID-19 sospechoso]]</f>
        <v>145</v>
      </c>
      <c r="G747" s="120">
        <v>30</v>
      </c>
      <c r="H747" s="120">
        <v>983</v>
      </c>
      <c r="I747" s="120">
        <v>81</v>
      </c>
      <c r="J747" s="120">
        <v>1</v>
      </c>
    </row>
    <row r="748" spans="1:10" ht="15.75" thickBot="1" x14ac:dyDescent="0.3">
      <c r="A748" s="116">
        <v>44576</v>
      </c>
      <c r="B748" s="121">
        <v>1102</v>
      </c>
      <c r="C748" s="121">
        <v>891</v>
      </c>
      <c r="D748" s="121">
        <v>160</v>
      </c>
      <c r="E748" s="121">
        <v>12</v>
      </c>
      <c r="F748" s="127">
        <f>Tabla1[[#This Row],[COVID-19 confirmado]]+Tabla1[[#This Row],[COVID-19 sospechoso]]</f>
        <v>172</v>
      </c>
      <c r="G748" s="120">
        <v>39</v>
      </c>
      <c r="H748" s="120">
        <v>1007</v>
      </c>
      <c r="I748" s="120">
        <v>92</v>
      </c>
      <c r="J748" s="120">
        <v>3</v>
      </c>
    </row>
    <row r="749" spans="1:10" ht="15.75" thickBot="1" x14ac:dyDescent="0.3">
      <c r="A749" s="116">
        <v>44577</v>
      </c>
      <c r="B749" s="121">
        <v>1135</v>
      </c>
      <c r="C749" s="121">
        <v>921</v>
      </c>
      <c r="D749" s="121">
        <v>157</v>
      </c>
      <c r="E749" s="121">
        <v>20</v>
      </c>
      <c r="F749" s="127">
        <f>Tabla1[[#This Row],[COVID-19 confirmado]]+Tabla1[[#This Row],[COVID-19 sospechoso]]</f>
        <v>177</v>
      </c>
      <c r="G749" s="120">
        <v>37</v>
      </c>
      <c r="H749" s="120">
        <v>1010</v>
      </c>
      <c r="I749" s="120">
        <v>120</v>
      </c>
      <c r="J749" s="120">
        <v>5</v>
      </c>
    </row>
    <row r="750" spans="1:10" ht="15.75" thickBot="1" x14ac:dyDescent="0.3">
      <c r="A750" s="116">
        <v>44578</v>
      </c>
      <c r="B750" s="121">
        <v>1148</v>
      </c>
      <c r="C750" s="121">
        <v>898</v>
      </c>
      <c r="D750" s="121">
        <v>194</v>
      </c>
      <c r="E750" s="121">
        <v>17</v>
      </c>
      <c r="F750" s="127">
        <f>Tabla1[[#This Row],[COVID-19 confirmado]]+Tabla1[[#This Row],[COVID-19 sospechoso]]</f>
        <v>211</v>
      </c>
      <c r="G750" s="120">
        <v>39</v>
      </c>
      <c r="H750" s="120">
        <v>1061</v>
      </c>
      <c r="I750" s="120">
        <v>86</v>
      </c>
      <c r="J750" s="120">
        <v>1</v>
      </c>
    </row>
    <row r="751" spans="1:10" ht="15.75" thickBot="1" x14ac:dyDescent="0.3">
      <c r="A751" s="116">
        <v>44579</v>
      </c>
      <c r="B751" s="121">
        <v>1064</v>
      </c>
      <c r="C751" s="121">
        <v>820</v>
      </c>
      <c r="D751" s="121">
        <v>199</v>
      </c>
      <c r="E751" s="121">
        <v>7</v>
      </c>
      <c r="F751" s="127">
        <f>Tabla1[[#This Row],[COVID-19 confirmado]]+Tabla1[[#This Row],[COVID-19 sospechoso]]</f>
        <v>206</v>
      </c>
      <c r="G751" s="120">
        <v>38</v>
      </c>
      <c r="H751" s="120">
        <v>986</v>
      </c>
      <c r="I751" s="120">
        <v>77</v>
      </c>
      <c r="J751" s="120">
        <v>1</v>
      </c>
    </row>
    <row r="752" spans="1:10" ht="15.75" thickBot="1" x14ac:dyDescent="0.3">
      <c r="A752" s="116">
        <v>44580</v>
      </c>
      <c r="B752" s="121">
        <v>1164</v>
      </c>
      <c r="C752" s="121">
        <v>896</v>
      </c>
      <c r="D752" s="121">
        <v>208</v>
      </c>
      <c r="E752" s="121">
        <v>12</v>
      </c>
      <c r="F752" s="127">
        <f>Tabla1[[#This Row],[COVID-19 confirmado]]+Tabla1[[#This Row],[COVID-19 sospechoso]]</f>
        <v>220</v>
      </c>
      <c r="G752" s="120">
        <v>48</v>
      </c>
      <c r="H752" s="120">
        <v>1079</v>
      </c>
      <c r="I752" s="120">
        <v>80</v>
      </c>
      <c r="J752" s="120">
        <v>5</v>
      </c>
    </row>
    <row r="753" spans="1:10" ht="15.75" thickBot="1" x14ac:dyDescent="0.3">
      <c r="A753" s="116">
        <v>44581</v>
      </c>
      <c r="B753" s="121">
        <v>1120</v>
      </c>
      <c r="C753" s="121">
        <v>863</v>
      </c>
      <c r="D753" s="121">
        <v>212</v>
      </c>
      <c r="E753" s="121">
        <v>12</v>
      </c>
      <c r="F753" s="127">
        <f>Tabla1[[#This Row],[COVID-19 confirmado]]+Tabla1[[#This Row],[COVID-19 sospechoso]]</f>
        <v>224</v>
      </c>
      <c r="G753" s="120">
        <v>33</v>
      </c>
      <c r="H753" s="120">
        <v>1040</v>
      </c>
      <c r="I753" s="120">
        <v>76</v>
      </c>
      <c r="J753" s="120">
        <v>4</v>
      </c>
    </row>
    <row r="754" spans="1:10" ht="15.75" thickBot="1" x14ac:dyDescent="0.3">
      <c r="A754" s="116">
        <v>44582</v>
      </c>
      <c r="B754" s="121">
        <v>1173</v>
      </c>
      <c r="C754" s="121">
        <v>881</v>
      </c>
      <c r="D754" s="121">
        <v>253</v>
      </c>
      <c r="E754" s="121">
        <v>10</v>
      </c>
      <c r="F754" s="127">
        <f>Tabla1[[#This Row],[COVID-19 confirmado]]+Tabla1[[#This Row],[COVID-19 sospechoso]]</f>
        <v>263</v>
      </c>
      <c r="G754" s="120">
        <v>29</v>
      </c>
      <c r="H754" s="120">
        <v>1090</v>
      </c>
      <c r="I754" s="120">
        <v>76</v>
      </c>
      <c r="J754" s="120">
        <v>7</v>
      </c>
    </row>
    <row r="755" spans="1:10" ht="15.75" thickBot="1" x14ac:dyDescent="0.3">
      <c r="A755" s="116">
        <v>44583</v>
      </c>
      <c r="B755" s="121">
        <v>1161</v>
      </c>
      <c r="C755" s="121">
        <v>881</v>
      </c>
      <c r="D755" s="121">
        <v>234</v>
      </c>
      <c r="E755" s="121">
        <v>9</v>
      </c>
      <c r="F755" s="127">
        <f>Tabla1[[#This Row],[COVID-19 confirmado]]+Tabla1[[#This Row],[COVID-19 sospechoso]]</f>
        <v>243</v>
      </c>
      <c r="G755" s="120">
        <v>37</v>
      </c>
      <c r="H755" s="120">
        <v>1062</v>
      </c>
      <c r="I755" s="120">
        <v>95</v>
      </c>
      <c r="J755" s="120">
        <v>4</v>
      </c>
    </row>
    <row r="756" spans="1:10" ht="15.75" thickBot="1" x14ac:dyDescent="0.3">
      <c r="A756" s="116">
        <v>44584</v>
      </c>
      <c r="B756" s="121">
        <v>1102</v>
      </c>
      <c r="C756" s="121">
        <v>839</v>
      </c>
      <c r="D756" s="121">
        <v>209</v>
      </c>
      <c r="E756" s="121">
        <v>11</v>
      </c>
      <c r="F756" s="127">
        <f>Tabla1[[#This Row],[COVID-19 confirmado]]+Tabla1[[#This Row],[COVID-19 sospechoso]]</f>
        <v>220</v>
      </c>
      <c r="G756" s="120">
        <v>43</v>
      </c>
      <c r="H756" s="120">
        <v>981</v>
      </c>
      <c r="I756" s="120">
        <v>121</v>
      </c>
      <c r="J756" s="120">
        <v>0</v>
      </c>
    </row>
    <row r="757" spans="1:10" ht="15.75" thickBot="1" x14ac:dyDescent="0.3">
      <c r="A757" s="116">
        <v>44585</v>
      </c>
      <c r="B757" s="121">
        <v>1192</v>
      </c>
      <c r="C757" s="121">
        <v>914</v>
      </c>
      <c r="D757" s="121">
        <v>233</v>
      </c>
      <c r="E757" s="121">
        <v>13</v>
      </c>
      <c r="F757" s="127">
        <f>Tabla1[[#This Row],[COVID-19 confirmado]]+Tabla1[[#This Row],[COVID-19 sospechoso]]</f>
        <v>246</v>
      </c>
      <c r="G757" s="120">
        <v>32</v>
      </c>
      <c r="H757" s="120">
        <v>1093</v>
      </c>
      <c r="I757" s="120">
        <v>94</v>
      </c>
      <c r="J757" s="120">
        <v>5</v>
      </c>
    </row>
    <row r="758" spans="1:10" ht="15.75" thickBot="1" x14ac:dyDescent="0.3">
      <c r="A758" s="116">
        <v>44586</v>
      </c>
      <c r="B758" s="121">
        <v>1201</v>
      </c>
      <c r="C758" s="121">
        <v>881</v>
      </c>
      <c r="D758" s="121">
        <v>272</v>
      </c>
      <c r="E758" s="121">
        <v>12</v>
      </c>
      <c r="F758" s="127">
        <f>Tabla1[[#This Row],[COVID-19 confirmado]]+Tabla1[[#This Row],[COVID-19 sospechoso]]</f>
        <v>284</v>
      </c>
      <c r="G758" s="120">
        <v>36</v>
      </c>
      <c r="H758" s="120">
        <v>1119</v>
      </c>
      <c r="I758" s="120">
        <v>78</v>
      </c>
      <c r="J758" s="120">
        <v>4</v>
      </c>
    </row>
    <row r="759" spans="1:10" ht="15.75" thickBot="1" x14ac:dyDescent="0.3">
      <c r="A759" s="116">
        <v>44587</v>
      </c>
      <c r="B759" s="121">
        <v>1151</v>
      </c>
      <c r="C759" s="121">
        <v>836</v>
      </c>
      <c r="D759" s="121">
        <v>265</v>
      </c>
      <c r="E759" s="121">
        <v>13</v>
      </c>
      <c r="F759" s="127">
        <f>Tabla1[[#This Row],[COVID-19 confirmado]]+Tabla1[[#This Row],[COVID-19 sospechoso]]</f>
        <v>278</v>
      </c>
      <c r="G759" s="120">
        <v>37</v>
      </c>
      <c r="H759" s="120">
        <v>1079</v>
      </c>
      <c r="I759" s="120">
        <v>69</v>
      </c>
      <c r="J759" s="120">
        <v>3</v>
      </c>
    </row>
    <row r="760" spans="1:10" ht="15.75" thickBot="1" x14ac:dyDescent="0.3">
      <c r="A760" s="116">
        <v>44588</v>
      </c>
      <c r="B760" s="121">
        <v>1171</v>
      </c>
      <c r="C760" s="121">
        <v>857</v>
      </c>
      <c r="D760" s="121">
        <v>266</v>
      </c>
      <c r="E760" s="121">
        <v>5</v>
      </c>
      <c r="F760" s="127">
        <f>Tabla1[[#This Row],[COVID-19 confirmado]]+Tabla1[[#This Row],[COVID-19 sospechoso]]</f>
        <v>271</v>
      </c>
      <c r="G760" s="120">
        <v>43</v>
      </c>
      <c r="H760" s="120">
        <v>1088</v>
      </c>
      <c r="I760" s="120">
        <v>81</v>
      </c>
      <c r="J760" s="120">
        <v>2</v>
      </c>
    </row>
    <row r="761" spans="1:10" ht="15.75" thickBot="1" x14ac:dyDescent="0.3">
      <c r="A761" s="116">
        <v>44589</v>
      </c>
      <c r="B761" s="121">
        <v>1198</v>
      </c>
      <c r="C761" s="121">
        <v>881</v>
      </c>
      <c r="D761" s="121">
        <v>256</v>
      </c>
      <c r="E761" s="121">
        <v>17</v>
      </c>
      <c r="F761" s="127">
        <f>Tabla1[[#This Row],[COVID-19 confirmado]]+Tabla1[[#This Row],[COVID-19 sospechoso]]</f>
        <v>273</v>
      </c>
      <c r="G761" s="120">
        <v>44</v>
      </c>
      <c r="H761" s="120">
        <v>1104</v>
      </c>
      <c r="I761" s="120">
        <v>92</v>
      </c>
      <c r="J761" s="120">
        <v>2</v>
      </c>
    </row>
    <row r="762" spans="1:10" ht="15.75" thickBot="1" x14ac:dyDescent="0.3">
      <c r="A762" s="116">
        <v>44590</v>
      </c>
      <c r="B762" s="121">
        <v>1208</v>
      </c>
      <c r="C762" s="121">
        <v>896</v>
      </c>
      <c r="D762" s="121">
        <v>260</v>
      </c>
      <c r="E762" s="121">
        <v>12</v>
      </c>
      <c r="F762" s="127">
        <f>Tabla1[[#This Row],[COVID-19 confirmado]]+Tabla1[[#This Row],[COVID-19 sospechoso]]</f>
        <v>272</v>
      </c>
      <c r="G762" s="120">
        <v>40</v>
      </c>
      <c r="H762" s="120">
        <v>1104</v>
      </c>
      <c r="I762" s="120">
        <v>102</v>
      </c>
      <c r="J762" s="120">
        <v>2</v>
      </c>
    </row>
    <row r="763" spans="1:10" ht="15.75" thickBot="1" x14ac:dyDescent="0.3">
      <c r="A763" s="116">
        <v>44591</v>
      </c>
      <c r="B763" s="121">
        <v>1203</v>
      </c>
      <c r="C763" s="121">
        <v>880</v>
      </c>
      <c r="D763" s="121">
        <v>260</v>
      </c>
      <c r="E763" s="121">
        <v>14</v>
      </c>
      <c r="F763" s="127">
        <f>Tabla1[[#This Row],[COVID-19 confirmado]]+Tabla1[[#This Row],[COVID-19 sospechoso]]</f>
        <v>274</v>
      </c>
      <c r="G763" s="120">
        <v>49</v>
      </c>
      <c r="H763" s="120">
        <v>1086</v>
      </c>
      <c r="I763" s="120">
        <v>115</v>
      </c>
      <c r="J763" s="120">
        <v>2</v>
      </c>
    </row>
    <row r="764" spans="1:10" ht="15.75" thickBot="1" x14ac:dyDescent="0.3">
      <c r="A764" s="116">
        <v>44592</v>
      </c>
      <c r="B764" s="121">
        <v>1143</v>
      </c>
      <c r="C764" s="121">
        <v>838</v>
      </c>
      <c r="D764" s="121">
        <v>252</v>
      </c>
      <c r="E764" s="121">
        <v>5</v>
      </c>
      <c r="F764" s="127">
        <f>Tabla1[[#This Row],[COVID-19 confirmado]]+Tabla1[[#This Row],[COVID-19 sospechoso]]</f>
        <v>257</v>
      </c>
      <c r="G764" s="120">
        <v>48</v>
      </c>
      <c r="H764" s="120">
        <v>1042</v>
      </c>
      <c r="I764" s="120">
        <v>97</v>
      </c>
      <c r="J764" s="120">
        <v>4</v>
      </c>
    </row>
    <row r="765" spans="1:10" ht="15.75" thickBot="1" x14ac:dyDescent="0.3">
      <c r="A765" s="116">
        <v>44593</v>
      </c>
      <c r="B765" s="121">
        <v>1109</v>
      </c>
      <c r="C765" s="121">
        <v>827</v>
      </c>
      <c r="D765" s="121">
        <v>242</v>
      </c>
      <c r="E765" s="121">
        <v>8</v>
      </c>
      <c r="F765" s="127">
        <f>Tabla1[[#This Row],[COVID-19 confirmado]]+Tabla1[[#This Row],[COVID-19 sospechoso]]</f>
        <v>250</v>
      </c>
      <c r="G765" s="120">
        <v>32</v>
      </c>
      <c r="H765" s="120">
        <v>1003</v>
      </c>
      <c r="I765" s="120">
        <v>104</v>
      </c>
      <c r="J765" s="120">
        <v>2</v>
      </c>
    </row>
    <row r="766" spans="1:10" ht="15.75" thickBot="1" x14ac:dyDescent="0.3">
      <c r="A766" s="116">
        <v>44594</v>
      </c>
      <c r="B766" s="121">
        <v>1097</v>
      </c>
      <c r="C766" s="121">
        <v>830</v>
      </c>
      <c r="D766" s="121">
        <v>213</v>
      </c>
      <c r="E766" s="121">
        <v>12</v>
      </c>
      <c r="F766" s="127">
        <f>Tabla1[[#This Row],[COVID-19 confirmado]]+Tabla1[[#This Row],[COVID-19 sospechoso]]</f>
        <v>225</v>
      </c>
      <c r="G766" s="120">
        <v>42</v>
      </c>
      <c r="H766" s="120">
        <v>1018</v>
      </c>
      <c r="I766" s="120">
        <v>78</v>
      </c>
      <c r="J766" s="120">
        <v>1</v>
      </c>
    </row>
    <row r="767" spans="1:10" ht="15.75" thickBot="1" x14ac:dyDescent="0.3">
      <c r="A767" s="116">
        <v>44595</v>
      </c>
      <c r="B767" s="121">
        <v>1126</v>
      </c>
      <c r="C767" s="121">
        <v>837</v>
      </c>
      <c r="D767" s="121">
        <v>243</v>
      </c>
      <c r="E767" s="121">
        <v>7</v>
      </c>
      <c r="F767" s="127">
        <f>Tabla1[[#This Row],[COVID-19 confirmado]]+Tabla1[[#This Row],[COVID-19 sospechoso]]</f>
        <v>250</v>
      </c>
      <c r="G767" s="120">
        <v>39</v>
      </c>
      <c r="H767" s="120">
        <v>1032</v>
      </c>
      <c r="I767" s="120">
        <v>93</v>
      </c>
      <c r="J767" s="120">
        <v>1</v>
      </c>
    </row>
    <row r="768" spans="1:10" ht="15.75" thickBot="1" x14ac:dyDescent="0.3">
      <c r="A768" s="116">
        <v>44596</v>
      </c>
      <c r="B768" s="121">
        <v>1086</v>
      </c>
      <c r="C768" s="121">
        <v>822</v>
      </c>
      <c r="D768" s="121">
        <v>226</v>
      </c>
      <c r="E768" s="121">
        <v>10</v>
      </c>
      <c r="F768" s="127">
        <f>Tabla1[[#This Row],[COVID-19 confirmado]]+Tabla1[[#This Row],[COVID-19 sospechoso]]</f>
        <v>236</v>
      </c>
      <c r="G768" s="120">
        <v>28</v>
      </c>
      <c r="H768" s="120">
        <v>983</v>
      </c>
      <c r="I768" s="120">
        <v>102</v>
      </c>
      <c r="J768" s="120">
        <v>1</v>
      </c>
    </row>
    <row r="769" spans="1:10" ht="15.75" thickBot="1" x14ac:dyDescent="0.3">
      <c r="A769" s="116">
        <v>44597</v>
      </c>
      <c r="B769" s="121">
        <v>1122</v>
      </c>
      <c r="C769" s="121">
        <v>846</v>
      </c>
      <c r="D769" s="121">
        <v>235</v>
      </c>
      <c r="E769" s="121">
        <v>6</v>
      </c>
      <c r="F769" s="127">
        <f>Tabla1[[#This Row],[COVID-19 confirmado]]+Tabla1[[#This Row],[COVID-19 sospechoso]]</f>
        <v>241</v>
      </c>
      <c r="G769" s="120">
        <v>35</v>
      </c>
      <c r="H769" s="120">
        <v>1027</v>
      </c>
      <c r="I769" s="120">
        <v>93</v>
      </c>
      <c r="J769" s="120">
        <v>2</v>
      </c>
    </row>
    <row r="770" spans="1:10" ht="15.75" thickBot="1" x14ac:dyDescent="0.3">
      <c r="A770" s="116">
        <v>44598</v>
      </c>
      <c r="B770" s="121">
        <v>1105</v>
      </c>
      <c r="C770" s="121">
        <v>826</v>
      </c>
      <c r="D770" s="121">
        <v>234</v>
      </c>
      <c r="E770" s="121">
        <v>5</v>
      </c>
      <c r="F770" s="127">
        <f>Tabla1[[#This Row],[COVID-19 confirmado]]+Tabla1[[#This Row],[COVID-19 sospechoso]]</f>
        <v>239</v>
      </c>
      <c r="G770" s="120">
        <v>40</v>
      </c>
      <c r="H770" s="120">
        <v>964</v>
      </c>
      <c r="I770" s="120">
        <v>139</v>
      </c>
      <c r="J770" s="120">
        <v>2</v>
      </c>
    </row>
    <row r="771" spans="1:10" ht="15.75" thickBot="1" x14ac:dyDescent="0.3">
      <c r="A771" s="116">
        <v>44599</v>
      </c>
      <c r="B771" s="121">
        <v>1055</v>
      </c>
      <c r="C771" s="121">
        <v>806</v>
      </c>
      <c r="D771" s="121">
        <v>197</v>
      </c>
      <c r="E771" s="121">
        <v>7</v>
      </c>
      <c r="F771" s="127">
        <f>Tabla1[[#This Row],[COVID-19 confirmado]]+Tabla1[[#This Row],[COVID-19 sospechoso]]</f>
        <v>204</v>
      </c>
      <c r="G771" s="120">
        <v>45</v>
      </c>
      <c r="H771" s="120">
        <v>972</v>
      </c>
      <c r="I771" s="120">
        <v>79</v>
      </c>
      <c r="J771" s="120">
        <v>4</v>
      </c>
    </row>
    <row r="772" spans="1:10" ht="15.75" thickBot="1" x14ac:dyDescent="0.3">
      <c r="A772" s="116">
        <v>44600</v>
      </c>
      <c r="B772" s="121">
        <v>1058</v>
      </c>
      <c r="C772" s="121">
        <v>798</v>
      </c>
      <c r="D772" s="121">
        <v>202</v>
      </c>
      <c r="E772" s="121">
        <v>3</v>
      </c>
      <c r="F772" s="127">
        <f>Tabla1[[#This Row],[COVID-19 confirmado]]+Tabla1[[#This Row],[COVID-19 sospechoso]]</f>
        <v>205</v>
      </c>
      <c r="G772" s="120">
        <v>55</v>
      </c>
      <c r="H772" s="120">
        <v>948</v>
      </c>
      <c r="I772" s="120">
        <v>109</v>
      </c>
      <c r="J772" s="120">
        <v>1</v>
      </c>
    </row>
    <row r="773" spans="1:10" ht="15.75" thickBot="1" x14ac:dyDescent="0.3">
      <c r="A773" s="116">
        <v>44601</v>
      </c>
      <c r="B773" s="121">
        <v>969</v>
      </c>
      <c r="C773" s="121">
        <v>761</v>
      </c>
      <c r="D773" s="121">
        <v>165</v>
      </c>
      <c r="E773" s="121">
        <v>5</v>
      </c>
      <c r="F773" s="127">
        <f>Tabla1[[#This Row],[COVID-19 confirmado]]+Tabla1[[#This Row],[COVID-19 sospechoso]]</f>
        <v>170</v>
      </c>
      <c r="G773" s="120">
        <v>38</v>
      </c>
      <c r="H773" s="120">
        <v>901</v>
      </c>
      <c r="I773" s="120">
        <v>62</v>
      </c>
      <c r="J773" s="120">
        <v>6</v>
      </c>
    </row>
    <row r="774" spans="1:10" ht="15.75" thickBot="1" x14ac:dyDescent="0.3">
      <c r="A774" s="116">
        <v>44602</v>
      </c>
      <c r="B774" s="121">
        <v>1005</v>
      </c>
      <c r="C774" s="121">
        <v>797</v>
      </c>
      <c r="D774" s="121">
        <v>169</v>
      </c>
      <c r="E774" s="121">
        <v>8</v>
      </c>
      <c r="F774" s="127">
        <f>Tabla1[[#This Row],[COVID-19 confirmado]]+Tabla1[[#This Row],[COVID-19 sospechoso]]</f>
        <v>177</v>
      </c>
      <c r="G774" s="120">
        <v>31</v>
      </c>
      <c r="H774" s="120">
        <v>920</v>
      </c>
      <c r="I774" s="120">
        <v>80</v>
      </c>
      <c r="J774" s="120">
        <v>5</v>
      </c>
    </row>
    <row r="775" spans="1:10" ht="15.75" thickBot="1" x14ac:dyDescent="0.3">
      <c r="A775" s="116">
        <v>44603</v>
      </c>
      <c r="B775" s="121">
        <v>967</v>
      </c>
      <c r="C775" s="121">
        <v>772</v>
      </c>
      <c r="D775" s="121">
        <v>164</v>
      </c>
      <c r="E775" s="121">
        <v>7</v>
      </c>
      <c r="F775" s="127">
        <f>Tabla1[[#This Row],[COVID-19 confirmado]]+Tabla1[[#This Row],[COVID-19 sospechoso]]</f>
        <v>171</v>
      </c>
      <c r="G775" s="120">
        <v>24</v>
      </c>
      <c r="H775" s="120">
        <v>865</v>
      </c>
      <c r="I775" s="120">
        <v>99</v>
      </c>
      <c r="J775" s="120">
        <v>3</v>
      </c>
    </row>
    <row r="776" spans="1:10" ht="15.75" thickBot="1" x14ac:dyDescent="0.3">
      <c r="A776" s="116">
        <v>44604</v>
      </c>
      <c r="B776" s="121">
        <v>935</v>
      </c>
      <c r="C776" s="121">
        <v>756</v>
      </c>
      <c r="D776" s="121">
        <v>145</v>
      </c>
      <c r="E776" s="121">
        <v>4</v>
      </c>
      <c r="F776" s="127">
        <f>Tabla1[[#This Row],[COVID-19 confirmado]]+Tabla1[[#This Row],[COVID-19 sospechoso]]</f>
        <v>149</v>
      </c>
      <c r="G776" s="120">
        <v>30</v>
      </c>
      <c r="H776" s="120">
        <v>832</v>
      </c>
      <c r="I776" s="120">
        <v>101</v>
      </c>
      <c r="J776" s="120">
        <v>2</v>
      </c>
    </row>
    <row r="777" spans="1:10" ht="15.75" thickBot="1" x14ac:dyDescent="0.3">
      <c r="A777" s="116">
        <v>44605</v>
      </c>
      <c r="B777" s="121">
        <v>943</v>
      </c>
      <c r="C777" s="121">
        <v>743</v>
      </c>
      <c r="D777" s="121">
        <v>154</v>
      </c>
      <c r="E777" s="121">
        <v>7</v>
      </c>
      <c r="F777" s="127">
        <f>Tabla1[[#This Row],[COVID-19 confirmado]]+Tabla1[[#This Row],[COVID-19 sospechoso]]</f>
        <v>161</v>
      </c>
      <c r="G777" s="120">
        <v>39</v>
      </c>
      <c r="H777" s="120">
        <v>820</v>
      </c>
      <c r="I777" s="120">
        <v>119</v>
      </c>
      <c r="J777" s="120">
        <v>4</v>
      </c>
    </row>
    <row r="778" spans="1:10" ht="15.75" thickBot="1" x14ac:dyDescent="0.3">
      <c r="A778" s="116">
        <v>44606</v>
      </c>
      <c r="B778" s="121">
        <v>864</v>
      </c>
      <c r="C778" s="121">
        <v>682</v>
      </c>
      <c r="D778" s="121">
        <v>144</v>
      </c>
      <c r="E778" s="121">
        <v>5</v>
      </c>
      <c r="F778" s="127">
        <f>Tabla1[[#This Row],[COVID-19 confirmado]]+Tabla1[[#This Row],[COVID-19 sospechoso]]</f>
        <v>149</v>
      </c>
      <c r="G778" s="120">
        <v>33</v>
      </c>
      <c r="H778" s="120">
        <v>787</v>
      </c>
      <c r="I778" s="120">
        <v>72</v>
      </c>
      <c r="J778" s="120">
        <v>5</v>
      </c>
    </row>
    <row r="779" spans="1:10" ht="15.75" thickBot="1" x14ac:dyDescent="0.3">
      <c r="A779" s="116">
        <v>44607</v>
      </c>
      <c r="B779" s="121">
        <v>915</v>
      </c>
      <c r="C779" s="121">
        <v>752</v>
      </c>
      <c r="D779" s="121">
        <v>143</v>
      </c>
      <c r="E779" s="121">
        <v>6</v>
      </c>
      <c r="F779" s="127">
        <f>Tabla1[[#This Row],[COVID-19 confirmado]]+Tabla1[[#This Row],[COVID-19 sospechoso]]</f>
        <v>149</v>
      </c>
      <c r="G779" s="120">
        <v>14</v>
      </c>
      <c r="H779" s="120">
        <v>839</v>
      </c>
      <c r="I779" s="120">
        <v>71</v>
      </c>
      <c r="J779" s="120">
        <v>5</v>
      </c>
    </row>
    <row r="780" spans="1:10" ht="15.75" thickBot="1" x14ac:dyDescent="0.3">
      <c r="A780" s="116">
        <v>44608</v>
      </c>
      <c r="B780" s="121">
        <v>884</v>
      </c>
      <c r="C780" s="121">
        <v>728</v>
      </c>
      <c r="D780" s="121">
        <v>118</v>
      </c>
      <c r="E780" s="121">
        <v>8</v>
      </c>
      <c r="F780" s="127">
        <f>Tabla1[[#This Row],[COVID-19 confirmado]]+Tabla1[[#This Row],[COVID-19 sospechoso]]</f>
        <v>126</v>
      </c>
      <c r="G780" s="120">
        <v>30</v>
      </c>
      <c r="H780" s="120">
        <v>808</v>
      </c>
      <c r="I780" s="120">
        <v>75</v>
      </c>
      <c r="J780" s="120">
        <v>1</v>
      </c>
    </row>
    <row r="781" spans="1:10" ht="15.75" thickBot="1" x14ac:dyDescent="0.3">
      <c r="A781" s="116">
        <v>44609</v>
      </c>
      <c r="B781" s="121">
        <v>864</v>
      </c>
      <c r="C781" s="121">
        <v>718</v>
      </c>
      <c r="D781" s="121">
        <v>121</v>
      </c>
      <c r="E781" s="121">
        <v>2</v>
      </c>
      <c r="F781" s="127">
        <f>Tabla1[[#This Row],[COVID-19 confirmado]]+Tabla1[[#This Row],[COVID-19 sospechoso]]</f>
        <v>123</v>
      </c>
      <c r="G781" s="120">
        <v>23</v>
      </c>
      <c r="H781" s="120">
        <v>780</v>
      </c>
      <c r="I781" s="120">
        <v>79</v>
      </c>
      <c r="J781" s="120">
        <v>5</v>
      </c>
    </row>
    <row r="782" spans="1:10" ht="15.75" thickBot="1" x14ac:dyDescent="0.3">
      <c r="A782" s="116">
        <v>44610</v>
      </c>
      <c r="B782" s="121">
        <v>861</v>
      </c>
      <c r="C782" s="121">
        <v>727</v>
      </c>
      <c r="D782" s="121">
        <v>109</v>
      </c>
      <c r="E782" s="121">
        <v>2</v>
      </c>
      <c r="F782" s="127">
        <f>Tabla1[[#This Row],[COVID-19 confirmado]]+Tabla1[[#This Row],[COVID-19 sospechoso]]</f>
        <v>111</v>
      </c>
      <c r="G782" s="120">
        <v>23</v>
      </c>
      <c r="H782" s="120">
        <v>778</v>
      </c>
      <c r="I782" s="120">
        <v>78</v>
      </c>
      <c r="J782" s="120">
        <v>5</v>
      </c>
    </row>
    <row r="783" spans="1:10" ht="15.75" thickBot="1" x14ac:dyDescent="0.3">
      <c r="A783" s="116">
        <v>44611</v>
      </c>
      <c r="B783" s="121">
        <v>871</v>
      </c>
      <c r="C783" s="121">
        <v>733</v>
      </c>
      <c r="D783" s="121">
        <v>113</v>
      </c>
      <c r="E783" s="121">
        <v>2</v>
      </c>
      <c r="F783" s="127">
        <f>Tabla1[[#This Row],[COVID-19 confirmado]]+Tabla1[[#This Row],[COVID-19 sospechoso]]</f>
        <v>115</v>
      </c>
      <c r="G783" s="120">
        <v>23</v>
      </c>
      <c r="H783" s="120">
        <v>774</v>
      </c>
      <c r="I783" s="120">
        <v>96</v>
      </c>
      <c r="J783" s="120">
        <v>1</v>
      </c>
    </row>
    <row r="784" spans="1:10" ht="15.75" thickBot="1" x14ac:dyDescent="0.3">
      <c r="A784" s="116">
        <v>44612</v>
      </c>
      <c r="B784" s="121">
        <v>878</v>
      </c>
      <c r="C784" s="121">
        <v>761</v>
      </c>
      <c r="D784" s="121">
        <v>80</v>
      </c>
      <c r="E784" s="121">
        <v>10</v>
      </c>
      <c r="F784" s="127">
        <f>Tabla1[[#This Row],[COVID-19 confirmado]]+Tabla1[[#This Row],[COVID-19 sospechoso]]</f>
        <v>90</v>
      </c>
      <c r="G784" s="120">
        <v>27</v>
      </c>
      <c r="H784" s="120">
        <v>732</v>
      </c>
      <c r="I784" s="120">
        <v>143</v>
      </c>
      <c r="J784" s="120">
        <v>3</v>
      </c>
    </row>
    <row r="785" spans="1:10" ht="15.75" thickBot="1" x14ac:dyDescent="0.3">
      <c r="A785" s="116">
        <v>44613</v>
      </c>
      <c r="B785" s="121">
        <v>829</v>
      </c>
      <c r="C785" s="121">
        <v>712</v>
      </c>
      <c r="D785" s="121">
        <v>89</v>
      </c>
      <c r="E785" s="121">
        <v>4</v>
      </c>
      <c r="F785" s="127">
        <f>Tabla1[[#This Row],[COVID-19 confirmado]]+Tabla1[[#This Row],[COVID-19 sospechoso]]</f>
        <v>93</v>
      </c>
      <c r="G785" s="120">
        <v>24</v>
      </c>
      <c r="H785" s="120">
        <v>744</v>
      </c>
      <c r="I785" s="120">
        <v>80</v>
      </c>
      <c r="J785" s="120">
        <v>5</v>
      </c>
    </row>
    <row r="786" spans="1:10" ht="15.75" thickBot="1" x14ac:dyDescent="0.3">
      <c r="A786" s="116">
        <v>44614</v>
      </c>
      <c r="B786" s="121">
        <v>794</v>
      </c>
      <c r="C786" s="121">
        <v>682</v>
      </c>
      <c r="D786" s="121">
        <v>74</v>
      </c>
      <c r="E786" s="121">
        <v>4</v>
      </c>
      <c r="F786" s="127">
        <f>Tabla1[[#This Row],[COVID-19 confirmado]]+Tabla1[[#This Row],[COVID-19 sospechoso]]</f>
        <v>78</v>
      </c>
      <c r="G786" s="120">
        <v>34</v>
      </c>
      <c r="H786" s="120">
        <v>705</v>
      </c>
      <c r="I786" s="120">
        <v>83</v>
      </c>
      <c r="J786" s="120">
        <v>6</v>
      </c>
    </row>
    <row r="787" spans="1:10" ht="15.75" thickBot="1" x14ac:dyDescent="0.3">
      <c r="A787" s="116">
        <v>44615</v>
      </c>
      <c r="B787" s="121">
        <v>781</v>
      </c>
      <c r="C787" s="121">
        <v>682</v>
      </c>
      <c r="D787" s="121">
        <v>73</v>
      </c>
      <c r="E787" s="121">
        <v>4</v>
      </c>
      <c r="F787" s="127">
        <f>Tabla1[[#This Row],[COVID-19 confirmado]]+Tabla1[[#This Row],[COVID-19 sospechoso]]</f>
        <v>77</v>
      </c>
      <c r="G787" s="120">
        <v>22</v>
      </c>
      <c r="H787" s="120">
        <v>709</v>
      </c>
      <c r="I787" s="120">
        <v>68</v>
      </c>
      <c r="J787" s="120">
        <v>4</v>
      </c>
    </row>
    <row r="788" spans="1:10" ht="15.75" thickBot="1" x14ac:dyDescent="0.3">
      <c r="A788" s="116">
        <v>44616</v>
      </c>
      <c r="B788" s="121">
        <v>825</v>
      </c>
      <c r="C788" s="121">
        <v>726</v>
      </c>
      <c r="D788" s="121">
        <v>68</v>
      </c>
      <c r="E788" s="121">
        <v>5</v>
      </c>
      <c r="F788" s="127">
        <f>Tabla1[[#This Row],[COVID-19 confirmado]]+Tabla1[[#This Row],[COVID-19 sospechoso]]</f>
        <v>73</v>
      </c>
      <c r="G788" s="120">
        <v>26</v>
      </c>
      <c r="H788" s="120">
        <v>733</v>
      </c>
      <c r="I788" s="120">
        <v>91</v>
      </c>
      <c r="J788" s="120">
        <v>1</v>
      </c>
    </row>
    <row r="789" spans="1:10" ht="15.75" thickBot="1" x14ac:dyDescent="0.3">
      <c r="A789" s="116">
        <v>44617</v>
      </c>
      <c r="B789" s="121">
        <v>737</v>
      </c>
      <c r="C789" s="121">
        <v>643</v>
      </c>
      <c r="D789" s="121">
        <v>68</v>
      </c>
      <c r="E789" s="121">
        <v>1</v>
      </c>
      <c r="F789" s="127">
        <f>Tabla1[[#This Row],[COVID-19 confirmado]]+Tabla1[[#This Row],[COVID-19 sospechoso]]</f>
        <v>69</v>
      </c>
      <c r="G789" s="120">
        <v>25</v>
      </c>
      <c r="H789" s="120">
        <v>668</v>
      </c>
      <c r="I789" s="120">
        <v>67</v>
      </c>
      <c r="J789" s="120">
        <v>2</v>
      </c>
    </row>
    <row r="790" spans="1:10" ht="15.75" thickBot="1" x14ac:dyDescent="0.3">
      <c r="A790" s="116">
        <v>44618</v>
      </c>
      <c r="B790" s="121">
        <v>768</v>
      </c>
      <c r="C790" s="121">
        <v>690</v>
      </c>
      <c r="D790" s="121">
        <v>60</v>
      </c>
      <c r="E790" s="121">
        <v>1</v>
      </c>
      <c r="F790" s="127">
        <f>Tabla1[[#This Row],[COVID-19 confirmado]]+Tabla1[[#This Row],[COVID-19 sospechoso]]</f>
        <v>61</v>
      </c>
      <c r="G790" s="120">
        <v>17</v>
      </c>
      <c r="H790" s="120">
        <v>660</v>
      </c>
      <c r="I790" s="120">
        <v>106</v>
      </c>
      <c r="J790" s="120">
        <v>2</v>
      </c>
    </row>
    <row r="791" spans="1:10" ht="15.75" thickBot="1" x14ac:dyDescent="0.3">
      <c r="A791" s="116">
        <v>44619</v>
      </c>
      <c r="B791" s="121">
        <v>744</v>
      </c>
      <c r="C791" s="121">
        <v>672</v>
      </c>
      <c r="D791" s="121">
        <v>52</v>
      </c>
      <c r="E791" s="121">
        <v>2</v>
      </c>
      <c r="F791" s="127">
        <f>Tabla1[[#This Row],[COVID-19 confirmado]]+Tabla1[[#This Row],[COVID-19 sospechoso]]</f>
        <v>54</v>
      </c>
      <c r="G791" s="120">
        <v>18</v>
      </c>
      <c r="H791" s="120">
        <v>627</v>
      </c>
      <c r="I791" s="120">
        <v>115</v>
      </c>
      <c r="J791" s="120">
        <v>2</v>
      </c>
    </row>
    <row r="792" spans="1:10" ht="15.75" thickBot="1" x14ac:dyDescent="0.3">
      <c r="A792" s="116">
        <v>44620</v>
      </c>
      <c r="B792" s="121">
        <v>756</v>
      </c>
      <c r="C792" s="121">
        <v>681</v>
      </c>
      <c r="D792" s="121">
        <v>50</v>
      </c>
      <c r="E792" s="121">
        <v>0</v>
      </c>
      <c r="F792" s="127">
        <f>Tabla1[[#This Row],[COVID-19 confirmado]]+Tabla1[[#This Row],[COVID-19 sospechoso]]</f>
        <v>50</v>
      </c>
      <c r="G792" s="120">
        <v>25</v>
      </c>
      <c r="H792" s="120">
        <v>661</v>
      </c>
      <c r="I792" s="120">
        <v>94</v>
      </c>
      <c r="J792" s="120">
        <v>1</v>
      </c>
    </row>
    <row r="793" spans="1:10" ht="15.75" thickBot="1" x14ac:dyDescent="0.3">
      <c r="A793" s="116">
        <v>44621</v>
      </c>
      <c r="B793" s="121">
        <v>774</v>
      </c>
      <c r="C793" s="121">
        <v>708</v>
      </c>
      <c r="D793" s="121">
        <v>51</v>
      </c>
      <c r="E793" s="121">
        <v>1</v>
      </c>
      <c r="F793" s="127">
        <f>Tabla1[[#This Row],[COVID-19 confirmado]]+Tabla1[[#This Row],[COVID-19 sospechoso]]</f>
        <v>52</v>
      </c>
      <c r="G793" s="120">
        <v>14</v>
      </c>
      <c r="H793" s="120">
        <v>686</v>
      </c>
      <c r="I793" s="120">
        <v>85</v>
      </c>
      <c r="J793" s="120">
        <v>3</v>
      </c>
    </row>
    <row r="794" spans="1:10" ht="15.75" thickBot="1" x14ac:dyDescent="0.3">
      <c r="A794" s="116">
        <v>44622</v>
      </c>
      <c r="B794" s="121">
        <v>729</v>
      </c>
      <c r="C794" s="121">
        <v>670</v>
      </c>
      <c r="D794" s="121">
        <v>43</v>
      </c>
      <c r="E794" s="121">
        <v>4</v>
      </c>
      <c r="F794" s="127">
        <f>Tabla1[[#This Row],[COVID-19 confirmado]]+Tabla1[[#This Row],[COVID-19 sospechoso]]</f>
        <v>47</v>
      </c>
      <c r="G794" s="120">
        <v>12</v>
      </c>
      <c r="H794" s="120">
        <v>645</v>
      </c>
      <c r="I794" s="120">
        <v>81</v>
      </c>
      <c r="J794" s="120">
        <v>3</v>
      </c>
    </row>
    <row r="795" spans="1:10" ht="15.75" thickBot="1" x14ac:dyDescent="0.3">
      <c r="A795" s="116">
        <v>44623</v>
      </c>
      <c r="B795" s="121">
        <v>734</v>
      </c>
      <c r="C795" s="121">
        <v>658</v>
      </c>
      <c r="D795" s="121">
        <v>52</v>
      </c>
      <c r="E795" s="121">
        <v>4</v>
      </c>
      <c r="F795" s="127">
        <f>Tabla1[[#This Row],[COVID-19 confirmado]]+Tabla1[[#This Row],[COVID-19 sospechoso]]</f>
        <v>56</v>
      </c>
      <c r="G795" s="120">
        <v>20</v>
      </c>
      <c r="H795" s="120">
        <v>661</v>
      </c>
      <c r="I795" s="120">
        <v>70</v>
      </c>
      <c r="J795" s="120">
        <v>3</v>
      </c>
    </row>
    <row r="796" spans="1:10" ht="15.75" thickBot="1" x14ac:dyDescent="0.3">
      <c r="A796" s="116">
        <v>44624</v>
      </c>
      <c r="B796" s="121">
        <v>749</v>
      </c>
      <c r="C796" s="121">
        <v>682</v>
      </c>
      <c r="D796" s="121">
        <v>46</v>
      </c>
      <c r="E796" s="121">
        <v>2</v>
      </c>
      <c r="F796" s="127">
        <f>Tabla1[[#This Row],[COVID-19 confirmado]]+Tabla1[[#This Row],[COVID-19 sospechoso]]</f>
        <v>48</v>
      </c>
      <c r="G796" s="120">
        <v>19</v>
      </c>
      <c r="H796" s="120">
        <v>670</v>
      </c>
      <c r="I796" s="120">
        <v>79</v>
      </c>
      <c r="J796" s="120">
        <v>0</v>
      </c>
    </row>
    <row r="797" spans="1:10" ht="15.75" thickBot="1" x14ac:dyDescent="0.3">
      <c r="A797" s="116">
        <v>44625</v>
      </c>
      <c r="B797" s="121">
        <v>726</v>
      </c>
      <c r="C797" s="121">
        <v>673</v>
      </c>
      <c r="D797" s="121">
        <v>37</v>
      </c>
      <c r="E797" s="121">
        <v>1</v>
      </c>
      <c r="F797" s="127">
        <f>Tabla1[[#This Row],[COVID-19 confirmado]]+Tabla1[[#This Row],[COVID-19 sospechoso]]</f>
        <v>38</v>
      </c>
      <c r="G797" s="120">
        <v>15</v>
      </c>
      <c r="H797" s="120">
        <v>621</v>
      </c>
      <c r="I797" s="120">
        <v>103</v>
      </c>
      <c r="J797" s="120">
        <v>2</v>
      </c>
    </row>
    <row r="798" spans="1:10" ht="15.75" thickBot="1" x14ac:dyDescent="0.3">
      <c r="A798" s="116">
        <v>44626</v>
      </c>
      <c r="B798" s="121">
        <v>751</v>
      </c>
      <c r="C798" s="121">
        <v>704</v>
      </c>
      <c r="D798" s="121">
        <v>34</v>
      </c>
      <c r="E798" s="121">
        <v>3</v>
      </c>
      <c r="F798" s="127">
        <f>Tabla1[[#This Row],[COVID-19 confirmado]]+Tabla1[[#This Row],[COVID-19 sospechoso]]</f>
        <v>37</v>
      </c>
      <c r="G798" s="120">
        <v>10</v>
      </c>
      <c r="H798" s="120">
        <v>626</v>
      </c>
      <c r="I798" s="120">
        <v>121</v>
      </c>
      <c r="J798" s="120">
        <v>4</v>
      </c>
    </row>
    <row r="799" spans="1:10" ht="15.75" thickBot="1" x14ac:dyDescent="0.3">
      <c r="A799" s="116">
        <v>44627</v>
      </c>
      <c r="B799" s="121">
        <v>745</v>
      </c>
      <c r="C799" s="121">
        <v>689</v>
      </c>
      <c r="D799" s="121">
        <v>31</v>
      </c>
      <c r="E799" s="121">
        <v>2</v>
      </c>
      <c r="F799" s="127">
        <f>Tabla1[[#This Row],[COVID-19 confirmado]]+Tabla1[[#This Row],[COVID-19 sospechoso]]</f>
        <v>33</v>
      </c>
      <c r="G799" s="120">
        <v>23</v>
      </c>
      <c r="H799" s="120">
        <v>664</v>
      </c>
      <c r="I799" s="120">
        <v>80</v>
      </c>
      <c r="J799" s="120">
        <v>1</v>
      </c>
    </row>
    <row r="800" spans="1:10" ht="15.75" thickBot="1" x14ac:dyDescent="0.3">
      <c r="A800" s="116">
        <v>44628</v>
      </c>
      <c r="B800" s="121">
        <v>692</v>
      </c>
      <c r="C800" s="121">
        <v>643</v>
      </c>
      <c r="D800" s="121">
        <v>30</v>
      </c>
      <c r="E800" s="121">
        <v>5</v>
      </c>
      <c r="F800" s="127">
        <f>Tabla1[[#This Row],[COVID-19 confirmado]]+Tabla1[[#This Row],[COVID-19 sospechoso]]</f>
        <v>35</v>
      </c>
      <c r="G800" s="120">
        <v>14</v>
      </c>
      <c r="H800" s="120">
        <v>617</v>
      </c>
      <c r="I800" s="120">
        <v>75</v>
      </c>
      <c r="J800" s="120">
        <v>0</v>
      </c>
    </row>
    <row r="801" spans="1:10" ht="15.75" thickBot="1" x14ac:dyDescent="0.3">
      <c r="A801" s="116">
        <v>44629</v>
      </c>
      <c r="B801" s="121">
        <v>739</v>
      </c>
      <c r="C801" s="121">
        <v>694</v>
      </c>
      <c r="D801" s="121">
        <v>27</v>
      </c>
      <c r="E801" s="121">
        <v>2</v>
      </c>
      <c r="F801" s="127">
        <f>Tabla1[[#This Row],[COVID-19 confirmado]]+Tabla1[[#This Row],[COVID-19 sospechoso]]</f>
        <v>29</v>
      </c>
      <c r="G801" s="120">
        <v>16</v>
      </c>
      <c r="H801" s="120">
        <v>666</v>
      </c>
      <c r="I801" s="120">
        <v>71</v>
      </c>
      <c r="J801" s="120">
        <v>2</v>
      </c>
    </row>
    <row r="802" spans="1:10" ht="15.75" thickBot="1" x14ac:dyDescent="0.3">
      <c r="A802" s="116">
        <v>44630</v>
      </c>
      <c r="B802" s="121">
        <v>725</v>
      </c>
      <c r="C802" s="121">
        <v>677</v>
      </c>
      <c r="D802" s="121">
        <v>25</v>
      </c>
      <c r="E802" s="121">
        <v>2</v>
      </c>
      <c r="F802" s="127">
        <f>Tabla1[[#This Row],[COVID-19 confirmado]]+Tabla1[[#This Row],[COVID-19 sospechoso]]</f>
        <v>27</v>
      </c>
      <c r="G802" s="120">
        <v>21</v>
      </c>
      <c r="H802" s="120">
        <v>638</v>
      </c>
      <c r="I802" s="120">
        <v>86</v>
      </c>
      <c r="J802" s="120">
        <v>1</v>
      </c>
    </row>
    <row r="803" spans="1:10" ht="15.75" thickBot="1" x14ac:dyDescent="0.3">
      <c r="A803" s="116">
        <v>44631</v>
      </c>
      <c r="B803" s="121">
        <v>776</v>
      </c>
      <c r="C803" s="121">
        <v>727</v>
      </c>
      <c r="D803" s="121">
        <v>28</v>
      </c>
      <c r="E803" s="121">
        <v>2</v>
      </c>
      <c r="F803" s="127">
        <f>Tabla1[[#This Row],[COVID-19 confirmado]]+Tabla1[[#This Row],[COVID-19 sospechoso]]</f>
        <v>30</v>
      </c>
      <c r="G803" s="120">
        <v>19</v>
      </c>
      <c r="H803" s="120">
        <v>684</v>
      </c>
      <c r="I803" s="120">
        <v>86</v>
      </c>
      <c r="J803" s="120">
        <v>6</v>
      </c>
    </row>
    <row r="804" spans="1:10" ht="15.75" thickBot="1" x14ac:dyDescent="0.3">
      <c r="A804" s="116">
        <v>44632</v>
      </c>
      <c r="B804" s="121">
        <v>721</v>
      </c>
      <c r="C804" s="121">
        <v>674</v>
      </c>
      <c r="D804" s="121">
        <v>23</v>
      </c>
      <c r="E804" s="121">
        <v>2</v>
      </c>
      <c r="F804" s="127">
        <f>Tabla1[[#This Row],[COVID-19 confirmado]]+Tabla1[[#This Row],[COVID-19 sospechoso]]</f>
        <v>25</v>
      </c>
      <c r="G804" s="120">
        <v>22</v>
      </c>
      <c r="H804" s="120">
        <v>632</v>
      </c>
      <c r="I804" s="120">
        <v>87</v>
      </c>
      <c r="J804" s="120">
        <v>2</v>
      </c>
    </row>
    <row r="805" spans="1:10" ht="15.75" thickBot="1" x14ac:dyDescent="0.3">
      <c r="A805" s="116">
        <v>44633</v>
      </c>
      <c r="B805" s="121">
        <v>698</v>
      </c>
      <c r="C805" s="121">
        <v>648</v>
      </c>
      <c r="D805" s="121">
        <v>23</v>
      </c>
      <c r="E805" s="121">
        <v>3</v>
      </c>
      <c r="F805" s="127">
        <f>Tabla1[[#This Row],[COVID-19 confirmado]]+Tabla1[[#This Row],[COVID-19 sospechoso]]</f>
        <v>26</v>
      </c>
      <c r="G805" s="120">
        <v>24</v>
      </c>
      <c r="H805" s="120">
        <v>611</v>
      </c>
      <c r="I805" s="120">
        <v>87</v>
      </c>
      <c r="J805" s="120">
        <v>0</v>
      </c>
    </row>
    <row r="806" spans="1:10" ht="15.75" thickBot="1" x14ac:dyDescent="0.3">
      <c r="A806" s="116">
        <v>44634</v>
      </c>
      <c r="B806" s="121">
        <v>672</v>
      </c>
      <c r="C806" s="121">
        <v>638</v>
      </c>
      <c r="D806" s="121">
        <v>16</v>
      </c>
      <c r="E806" s="121">
        <v>1</v>
      </c>
      <c r="F806" s="127">
        <f>Tabla1[[#This Row],[COVID-19 confirmado]]+Tabla1[[#This Row],[COVID-19 sospechoso]]</f>
        <v>17</v>
      </c>
      <c r="G806" s="120">
        <v>17</v>
      </c>
      <c r="H806" s="120">
        <v>576</v>
      </c>
      <c r="I806" s="120">
        <v>92</v>
      </c>
      <c r="J806" s="120">
        <v>4</v>
      </c>
    </row>
    <row r="807" spans="1:10" ht="15.75" thickBot="1" x14ac:dyDescent="0.3">
      <c r="A807" s="116">
        <v>44635</v>
      </c>
      <c r="B807" s="121">
        <v>675</v>
      </c>
      <c r="C807" s="121">
        <v>634</v>
      </c>
      <c r="D807" s="121">
        <v>27</v>
      </c>
      <c r="E807" s="121">
        <v>1</v>
      </c>
      <c r="F807" s="127">
        <f>Tabla1[[#This Row],[COVID-19 confirmado]]+Tabla1[[#This Row],[COVID-19 sospechoso]]</f>
        <v>28</v>
      </c>
      <c r="G807" s="120">
        <v>13</v>
      </c>
      <c r="H807" s="120">
        <v>608</v>
      </c>
      <c r="I807" s="120">
        <v>67</v>
      </c>
      <c r="J807" s="120">
        <v>0</v>
      </c>
    </row>
    <row r="808" spans="1:10" ht="15.75" thickBot="1" x14ac:dyDescent="0.3">
      <c r="A808" s="116">
        <v>44636</v>
      </c>
      <c r="B808" s="121">
        <v>715</v>
      </c>
      <c r="C808" s="121">
        <v>668</v>
      </c>
      <c r="D808" s="121">
        <v>30</v>
      </c>
      <c r="E808" s="121">
        <v>2</v>
      </c>
      <c r="F808" s="127">
        <f>Tabla1[[#This Row],[COVID-19 confirmado]]+Tabla1[[#This Row],[COVID-19 sospechoso]]</f>
        <v>32</v>
      </c>
      <c r="G808" s="120">
        <v>15</v>
      </c>
      <c r="H808" s="120">
        <v>624</v>
      </c>
      <c r="I808" s="120">
        <v>90</v>
      </c>
      <c r="J808" s="120">
        <v>1</v>
      </c>
    </row>
    <row r="809" spans="1:10" ht="15.75" thickBot="1" x14ac:dyDescent="0.3">
      <c r="A809" s="116">
        <v>44637</v>
      </c>
      <c r="B809" s="121">
        <v>719</v>
      </c>
      <c r="C809" s="121">
        <v>673</v>
      </c>
      <c r="D809" s="121">
        <v>26</v>
      </c>
      <c r="E809" s="121">
        <v>1</v>
      </c>
      <c r="F809" s="127">
        <f>Tabla1[[#This Row],[COVID-19 confirmado]]+Tabla1[[#This Row],[COVID-19 sospechoso]]</f>
        <v>27</v>
      </c>
      <c r="G809" s="120">
        <v>19</v>
      </c>
      <c r="H809" s="120">
        <v>644</v>
      </c>
      <c r="I809" s="120">
        <v>73</v>
      </c>
      <c r="J809" s="120">
        <v>2</v>
      </c>
    </row>
    <row r="810" spans="1:10" ht="15.75" thickBot="1" x14ac:dyDescent="0.3">
      <c r="A810" s="116">
        <v>44638</v>
      </c>
      <c r="B810" s="121">
        <v>743</v>
      </c>
      <c r="C810" s="121">
        <v>707</v>
      </c>
      <c r="D810" s="121">
        <v>17</v>
      </c>
      <c r="E810" s="121">
        <v>5</v>
      </c>
      <c r="F810" s="127">
        <f>Tabla1[[#This Row],[COVID-19 confirmado]]+Tabla1[[#This Row],[COVID-19 sospechoso]]</f>
        <v>22</v>
      </c>
      <c r="G810" s="120">
        <v>14</v>
      </c>
      <c r="H810" s="120">
        <v>637</v>
      </c>
      <c r="I810" s="120">
        <v>103</v>
      </c>
      <c r="J810" s="120">
        <v>3</v>
      </c>
    </row>
    <row r="811" spans="1:10" ht="15.75" thickBot="1" x14ac:dyDescent="0.3">
      <c r="A811" s="116">
        <v>44639</v>
      </c>
      <c r="B811" s="121">
        <v>724</v>
      </c>
      <c r="C811" s="121">
        <v>681</v>
      </c>
      <c r="D811" s="121">
        <v>16</v>
      </c>
      <c r="E811" s="121">
        <v>4</v>
      </c>
      <c r="F811" s="127">
        <f>Tabla1[[#This Row],[COVID-19 confirmado]]+Tabla1[[#This Row],[COVID-19 sospechoso]]</f>
        <v>20</v>
      </c>
      <c r="G811" s="120">
        <v>23</v>
      </c>
      <c r="H811" s="120">
        <v>618</v>
      </c>
      <c r="I811" s="120">
        <v>103</v>
      </c>
      <c r="J811" s="120">
        <v>3</v>
      </c>
    </row>
    <row r="812" spans="1:10" ht="15.75" thickBot="1" x14ac:dyDescent="0.3">
      <c r="A812" s="116">
        <v>44640</v>
      </c>
      <c r="B812" s="121">
        <v>744</v>
      </c>
      <c r="C812" s="121">
        <v>707</v>
      </c>
      <c r="D812" s="121">
        <v>21</v>
      </c>
      <c r="E812" s="121">
        <v>2</v>
      </c>
      <c r="F812" s="127">
        <f>Tabla1[[#This Row],[COVID-19 confirmado]]+Tabla1[[#This Row],[COVID-19 sospechoso]]</f>
        <v>23</v>
      </c>
      <c r="G812" s="120">
        <v>14</v>
      </c>
      <c r="H812" s="120">
        <v>609</v>
      </c>
      <c r="I812" s="120">
        <v>134</v>
      </c>
      <c r="J812" s="120">
        <v>1</v>
      </c>
    </row>
    <row r="813" spans="1:10" ht="15.75" thickBot="1" x14ac:dyDescent="0.3">
      <c r="A813" s="116">
        <v>44641</v>
      </c>
      <c r="B813" s="121">
        <v>694</v>
      </c>
      <c r="C813" s="121">
        <v>649</v>
      </c>
      <c r="D813" s="121">
        <v>21</v>
      </c>
      <c r="E813" s="121">
        <v>5</v>
      </c>
      <c r="F813" s="127">
        <f>Tabla1[[#This Row],[COVID-19 confirmado]]+Tabla1[[#This Row],[COVID-19 sospechoso]]</f>
        <v>26</v>
      </c>
      <c r="G813" s="120">
        <v>19</v>
      </c>
      <c r="H813" s="120">
        <v>583</v>
      </c>
      <c r="I813" s="120">
        <v>107</v>
      </c>
      <c r="J813" s="120">
        <v>4</v>
      </c>
    </row>
    <row r="814" spans="1:10" ht="15.75" thickBot="1" x14ac:dyDescent="0.3">
      <c r="A814" s="116">
        <v>44642</v>
      </c>
      <c r="B814" s="121">
        <v>755</v>
      </c>
      <c r="C814" s="121">
        <v>721</v>
      </c>
      <c r="D814" s="121">
        <v>13</v>
      </c>
      <c r="E814" s="121">
        <v>2</v>
      </c>
      <c r="F814" s="127">
        <f>Tabla1[[#This Row],[COVID-19 confirmado]]+Tabla1[[#This Row],[COVID-19 sospechoso]]</f>
        <v>15</v>
      </c>
      <c r="G814" s="120">
        <v>19</v>
      </c>
      <c r="H814" s="120">
        <v>650</v>
      </c>
      <c r="I814" s="120">
        <v>104</v>
      </c>
      <c r="J814" s="120">
        <v>1</v>
      </c>
    </row>
    <row r="815" spans="1:10" ht="15.75" thickBot="1" x14ac:dyDescent="0.3">
      <c r="A815" s="116">
        <v>44643</v>
      </c>
      <c r="B815" s="121">
        <v>693</v>
      </c>
      <c r="C815" s="121">
        <v>659</v>
      </c>
      <c r="D815" s="121">
        <v>11</v>
      </c>
      <c r="E815" s="121">
        <v>6</v>
      </c>
      <c r="F815" s="127">
        <f>Tabla1[[#This Row],[COVID-19 confirmado]]+Tabla1[[#This Row],[COVID-19 sospechoso]]</f>
        <v>17</v>
      </c>
      <c r="G815" s="120">
        <v>17</v>
      </c>
      <c r="H815" s="120">
        <v>602</v>
      </c>
      <c r="I815" s="120">
        <v>86</v>
      </c>
      <c r="J815" s="120">
        <v>5</v>
      </c>
    </row>
    <row r="816" spans="1:10" ht="15.75" thickBot="1" x14ac:dyDescent="0.3">
      <c r="A816" s="116">
        <v>44644</v>
      </c>
      <c r="B816" s="121">
        <v>685</v>
      </c>
      <c r="C816" s="121">
        <v>659</v>
      </c>
      <c r="D816" s="121">
        <v>9</v>
      </c>
      <c r="E816" s="121">
        <v>5</v>
      </c>
      <c r="F816" s="127">
        <f>Tabla1[[#This Row],[COVID-19 confirmado]]+Tabla1[[#This Row],[COVID-19 sospechoso]]</f>
        <v>14</v>
      </c>
      <c r="G816" s="120">
        <v>12</v>
      </c>
      <c r="H816" s="120">
        <v>594</v>
      </c>
      <c r="I816" s="120">
        <v>89</v>
      </c>
      <c r="J816" s="120">
        <v>2</v>
      </c>
    </row>
    <row r="817" spans="1:10" ht="15.75" thickBot="1" x14ac:dyDescent="0.3">
      <c r="A817" s="116">
        <v>44645</v>
      </c>
      <c r="B817" s="121">
        <v>740</v>
      </c>
      <c r="C817" s="121">
        <v>706</v>
      </c>
      <c r="D817" s="121">
        <v>13</v>
      </c>
      <c r="E817" s="121">
        <v>2</v>
      </c>
      <c r="F817" s="127">
        <f>Tabla1[[#This Row],[COVID-19 confirmado]]+Tabla1[[#This Row],[COVID-19 sospechoso]]</f>
        <v>15</v>
      </c>
      <c r="G817" s="120">
        <v>19</v>
      </c>
      <c r="H817" s="120">
        <v>647</v>
      </c>
      <c r="I817" s="120">
        <v>91</v>
      </c>
      <c r="J817" s="120">
        <v>2</v>
      </c>
    </row>
    <row r="818" spans="1:10" ht="15.75" thickBot="1" x14ac:dyDescent="0.3">
      <c r="A818" s="116">
        <v>44646</v>
      </c>
      <c r="B818" s="121">
        <v>702</v>
      </c>
      <c r="C818" s="121">
        <v>668</v>
      </c>
      <c r="D818" s="121">
        <v>13</v>
      </c>
      <c r="E818" s="121">
        <v>1</v>
      </c>
      <c r="F818" s="127">
        <f>Tabla1[[#This Row],[COVID-19 confirmado]]+Tabla1[[#This Row],[COVID-19 sospechoso]]</f>
        <v>14</v>
      </c>
      <c r="G818" s="120">
        <v>20</v>
      </c>
      <c r="H818" s="120">
        <v>606</v>
      </c>
      <c r="I818" s="120">
        <v>92</v>
      </c>
      <c r="J818" s="120">
        <v>4</v>
      </c>
    </row>
    <row r="819" spans="1:10" ht="15.75" thickBot="1" x14ac:dyDescent="0.3">
      <c r="A819" s="116">
        <v>44647</v>
      </c>
      <c r="B819" s="121">
        <v>724</v>
      </c>
      <c r="C819" s="121">
        <v>695</v>
      </c>
      <c r="D819" s="121">
        <v>14</v>
      </c>
      <c r="E819" s="121">
        <v>0</v>
      </c>
      <c r="F819" s="127">
        <f>Tabla1[[#This Row],[COVID-19 confirmado]]+Tabla1[[#This Row],[COVID-19 sospechoso]]</f>
        <v>14</v>
      </c>
      <c r="G819" s="120">
        <v>15</v>
      </c>
      <c r="H819" s="120">
        <v>603</v>
      </c>
      <c r="I819" s="120">
        <v>118</v>
      </c>
      <c r="J819" s="120">
        <v>3</v>
      </c>
    </row>
    <row r="820" spans="1:10" ht="15.75" thickBot="1" x14ac:dyDescent="0.3">
      <c r="A820" s="116">
        <v>44648</v>
      </c>
      <c r="B820" s="121">
        <v>670</v>
      </c>
      <c r="C820" s="121">
        <v>642</v>
      </c>
      <c r="D820" s="121">
        <v>9</v>
      </c>
      <c r="E820" s="121">
        <v>0</v>
      </c>
      <c r="F820" s="127">
        <f>Tabla1[[#This Row],[COVID-19 confirmado]]+Tabla1[[#This Row],[COVID-19 sospechoso]]</f>
        <v>9</v>
      </c>
      <c r="G820" s="120">
        <v>19</v>
      </c>
      <c r="H820" s="120">
        <v>560</v>
      </c>
      <c r="I820" s="120">
        <v>107</v>
      </c>
      <c r="J820" s="120">
        <v>3</v>
      </c>
    </row>
    <row r="821" spans="1:10" ht="15.75" thickBot="1" x14ac:dyDescent="0.3">
      <c r="A821" s="116">
        <v>44649</v>
      </c>
      <c r="B821" s="121">
        <v>627</v>
      </c>
      <c r="C821" s="121">
        <v>606</v>
      </c>
      <c r="D821" s="121">
        <v>11</v>
      </c>
      <c r="E821" s="121">
        <v>0</v>
      </c>
      <c r="F821" s="127">
        <f>Tabla1[[#This Row],[COVID-19 confirmado]]+Tabla1[[#This Row],[COVID-19 sospechoso]]</f>
        <v>11</v>
      </c>
      <c r="G821" s="120">
        <v>10</v>
      </c>
      <c r="H821" s="120">
        <v>562</v>
      </c>
      <c r="I821" s="120">
        <v>64</v>
      </c>
      <c r="J821" s="120">
        <v>1</v>
      </c>
    </row>
    <row r="822" spans="1:10" ht="15.75" thickBot="1" x14ac:dyDescent="0.3">
      <c r="A822" s="116">
        <v>44650</v>
      </c>
      <c r="B822" s="121">
        <v>702</v>
      </c>
      <c r="C822" s="121">
        <v>680</v>
      </c>
      <c r="D822" s="121">
        <v>6</v>
      </c>
      <c r="E822" s="121">
        <v>4</v>
      </c>
      <c r="F822" s="127">
        <f>Tabla1[[#This Row],[COVID-19 confirmado]]+Tabla1[[#This Row],[COVID-19 sospechoso]]</f>
        <v>10</v>
      </c>
      <c r="G822" s="120">
        <v>12</v>
      </c>
      <c r="H822" s="120">
        <v>609</v>
      </c>
      <c r="I822" s="120">
        <v>92</v>
      </c>
      <c r="J822" s="120">
        <v>1</v>
      </c>
    </row>
    <row r="823" spans="1:10" ht="15.75" thickBot="1" x14ac:dyDescent="0.3">
      <c r="A823" s="116">
        <v>44651</v>
      </c>
      <c r="B823" s="121">
        <v>702</v>
      </c>
      <c r="C823" s="121">
        <v>672</v>
      </c>
      <c r="D823" s="121">
        <v>9</v>
      </c>
      <c r="E823" s="121">
        <v>1</v>
      </c>
      <c r="F823" s="127">
        <f>Tabla1[[#This Row],[COVID-19 confirmado]]+Tabla1[[#This Row],[COVID-19 sospechoso]]</f>
        <v>10</v>
      </c>
      <c r="G823" s="120">
        <v>20</v>
      </c>
      <c r="H823" s="120">
        <v>609</v>
      </c>
      <c r="I823" s="120">
        <v>91</v>
      </c>
      <c r="J823" s="120">
        <v>2</v>
      </c>
    </row>
    <row r="824" spans="1:10" ht="15.75" thickBot="1" x14ac:dyDescent="0.3">
      <c r="A824" s="116">
        <v>44652</v>
      </c>
      <c r="B824" s="121">
        <v>743</v>
      </c>
      <c r="C824" s="121">
        <v>711</v>
      </c>
      <c r="D824" s="121">
        <v>8</v>
      </c>
      <c r="E824" s="121">
        <v>3</v>
      </c>
      <c r="F824" s="127">
        <f>Tabla1[[#This Row],[COVID-19 confirmado]]+Tabla1[[#This Row],[COVID-19 sospechoso]]</f>
        <v>11</v>
      </c>
      <c r="G824" s="120">
        <v>21</v>
      </c>
      <c r="H824" s="120">
        <v>662</v>
      </c>
      <c r="I824" s="120">
        <v>78</v>
      </c>
      <c r="J824" s="120">
        <v>3</v>
      </c>
    </row>
    <row r="825" spans="1:10" ht="15.75" thickBot="1" x14ac:dyDescent="0.3">
      <c r="A825" s="116">
        <v>44653</v>
      </c>
      <c r="B825" s="121">
        <v>727</v>
      </c>
      <c r="C825" s="121">
        <v>695</v>
      </c>
      <c r="D825" s="121">
        <v>9</v>
      </c>
      <c r="E825" s="121">
        <v>4</v>
      </c>
      <c r="F825" s="127">
        <f>Tabla1[[#This Row],[COVID-19 confirmado]]+Tabla1[[#This Row],[COVID-19 sospechoso]]</f>
        <v>13</v>
      </c>
      <c r="G825" s="120">
        <v>19</v>
      </c>
      <c r="H825" s="120">
        <v>609</v>
      </c>
      <c r="I825" s="120">
        <v>117</v>
      </c>
      <c r="J825" s="120">
        <v>1</v>
      </c>
    </row>
    <row r="826" spans="1:10" ht="15.75" thickBot="1" x14ac:dyDescent="0.3">
      <c r="A826" s="116">
        <v>44654</v>
      </c>
      <c r="B826" s="121">
        <v>746</v>
      </c>
      <c r="C826" s="121">
        <v>713</v>
      </c>
      <c r="D826" s="121">
        <v>7</v>
      </c>
      <c r="E826" s="121">
        <v>2</v>
      </c>
      <c r="F826" s="127">
        <f>Tabla1[[#This Row],[COVID-19 confirmado]]+Tabla1[[#This Row],[COVID-19 sospechoso]]</f>
        <v>9</v>
      </c>
      <c r="G826" s="120">
        <v>24</v>
      </c>
      <c r="H826" s="120">
        <v>609</v>
      </c>
      <c r="I826" s="120">
        <v>135</v>
      </c>
      <c r="J826" s="120">
        <v>2</v>
      </c>
    </row>
    <row r="827" spans="1:10" ht="15.75" thickBot="1" x14ac:dyDescent="0.3">
      <c r="A827" s="116">
        <v>44655</v>
      </c>
      <c r="B827" s="121">
        <v>714</v>
      </c>
      <c r="C827" s="121">
        <v>693</v>
      </c>
      <c r="D827" s="121">
        <v>6</v>
      </c>
      <c r="E827" s="121">
        <v>1</v>
      </c>
      <c r="F827" s="127">
        <f>Tabla1[[#This Row],[COVID-19 confirmado]]+Tabla1[[#This Row],[COVID-19 sospechoso]]</f>
        <v>7</v>
      </c>
      <c r="G827" s="120">
        <v>14</v>
      </c>
      <c r="H827" s="120">
        <v>621</v>
      </c>
      <c r="I827" s="120">
        <v>92</v>
      </c>
      <c r="J827" s="120">
        <v>1</v>
      </c>
    </row>
    <row r="828" spans="1:10" ht="15.75" thickBot="1" x14ac:dyDescent="0.3">
      <c r="A828" s="116">
        <v>44656</v>
      </c>
      <c r="B828" s="121">
        <v>682</v>
      </c>
      <c r="C828" s="121">
        <v>668</v>
      </c>
      <c r="D828" s="121">
        <v>1</v>
      </c>
      <c r="E828" s="121">
        <v>1</v>
      </c>
      <c r="F828" s="127">
        <f>Tabla1[[#This Row],[COVID-19 confirmado]]+Tabla1[[#This Row],[COVID-19 sospechoso]]</f>
        <v>2</v>
      </c>
      <c r="G828" s="120">
        <v>12</v>
      </c>
      <c r="H828" s="120">
        <v>602</v>
      </c>
      <c r="I828" s="120">
        <v>79</v>
      </c>
      <c r="J828" s="120">
        <v>1</v>
      </c>
    </row>
    <row r="829" spans="1:10" ht="15.75" thickBot="1" x14ac:dyDescent="0.3">
      <c r="A829" s="116">
        <v>44657</v>
      </c>
      <c r="B829" s="121">
        <v>719</v>
      </c>
      <c r="C829" s="121">
        <v>703</v>
      </c>
      <c r="D829" s="121">
        <v>2</v>
      </c>
      <c r="E829" s="121">
        <v>0</v>
      </c>
      <c r="F829" s="127">
        <f>Tabla1[[#This Row],[COVID-19 confirmado]]+Tabla1[[#This Row],[COVID-19 sospechoso]]</f>
        <v>2</v>
      </c>
      <c r="G829" s="120">
        <v>14</v>
      </c>
      <c r="H829" s="120">
        <v>616</v>
      </c>
      <c r="I829" s="120">
        <v>101</v>
      </c>
      <c r="J829" s="120">
        <v>2</v>
      </c>
    </row>
    <row r="830" spans="1:10" ht="15.75" thickBot="1" x14ac:dyDescent="0.3">
      <c r="A830" s="116">
        <v>44658</v>
      </c>
      <c r="B830" s="121">
        <v>714</v>
      </c>
      <c r="C830" s="121">
        <v>686</v>
      </c>
      <c r="D830" s="121">
        <v>6</v>
      </c>
      <c r="E830" s="121">
        <v>0</v>
      </c>
      <c r="F830" s="127">
        <f>Tabla1[[#This Row],[COVID-19 confirmado]]+Tabla1[[#This Row],[COVID-19 sospechoso]]</f>
        <v>6</v>
      </c>
      <c r="G830" s="120">
        <v>22</v>
      </c>
      <c r="H830" s="120">
        <v>639</v>
      </c>
      <c r="I830" s="120">
        <v>75</v>
      </c>
      <c r="J830" s="120">
        <v>0</v>
      </c>
    </row>
    <row r="831" spans="1:10" ht="15.75" thickBot="1" x14ac:dyDescent="0.3">
      <c r="A831" s="116">
        <v>44659</v>
      </c>
      <c r="B831" s="121">
        <v>655</v>
      </c>
      <c r="C831" s="121">
        <v>632</v>
      </c>
      <c r="D831" s="121">
        <v>8</v>
      </c>
      <c r="E831" s="121">
        <v>0</v>
      </c>
      <c r="F831" s="127">
        <f>Tabla1[[#This Row],[COVID-19 confirmado]]+Tabla1[[#This Row],[COVID-19 sospechoso]]</f>
        <v>8</v>
      </c>
      <c r="G831" s="120">
        <v>15</v>
      </c>
      <c r="H831" s="120">
        <v>575</v>
      </c>
      <c r="I831" s="120">
        <v>78</v>
      </c>
      <c r="J831" s="120">
        <v>2</v>
      </c>
    </row>
    <row r="832" spans="1:10" ht="15.75" thickBot="1" x14ac:dyDescent="0.3">
      <c r="A832" s="116">
        <v>44660</v>
      </c>
      <c r="B832" s="121">
        <v>699</v>
      </c>
      <c r="C832" s="121">
        <v>678</v>
      </c>
      <c r="D832" s="121">
        <v>3</v>
      </c>
      <c r="E832" s="121">
        <v>1</v>
      </c>
      <c r="F832" s="127">
        <f>Tabla1[[#This Row],[COVID-19 confirmado]]+Tabla1[[#This Row],[COVID-19 sospechoso]]</f>
        <v>4</v>
      </c>
      <c r="G832" s="120">
        <v>17</v>
      </c>
      <c r="H832" s="120">
        <v>603</v>
      </c>
      <c r="I832" s="120">
        <v>94</v>
      </c>
      <c r="J832" s="120">
        <v>2</v>
      </c>
    </row>
    <row r="833" spans="1:10" ht="15.75" thickBot="1" x14ac:dyDescent="0.3">
      <c r="A833" s="116">
        <v>44661</v>
      </c>
      <c r="B833" s="121">
        <v>761</v>
      </c>
      <c r="C833" s="121">
        <v>738</v>
      </c>
      <c r="D833" s="121">
        <v>6</v>
      </c>
      <c r="E833" s="121">
        <v>1</v>
      </c>
      <c r="F833" s="127">
        <f>Tabla1[[#This Row],[COVID-19 confirmado]]+Tabla1[[#This Row],[COVID-19 sospechoso]]</f>
        <v>7</v>
      </c>
      <c r="G833" s="120">
        <v>16</v>
      </c>
      <c r="H833" s="120">
        <v>616</v>
      </c>
      <c r="I833" s="120">
        <v>144</v>
      </c>
      <c r="J833" s="120">
        <v>1</v>
      </c>
    </row>
    <row r="834" spans="1:10" ht="15.75" thickBot="1" x14ac:dyDescent="0.3">
      <c r="A834" s="116">
        <v>44662</v>
      </c>
      <c r="B834" s="121">
        <v>667</v>
      </c>
      <c r="C834" s="121">
        <v>650</v>
      </c>
      <c r="D834" s="121">
        <v>3</v>
      </c>
      <c r="E834" s="121">
        <v>1</v>
      </c>
      <c r="F834" s="127">
        <f>Tabla1[[#This Row],[COVID-19 confirmado]]+Tabla1[[#This Row],[COVID-19 sospechoso]]</f>
        <v>4</v>
      </c>
      <c r="G834" s="120">
        <v>13</v>
      </c>
      <c r="H834" s="120">
        <v>565</v>
      </c>
      <c r="I834" s="120">
        <v>100</v>
      </c>
      <c r="J834" s="120">
        <v>2</v>
      </c>
    </row>
    <row r="835" spans="1:10" ht="15.75" thickBot="1" x14ac:dyDescent="0.3">
      <c r="A835" s="116">
        <v>44663</v>
      </c>
      <c r="B835" s="121">
        <v>700</v>
      </c>
      <c r="C835" s="121">
        <v>679</v>
      </c>
      <c r="D835" s="121">
        <v>2</v>
      </c>
      <c r="E835" s="121">
        <v>1</v>
      </c>
      <c r="F835" s="127">
        <f>Tabla1[[#This Row],[COVID-19 confirmado]]+Tabla1[[#This Row],[COVID-19 sospechoso]]</f>
        <v>3</v>
      </c>
      <c r="G835" s="120">
        <v>18</v>
      </c>
      <c r="H835" s="120">
        <v>621</v>
      </c>
      <c r="I835" s="120">
        <v>77</v>
      </c>
      <c r="J835" s="120">
        <v>2</v>
      </c>
    </row>
    <row r="836" spans="1:10" ht="15.75" thickBot="1" x14ac:dyDescent="0.3">
      <c r="A836" s="116">
        <v>44664</v>
      </c>
      <c r="B836" s="121">
        <v>737</v>
      </c>
      <c r="C836" s="121">
        <v>714</v>
      </c>
      <c r="D836" s="121">
        <v>2</v>
      </c>
      <c r="E836" s="121">
        <v>2</v>
      </c>
      <c r="F836" s="127">
        <f>Tabla1[[#This Row],[COVID-19 confirmado]]+Tabla1[[#This Row],[COVID-19 sospechoso]]</f>
        <v>4</v>
      </c>
      <c r="G836" s="120">
        <v>19</v>
      </c>
      <c r="H836" s="120">
        <v>644</v>
      </c>
      <c r="I836" s="120">
        <v>90</v>
      </c>
      <c r="J836" s="120">
        <v>3</v>
      </c>
    </row>
    <row r="837" spans="1:10" ht="15.75" thickBot="1" x14ac:dyDescent="0.3">
      <c r="A837" s="116">
        <v>44665</v>
      </c>
      <c r="B837" s="121">
        <v>667</v>
      </c>
      <c r="C837" s="121">
        <v>633</v>
      </c>
      <c r="D837" s="121">
        <v>3</v>
      </c>
      <c r="E837" s="121">
        <v>2</v>
      </c>
      <c r="F837" s="127">
        <f>Tabla1[[#This Row],[COVID-19 confirmado]]+Tabla1[[#This Row],[COVID-19 sospechoso]]</f>
        <v>5</v>
      </c>
      <c r="G837" s="120">
        <v>29</v>
      </c>
      <c r="H837" s="120">
        <v>595</v>
      </c>
      <c r="I837" s="120">
        <v>72</v>
      </c>
      <c r="J837" s="120">
        <v>0</v>
      </c>
    </row>
    <row r="838" spans="1:10" ht="15.75" thickBot="1" x14ac:dyDescent="0.3">
      <c r="A838" s="116">
        <v>44666</v>
      </c>
      <c r="B838" s="121">
        <v>685</v>
      </c>
      <c r="C838" s="121">
        <v>667</v>
      </c>
      <c r="D838" s="121">
        <v>4</v>
      </c>
      <c r="E838" s="121">
        <v>0</v>
      </c>
      <c r="F838" s="127">
        <f>Tabla1[[#This Row],[COVID-19 confirmado]]+Tabla1[[#This Row],[COVID-19 sospechoso]]</f>
        <v>4</v>
      </c>
      <c r="G838" s="120">
        <v>14</v>
      </c>
      <c r="H838" s="120">
        <v>621</v>
      </c>
      <c r="I838" s="120">
        <v>62</v>
      </c>
      <c r="J838" s="120">
        <v>2</v>
      </c>
    </row>
    <row r="839" spans="1:10" ht="15.75" thickBot="1" x14ac:dyDescent="0.3">
      <c r="A839" s="116">
        <v>44667</v>
      </c>
      <c r="B839" s="121">
        <v>644</v>
      </c>
      <c r="C839" s="121">
        <v>624</v>
      </c>
      <c r="D839" s="121">
        <v>6</v>
      </c>
      <c r="E839" s="121">
        <v>1</v>
      </c>
      <c r="F839" s="127">
        <f>Tabla1[[#This Row],[COVID-19 confirmado]]+Tabla1[[#This Row],[COVID-19 sospechoso]]</f>
        <v>7</v>
      </c>
      <c r="G839" s="120">
        <v>13</v>
      </c>
      <c r="H839" s="120">
        <v>576</v>
      </c>
      <c r="I839" s="120">
        <v>67</v>
      </c>
      <c r="J839" s="120">
        <v>1</v>
      </c>
    </row>
    <row r="840" spans="1:10" ht="15.75" thickBot="1" x14ac:dyDescent="0.3">
      <c r="A840" s="116">
        <v>44668</v>
      </c>
      <c r="B840" s="121">
        <v>722</v>
      </c>
      <c r="C840" s="121">
        <v>696</v>
      </c>
      <c r="D840" s="121">
        <v>5</v>
      </c>
      <c r="E840" s="121">
        <v>1</v>
      </c>
      <c r="F840" s="127">
        <f>Tabla1[[#This Row],[COVID-19 confirmado]]+Tabla1[[#This Row],[COVID-19 sospechoso]]</f>
        <v>6</v>
      </c>
      <c r="G840" s="120">
        <v>20</v>
      </c>
      <c r="H840" s="120">
        <v>590</v>
      </c>
      <c r="I840" s="120">
        <v>127</v>
      </c>
      <c r="J840" s="120">
        <v>5</v>
      </c>
    </row>
    <row r="841" spans="1:10" ht="15.75" thickBot="1" x14ac:dyDescent="0.3">
      <c r="A841" s="116">
        <v>44669</v>
      </c>
      <c r="B841" s="121">
        <v>725</v>
      </c>
      <c r="C841" s="121">
        <v>707</v>
      </c>
      <c r="D841" s="121">
        <v>1</v>
      </c>
      <c r="E841" s="121">
        <v>1</v>
      </c>
      <c r="F841" s="127">
        <f>Tabla1[[#This Row],[COVID-19 confirmado]]+Tabla1[[#This Row],[COVID-19 sospechoso]]</f>
        <v>2</v>
      </c>
      <c r="G841" s="120">
        <v>16</v>
      </c>
      <c r="H841" s="120">
        <v>625</v>
      </c>
      <c r="I841" s="120">
        <v>95</v>
      </c>
      <c r="J841" s="120">
        <v>5</v>
      </c>
    </row>
    <row r="842" spans="1:10" ht="15.75" thickBot="1" x14ac:dyDescent="0.3">
      <c r="A842" s="116">
        <v>44670</v>
      </c>
      <c r="B842" s="121">
        <v>695</v>
      </c>
      <c r="C842" s="121">
        <v>663</v>
      </c>
      <c r="D842" s="121">
        <v>3</v>
      </c>
      <c r="E842" s="121">
        <v>2</v>
      </c>
      <c r="F842" s="127">
        <f>Tabla1[[#This Row],[COVID-19 confirmado]]+Tabla1[[#This Row],[COVID-19 sospechoso]]</f>
        <v>5</v>
      </c>
      <c r="G842" s="120">
        <v>27</v>
      </c>
      <c r="H842" s="120">
        <v>615</v>
      </c>
      <c r="I842" s="120">
        <v>76</v>
      </c>
      <c r="J842" s="120">
        <v>4</v>
      </c>
    </row>
    <row r="843" spans="1:10" ht="15.75" thickBot="1" x14ac:dyDescent="0.3">
      <c r="A843" s="116">
        <v>44671</v>
      </c>
      <c r="B843" s="121">
        <v>684</v>
      </c>
      <c r="C843" s="121">
        <v>662</v>
      </c>
      <c r="D843" s="121">
        <v>5</v>
      </c>
      <c r="E843" s="121">
        <v>1</v>
      </c>
      <c r="F843" s="127">
        <f>Tabla1[[#This Row],[COVID-19 confirmado]]+Tabla1[[#This Row],[COVID-19 sospechoso]]</f>
        <v>6</v>
      </c>
      <c r="G843" s="120">
        <v>16</v>
      </c>
      <c r="H843" s="120">
        <v>587</v>
      </c>
      <c r="I843" s="120">
        <v>89</v>
      </c>
      <c r="J843" s="120">
        <v>8</v>
      </c>
    </row>
    <row r="844" spans="1:10" ht="15.75" thickBot="1" x14ac:dyDescent="0.3">
      <c r="A844" s="116">
        <v>44672</v>
      </c>
      <c r="B844" s="121">
        <v>734</v>
      </c>
      <c r="C844" s="121">
        <v>705</v>
      </c>
      <c r="D844" s="121">
        <v>3</v>
      </c>
      <c r="E844" s="121">
        <v>2</v>
      </c>
      <c r="F844" s="127">
        <f>Tabla1[[#This Row],[COVID-19 confirmado]]+Tabla1[[#This Row],[COVID-19 sospechoso]]</f>
        <v>5</v>
      </c>
      <c r="G844" s="120">
        <v>24</v>
      </c>
      <c r="H844" s="120">
        <v>654</v>
      </c>
      <c r="I844" s="120">
        <v>78</v>
      </c>
      <c r="J844" s="120">
        <v>2</v>
      </c>
    </row>
    <row r="845" spans="1:10" ht="15.75" thickBot="1" x14ac:dyDescent="0.3">
      <c r="A845" s="116">
        <v>44673</v>
      </c>
      <c r="B845" s="121">
        <v>692</v>
      </c>
      <c r="C845" s="121">
        <v>665</v>
      </c>
      <c r="D845" s="121">
        <v>4</v>
      </c>
      <c r="E845" s="121">
        <v>2</v>
      </c>
      <c r="F845" s="127">
        <f>Tabla1[[#This Row],[COVID-19 confirmado]]+Tabla1[[#This Row],[COVID-19 sospechoso]]</f>
        <v>6</v>
      </c>
      <c r="G845" s="120">
        <v>21</v>
      </c>
      <c r="H845" s="120">
        <v>595</v>
      </c>
      <c r="I845" s="120">
        <v>94</v>
      </c>
      <c r="J845" s="120">
        <v>3</v>
      </c>
    </row>
    <row r="846" spans="1:10" ht="15.75" thickBot="1" x14ac:dyDescent="0.3">
      <c r="A846" s="116">
        <v>44674</v>
      </c>
      <c r="B846" s="121">
        <v>716</v>
      </c>
      <c r="C846" s="121">
        <v>684</v>
      </c>
      <c r="D846" s="121">
        <v>5</v>
      </c>
      <c r="E846" s="121">
        <v>0</v>
      </c>
      <c r="F846" s="127">
        <f>Tabla1[[#This Row],[COVID-19 confirmado]]+Tabla1[[#This Row],[COVID-19 sospechoso]]</f>
        <v>5</v>
      </c>
      <c r="G846" s="120">
        <v>27</v>
      </c>
      <c r="H846" s="120">
        <v>609</v>
      </c>
      <c r="I846" s="120">
        <v>106</v>
      </c>
      <c r="J846" s="120">
        <v>1</v>
      </c>
    </row>
    <row r="847" spans="1:10" ht="15.75" thickBot="1" x14ac:dyDescent="0.3">
      <c r="A847" s="116">
        <v>44675</v>
      </c>
      <c r="B847" s="121">
        <v>783</v>
      </c>
      <c r="C847" s="121">
        <v>767</v>
      </c>
      <c r="D847" s="121">
        <v>3</v>
      </c>
      <c r="E847" s="121">
        <v>0</v>
      </c>
      <c r="F847" s="127">
        <f>Tabla1[[#This Row],[COVID-19 confirmado]]+Tabla1[[#This Row],[COVID-19 sospechoso]]</f>
        <v>3</v>
      </c>
      <c r="G847" s="120">
        <v>13</v>
      </c>
      <c r="H847" s="120">
        <v>628</v>
      </c>
      <c r="I847" s="120">
        <v>153</v>
      </c>
      <c r="J847" s="120">
        <v>2</v>
      </c>
    </row>
    <row r="848" spans="1:10" ht="15.75" thickBot="1" x14ac:dyDescent="0.3">
      <c r="A848" s="116">
        <v>44676</v>
      </c>
      <c r="B848" s="121">
        <v>666</v>
      </c>
      <c r="C848" s="121">
        <v>649</v>
      </c>
      <c r="D848" s="121">
        <v>5</v>
      </c>
      <c r="E848" s="121">
        <v>0</v>
      </c>
      <c r="F848" s="127">
        <f>Tabla1[[#This Row],[COVID-19 confirmado]]+Tabla1[[#This Row],[COVID-19 sospechoso]]</f>
        <v>5</v>
      </c>
      <c r="G848" s="120">
        <v>12</v>
      </c>
      <c r="H848" s="120">
        <v>568</v>
      </c>
      <c r="I848" s="120">
        <v>96</v>
      </c>
      <c r="J848" s="120">
        <v>2</v>
      </c>
    </row>
    <row r="849" spans="1:10" ht="15.75" thickBot="1" x14ac:dyDescent="0.3">
      <c r="A849" s="116">
        <v>44677</v>
      </c>
      <c r="B849" s="121">
        <v>664</v>
      </c>
      <c r="C849" s="121">
        <v>645</v>
      </c>
      <c r="D849" s="121">
        <v>1</v>
      </c>
      <c r="E849" s="121">
        <v>1</v>
      </c>
      <c r="F849" s="127">
        <f>Tabla1[[#This Row],[COVID-19 confirmado]]+Tabla1[[#This Row],[COVID-19 sospechoso]]</f>
        <v>2</v>
      </c>
      <c r="G849" s="120">
        <v>17</v>
      </c>
      <c r="H849" s="120">
        <v>584</v>
      </c>
      <c r="I849" s="120">
        <v>77</v>
      </c>
      <c r="J849" s="120">
        <v>3</v>
      </c>
    </row>
    <row r="850" spans="1:10" ht="15.75" thickBot="1" x14ac:dyDescent="0.3">
      <c r="A850" s="116">
        <v>44678</v>
      </c>
      <c r="B850" s="121">
        <v>701</v>
      </c>
      <c r="C850" s="121">
        <v>687</v>
      </c>
      <c r="D850" s="121">
        <v>1</v>
      </c>
      <c r="E850" s="121">
        <v>0</v>
      </c>
      <c r="F850" s="127">
        <f>Tabla1[[#This Row],[COVID-19 confirmado]]+Tabla1[[#This Row],[COVID-19 sospechoso]]</f>
        <v>1</v>
      </c>
      <c r="G850" s="120">
        <v>13</v>
      </c>
      <c r="H850" s="120">
        <v>621</v>
      </c>
      <c r="I850" s="120">
        <v>79</v>
      </c>
      <c r="J850" s="120">
        <v>1</v>
      </c>
    </row>
    <row r="851" spans="1:10" ht="15.75" thickBot="1" x14ac:dyDescent="0.3">
      <c r="A851" s="116">
        <v>44679</v>
      </c>
      <c r="B851" s="121">
        <v>733</v>
      </c>
      <c r="C851" s="121">
        <v>704</v>
      </c>
      <c r="D851" s="121">
        <v>5</v>
      </c>
      <c r="E851" s="121">
        <v>3</v>
      </c>
      <c r="F851" s="127">
        <f>Tabla1[[#This Row],[COVID-19 confirmado]]+Tabla1[[#This Row],[COVID-19 sospechoso]]</f>
        <v>8</v>
      </c>
      <c r="G851" s="120">
        <v>21</v>
      </c>
      <c r="H851" s="120">
        <v>642</v>
      </c>
      <c r="I851" s="120">
        <v>90</v>
      </c>
      <c r="J851" s="120">
        <v>1</v>
      </c>
    </row>
    <row r="852" spans="1:10" ht="15.75" thickBot="1" x14ac:dyDescent="0.3">
      <c r="A852" s="116">
        <v>44680</v>
      </c>
      <c r="B852" s="121">
        <v>664</v>
      </c>
      <c r="C852" s="121">
        <v>643</v>
      </c>
      <c r="D852" s="121">
        <v>6</v>
      </c>
      <c r="E852" s="121">
        <v>0</v>
      </c>
      <c r="F852" s="127">
        <f>Tabla1[[#This Row],[COVID-19 confirmado]]+Tabla1[[#This Row],[COVID-19 sospechoso]]</f>
        <v>6</v>
      </c>
      <c r="G852" s="120">
        <v>15</v>
      </c>
      <c r="H852" s="120">
        <v>585</v>
      </c>
      <c r="I852" s="120">
        <v>78</v>
      </c>
      <c r="J852" s="120">
        <v>1</v>
      </c>
    </row>
    <row r="853" spans="1:10" ht="15.75" thickBot="1" x14ac:dyDescent="0.3">
      <c r="A853" s="116">
        <v>44681</v>
      </c>
      <c r="B853" s="121">
        <v>719</v>
      </c>
      <c r="C853" s="121">
        <v>689</v>
      </c>
      <c r="D853" s="121">
        <v>3</v>
      </c>
      <c r="E853" s="121">
        <v>2</v>
      </c>
      <c r="F853" s="127">
        <f>Tabla1[[#This Row],[COVID-19 confirmado]]+Tabla1[[#This Row],[COVID-19 sospechoso]]</f>
        <v>5</v>
      </c>
      <c r="G853" s="120">
        <v>25</v>
      </c>
      <c r="H853" s="120">
        <v>618</v>
      </c>
      <c r="I853" s="120">
        <v>98</v>
      </c>
      <c r="J853" s="120">
        <v>3</v>
      </c>
    </row>
    <row r="854" spans="1:10" ht="15.75" thickBot="1" x14ac:dyDescent="0.3">
      <c r="A854" s="116">
        <v>44682</v>
      </c>
      <c r="B854" s="121">
        <v>820</v>
      </c>
      <c r="C854" s="121">
        <v>796</v>
      </c>
      <c r="D854" s="121">
        <v>3</v>
      </c>
      <c r="E854" s="121">
        <v>1</v>
      </c>
      <c r="F854" s="127">
        <f>Tabla1[[#This Row],[COVID-19 confirmado]]+Tabla1[[#This Row],[COVID-19 sospechoso]]</f>
        <v>4</v>
      </c>
      <c r="G854" s="120">
        <v>20</v>
      </c>
      <c r="H854" s="120">
        <v>658</v>
      </c>
      <c r="I854" s="120">
        <v>156</v>
      </c>
      <c r="J854" s="120">
        <v>6</v>
      </c>
    </row>
    <row r="855" spans="1:10" ht="15.75" thickBot="1" x14ac:dyDescent="0.3">
      <c r="A855" s="116">
        <v>44683</v>
      </c>
      <c r="B855" s="121">
        <v>735</v>
      </c>
      <c r="C855" s="121">
        <v>711</v>
      </c>
      <c r="D855" s="121">
        <v>6</v>
      </c>
      <c r="E855" s="121">
        <v>1</v>
      </c>
      <c r="F855" s="127">
        <f>Tabla1[[#This Row],[COVID-19 confirmado]]+Tabla1[[#This Row],[COVID-19 sospechoso]]</f>
        <v>7</v>
      </c>
      <c r="G855" s="120">
        <v>17</v>
      </c>
      <c r="H855" s="120">
        <v>634</v>
      </c>
      <c r="I855" s="120">
        <v>97</v>
      </c>
      <c r="J855" s="120">
        <v>4</v>
      </c>
    </row>
    <row r="856" spans="1:10" ht="15.75" thickBot="1" x14ac:dyDescent="0.3">
      <c r="A856" s="116">
        <v>44684</v>
      </c>
      <c r="B856" s="121">
        <v>767</v>
      </c>
      <c r="C856" s="121">
        <v>748</v>
      </c>
      <c r="D856" s="121">
        <v>3</v>
      </c>
      <c r="E856" s="121">
        <v>0</v>
      </c>
      <c r="F856" s="127">
        <f>Tabla1[[#This Row],[COVID-19 confirmado]]+Tabla1[[#This Row],[COVID-19 sospechoso]]</f>
        <v>3</v>
      </c>
      <c r="G856" s="120">
        <v>16</v>
      </c>
      <c r="H856" s="120">
        <v>666</v>
      </c>
      <c r="I856" s="120">
        <v>98</v>
      </c>
      <c r="J856" s="120">
        <v>3</v>
      </c>
    </row>
    <row r="857" spans="1:10" ht="15.75" thickBot="1" x14ac:dyDescent="0.3">
      <c r="A857" s="116">
        <v>44685</v>
      </c>
      <c r="B857" s="121">
        <v>800</v>
      </c>
      <c r="C857" s="121">
        <v>770</v>
      </c>
      <c r="D857" s="121">
        <v>7</v>
      </c>
      <c r="E857" s="121">
        <v>1</v>
      </c>
      <c r="F857" s="127">
        <f>Tabla1[[#This Row],[COVID-19 confirmado]]+Tabla1[[#This Row],[COVID-19 sospechoso]]</f>
        <v>8</v>
      </c>
      <c r="G857" s="120">
        <v>22</v>
      </c>
      <c r="H857" s="120">
        <v>687</v>
      </c>
      <c r="I857" s="120">
        <v>110</v>
      </c>
      <c r="J857" s="120">
        <v>3</v>
      </c>
    </row>
    <row r="858" spans="1:10" ht="15.75" thickBot="1" x14ac:dyDescent="0.3">
      <c r="A858" s="116">
        <v>44686</v>
      </c>
      <c r="B858" s="121">
        <v>695</v>
      </c>
      <c r="C858" s="121">
        <v>674</v>
      </c>
      <c r="D858" s="121">
        <v>1</v>
      </c>
      <c r="E858" s="121">
        <v>0</v>
      </c>
      <c r="F858" s="127">
        <f>Tabla1[[#This Row],[COVID-19 confirmado]]+Tabla1[[#This Row],[COVID-19 sospechoso]]</f>
        <v>1</v>
      </c>
      <c r="G858" s="120">
        <v>20</v>
      </c>
      <c r="H858" s="120">
        <v>602</v>
      </c>
      <c r="I858" s="120">
        <v>89</v>
      </c>
      <c r="J858" s="120">
        <v>4</v>
      </c>
    </row>
    <row r="859" spans="1:10" ht="15.75" thickBot="1" x14ac:dyDescent="0.3">
      <c r="A859" s="116">
        <v>44687</v>
      </c>
      <c r="B859" s="121">
        <v>715</v>
      </c>
      <c r="C859" s="121">
        <v>696</v>
      </c>
      <c r="D859" s="121">
        <v>1</v>
      </c>
      <c r="E859" s="121">
        <v>0</v>
      </c>
      <c r="F859" s="127">
        <f>Tabla1[[#This Row],[COVID-19 confirmado]]+Tabla1[[#This Row],[COVID-19 sospechoso]]</f>
        <v>1</v>
      </c>
      <c r="G859" s="120">
        <v>18</v>
      </c>
      <c r="H859" s="120">
        <v>641</v>
      </c>
      <c r="I859" s="120">
        <v>71</v>
      </c>
      <c r="J859" s="120">
        <v>3</v>
      </c>
    </row>
    <row r="860" spans="1:10" ht="15.75" thickBot="1" x14ac:dyDescent="0.3">
      <c r="A860" s="116">
        <v>44688</v>
      </c>
      <c r="B860" s="121">
        <v>748</v>
      </c>
      <c r="C860" s="121">
        <v>716</v>
      </c>
      <c r="D860" s="121">
        <v>5</v>
      </c>
      <c r="E860" s="121">
        <v>1</v>
      </c>
      <c r="F860" s="127">
        <f>Tabla1[[#This Row],[COVID-19 confirmado]]+Tabla1[[#This Row],[COVID-19 sospechoso]]</f>
        <v>6</v>
      </c>
      <c r="G860" s="120">
        <v>26</v>
      </c>
      <c r="H860" s="120">
        <v>629</v>
      </c>
      <c r="I860" s="120">
        <v>118</v>
      </c>
      <c r="J860" s="120">
        <v>1</v>
      </c>
    </row>
    <row r="861" spans="1:10" ht="15.75" thickBot="1" x14ac:dyDescent="0.3">
      <c r="A861" s="116">
        <v>44689</v>
      </c>
      <c r="B861" s="121">
        <v>753</v>
      </c>
      <c r="C861" s="121">
        <v>728</v>
      </c>
      <c r="D861" s="121">
        <v>1</v>
      </c>
      <c r="E861" s="121">
        <v>3</v>
      </c>
      <c r="F861" s="127">
        <f>Tabla1[[#This Row],[COVID-19 confirmado]]+Tabla1[[#This Row],[COVID-19 sospechoso]]</f>
        <v>4</v>
      </c>
      <c r="G861" s="120">
        <v>21</v>
      </c>
      <c r="H861" s="120">
        <v>626</v>
      </c>
      <c r="I861" s="120">
        <v>125</v>
      </c>
      <c r="J861" s="120">
        <v>2</v>
      </c>
    </row>
    <row r="862" spans="1:10" ht="15.75" thickBot="1" x14ac:dyDescent="0.3">
      <c r="A862" s="116">
        <v>44690</v>
      </c>
      <c r="B862" s="121">
        <v>749</v>
      </c>
      <c r="C862" s="121">
        <v>724</v>
      </c>
      <c r="D862" s="121">
        <v>3</v>
      </c>
      <c r="E862" s="121">
        <v>0</v>
      </c>
      <c r="F862" s="127">
        <f>Tabla1[[#This Row],[COVID-19 confirmado]]+Tabla1[[#This Row],[COVID-19 sospechoso]]</f>
        <v>3</v>
      </c>
      <c r="G862" s="120">
        <v>22</v>
      </c>
      <c r="H862" s="120">
        <v>640</v>
      </c>
      <c r="I862" s="120">
        <v>107</v>
      </c>
      <c r="J862" s="120">
        <v>2</v>
      </c>
    </row>
    <row r="863" spans="1:10" ht="15.75" thickBot="1" x14ac:dyDescent="0.3">
      <c r="A863" s="116">
        <v>44691</v>
      </c>
      <c r="B863" s="121">
        <v>713</v>
      </c>
      <c r="C863" s="121">
        <v>681</v>
      </c>
      <c r="D863" s="121">
        <v>4</v>
      </c>
      <c r="E863" s="121">
        <v>0</v>
      </c>
      <c r="F863" s="127">
        <f>Tabla1[[#This Row],[COVID-19 confirmado]]+Tabla1[[#This Row],[COVID-19 sospechoso]]</f>
        <v>4</v>
      </c>
      <c r="G863" s="120">
        <v>28</v>
      </c>
      <c r="H863" s="120">
        <v>629</v>
      </c>
      <c r="I863" s="120">
        <v>81</v>
      </c>
      <c r="J863" s="120">
        <v>3</v>
      </c>
    </row>
    <row r="864" spans="1:10" ht="15.75" thickBot="1" x14ac:dyDescent="0.3">
      <c r="A864" s="116">
        <v>44692</v>
      </c>
      <c r="B864" s="121">
        <v>720</v>
      </c>
      <c r="C864" s="121">
        <v>700</v>
      </c>
      <c r="D864" s="121">
        <v>6</v>
      </c>
      <c r="E864" s="121">
        <v>1</v>
      </c>
      <c r="F864" s="127">
        <f>Tabla1[[#This Row],[COVID-19 confirmado]]+Tabla1[[#This Row],[COVID-19 sospechoso]]</f>
        <v>7</v>
      </c>
      <c r="G864" s="120">
        <v>13</v>
      </c>
      <c r="H864" s="120">
        <v>639</v>
      </c>
      <c r="I864" s="120">
        <v>77</v>
      </c>
      <c r="J864" s="120">
        <v>4</v>
      </c>
    </row>
    <row r="865" spans="1:10" ht="15.75" thickBot="1" x14ac:dyDescent="0.3">
      <c r="A865" s="116">
        <v>44693</v>
      </c>
      <c r="B865" s="121">
        <v>716</v>
      </c>
      <c r="C865" s="121">
        <v>686</v>
      </c>
      <c r="D865" s="121">
        <v>6</v>
      </c>
      <c r="E865" s="121">
        <v>4</v>
      </c>
      <c r="F865" s="127">
        <f>Tabla1[[#This Row],[COVID-19 confirmado]]+Tabla1[[#This Row],[COVID-19 sospechoso]]</f>
        <v>10</v>
      </c>
      <c r="G865" s="120">
        <v>20</v>
      </c>
      <c r="H865" s="120">
        <v>638</v>
      </c>
      <c r="I865" s="120">
        <v>78</v>
      </c>
      <c r="J865" s="120">
        <v>0</v>
      </c>
    </row>
    <row r="866" spans="1:10" ht="15.75" thickBot="1" x14ac:dyDescent="0.3">
      <c r="A866" s="116">
        <v>44694</v>
      </c>
      <c r="B866" s="121">
        <v>722</v>
      </c>
      <c r="C866" s="121">
        <v>708</v>
      </c>
      <c r="D866" s="121">
        <v>4</v>
      </c>
      <c r="E866" s="121">
        <v>0</v>
      </c>
      <c r="F866" s="127">
        <f>Tabla1[[#This Row],[COVID-19 confirmado]]+Tabla1[[#This Row],[COVID-19 sospechoso]]</f>
        <v>4</v>
      </c>
      <c r="G866" s="120">
        <v>10</v>
      </c>
      <c r="H866" s="120">
        <v>630</v>
      </c>
      <c r="I866" s="120">
        <v>88</v>
      </c>
      <c r="J866" s="120">
        <v>4</v>
      </c>
    </row>
    <row r="867" spans="1:10" ht="15.75" thickBot="1" x14ac:dyDescent="0.3">
      <c r="A867" s="116">
        <v>44695</v>
      </c>
      <c r="B867" s="121">
        <v>754</v>
      </c>
      <c r="C867" s="121">
        <v>727</v>
      </c>
      <c r="D867" s="121">
        <v>2</v>
      </c>
      <c r="E867" s="121">
        <v>0</v>
      </c>
      <c r="F867" s="127">
        <f>Tabla1[[#This Row],[COVID-19 confirmado]]+Tabla1[[#This Row],[COVID-19 sospechoso]]</f>
        <v>2</v>
      </c>
      <c r="G867" s="120">
        <v>25</v>
      </c>
      <c r="H867" s="120">
        <v>621</v>
      </c>
      <c r="I867" s="120">
        <v>126</v>
      </c>
      <c r="J867" s="120">
        <v>7</v>
      </c>
    </row>
    <row r="868" spans="1:10" ht="15.75" thickBot="1" x14ac:dyDescent="0.3">
      <c r="A868" s="116">
        <v>44696</v>
      </c>
      <c r="B868" s="121">
        <v>797</v>
      </c>
      <c r="C868" s="121">
        <v>766</v>
      </c>
      <c r="D868" s="121">
        <v>4</v>
      </c>
      <c r="E868" s="121">
        <v>2</v>
      </c>
      <c r="F868" s="127">
        <f>Tabla1[[#This Row],[COVID-19 confirmado]]+Tabla1[[#This Row],[COVID-19 sospechoso]]</f>
        <v>6</v>
      </c>
      <c r="G868" s="120">
        <v>25</v>
      </c>
      <c r="H868" s="120">
        <v>653</v>
      </c>
      <c r="I868" s="120">
        <v>137</v>
      </c>
      <c r="J868" s="120">
        <v>7</v>
      </c>
    </row>
    <row r="869" spans="1:10" ht="15.75" thickBot="1" x14ac:dyDescent="0.3">
      <c r="A869" s="116">
        <v>44697</v>
      </c>
      <c r="B869" s="121">
        <v>806</v>
      </c>
      <c r="C869" s="121">
        <v>772</v>
      </c>
      <c r="D869" s="121">
        <v>5</v>
      </c>
      <c r="E869" s="121">
        <v>3</v>
      </c>
      <c r="F869" s="127">
        <f>Tabla1[[#This Row],[COVID-19 confirmado]]+Tabla1[[#This Row],[COVID-19 sospechoso]]</f>
        <v>8</v>
      </c>
      <c r="G869" s="120">
        <v>26</v>
      </c>
      <c r="H869" s="120">
        <v>700</v>
      </c>
      <c r="I869" s="120">
        <v>104</v>
      </c>
      <c r="J869" s="120">
        <v>2</v>
      </c>
    </row>
    <row r="870" spans="1:10" ht="15.75" thickBot="1" x14ac:dyDescent="0.3">
      <c r="A870" s="116">
        <v>44698</v>
      </c>
      <c r="B870" s="121">
        <v>670</v>
      </c>
      <c r="C870" s="121">
        <v>641</v>
      </c>
      <c r="D870" s="121">
        <v>7</v>
      </c>
      <c r="E870" s="121">
        <v>2</v>
      </c>
      <c r="F870" s="127">
        <f>Tabla1[[#This Row],[COVID-19 confirmado]]+Tabla1[[#This Row],[COVID-19 sospechoso]]</f>
        <v>9</v>
      </c>
      <c r="G870" s="120">
        <v>20</v>
      </c>
      <c r="H870" s="120">
        <v>601</v>
      </c>
      <c r="I870" s="120">
        <v>67</v>
      </c>
      <c r="J870" s="120">
        <v>2</v>
      </c>
    </row>
    <row r="871" spans="1:10" ht="15.75" thickBot="1" x14ac:dyDescent="0.3">
      <c r="A871" s="116">
        <v>44699</v>
      </c>
      <c r="B871" s="121">
        <v>674</v>
      </c>
      <c r="C871" s="121">
        <v>653</v>
      </c>
      <c r="D871" s="121">
        <v>2</v>
      </c>
      <c r="E871" s="121">
        <v>0</v>
      </c>
      <c r="F871" s="127">
        <f>Tabla1[[#This Row],[COVID-19 confirmado]]+Tabla1[[#This Row],[COVID-19 sospechoso]]</f>
        <v>2</v>
      </c>
      <c r="G871" s="120">
        <v>19</v>
      </c>
      <c r="H871" s="120">
        <v>585</v>
      </c>
      <c r="I871" s="120">
        <v>86</v>
      </c>
      <c r="J871" s="120">
        <v>3</v>
      </c>
    </row>
    <row r="872" spans="1:10" ht="15.75" thickBot="1" x14ac:dyDescent="0.3">
      <c r="A872" s="116">
        <v>44700</v>
      </c>
      <c r="B872" s="121">
        <v>694</v>
      </c>
      <c r="C872" s="121">
        <v>670</v>
      </c>
      <c r="D872" s="121">
        <v>3</v>
      </c>
      <c r="E872" s="121">
        <v>3</v>
      </c>
      <c r="F872" s="127">
        <f>Tabla1[[#This Row],[COVID-19 confirmado]]+Tabla1[[#This Row],[COVID-19 sospechoso]]</f>
        <v>6</v>
      </c>
      <c r="G872" s="120">
        <v>18</v>
      </c>
      <c r="H872" s="120">
        <v>622</v>
      </c>
      <c r="I872" s="120">
        <v>68</v>
      </c>
      <c r="J872" s="120">
        <v>4</v>
      </c>
    </row>
    <row r="873" spans="1:10" ht="15.75" thickBot="1" x14ac:dyDescent="0.3">
      <c r="A873" s="116">
        <v>44701</v>
      </c>
      <c r="B873" s="121">
        <v>724</v>
      </c>
      <c r="C873" s="121">
        <v>701</v>
      </c>
      <c r="D873" s="121">
        <v>5</v>
      </c>
      <c r="E873" s="121">
        <v>3</v>
      </c>
      <c r="F873" s="127">
        <f>Tabla1[[#This Row],[COVID-19 confirmado]]+Tabla1[[#This Row],[COVID-19 sospechoso]]</f>
        <v>8</v>
      </c>
      <c r="G873" s="120">
        <v>15</v>
      </c>
      <c r="H873" s="120">
        <v>659</v>
      </c>
      <c r="I873" s="120">
        <v>62</v>
      </c>
      <c r="J873" s="120">
        <v>3</v>
      </c>
    </row>
    <row r="874" spans="1:10" ht="15.75" thickBot="1" x14ac:dyDescent="0.3">
      <c r="A874" s="116">
        <v>44702</v>
      </c>
      <c r="B874" s="121">
        <v>755</v>
      </c>
      <c r="C874" s="121">
        <v>721</v>
      </c>
      <c r="D874" s="121">
        <v>8</v>
      </c>
      <c r="E874" s="121">
        <v>2</v>
      </c>
      <c r="F874" s="127">
        <f>Tabla1[[#This Row],[COVID-19 confirmado]]+Tabla1[[#This Row],[COVID-19 sospechoso]]</f>
        <v>10</v>
      </c>
      <c r="G874" s="120">
        <v>24</v>
      </c>
      <c r="H874" s="120">
        <v>645</v>
      </c>
      <c r="I874" s="120">
        <v>107</v>
      </c>
      <c r="J874" s="120">
        <v>3</v>
      </c>
    </row>
    <row r="875" spans="1:10" ht="15.75" thickBot="1" x14ac:dyDescent="0.3">
      <c r="A875" s="116">
        <v>44703</v>
      </c>
      <c r="B875" s="121">
        <v>823</v>
      </c>
      <c r="C875" s="121">
        <v>797</v>
      </c>
      <c r="D875" s="121">
        <v>3</v>
      </c>
      <c r="E875" s="121">
        <v>1</v>
      </c>
      <c r="F875" s="127">
        <f>Tabla1[[#This Row],[COVID-19 confirmado]]+Tabla1[[#This Row],[COVID-19 sospechoso]]</f>
        <v>4</v>
      </c>
      <c r="G875" s="120">
        <v>22</v>
      </c>
      <c r="H875" s="120">
        <v>670</v>
      </c>
      <c r="I875" s="120">
        <v>147</v>
      </c>
      <c r="J875" s="120">
        <v>6</v>
      </c>
    </row>
    <row r="876" spans="1:10" ht="15.75" thickBot="1" x14ac:dyDescent="0.3">
      <c r="A876" s="116">
        <v>44704</v>
      </c>
      <c r="B876" s="121">
        <v>743</v>
      </c>
      <c r="C876" s="121">
        <v>714</v>
      </c>
      <c r="D876" s="121">
        <v>3</v>
      </c>
      <c r="E876" s="121">
        <v>7</v>
      </c>
      <c r="F876" s="127">
        <f>Tabla1[[#This Row],[COVID-19 confirmado]]+Tabla1[[#This Row],[COVID-19 sospechoso]]</f>
        <v>10</v>
      </c>
      <c r="G876" s="120">
        <v>19</v>
      </c>
      <c r="H876" s="120">
        <v>666</v>
      </c>
      <c r="I876" s="120">
        <v>76</v>
      </c>
      <c r="J876" s="120">
        <v>1</v>
      </c>
    </row>
    <row r="877" spans="1:10" ht="15.75" thickBot="1" x14ac:dyDescent="0.3">
      <c r="A877" s="116">
        <v>44705</v>
      </c>
      <c r="B877" s="121">
        <v>693</v>
      </c>
      <c r="C877" s="121">
        <v>666</v>
      </c>
      <c r="D877" s="121">
        <v>2</v>
      </c>
      <c r="E877" s="121">
        <v>2</v>
      </c>
      <c r="F877" s="127">
        <f>Tabla1[[#This Row],[COVID-19 confirmado]]+Tabla1[[#This Row],[COVID-19 sospechoso]]</f>
        <v>4</v>
      </c>
      <c r="G877" s="120">
        <v>23</v>
      </c>
      <c r="H877" s="120">
        <v>609</v>
      </c>
      <c r="I877" s="120">
        <v>80</v>
      </c>
      <c r="J877" s="120">
        <v>4</v>
      </c>
    </row>
    <row r="878" spans="1:10" ht="15.75" thickBot="1" x14ac:dyDescent="0.3">
      <c r="A878" s="116">
        <v>44706</v>
      </c>
      <c r="B878" s="121">
        <v>746</v>
      </c>
      <c r="C878" s="121">
        <v>716</v>
      </c>
      <c r="D878" s="121">
        <v>6</v>
      </c>
      <c r="E878" s="121">
        <v>1</v>
      </c>
      <c r="F878" s="127">
        <f>Tabla1[[#This Row],[COVID-19 confirmado]]+Tabla1[[#This Row],[COVID-19 sospechoso]]</f>
        <v>7</v>
      </c>
      <c r="G878" s="120">
        <v>23</v>
      </c>
      <c r="H878" s="120">
        <v>660</v>
      </c>
      <c r="I878" s="120">
        <v>84</v>
      </c>
      <c r="J878" s="120">
        <v>2</v>
      </c>
    </row>
    <row r="879" spans="1:10" ht="15.75" thickBot="1" x14ac:dyDescent="0.3">
      <c r="A879" s="116">
        <v>44707</v>
      </c>
      <c r="B879" s="121">
        <v>746</v>
      </c>
      <c r="C879" s="121">
        <v>717</v>
      </c>
      <c r="D879" s="121">
        <v>5</v>
      </c>
      <c r="E879" s="121">
        <v>3</v>
      </c>
      <c r="F879" s="127">
        <f>Tabla1[[#This Row],[COVID-19 confirmado]]+Tabla1[[#This Row],[COVID-19 sospechoso]]</f>
        <v>8</v>
      </c>
      <c r="G879" s="120">
        <v>21</v>
      </c>
      <c r="H879" s="120">
        <v>685</v>
      </c>
      <c r="I879" s="120">
        <v>59</v>
      </c>
      <c r="J879" s="120">
        <v>2</v>
      </c>
    </row>
    <row r="880" spans="1:10" ht="15.75" thickBot="1" x14ac:dyDescent="0.3">
      <c r="A880" s="116">
        <v>44708</v>
      </c>
      <c r="B880" s="121">
        <v>757</v>
      </c>
      <c r="C880" s="121">
        <v>733</v>
      </c>
      <c r="D880" s="121">
        <v>7</v>
      </c>
      <c r="E880" s="121">
        <v>1</v>
      </c>
      <c r="F880" s="127">
        <f>Tabla1[[#This Row],[COVID-19 confirmado]]+Tabla1[[#This Row],[COVID-19 sospechoso]]</f>
        <v>8</v>
      </c>
      <c r="G880" s="120">
        <v>16</v>
      </c>
      <c r="H880" s="120">
        <v>685</v>
      </c>
      <c r="I880" s="120">
        <v>72</v>
      </c>
      <c r="J880" s="120">
        <v>0</v>
      </c>
    </row>
    <row r="881" spans="1:10" ht="15.75" thickBot="1" x14ac:dyDescent="0.3">
      <c r="A881" s="116">
        <v>44709</v>
      </c>
      <c r="B881" s="121">
        <v>765</v>
      </c>
      <c r="C881" s="121">
        <v>727</v>
      </c>
      <c r="D881" s="121">
        <v>4</v>
      </c>
      <c r="E881" s="121">
        <v>2</v>
      </c>
      <c r="F881" s="127">
        <f>Tabla1[[#This Row],[COVID-19 confirmado]]+Tabla1[[#This Row],[COVID-19 sospechoso]]</f>
        <v>6</v>
      </c>
      <c r="G881" s="120">
        <v>32</v>
      </c>
      <c r="H881" s="120">
        <v>664</v>
      </c>
      <c r="I881" s="120">
        <v>97</v>
      </c>
      <c r="J881" s="120">
        <v>4</v>
      </c>
    </row>
    <row r="882" spans="1:10" ht="15.75" thickBot="1" x14ac:dyDescent="0.3">
      <c r="A882" s="116">
        <v>44710</v>
      </c>
      <c r="B882" s="121">
        <v>747</v>
      </c>
      <c r="C882" s="121">
        <v>718</v>
      </c>
      <c r="D882" s="121">
        <v>8</v>
      </c>
      <c r="E882" s="121">
        <v>2</v>
      </c>
      <c r="F882" s="127">
        <f>Tabla1[[#This Row],[COVID-19 confirmado]]+Tabla1[[#This Row],[COVID-19 sospechoso]]</f>
        <v>10</v>
      </c>
      <c r="G882" s="120">
        <v>19</v>
      </c>
      <c r="H882" s="120">
        <v>654</v>
      </c>
      <c r="I882" s="120">
        <v>89</v>
      </c>
      <c r="J882" s="120">
        <v>4</v>
      </c>
    </row>
    <row r="883" spans="1:10" ht="15.75" thickBot="1" x14ac:dyDescent="0.3">
      <c r="A883" s="116">
        <v>44711</v>
      </c>
      <c r="B883" s="121">
        <v>750</v>
      </c>
      <c r="C883" s="121">
        <v>719</v>
      </c>
      <c r="D883" s="121">
        <v>1</v>
      </c>
      <c r="E883" s="121">
        <v>4</v>
      </c>
      <c r="F883" s="127">
        <f>Tabla1[[#This Row],[COVID-19 confirmado]]+Tabla1[[#This Row],[COVID-19 sospechoso]]</f>
        <v>5</v>
      </c>
      <c r="G883" s="120">
        <v>26</v>
      </c>
      <c r="H883" s="120">
        <v>651</v>
      </c>
      <c r="I883" s="120">
        <v>98</v>
      </c>
      <c r="J883" s="120">
        <v>1</v>
      </c>
    </row>
    <row r="884" spans="1:10" ht="15.75" thickBot="1" x14ac:dyDescent="0.3">
      <c r="A884" s="116">
        <v>44712</v>
      </c>
      <c r="B884" s="121">
        <v>719</v>
      </c>
      <c r="C884" s="121">
        <v>695</v>
      </c>
      <c r="D884" s="121">
        <v>4</v>
      </c>
      <c r="E884" s="121">
        <v>0</v>
      </c>
      <c r="F884" s="127">
        <f>Tabla1[[#This Row],[COVID-19 confirmado]]+Tabla1[[#This Row],[COVID-19 sospechoso]]</f>
        <v>4</v>
      </c>
      <c r="G884" s="120">
        <v>20</v>
      </c>
      <c r="H884" s="120">
        <v>642</v>
      </c>
      <c r="I884" s="120">
        <v>74</v>
      </c>
      <c r="J884" s="120">
        <v>3</v>
      </c>
    </row>
    <row r="885" spans="1:10" ht="15.75" thickBot="1" x14ac:dyDescent="0.3">
      <c r="A885" s="116">
        <v>44713</v>
      </c>
      <c r="B885" s="121">
        <v>763</v>
      </c>
      <c r="C885" s="121">
        <v>737</v>
      </c>
      <c r="D885" s="121">
        <v>5</v>
      </c>
      <c r="E885" s="121">
        <v>3</v>
      </c>
      <c r="F885" s="127">
        <f>Tabla1[[#This Row],[COVID-19 confirmado]]+Tabla1[[#This Row],[COVID-19 sospechoso]]</f>
        <v>8</v>
      </c>
      <c r="G885" s="120">
        <v>18</v>
      </c>
      <c r="H885" s="120">
        <v>666</v>
      </c>
      <c r="I885" s="120">
        <v>95</v>
      </c>
      <c r="J885" s="120">
        <v>2</v>
      </c>
    </row>
    <row r="886" spans="1:10" ht="15.75" thickBot="1" x14ac:dyDescent="0.3">
      <c r="A886" s="116">
        <v>44714</v>
      </c>
      <c r="B886" s="121">
        <v>755</v>
      </c>
      <c r="C886" s="121">
        <v>723</v>
      </c>
      <c r="D886" s="121">
        <v>8</v>
      </c>
      <c r="E886" s="121">
        <v>0</v>
      </c>
      <c r="F886" s="127">
        <f>Tabla1[[#This Row],[COVID-19 confirmado]]+Tabla1[[#This Row],[COVID-19 sospechoso]]</f>
        <v>8</v>
      </c>
      <c r="G886" s="120">
        <v>24</v>
      </c>
      <c r="H886" s="120">
        <v>680</v>
      </c>
      <c r="I886" s="120">
        <v>73</v>
      </c>
      <c r="J886" s="120">
        <v>2</v>
      </c>
    </row>
    <row r="887" spans="1:10" ht="15.75" thickBot="1" x14ac:dyDescent="0.3">
      <c r="A887" s="116">
        <v>44715</v>
      </c>
      <c r="B887" s="121">
        <v>777</v>
      </c>
      <c r="C887" s="121">
        <v>733</v>
      </c>
      <c r="D887" s="121">
        <v>10</v>
      </c>
      <c r="E887" s="121">
        <v>4</v>
      </c>
      <c r="F887" s="127">
        <f>Tabla1[[#This Row],[COVID-19 confirmado]]+Tabla1[[#This Row],[COVID-19 sospechoso]]</f>
        <v>14</v>
      </c>
      <c r="G887" s="120">
        <v>30</v>
      </c>
      <c r="H887" s="120">
        <v>674</v>
      </c>
      <c r="I887" s="120">
        <v>99</v>
      </c>
      <c r="J887" s="120">
        <v>4</v>
      </c>
    </row>
    <row r="888" spans="1:10" ht="15.75" thickBot="1" x14ac:dyDescent="0.3">
      <c r="A888" s="116">
        <v>44716</v>
      </c>
      <c r="B888" s="121">
        <v>734</v>
      </c>
      <c r="C888" s="121">
        <v>700</v>
      </c>
      <c r="D888" s="121">
        <v>7</v>
      </c>
      <c r="E888" s="121">
        <v>2</v>
      </c>
      <c r="F888" s="127">
        <f>Tabla1[[#This Row],[COVID-19 confirmado]]+Tabla1[[#This Row],[COVID-19 sospechoso]]</f>
        <v>9</v>
      </c>
      <c r="G888" s="120">
        <v>25</v>
      </c>
      <c r="H888" s="120">
        <v>654</v>
      </c>
      <c r="I888" s="120">
        <v>74</v>
      </c>
      <c r="J888" s="120">
        <v>6</v>
      </c>
    </row>
    <row r="889" spans="1:10" ht="15.75" thickBot="1" x14ac:dyDescent="0.3">
      <c r="A889" s="116">
        <v>44717</v>
      </c>
      <c r="B889" s="121">
        <v>832</v>
      </c>
      <c r="C889" s="121">
        <v>792</v>
      </c>
      <c r="D889" s="121">
        <v>10</v>
      </c>
      <c r="E889" s="121">
        <v>1</v>
      </c>
      <c r="F889" s="127">
        <f>Tabla1[[#This Row],[COVID-19 confirmado]]+Tabla1[[#This Row],[COVID-19 sospechoso]]</f>
        <v>11</v>
      </c>
      <c r="G889" s="120">
        <v>29</v>
      </c>
      <c r="H889" s="120">
        <v>700</v>
      </c>
      <c r="I889" s="120">
        <v>128</v>
      </c>
      <c r="J889" s="120">
        <v>4</v>
      </c>
    </row>
    <row r="890" spans="1:10" ht="15.75" thickBot="1" x14ac:dyDescent="0.3">
      <c r="A890" s="116">
        <v>44718</v>
      </c>
      <c r="B890" s="121">
        <v>798</v>
      </c>
      <c r="C890" s="121">
        <v>756</v>
      </c>
      <c r="D890" s="121">
        <v>10</v>
      </c>
      <c r="E890" s="121">
        <v>0</v>
      </c>
      <c r="F890" s="127">
        <f>Tabla1[[#This Row],[COVID-19 confirmado]]+Tabla1[[#This Row],[COVID-19 sospechoso]]</f>
        <v>10</v>
      </c>
      <c r="G890" s="120">
        <v>32</v>
      </c>
      <c r="H890" s="120">
        <v>695</v>
      </c>
      <c r="I890" s="120">
        <v>99</v>
      </c>
      <c r="J890" s="120">
        <v>4</v>
      </c>
    </row>
    <row r="891" spans="1:10" ht="15.75" thickBot="1" x14ac:dyDescent="0.3">
      <c r="A891" s="116">
        <v>44719</v>
      </c>
      <c r="B891" s="121">
        <v>784</v>
      </c>
      <c r="C891" s="121">
        <v>748</v>
      </c>
      <c r="D891" s="121">
        <v>12</v>
      </c>
      <c r="E891" s="121">
        <v>3</v>
      </c>
      <c r="F891" s="127">
        <f>Tabla1[[#This Row],[COVID-19 confirmado]]+Tabla1[[#This Row],[COVID-19 sospechoso]]</f>
        <v>15</v>
      </c>
      <c r="G891" s="120">
        <v>21</v>
      </c>
      <c r="H891" s="120">
        <v>702</v>
      </c>
      <c r="I891" s="120">
        <v>81</v>
      </c>
      <c r="J891" s="120">
        <v>1</v>
      </c>
    </row>
    <row r="892" spans="1:10" ht="15.75" thickBot="1" x14ac:dyDescent="0.3">
      <c r="A892" s="116">
        <v>44720</v>
      </c>
      <c r="B892" s="121">
        <v>772</v>
      </c>
      <c r="C892" s="121">
        <v>735</v>
      </c>
      <c r="D892" s="121">
        <v>8</v>
      </c>
      <c r="E892" s="121">
        <v>4</v>
      </c>
      <c r="F892" s="127">
        <f>Tabla1[[#This Row],[COVID-19 confirmado]]+Tabla1[[#This Row],[COVID-19 sospechoso]]</f>
        <v>12</v>
      </c>
      <c r="G892" s="120">
        <v>25</v>
      </c>
      <c r="H892" s="120">
        <v>682</v>
      </c>
      <c r="I892" s="120">
        <v>85</v>
      </c>
      <c r="J892" s="120">
        <v>5</v>
      </c>
    </row>
    <row r="893" spans="1:10" ht="15.75" thickBot="1" x14ac:dyDescent="0.3">
      <c r="A893" s="116">
        <v>44721</v>
      </c>
      <c r="B893" s="121">
        <v>745</v>
      </c>
      <c r="C893" s="121">
        <v>713</v>
      </c>
      <c r="D893" s="121">
        <v>9</v>
      </c>
      <c r="E893" s="121">
        <v>2</v>
      </c>
      <c r="F893" s="127">
        <f>Tabla1[[#This Row],[COVID-19 confirmado]]+Tabla1[[#This Row],[COVID-19 sospechoso]]</f>
        <v>11</v>
      </c>
      <c r="G893" s="120">
        <v>21</v>
      </c>
      <c r="H893" s="120">
        <v>675</v>
      </c>
      <c r="I893" s="120">
        <v>69</v>
      </c>
      <c r="J893" s="120">
        <v>1</v>
      </c>
    </row>
    <row r="894" spans="1:10" ht="15.75" thickBot="1" x14ac:dyDescent="0.3">
      <c r="A894" s="116">
        <v>44722</v>
      </c>
      <c r="B894" s="121">
        <v>768</v>
      </c>
      <c r="C894" s="121">
        <v>735</v>
      </c>
      <c r="D894" s="121">
        <v>8</v>
      </c>
      <c r="E894" s="121">
        <v>2</v>
      </c>
      <c r="F894" s="127">
        <f>Tabla1[[#This Row],[COVID-19 confirmado]]+Tabla1[[#This Row],[COVID-19 sospechoso]]</f>
        <v>10</v>
      </c>
      <c r="G894" s="120">
        <v>23</v>
      </c>
      <c r="H894" s="120">
        <v>671</v>
      </c>
      <c r="I894" s="120">
        <v>95</v>
      </c>
      <c r="J894" s="120">
        <v>2</v>
      </c>
    </row>
    <row r="895" spans="1:10" ht="15.75" thickBot="1" x14ac:dyDescent="0.3">
      <c r="A895" s="116">
        <v>44723</v>
      </c>
      <c r="B895" s="121">
        <v>767</v>
      </c>
      <c r="C895" s="121">
        <v>727</v>
      </c>
      <c r="D895" s="121">
        <v>12</v>
      </c>
      <c r="E895" s="121">
        <v>0</v>
      </c>
      <c r="F895" s="127">
        <f>Tabla1[[#This Row],[COVID-19 confirmado]]+Tabla1[[#This Row],[COVID-19 sospechoso]]</f>
        <v>12</v>
      </c>
      <c r="G895" s="120">
        <v>28</v>
      </c>
      <c r="H895" s="120">
        <v>675</v>
      </c>
      <c r="I895" s="120">
        <v>89</v>
      </c>
      <c r="J895" s="120">
        <v>3</v>
      </c>
    </row>
    <row r="896" spans="1:10" ht="15.75" thickBot="1" x14ac:dyDescent="0.3">
      <c r="A896" s="116">
        <v>44724</v>
      </c>
      <c r="B896" s="121">
        <v>756</v>
      </c>
      <c r="C896" s="121">
        <v>723</v>
      </c>
      <c r="D896" s="121">
        <v>7</v>
      </c>
      <c r="E896" s="121">
        <v>4</v>
      </c>
      <c r="F896" s="127">
        <f>Tabla1[[#This Row],[COVID-19 confirmado]]+Tabla1[[#This Row],[COVID-19 sospechoso]]</f>
        <v>11</v>
      </c>
      <c r="G896" s="120">
        <v>22</v>
      </c>
      <c r="H896" s="120">
        <v>635</v>
      </c>
      <c r="I896" s="120">
        <v>117</v>
      </c>
      <c r="J896" s="120">
        <v>4</v>
      </c>
    </row>
    <row r="897" spans="1:10" ht="15.75" thickBot="1" x14ac:dyDescent="0.3">
      <c r="A897" s="116">
        <v>44725</v>
      </c>
      <c r="B897" s="121">
        <v>749</v>
      </c>
      <c r="C897" s="121">
        <v>710</v>
      </c>
      <c r="D897" s="121">
        <v>9</v>
      </c>
      <c r="E897" s="121">
        <v>0</v>
      </c>
      <c r="F897" s="127">
        <f>Tabla1[[#This Row],[COVID-19 confirmado]]+Tabla1[[#This Row],[COVID-19 sospechoso]]</f>
        <v>9</v>
      </c>
      <c r="G897" s="120">
        <v>30</v>
      </c>
      <c r="H897" s="120">
        <v>666</v>
      </c>
      <c r="I897" s="120">
        <v>81</v>
      </c>
      <c r="J897" s="120">
        <v>2</v>
      </c>
    </row>
    <row r="898" spans="1:10" ht="15.75" thickBot="1" x14ac:dyDescent="0.3">
      <c r="A898" s="116">
        <v>44726</v>
      </c>
      <c r="B898" s="121">
        <v>832</v>
      </c>
      <c r="C898" s="121">
        <v>789</v>
      </c>
      <c r="D898" s="121">
        <v>12</v>
      </c>
      <c r="E898" s="121">
        <v>1</v>
      </c>
      <c r="F898" s="127">
        <f>Tabla1[[#This Row],[COVID-19 confirmado]]+Tabla1[[#This Row],[COVID-19 sospechoso]]</f>
        <v>13</v>
      </c>
      <c r="G898" s="120">
        <v>30</v>
      </c>
      <c r="H898" s="120">
        <v>738</v>
      </c>
      <c r="I898" s="120">
        <v>92</v>
      </c>
      <c r="J898" s="120">
        <v>2</v>
      </c>
    </row>
    <row r="899" spans="1:10" ht="15.75" thickBot="1" x14ac:dyDescent="0.3">
      <c r="A899" s="116">
        <v>44727</v>
      </c>
      <c r="B899" s="121">
        <v>732</v>
      </c>
      <c r="C899" s="121">
        <v>688</v>
      </c>
      <c r="D899" s="121">
        <v>11</v>
      </c>
      <c r="E899" s="121">
        <v>3</v>
      </c>
      <c r="F899" s="127">
        <f>Tabla1[[#This Row],[COVID-19 confirmado]]+Tabla1[[#This Row],[COVID-19 sospechoso]]</f>
        <v>14</v>
      </c>
      <c r="G899" s="120">
        <v>30</v>
      </c>
      <c r="H899" s="120">
        <v>655</v>
      </c>
      <c r="I899" s="120">
        <v>74</v>
      </c>
      <c r="J899" s="120">
        <v>3</v>
      </c>
    </row>
    <row r="900" spans="1:10" ht="15.75" thickBot="1" x14ac:dyDescent="0.3">
      <c r="A900" s="116">
        <v>44728</v>
      </c>
      <c r="B900" s="121">
        <v>740</v>
      </c>
      <c r="C900" s="121">
        <v>688</v>
      </c>
      <c r="D900" s="121">
        <v>10</v>
      </c>
      <c r="E900" s="121">
        <v>1</v>
      </c>
      <c r="F900" s="127">
        <f>Tabla1[[#This Row],[COVID-19 confirmado]]+Tabla1[[#This Row],[COVID-19 sospechoso]]</f>
        <v>11</v>
      </c>
      <c r="G900" s="120">
        <v>41</v>
      </c>
      <c r="H900" s="120">
        <v>656</v>
      </c>
      <c r="I900" s="120">
        <v>83</v>
      </c>
      <c r="J900" s="120">
        <v>1</v>
      </c>
    </row>
    <row r="901" spans="1:10" ht="15.75" thickBot="1" x14ac:dyDescent="0.3">
      <c r="A901" s="116">
        <v>44729</v>
      </c>
      <c r="B901" s="121">
        <v>803</v>
      </c>
      <c r="C901" s="121">
        <v>766</v>
      </c>
      <c r="D901" s="121">
        <v>9</v>
      </c>
      <c r="E901" s="121">
        <v>1</v>
      </c>
      <c r="F901" s="127">
        <f>Tabla1[[#This Row],[COVID-19 confirmado]]+Tabla1[[#This Row],[COVID-19 sospechoso]]</f>
        <v>10</v>
      </c>
      <c r="G901" s="120">
        <v>27</v>
      </c>
      <c r="H901" s="120">
        <v>724</v>
      </c>
      <c r="I901" s="120">
        <v>77</v>
      </c>
      <c r="J901" s="120">
        <v>2</v>
      </c>
    </row>
    <row r="902" spans="1:10" ht="15.75" thickBot="1" x14ac:dyDescent="0.3">
      <c r="A902" s="116">
        <v>44730</v>
      </c>
      <c r="B902" s="121">
        <v>829</v>
      </c>
      <c r="C902" s="121">
        <v>773</v>
      </c>
      <c r="D902" s="121">
        <v>20</v>
      </c>
      <c r="E902" s="121">
        <v>4</v>
      </c>
      <c r="F902" s="127">
        <f>Tabla1[[#This Row],[COVID-19 confirmado]]+Tabla1[[#This Row],[COVID-19 sospechoso]]</f>
        <v>24</v>
      </c>
      <c r="G902" s="120">
        <v>32</v>
      </c>
      <c r="H902" s="120">
        <v>720</v>
      </c>
      <c r="I902" s="120">
        <v>105</v>
      </c>
      <c r="J902" s="120">
        <v>4</v>
      </c>
    </row>
    <row r="903" spans="1:10" ht="15.75" thickBot="1" x14ac:dyDescent="0.3">
      <c r="A903" s="116">
        <v>44731</v>
      </c>
      <c r="B903" s="121">
        <v>779</v>
      </c>
      <c r="C903" s="121">
        <v>738</v>
      </c>
      <c r="D903" s="121">
        <v>16</v>
      </c>
      <c r="E903" s="121">
        <v>2</v>
      </c>
      <c r="F903" s="127">
        <f>Tabla1[[#This Row],[COVID-19 confirmado]]+Tabla1[[#This Row],[COVID-19 sospechoso]]</f>
        <v>18</v>
      </c>
      <c r="G903" s="120">
        <v>23</v>
      </c>
      <c r="H903" s="120">
        <v>684</v>
      </c>
      <c r="I903" s="120">
        <v>93</v>
      </c>
      <c r="J903" s="120">
        <v>2</v>
      </c>
    </row>
    <row r="904" spans="1:10" ht="15.75" thickBot="1" x14ac:dyDescent="0.3">
      <c r="A904" s="116">
        <v>44732</v>
      </c>
      <c r="B904" s="121">
        <v>729</v>
      </c>
      <c r="C904" s="121">
        <v>678</v>
      </c>
      <c r="D904" s="121">
        <v>25</v>
      </c>
      <c r="E904" s="121">
        <v>0</v>
      </c>
      <c r="F904" s="127">
        <f>Tabla1[[#This Row],[COVID-19 confirmado]]+Tabla1[[#This Row],[COVID-19 sospechoso]]</f>
        <v>25</v>
      </c>
      <c r="G904" s="120">
        <v>26</v>
      </c>
      <c r="H904" s="120">
        <v>645</v>
      </c>
      <c r="I904" s="120">
        <v>79</v>
      </c>
      <c r="J904" s="120">
        <v>5</v>
      </c>
    </row>
    <row r="905" spans="1:10" ht="15.75" thickBot="1" x14ac:dyDescent="0.3">
      <c r="A905" s="116">
        <v>44733</v>
      </c>
      <c r="B905" s="121">
        <v>765</v>
      </c>
      <c r="C905" s="121">
        <v>716</v>
      </c>
      <c r="D905" s="121">
        <v>22</v>
      </c>
      <c r="E905" s="121">
        <v>3</v>
      </c>
      <c r="F905" s="127">
        <f>Tabla1[[#This Row],[COVID-19 confirmado]]+Tabla1[[#This Row],[COVID-19 sospechoso]]</f>
        <v>25</v>
      </c>
      <c r="G905" s="120">
        <v>24</v>
      </c>
      <c r="H905" s="120">
        <v>682</v>
      </c>
      <c r="I905" s="120">
        <v>78</v>
      </c>
      <c r="J905" s="120">
        <v>5</v>
      </c>
    </row>
    <row r="906" spans="1:10" ht="15.75" thickBot="1" x14ac:dyDescent="0.3">
      <c r="A906" s="116">
        <v>44734</v>
      </c>
      <c r="B906" s="121">
        <v>775</v>
      </c>
      <c r="C906" s="121">
        <v>716</v>
      </c>
      <c r="D906" s="121">
        <v>21</v>
      </c>
      <c r="E906" s="121">
        <v>1</v>
      </c>
      <c r="F906" s="127">
        <f>Tabla1[[#This Row],[COVID-19 confirmado]]+Tabla1[[#This Row],[COVID-19 sospechoso]]</f>
        <v>22</v>
      </c>
      <c r="G906" s="120">
        <v>37</v>
      </c>
      <c r="H906" s="120">
        <v>696</v>
      </c>
      <c r="I906" s="120">
        <v>77</v>
      </c>
      <c r="J906" s="120">
        <v>2</v>
      </c>
    </row>
    <row r="907" spans="1:10" ht="15.75" thickBot="1" x14ac:dyDescent="0.3">
      <c r="A907" s="116">
        <v>44735</v>
      </c>
      <c r="B907" s="121">
        <v>802</v>
      </c>
      <c r="C907" s="121">
        <v>755</v>
      </c>
      <c r="D907" s="121">
        <v>23</v>
      </c>
      <c r="E907" s="121">
        <v>3</v>
      </c>
      <c r="F907" s="127">
        <f>Tabla1[[#This Row],[COVID-19 confirmado]]+Tabla1[[#This Row],[COVID-19 sospechoso]]</f>
        <v>26</v>
      </c>
      <c r="G907" s="120">
        <v>21</v>
      </c>
      <c r="H907" s="120">
        <v>730</v>
      </c>
      <c r="I907" s="120">
        <v>68</v>
      </c>
      <c r="J907" s="120">
        <v>4</v>
      </c>
    </row>
    <row r="908" spans="1:10" ht="15.75" thickBot="1" x14ac:dyDescent="0.3">
      <c r="A908" s="116">
        <v>44736</v>
      </c>
      <c r="B908" s="121">
        <v>774</v>
      </c>
      <c r="C908" s="121">
        <v>737</v>
      </c>
      <c r="D908" s="121">
        <v>13</v>
      </c>
      <c r="E908" s="121">
        <v>1</v>
      </c>
      <c r="F908" s="127">
        <f>Tabla1[[#This Row],[COVID-19 confirmado]]+Tabla1[[#This Row],[COVID-19 sospechoso]]</f>
        <v>14</v>
      </c>
      <c r="G908" s="120">
        <v>23</v>
      </c>
      <c r="H908" s="120">
        <v>690</v>
      </c>
      <c r="I908" s="120">
        <v>82</v>
      </c>
      <c r="J908" s="120">
        <v>2</v>
      </c>
    </row>
    <row r="909" spans="1:10" ht="15.75" thickBot="1" x14ac:dyDescent="0.3">
      <c r="A909" s="116">
        <v>44737</v>
      </c>
      <c r="B909" s="121">
        <v>860</v>
      </c>
      <c r="C909" s="121">
        <v>808</v>
      </c>
      <c r="D909" s="121">
        <v>16</v>
      </c>
      <c r="E909" s="121">
        <v>4</v>
      </c>
      <c r="F909" s="127">
        <f>Tabla1[[#This Row],[COVID-19 confirmado]]+Tabla1[[#This Row],[COVID-19 sospechoso]]</f>
        <v>20</v>
      </c>
      <c r="G909" s="120">
        <v>32</v>
      </c>
      <c r="H909" s="120">
        <v>767</v>
      </c>
      <c r="I909" s="120">
        <v>92</v>
      </c>
      <c r="J909" s="120">
        <v>1</v>
      </c>
    </row>
    <row r="910" spans="1:10" ht="15.75" thickBot="1" x14ac:dyDescent="0.3">
      <c r="A910" s="116">
        <v>44738</v>
      </c>
      <c r="B910" s="121">
        <v>778</v>
      </c>
      <c r="C910" s="121">
        <v>732</v>
      </c>
      <c r="D910" s="121">
        <v>18</v>
      </c>
      <c r="E910" s="121">
        <v>3</v>
      </c>
      <c r="F910" s="127">
        <f>Tabla1[[#This Row],[COVID-19 confirmado]]+Tabla1[[#This Row],[COVID-19 sospechoso]]</f>
        <v>21</v>
      </c>
      <c r="G910" s="120">
        <v>25</v>
      </c>
      <c r="H910" s="120">
        <v>652</v>
      </c>
      <c r="I910" s="120">
        <v>122</v>
      </c>
      <c r="J910" s="120">
        <v>4</v>
      </c>
    </row>
    <row r="911" spans="1:10" ht="15.75" thickBot="1" x14ac:dyDescent="0.3">
      <c r="A911" s="116">
        <v>44739</v>
      </c>
      <c r="B911" s="121">
        <v>794</v>
      </c>
      <c r="C911" s="121">
        <v>743</v>
      </c>
      <c r="D911" s="121">
        <v>17</v>
      </c>
      <c r="E911" s="121">
        <v>2</v>
      </c>
      <c r="F911" s="127">
        <f>Tabla1[[#This Row],[COVID-19 confirmado]]+Tabla1[[#This Row],[COVID-19 sospechoso]]</f>
        <v>19</v>
      </c>
      <c r="G911" s="120">
        <v>32</v>
      </c>
      <c r="H911" s="120">
        <v>697</v>
      </c>
      <c r="I911" s="120">
        <v>94</v>
      </c>
      <c r="J911" s="120">
        <v>3</v>
      </c>
    </row>
    <row r="912" spans="1:10" ht="15.75" thickBot="1" x14ac:dyDescent="0.3">
      <c r="A912" s="116">
        <v>44740</v>
      </c>
      <c r="B912" s="121">
        <v>923</v>
      </c>
      <c r="C912" s="121">
        <v>857</v>
      </c>
      <c r="D912" s="121">
        <v>23</v>
      </c>
      <c r="E912" s="121">
        <v>3</v>
      </c>
      <c r="F912" s="127">
        <f>Tabla1[[#This Row],[COVID-19 confirmado]]+Tabla1[[#This Row],[COVID-19 sospechoso]]</f>
        <v>26</v>
      </c>
      <c r="G912" s="120">
        <v>40</v>
      </c>
      <c r="H912" s="120">
        <v>773</v>
      </c>
      <c r="I912" s="120">
        <v>146</v>
      </c>
      <c r="J912" s="120">
        <v>4</v>
      </c>
    </row>
    <row r="913" spans="1:10" ht="15.75" thickBot="1" x14ac:dyDescent="0.3">
      <c r="A913" s="116">
        <v>44741</v>
      </c>
      <c r="B913" s="121">
        <v>847</v>
      </c>
      <c r="C913" s="121">
        <v>772</v>
      </c>
      <c r="D913" s="121">
        <v>48</v>
      </c>
      <c r="E913" s="121">
        <v>1</v>
      </c>
      <c r="F913" s="127">
        <f>Tabla1[[#This Row],[COVID-19 confirmado]]+Tabla1[[#This Row],[COVID-19 sospechoso]]</f>
        <v>49</v>
      </c>
      <c r="G913" s="120">
        <v>26</v>
      </c>
      <c r="H913" s="120">
        <v>754</v>
      </c>
      <c r="I913" s="120">
        <v>91</v>
      </c>
      <c r="J913" s="120">
        <v>2</v>
      </c>
    </row>
    <row r="914" spans="1:10" ht="15.75" thickBot="1" x14ac:dyDescent="0.3">
      <c r="A914" s="116">
        <v>44742</v>
      </c>
      <c r="B914" s="121">
        <v>801</v>
      </c>
      <c r="C914" s="121">
        <v>744</v>
      </c>
      <c r="D914" s="121">
        <v>30</v>
      </c>
      <c r="E914" s="121">
        <v>1</v>
      </c>
      <c r="F914" s="127">
        <f>Tabla1[[#This Row],[COVID-19 confirmado]]+Tabla1[[#This Row],[COVID-19 sospechoso]]</f>
        <v>31</v>
      </c>
      <c r="G914" s="120">
        <v>26</v>
      </c>
      <c r="H914" s="120">
        <v>720</v>
      </c>
      <c r="I914" s="120">
        <v>79</v>
      </c>
      <c r="J914" s="120">
        <v>2</v>
      </c>
    </row>
    <row r="915" spans="1:10" ht="15.75" thickBot="1" x14ac:dyDescent="0.3">
      <c r="A915" s="116">
        <v>44743</v>
      </c>
      <c r="B915" s="121">
        <v>827</v>
      </c>
      <c r="C915" s="121">
        <v>760</v>
      </c>
      <c r="D915" s="121">
        <v>26</v>
      </c>
      <c r="E915" s="121">
        <v>4</v>
      </c>
      <c r="F915" s="127">
        <f>Tabla1[[#This Row],[COVID-19 confirmado]]+Tabla1[[#This Row],[COVID-19 sospechoso]]</f>
        <v>30</v>
      </c>
      <c r="G915" s="120">
        <v>37</v>
      </c>
      <c r="H915" s="120">
        <v>732</v>
      </c>
      <c r="I915" s="120">
        <v>94</v>
      </c>
      <c r="J915" s="120">
        <v>1</v>
      </c>
    </row>
    <row r="916" spans="1:10" ht="15.75" thickBot="1" x14ac:dyDescent="0.3">
      <c r="A916" s="116">
        <v>44744</v>
      </c>
      <c r="B916" s="121">
        <v>860</v>
      </c>
      <c r="C916" s="121">
        <v>808</v>
      </c>
      <c r="D916" s="121">
        <v>25</v>
      </c>
      <c r="E916" s="121">
        <v>1</v>
      </c>
      <c r="F916" s="127">
        <f>Tabla1[[#This Row],[COVID-19 confirmado]]+Tabla1[[#This Row],[COVID-19 sospechoso]]</f>
        <v>26</v>
      </c>
      <c r="G916" s="120">
        <v>26</v>
      </c>
      <c r="H916" s="120">
        <v>728</v>
      </c>
      <c r="I916" s="120">
        <v>131</v>
      </c>
      <c r="J916" s="120">
        <v>1</v>
      </c>
    </row>
    <row r="917" spans="1:10" ht="15.75" thickBot="1" x14ac:dyDescent="0.3">
      <c r="A917" s="116">
        <v>44745</v>
      </c>
      <c r="B917" s="121">
        <v>893</v>
      </c>
      <c r="C917" s="121">
        <v>818</v>
      </c>
      <c r="D917" s="121">
        <v>37</v>
      </c>
      <c r="E917" s="121">
        <v>2</v>
      </c>
      <c r="F917" s="127">
        <f>Tabla1[[#This Row],[COVID-19 confirmado]]+Tabla1[[#This Row],[COVID-19 sospechoso]]</f>
        <v>39</v>
      </c>
      <c r="G917" s="120">
        <v>36</v>
      </c>
      <c r="H917" s="120">
        <v>730</v>
      </c>
      <c r="I917" s="120">
        <v>157</v>
      </c>
      <c r="J917" s="120">
        <v>6</v>
      </c>
    </row>
    <row r="918" spans="1:10" ht="15.75" thickBot="1" x14ac:dyDescent="0.3">
      <c r="A918" s="116">
        <v>44746</v>
      </c>
      <c r="B918" s="121">
        <v>865</v>
      </c>
      <c r="C918" s="121">
        <v>802</v>
      </c>
      <c r="D918" s="121">
        <v>35</v>
      </c>
      <c r="E918" s="121">
        <v>3</v>
      </c>
      <c r="F918" s="127">
        <f>Tabla1[[#This Row],[COVID-19 confirmado]]+Tabla1[[#This Row],[COVID-19 sospechoso]]</f>
        <v>38</v>
      </c>
      <c r="G918" s="120">
        <v>25</v>
      </c>
      <c r="H918" s="120">
        <v>742</v>
      </c>
      <c r="I918" s="120">
        <v>117</v>
      </c>
      <c r="J918" s="120">
        <v>6</v>
      </c>
    </row>
    <row r="919" spans="1:10" ht="15.75" thickBot="1" x14ac:dyDescent="0.3">
      <c r="A919" s="116">
        <v>44747</v>
      </c>
      <c r="B919" s="121">
        <v>818</v>
      </c>
      <c r="C919" s="121">
        <v>772</v>
      </c>
      <c r="D919" s="121">
        <v>20</v>
      </c>
      <c r="E919" s="121">
        <v>1</v>
      </c>
      <c r="F919" s="127">
        <f>Tabla1[[#This Row],[COVID-19 confirmado]]+Tabla1[[#This Row],[COVID-19 sospechoso]]</f>
        <v>21</v>
      </c>
      <c r="G919" s="120">
        <v>25</v>
      </c>
      <c r="H919" s="120">
        <v>721</v>
      </c>
      <c r="I919" s="120">
        <v>94</v>
      </c>
      <c r="J919" s="120">
        <v>3</v>
      </c>
    </row>
    <row r="920" spans="1:10" ht="15.75" thickBot="1" x14ac:dyDescent="0.3">
      <c r="A920" s="116">
        <v>44748</v>
      </c>
      <c r="B920" s="121">
        <v>846</v>
      </c>
      <c r="C920" s="121">
        <v>785</v>
      </c>
      <c r="D920" s="121">
        <v>28</v>
      </c>
      <c r="E920" s="121">
        <v>4</v>
      </c>
      <c r="F920" s="127">
        <f>Tabla1[[#This Row],[COVID-19 confirmado]]+Tabla1[[#This Row],[COVID-19 sospechoso]]</f>
        <v>32</v>
      </c>
      <c r="G920" s="120">
        <v>29</v>
      </c>
      <c r="H920" s="120">
        <v>759</v>
      </c>
      <c r="I920" s="120">
        <v>85</v>
      </c>
      <c r="J920" s="120">
        <v>2</v>
      </c>
    </row>
    <row r="921" spans="1:10" ht="15.75" thickBot="1" x14ac:dyDescent="0.3">
      <c r="A921" s="116">
        <v>44749</v>
      </c>
      <c r="B921" s="121">
        <v>878</v>
      </c>
      <c r="C921" s="121">
        <v>809</v>
      </c>
      <c r="D921" s="121">
        <v>30</v>
      </c>
      <c r="E921" s="121">
        <v>2</v>
      </c>
      <c r="F921" s="127">
        <f>Tabla1[[#This Row],[COVID-19 confirmado]]+Tabla1[[#This Row],[COVID-19 sospechoso]]</f>
        <v>32</v>
      </c>
      <c r="G921" s="120">
        <v>37</v>
      </c>
      <c r="H921" s="120">
        <v>773</v>
      </c>
      <c r="I921" s="120">
        <v>101</v>
      </c>
      <c r="J921" s="120">
        <v>4</v>
      </c>
    </row>
    <row r="922" spans="1:10" ht="15.75" thickBot="1" x14ac:dyDescent="0.3">
      <c r="A922" s="116">
        <v>44750</v>
      </c>
      <c r="B922" s="121">
        <v>847</v>
      </c>
      <c r="C922" s="121">
        <v>758</v>
      </c>
      <c r="D922" s="121">
        <v>40</v>
      </c>
      <c r="E922" s="121">
        <v>4</v>
      </c>
      <c r="F922" s="127">
        <f>Tabla1[[#This Row],[COVID-19 confirmado]]+Tabla1[[#This Row],[COVID-19 sospechoso]]</f>
        <v>44</v>
      </c>
      <c r="G922" s="120">
        <v>45</v>
      </c>
      <c r="H922" s="120">
        <v>762</v>
      </c>
      <c r="I922" s="120">
        <v>81</v>
      </c>
      <c r="J922" s="120">
        <v>4</v>
      </c>
    </row>
    <row r="923" spans="1:10" ht="15.75" thickBot="1" x14ac:dyDescent="0.3">
      <c r="A923" s="116">
        <v>44751</v>
      </c>
      <c r="B923" s="121">
        <v>865</v>
      </c>
      <c r="C923" s="121">
        <v>797</v>
      </c>
      <c r="D923" s="121">
        <v>33</v>
      </c>
      <c r="E923" s="121">
        <v>0</v>
      </c>
      <c r="F923" s="127">
        <f>Tabla1[[#This Row],[COVID-19 confirmado]]+Tabla1[[#This Row],[COVID-19 sospechoso]]</f>
        <v>33</v>
      </c>
      <c r="G923" s="120">
        <v>35</v>
      </c>
      <c r="H923" s="120">
        <v>742</v>
      </c>
      <c r="I923" s="120">
        <v>119</v>
      </c>
      <c r="J923" s="120">
        <v>4</v>
      </c>
    </row>
    <row r="924" spans="1:10" ht="15.75" thickBot="1" x14ac:dyDescent="0.3">
      <c r="A924" s="116">
        <v>44752</v>
      </c>
      <c r="B924" s="121">
        <v>871</v>
      </c>
      <c r="C924" s="121">
        <v>807</v>
      </c>
      <c r="D924" s="121">
        <v>38</v>
      </c>
      <c r="E924" s="121">
        <v>2</v>
      </c>
      <c r="F924" s="127">
        <f>Tabla1[[#This Row],[COVID-19 confirmado]]+Tabla1[[#This Row],[COVID-19 sospechoso]]</f>
        <v>40</v>
      </c>
      <c r="G924" s="120">
        <v>24</v>
      </c>
      <c r="H924" s="120">
        <v>735</v>
      </c>
      <c r="I924" s="120">
        <v>130</v>
      </c>
      <c r="J924" s="120">
        <v>6</v>
      </c>
    </row>
    <row r="925" spans="1:10" ht="15.75" thickBot="1" x14ac:dyDescent="0.3">
      <c r="A925" s="116">
        <v>44753</v>
      </c>
      <c r="B925" s="121">
        <v>854</v>
      </c>
      <c r="C925" s="121">
        <v>776</v>
      </c>
      <c r="D925" s="121">
        <v>45</v>
      </c>
      <c r="E925" s="121">
        <v>3</v>
      </c>
      <c r="F925" s="127">
        <f>Tabla1[[#This Row],[COVID-19 confirmado]]+Tabla1[[#This Row],[COVID-19 sospechoso]]</f>
        <v>48</v>
      </c>
      <c r="G925" s="120">
        <v>30</v>
      </c>
      <c r="H925" s="120">
        <v>760</v>
      </c>
      <c r="I925" s="120">
        <v>92</v>
      </c>
      <c r="J925" s="120">
        <v>2</v>
      </c>
    </row>
    <row r="926" spans="1:10" ht="15.75" thickBot="1" x14ac:dyDescent="0.3">
      <c r="A926" s="116">
        <v>44754</v>
      </c>
      <c r="B926" s="121">
        <v>831</v>
      </c>
      <c r="C926" s="121">
        <v>766</v>
      </c>
      <c r="D926" s="121">
        <v>30</v>
      </c>
      <c r="E926" s="121">
        <v>2</v>
      </c>
      <c r="F926" s="127">
        <f>Tabla1[[#This Row],[COVID-19 confirmado]]+Tabla1[[#This Row],[COVID-19 sospechoso]]</f>
        <v>32</v>
      </c>
      <c r="G926" s="120">
        <v>33</v>
      </c>
      <c r="H926" s="120">
        <v>745</v>
      </c>
      <c r="I926" s="120">
        <v>82</v>
      </c>
      <c r="J926" s="120">
        <v>4</v>
      </c>
    </row>
    <row r="927" spans="1:10" ht="15.75" thickBot="1" x14ac:dyDescent="0.3">
      <c r="A927" s="116">
        <v>44755</v>
      </c>
      <c r="B927" s="121">
        <v>871</v>
      </c>
      <c r="C927" s="121">
        <v>798</v>
      </c>
      <c r="D927" s="121">
        <v>38</v>
      </c>
      <c r="E927" s="121">
        <v>3</v>
      </c>
      <c r="F927" s="127">
        <f>Tabla1[[#This Row],[COVID-19 confirmado]]+Tabla1[[#This Row],[COVID-19 sospechoso]]</f>
        <v>41</v>
      </c>
      <c r="G927" s="120">
        <v>32</v>
      </c>
      <c r="H927" s="120">
        <v>794</v>
      </c>
      <c r="I927" s="120">
        <v>72</v>
      </c>
      <c r="J927" s="120">
        <v>5</v>
      </c>
    </row>
    <row r="928" spans="1:10" ht="15.75" thickBot="1" x14ac:dyDescent="0.3">
      <c r="A928" s="116">
        <v>44756</v>
      </c>
      <c r="B928" s="121">
        <v>814</v>
      </c>
      <c r="C928" s="121">
        <v>739</v>
      </c>
      <c r="D928" s="121">
        <v>32</v>
      </c>
      <c r="E928" s="121">
        <v>1</v>
      </c>
      <c r="F928" s="127">
        <f>Tabla1[[#This Row],[COVID-19 confirmado]]+Tabla1[[#This Row],[COVID-19 sospechoso]]</f>
        <v>33</v>
      </c>
      <c r="G928" s="120">
        <v>42</v>
      </c>
      <c r="H928" s="120">
        <v>724</v>
      </c>
      <c r="I928" s="120">
        <v>80</v>
      </c>
      <c r="J928" s="120">
        <v>10</v>
      </c>
    </row>
    <row r="929" spans="1:10" ht="15.75" thickBot="1" x14ac:dyDescent="0.3">
      <c r="A929" s="116">
        <v>44757</v>
      </c>
      <c r="B929" s="121">
        <v>862</v>
      </c>
      <c r="C929" s="121">
        <v>783</v>
      </c>
      <c r="D929" s="121">
        <v>32</v>
      </c>
      <c r="E929" s="121">
        <v>2</v>
      </c>
      <c r="F929" s="127">
        <f>Tabla1[[#This Row],[COVID-19 confirmado]]+Tabla1[[#This Row],[COVID-19 sospechoso]]</f>
        <v>34</v>
      </c>
      <c r="G929" s="120">
        <v>45</v>
      </c>
      <c r="H929" s="120">
        <v>768</v>
      </c>
      <c r="I929" s="120">
        <v>91</v>
      </c>
      <c r="J929" s="120">
        <v>3</v>
      </c>
    </row>
    <row r="930" spans="1:10" ht="15.75" thickBot="1" x14ac:dyDescent="0.3">
      <c r="A930" s="116">
        <v>44758</v>
      </c>
      <c r="B930" s="121">
        <v>867</v>
      </c>
      <c r="C930" s="121">
        <v>798</v>
      </c>
      <c r="D930" s="121">
        <v>38</v>
      </c>
      <c r="E930" s="121">
        <v>0</v>
      </c>
      <c r="F930" s="127">
        <f>Tabla1[[#This Row],[COVID-19 confirmado]]+Tabla1[[#This Row],[COVID-19 sospechoso]]</f>
        <v>38</v>
      </c>
      <c r="G930" s="120">
        <v>31</v>
      </c>
      <c r="H930" s="120">
        <v>739</v>
      </c>
      <c r="I930" s="120">
        <v>126</v>
      </c>
      <c r="J930" s="120">
        <v>2</v>
      </c>
    </row>
    <row r="931" spans="1:10" ht="15.75" thickBot="1" x14ac:dyDescent="0.3">
      <c r="A931" s="116">
        <v>44759</v>
      </c>
      <c r="B931" s="121">
        <v>910</v>
      </c>
      <c r="C931" s="121">
        <v>848</v>
      </c>
      <c r="D931" s="121">
        <v>36</v>
      </c>
      <c r="E931" s="121">
        <v>3</v>
      </c>
      <c r="F931" s="127">
        <f>Tabla1[[#This Row],[COVID-19 confirmado]]+Tabla1[[#This Row],[COVID-19 sospechoso]]</f>
        <v>39</v>
      </c>
      <c r="G931" s="120">
        <v>23</v>
      </c>
      <c r="H931" s="120">
        <v>763</v>
      </c>
      <c r="I931" s="120">
        <v>144</v>
      </c>
      <c r="J931" s="120">
        <v>3</v>
      </c>
    </row>
    <row r="932" spans="1:10" ht="15.75" thickBot="1" x14ac:dyDescent="0.3">
      <c r="A932" s="116">
        <v>44760</v>
      </c>
      <c r="B932" s="121">
        <v>799</v>
      </c>
      <c r="C932" s="121">
        <v>724</v>
      </c>
      <c r="D932" s="121">
        <v>42</v>
      </c>
      <c r="E932" s="121">
        <v>1</v>
      </c>
      <c r="F932" s="127">
        <f>Tabla1[[#This Row],[COVID-19 confirmado]]+Tabla1[[#This Row],[COVID-19 sospechoso]]</f>
        <v>43</v>
      </c>
      <c r="G932" s="120">
        <v>32</v>
      </c>
      <c r="H932" s="120">
        <v>710</v>
      </c>
      <c r="I932" s="120">
        <v>88</v>
      </c>
      <c r="J932" s="120">
        <v>1</v>
      </c>
    </row>
    <row r="933" spans="1:10" ht="15.75" thickBot="1" x14ac:dyDescent="0.3">
      <c r="A933" s="116">
        <v>44761</v>
      </c>
      <c r="B933" s="121">
        <v>751</v>
      </c>
      <c r="C933" s="121">
        <v>693</v>
      </c>
      <c r="D933" s="121">
        <v>34</v>
      </c>
      <c r="E933" s="121">
        <v>3</v>
      </c>
      <c r="F933" s="127">
        <f>Tabla1[[#This Row],[COVID-19 confirmado]]+Tabla1[[#This Row],[COVID-19 sospechoso]]</f>
        <v>37</v>
      </c>
      <c r="G933" s="120">
        <v>21</v>
      </c>
      <c r="H933" s="120">
        <v>671</v>
      </c>
      <c r="I933" s="120">
        <v>75</v>
      </c>
      <c r="J933" s="120">
        <v>5</v>
      </c>
    </row>
    <row r="934" spans="1:10" ht="15.75" thickBot="1" x14ac:dyDescent="0.3">
      <c r="A934" s="116">
        <v>44762</v>
      </c>
      <c r="B934" s="121">
        <v>764</v>
      </c>
      <c r="C934" s="121">
        <v>698</v>
      </c>
      <c r="D934" s="121">
        <v>43</v>
      </c>
      <c r="E934" s="121">
        <v>2</v>
      </c>
      <c r="F934" s="127">
        <f>Tabla1[[#This Row],[COVID-19 confirmado]]+Tabla1[[#This Row],[COVID-19 sospechoso]]</f>
        <v>45</v>
      </c>
      <c r="G934" s="120">
        <v>21</v>
      </c>
      <c r="H934" s="120">
        <v>678</v>
      </c>
      <c r="I934" s="120">
        <v>85</v>
      </c>
      <c r="J934" s="120">
        <v>1</v>
      </c>
    </row>
    <row r="935" spans="1:10" ht="15.75" thickBot="1" x14ac:dyDescent="0.3">
      <c r="A935" s="116">
        <v>44763</v>
      </c>
      <c r="B935" s="121">
        <v>820</v>
      </c>
      <c r="C935" s="121">
        <v>754</v>
      </c>
      <c r="D935" s="121">
        <v>43</v>
      </c>
      <c r="E935" s="121">
        <v>1</v>
      </c>
      <c r="F935" s="127">
        <f>Tabla1[[#This Row],[COVID-19 confirmado]]+Tabla1[[#This Row],[COVID-19 sospechoso]]</f>
        <v>44</v>
      </c>
      <c r="G935" s="120">
        <v>22</v>
      </c>
      <c r="H935" s="120">
        <v>728</v>
      </c>
      <c r="I935" s="120">
        <v>87</v>
      </c>
      <c r="J935" s="120">
        <v>5</v>
      </c>
    </row>
    <row r="936" spans="1:10" ht="15.75" thickBot="1" x14ac:dyDescent="0.3">
      <c r="A936" s="116">
        <v>44764</v>
      </c>
      <c r="B936" s="121">
        <v>795</v>
      </c>
      <c r="C936" s="121">
        <v>743</v>
      </c>
      <c r="D936" s="121">
        <v>23</v>
      </c>
      <c r="E936" s="121">
        <v>3</v>
      </c>
      <c r="F936" s="127">
        <f>Tabla1[[#This Row],[COVID-19 confirmado]]+Tabla1[[#This Row],[COVID-19 sospechoso]]</f>
        <v>26</v>
      </c>
      <c r="G936" s="120">
        <v>26</v>
      </c>
      <c r="H936" s="120">
        <v>713</v>
      </c>
      <c r="I936" s="120">
        <v>78</v>
      </c>
      <c r="J936" s="120">
        <v>4</v>
      </c>
    </row>
    <row r="937" spans="1:10" ht="15.75" thickBot="1" x14ac:dyDescent="0.3">
      <c r="A937" s="116">
        <v>44765</v>
      </c>
      <c r="B937" s="121">
        <v>827</v>
      </c>
      <c r="C937" s="121">
        <v>755</v>
      </c>
      <c r="D937" s="121">
        <v>38</v>
      </c>
      <c r="E937" s="121">
        <v>4</v>
      </c>
      <c r="F937" s="127">
        <f>Tabla1[[#This Row],[COVID-19 confirmado]]+Tabla1[[#This Row],[COVID-19 sospechoso]]</f>
        <v>42</v>
      </c>
      <c r="G937" s="120">
        <v>30</v>
      </c>
      <c r="H937" s="120">
        <v>722</v>
      </c>
      <c r="I937" s="120">
        <v>100</v>
      </c>
      <c r="J937" s="120">
        <v>5</v>
      </c>
    </row>
    <row r="938" spans="1:10" ht="15.75" thickBot="1" x14ac:dyDescent="0.3">
      <c r="A938" s="116">
        <v>44766</v>
      </c>
      <c r="B938" s="121">
        <v>783</v>
      </c>
      <c r="C938" s="121">
        <v>740</v>
      </c>
      <c r="D938" s="121">
        <v>25</v>
      </c>
      <c r="E938" s="121">
        <v>3</v>
      </c>
      <c r="F938" s="127">
        <f>Tabla1[[#This Row],[COVID-19 confirmado]]+Tabla1[[#This Row],[COVID-19 sospechoso]]</f>
        <v>28</v>
      </c>
      <c r="G938" s="120">
        <v>15</v>
      </c>
      <c r="H938" s="120">
        <v>661</v>
      </c>
      <c r="I938" s="120">
        <v>117</v>
      </c>
      <c r="J938" s="120">
        <v>5</v>
      </c>
    </row>
    <row r="939" spans="1:10" ht="15.75" thickBot="1" x14ac:dyDescent="0.3">
      <c r="A939" s="116">
        <v>44767</v>
      </c>
      <c r="B939" s="121">
        <v>800</v>
      </c>
      <c r="C939" s="121">
        <v>734</v>
      </c>
      <c r="D939" s="121">
        <v>38</v>
      </c>
      <c r="E939" s="121">
        <v>3</v>
      </c>
      <c r="F939" s="127">
        <f>Tabla1[[#This Row],[COVID-19 confirmado]]+Tabla1[[#This Row],[COVID-19 sospechoso]]</f>
        <v>41</v>
      </c>
      <c r="G939" s="120">
        <v>25</v>
      </c>
      <c r="H939" s="120">
        <v>698</v>
      </c>
      <c r="I939" s="120">
        <v>97</v>
      </c>
      <c r="J939" s="120">
        <v>5</v>
      </c>
    </row>
    <row r="940" spans="1:10" ht="15.75" thickBot="1" x14ac:dyDescent="0.3">
      <c r="A940" s="116">
        <v>44768</v>
      </c>
      <c r="B940" s="121">
        <v>700</v>
      </c>
      <c r="C940" s="121">
        <v>651</v>
      </c>
      <c r="D940" s="121">
        <v>29</v>
      </c>
      <c r="E940" s="121">
        <v>1</v>
      </c>
      <c r="F940" s="127">
        <f>Tabla1[[#This Row],[COVID-19 confirmado]]+Tabla1[[#This Row],[COVID-19 sospechoso]]</f>
        <v>30</v>
      </c>
      <c r="G940" s="120">
        <v>19</v>
      </c>
      <c r="H940" s="120">
        <v>622</v>
      </c>
      <c r="I940" s="120">
        <v>77</v>
      </c>
      <c r="J940" s="120">
        <v>1</v>
      </c>
    </row>
    <row r="941" spans="1:10" ht="15.75" thickBot="1" x14ac:dyDescent="0.3">
      <c r="A941" s="116">
        <v>44769</v>
      </c>
      <c r="B941" s="121">
        <v>742</v>
      </c>
      <c r="C941" s="121">
        <v>684</v>
      </c>
      <c r="D941" s="121">
        <v>32</v>
      </c>
      <c r="E941" s="121">
        <v>1</v>
      </c>
      <c r="F941" s="127">
        <f>Tabla1[[#This Row],[COVID-19 confirmado]]+Tabla1[[#This Row],[COVID-19 sospechoso]]</f>
        <v>33</v>
      </c>
      <c r="G941" s="120">
        <v>25</v>
      </c>
      <c r="H941" s="120">
        <v>655</v>
      </c>
      <c r="I941" s="120">
        <v>83</v>
      </c>
      <c r="J941" s="120">
        <v>4</v>
      </c>
    </row>
    <row r="942" spans="1:10" ht="15.75" thickBot="1" x14ac:dyDescent="0.3">
      <c r="A942" s="116">
        <v>44770</v>
      </c>
      <c r="B942" s="121">
        <v>778</v>
      </c>
      <c r="C942" s="121">
        <v>723</v>
      </c>
      <c r="D942" s="121">
        <v>33</v>
      </c>
      <c r="E942" s="121">
        <v>0</v>
      </c>
      <c r="F942" s="127">
        <f>Tabla1[[#This Row],[COVID-19 confirmado]]+Tabla1[[#This Row],[COVID-19 sospechoso]]</f>
        <v>33</v>
      </c>
      <c r="G942" s="120">
        <v>22</v>
      </c>
      <c r="H942" s="120">
        <v>695</v>
      </c>
      <c r="I942" s="120">
        <v>81</v>
      </c>
      <c r="J942" s="120">
        <v>2</v>
      </c>
    </row>
    <row r="943" spans="1:10" ht="15.75" thickBot="1" x14ac:dyDescent="0.3">
      <c r="A943" s="116">
        <v>44771</v>
      </c>
      <c r="B943" s="121">
        <v>780</v>
      </c>
      <c r="C943" s="121">
        <v>734</v>
      </c>
      <c r="D943" s="121">
        <v>21</v>
      </c>
      <c r="E943" s="121">
        <v>1</v>
      </c>
      <c r="F943" s="127">
        <f>Tabla1[[#This Row],[COVID-19 confirmado]]+Tabla1[[#This Row],[COVID-19 sospechoso]]</f>
        <v>22</v>
      </c>
      <c r="G943" s="120">
        <v>24</v>
      </c>
      <c r="H943" s="120">
        <v>693</v>
      </c>
      <c r="I943" s="120">
        <v>84</v>
      </c>
      <c r="J943" s="120">
        <v>3</v>
      </c>
    </row>
    <row r="944" spans="1:10" ht="15.75" thickBot="1" x14ac:dyDescent="0.3">
      <c r="A944" s="116">
        <v>44772</v>
      </c>
      <c r="B944" s="121">
        <v>877</v>
      </c>
      <c r="C944" s="121">
        <v>822</v>
      </c>
      <c r="D944" s="121">
        <v>30</v>
      </c>
      <c r="E944" s="121">
        <v>0</v>
      </c>
      <c r="F944" s="127">
        <f>Tabla1[[#This Row],[COVID-19 confirmado]]+Tabla1[[#This Row],[COVID-19 sospechoso]]</f>
        <v>30</v>
      </c>
      <c r="G944" s="120">
        <v>25</v>
      </c>
      <c r="H944" s="120">
        <v>769</v>
      </c>
      <c r="I944" s="120">
        <v>104</v>
      </c>
      <c r="J944" s="120">
        <v>4</v>
      </c>
    </row>
    <row r="945" spans="1:10" ht="15.75" thickBot="1" x14ac:dyDescent="0.3">
      <c r="A945" s="116">
        <v>44773</v>
      </c>
      <c r="B945" s="121">
        <v>854</v>
      </c>
      <c r="C945" s="121">
        <v>804</v>
      </c>
      <c r="D945" s="121">
        <v>23</v>
      </c>
      <c r="E945" s="121">
        <v>1</v>
      </c>
      <c r="F945" s="127">
        <f>Tabla1[[#This Row],[COVID-19 confirmado]]+Tabla1[[#This Row],[COVID-19 sospechoso]]</f>
        <v>24</v>
      </c>
      <c r="G945" s="120">
        <v>26</v>
      </c>
      <c r="H945" s="120">
        <v>684</v>
      </c>
      <c r="I945" s="120">
        <v>165</v>
      </c>
      <c r="J945" s="120">
        <v>5</v>
      </c>
    </row>
    <row r="946" spans="1:10" ht="15.75" thickBot="1" x14ac:dyDescent="0.3">
      <c r="A946" s="116">
        <v>44774</v>
      </c>
      <c r="B946" s="121">
        <v>811</v>
      </c>
      <c r="C946" s="121">
        <v>747</v>
      </c>
      <c r="D946" s="121">
        <v>38</v>
      </c>
      <c r="E946" s="121">
        <v>1</v>
      </c>
      <c r="F946" s="127">
        <f>Tabla1[[#This Row],[COVID-19 confirmado]]+Tabla1[[#This Row],[COVID-19 sospechoso]]</f>
        <v>39</v>
      </c>
      <c r="G946" s="120">
        <v>25</v>
      </c>
      <c r="H946" s="120">
        <v>715</v>
      </c>
      <c r="I946" s="120">
        <v>95</v>
      </c>
      <c r="J946" s="120">
        <v>1</v>
      </c>
    </row>
    <row r="947" spans="1:10" ht="15.75" thickBot="1" x14ac:dyDescent="0.3">
      <c r="A947" s="116">
        <v>44775</v>
      </c>
      <c r="B947" s="121">
        <v>797</v>
      </c>
      <c r="C947" s="121">
        <v>743</v>
      </c>
      <c r="D947" s="121">
        <v>24</v>
      </c>
      <c r="E947" s="121">
        <v>2</v>
      </c>
      <c r="F947" s="127">
        <f>Tabla1[[#This Row],[COVID-19 confirmado]]+Tabla1[[#This Row],[COVID-19 sospechoso]]</f>
        <v>26</v>
      </c>
      <c r="G947" s="120">
        <v>28</v>
      </c>
      <c r="H947" s="120">
        <v>710</v>
      </c>
      <c r="I947" s="120">
        <v>80</v>
      </c>
      <c r="J947" s="120">
        <v>7</v>
      </c>
    </row>
    <row r="948" spans="1:10" ht="15.75" thickBot="1" x14ac:dyDescent="0.3">
      <c r="A948" s="116">
        <v>44776</v>
      </c>
      <c r="B948" s="121">
        <v>789</v>
      </c>
      <c r="C948" s="121">
        <v>736</v>
      </c>
      <c r="D948" s="121">
        <v>25</v>
      </c>
      <c r="E948" s="121">
        <v>1</v>
      </c>
      <c r="F948" s="127">
        <f>Tabla1[[#This Row],[COVID-19 confirmado]]+Tabla1[[#This Row],[COVID-19 sospechoso]]</f>
        <v>26</v>
      </c>
      <c r="G948" s="120">
        <v>27</v>
      </c>
      <c r="H948" s="120">
        <v>705</v>
      </c>
      <c r="I948" s="120">
        <v>76</v>
      </c>
      <c r="J948" s="120">
        <v>8</v>
      </c>
    </row>
    <row r="949" spans="1:10" ht="15.75" thickBot="1" x14ac:dyDescent="0.3">
      <c r="A949" s="116">
        <v>44777</v>
      </c>
      <c r="B949" s="121">
        <v>707</v>
      </c>
      <c r="C949" s="121">
        <v>668</v>
      </c>
      <c r="D949" s="121">
        <v>17</v>
      </c>
      <c r="E949" s="121">
        <v>1</v>
      </c>
      <c r="F949" s="127">
        <f>Tabla1[[#This Row],[COVID-19 confirmado]]+Tabla1[[#This Row],[COVID-19 sospechoso]]</f>
        <v>18</v>
      </c>
      <c r="G949" s="120">
        <v>21</v>
      </c>
      <c r="H949" s="120">
        <v>632</v>
      </c>
      <c r="I949" s="120">
        <v>72</v>
      </c>
      <c r="J949" s="120">
        <v>3</v>
      </c>
    </row>
    <row r="950" spans="1:10" ht="15.75" thickBot="1" x14ac:dyDescent="0.3">
      <c r="A950" s="116">
        <v>44778</v>
      </c>
      <c r="B950" s="121">
        <v>723</v>
      </c>
      <c r="C950" s="121">
        <v>672</v>
      </c>
      <c r="D950" s="121">
        <v>27</v>
      </c>
      <c r="E950" s="121">
        <v>3</v>
      </c>
      <c r="F950" s="127">
        <f>Tabla1[[#This Row],[COVID-19 confirmado]]+Tabla1[[#This Row],[COVID-19 sospechoso]]</f>
        <v>30</v>
      </c>
      <c r="G950" s="120">
        <v>21</v>
      </c>
      <c r="H950" s="120">
        <v>665</v>
      </c>
      <c r="I950" s="120">
        <v>55</v>
      </c>
      <c r="J950" s="120">
        <v>3</v>
      </c>
    </row>
    <row r="951" spans="1:10" ht="15.75" thickBot="1" x14ac:dyDescent="0.3">
      <c r="A951" s="116">
        <v>44779</v>
      </c>
      <c r="B951" s="121">
        <v>744</v>
      </c>
      <c r="C951" s="121">
        <v>693</v>
      </c>
      <c r="D951" s="121">
        <v>19</v>
      </c>
      <c r="E951" s="121">
        <v>0</v>
      </c>
      <c r="F951" s="127">
        <f>Tabla1[[#This Row],[COVID-19 confirmado]]+Tabla1[[#This Row],[COVID-19 sospechoso]]</f>
        <v>19</v>
      </c>
      <c r="G951" s="120">
        <v>32</v>
      </c>
      <c r="H951" s="120">
        <v>645</v>
      </c>
      <c r="I951" s="120">
        <v>93</v>
      </c>
      <c r="J951" s="120">
        <v>6</v>
      </c>
    </row>
    <row r="952" spans="1:10" ht="15.75" thickBot="1" x14ac:dyDescent="0.3">
      <c r="A952" s="116">
        <v>44780</v>
      </c>
      <c r="B952" s="121">
        <v>785</v>
      </c>
      <c r="C952" s="121">
        <v>727</v>
      </c>
      <c r="D952" s="121">
        <v>35</v>
      </c>
      <c r="E952" s="121">
        <v>2</v>
      </c>
      <c r="F952" s="127">
        <f>Tabla1[[#This Row],[COVID-19 confirmado]]+Tabla1[[#This Row],[COVID-19 sospechoso]]</f>
        <v>37</v>
      </c>
      <c r="G952" s="120">
        <v>21</v>
      </c>
      <c r="H952" s="120">
        <v>656</v>
      </c>
      <c r="I952" s="120">
        <v>123</v>
      </c>
      <c r="J952" s="120">
        <v>6</v>
      </c>
    </row>
    <row r="953" spans="1:10" ht="15.75" thickBot="1" x14ac:dyDescent="0.3">
      <c r="A953" s="116">
        <v>44781</v>
      </c>
      <c r="B953" s="121">
        <v>785</v>
      </c>
      <c r="C953" s="121">
        <v>747</v>
      </c>
      <c r="D953" s="121">
        <v>19</v>
      </c>
      <c r="E953" s="121">
        <v>0</v>
      </c>
      <c r="F953" s="127">
        <f>Tabla1[[#This Row],[COVID-19 confirmado]]+Tabla1[[#This Row],[COVID-19 sospechoso]]</f>
        <v>19</v>
      </c>
      <c r="G953" s="120">
        <v>19</v>
      </c>
      <c r="H953" s="120">
        <v>673</v>
      </c>
      <c r="I953" s="120">
        <v>108</v>
      </c>
      <c r="J953" s="120">
        <v>4</v>
      </c>
    </row>
    <row r="954" spans="1:10" ht="15.75" thickBot="1" x14ac:dyDescent="0.3">
      <c r="A954" s="116">
        <v>44782</v>
      </c>
      <c r="B954" s="121">
        <v>784</v>
      </c>
      <c r="C954" s="121">
        <v>735</v>
      </c>
      <c r="D954" s="121">
        <v>21</v>
      </c>
      <c r="E954" s="121">
        <v>2</v>
      </c>
      <c r="F954" s="127">
        <f>Tabla1[[#This Row],[COVID-19 confirmado]]+Tabla1[[#This Row],[COVID-19 sospechoso]]</f>
        <v>23</v>
      </c>
      <c r="G954" s="120">
        <v>26</v>
      </c>
      <c r="H954" s="120">
        <v>706</v>
      </c>
      <c r="I954" s="120">
        <v>72</v>
      </c>
      <c r="J954" s="120">
        <v>6</v>
      </c>
    </row>
    <row r="955" spans="1:10" ht="15.75" thickBot="1" x14ac:dyDescent="0.3">
      <c r="A955" s="116">
        <v>44783</v>
      </c>
      <c r="B955" s="121">
        <v>742</v>
      </c>
      <c r="C955" s="121">
        <v>698</v>
      </c>
      <c r="D955" s="121">
        <v>19</v>
      </c>
      <c r="E955" s="121">
        <v>2</v>
      </c>
      <c r="F955" s="127">
        <f>Tabla1[[#This Row],[COVID-19 confirmado]]+Tabla1[[#This Row],[COVID-19 sospechoso]]</f>
        <v>21</v>
      </c>
      <c r="G955" s="120">
        <v>23</v>
      </c>
      <c r="H955" s="120">
        <v>649</v>
      </c>
      <c r="I955" s="120">
        <v>92</v>
      </c>
      <c r="J955" s="120">
        <v>1</v>
      </c>
    </row>
    <row r="956" spans="1:10" ht="15.75" thickBot="1" x14ac:dyDescent="0.3">
      <c r="A956" s="116">
        <v>44784</v>
      </c>
      <c r="B956" s="121">
        <v>764</v>
      </c>
      <c r="C956" s="121">
        <v>719</v>
      </c>
      <c r="D956" s="121">
        <v>21</v>
      </c>
      <c r="E956" s="121">
        <v>0</v>
      </c>
      <c r="F956" s="127">
        <f>Tabla1[[#This Row],[COVID-19 confirmado]]+Tabla1[[#This Row],[COVID-19 sospechoso]]</f>
        <v>21</v>
      </c>
      <c r="G956" s="120">
        <v>24</v>
      </c>
      <c r="H956" s="120">
        <v>681</v>
      </c>
      <c r="I956" s="120">
        <v>79</v>
      </c>
      <c r="J956" s="120">
        <v>4</v>
      </c>
    </row>
    <row r="957" spans="1:10" ht="15.75" thickBot="1" x14ac:dyDescent="0.3">
      <c r="A957" s="116">
        <v>44785</v>
      </c>
      <c r="B957" s="121">
        <v>716</v>
      </c>
      <c r="C957" s="121">
        <v>680</v>
      </c>
      <c r="D957" s="121">
        <v>16</v>
      </c>
      <c r="E957" s="121">
        <v>1</v>
      </c>
      <c r="F957" s="127">
        <f>Tabla1[[#This Row],[COVID-19 confirmado]]+Tabla1[[#This Row],[COVID-19 sospechoso]]</f>
        <v>17</v>
      </c>
      <c r="G957" s="120">
        <v>19</v>
      </c>
      <c r="H957" s="120">
        <v>626</v>
      </c>
      <c r="I957" s="120">
        <v>82</v>
      </c>
      <c r="J957" s="120">
        <v>8</v>
      </c>
    </row>
    <row r="958" spans="1:10" ht="15.75" thickBot="1" x14ac:dyDescent="0.3">
      <c r="A958" s="116">
        <v>44786</v>
      </c>
      <c r="B958" s="121">
        <v>765</v>
      </c>
      <c r="C958" s="121">
        <v>714</v>
      </c>
      <c r="D958" s="121">
        <v>19</v>
      </c>
      <c r="E958" s="121">
        <v>1</v>
      </c>
      <c r="F958" s="127">
        <f>Tabla1[[#This Row],[COVID-19 confirmado]]+Tabla1[[#This Row],[COVID-19 sospechoso]]</f>
        <v>20</v>
      </c>
      <c r="G958" s="120">
        <v>31</v>
      </c>
      <c r="H958" s="120">
        <v>646</v>
      </c>
      <c r="I958" s="120">
        <v>115</v>
      </c>
      <c r="J958" s="120">
        <v>4</v>
      </c>
    </row>
    <row r="959" spans="1:10" ht="15.75" thickBot="1" x14ac:dyDescent="0.3">
      <c r="A959" s="116">
        <v>44787</v>
      </c>
      <c r="B959" s="121">
        <v>766</v>
      </c>
      <c r="C959" s="121">
        <v>725</v>
      </c>
      <c r="D959" s="121">
        <v>11</v>
      </c>
      <c r="E959" s="121">
        <v>2</v>
      </c>
      <c r="F959" s="127">
        <f>Tabla1[[#This Row],[COVID-19 confirmado]]+Tabla1[[#This Row],[COVID-19 sospechoso]]</f>
        <v>13</v>
      </c>
      <c r="G959" s="120">
        <v>28</v>
      </c>
      <c r="H959" s="120">
        <v>646</v>
      </c>
      <c r="I959" s="120">
        <v>115</v>
      </c>
      <c r="J959" s="120">
        <v>5</v>
      </c>
    </row>
    <row r="960" spans="1:10" ht="15.75" thickBot="1" x14ac:dyDescent="0.3">
      <c r="A960" s="116">
        <v>44788</v>
      </c>
      <c r="B960" s="121">
        <v>721</v>
      </c>
      <c r="C960" s="121">
        <v>677</v>
      </c>
      <c r="D960" s="121">
        <v>17</v>
      </c>
      <c r="E960" s="121">
        <v>1</v>
      </c>
      <c r="F960" s="127">
        <f>Tabla1[[#This Row],[COVID-19 confirmado]]+Tabla1[[#This Row],[COVID-19 sospechoso]]</f>
        <v>18</v>
      </c>
      <c r="G960" s="120">
        <v>26</v>
      </c>
      <c r="H960" s="120">
        <v>641</v>
      </c>
      <c r="I960" s="120">
        <v>80</v>
      </c>
      <c r="J960" s="120">
        <v>0</v>
      </c>
    </row>
    <row r="961" spans="1:10" ht="15.75" thickBot="1" x14ac:dyDescent="0.3">
      <c r="A961" s="116">
        <v>44789</v>
      </c>
      <c r="B961" s="121">
        <v>724</v>
      </c>
      <c r="C961" s="121">
        <v>695</v>
      </c>
      <c r="D961" s="121">
        <v>12</v>
      </c>
      <c r="E961" s="121">
        <v>0</v>
      </c>
      <c r="F961" s="127">
        <f>Tabla1[[#This Row],[COVID-19 confirmado]]+Tabla1[[#This Row],[COVID-19 sospechoso]]</f>
        <v>12</v>
      </c>
      <c r="G961" s="120">
        <v>17</v>
      </c>
      <c r="H961" s="120">
        <v>646</v>
      </c>
      <c r="I961" s="120">
        <v>73</v>
      </c>
      <c r="J961" s="120">
        <v>5</v>
      </c>
    </row>
    <row r="962" spans="1:10" ht="15.75" thickBot="1" x14ac:dyDescent="0.3">
      <c r="A962" s="116">
        <v>44790</v>
      </c>
      <c r="B962" s="121">
        <v>707</v>
      </c>
      <c r="C962" s="121">
        <v>678</v>
      </c>
      <c r="D962" s="121">
        <v>10</v>
      </c>
      <c r="E962" s="121">
        <v>0</v>
      </c>
      <c r="F962" s="127">
        <f>Tabla1[[#This Row],[COVID-19 confirmado]]+Tabla1[[#This Row],[COVID-19 sospechoso]]</f>
        <v>10</v>
      </c>
      <c r="G962" s="120">
        <v>19</v>
      </c>
      <c r="H962" s="120">
        <v>624</v>
      </c>
      <c r="I962" s="120">
        <v>74</v>
      </c>
      <c r="J962" s="120">
        <v>9</v>
      </c>
    </row>
    <row r="963" spans="1:10" ht="15.75" thickBot="1" x14ac:dyDescent="0.3">
      <c r="A963" s="116">
        <v>44791</v>
      </c>
      <c r="B963" s="121">
        <v>713</v>
      </c>
      <c r="C963" s="121">
        <v>676</v>
      </c>
      <c r="D963" s="121">
        <v>11</v>
      </c>
      <c r="E963" s="121">
        <v>1</v>
      </c>
      <c r="F963" s="127">
        <f>Tabla1[[#This Row],[COVID-19 confirmado]]+Tabla1[[#This Row],[COVID-19 sospechoso]]</f>
        <v>12</v>
      </c>
      <c r="G963" s="120">
        <v>25</v>
      </c>
      <c r="H963" s="120">
        <v>642</v>
      </c>
      <c r="I963" s="120">
        <v>68</v>
      </c>
      <c r="J963" s="120">
        <v>3</v>
      </c>
    </row>
    <row r="964" spans="1:10" ht="15.75" thickBot="1" x14ac:dyDescent="0.3">
      <c r="A964" s="116">
        <v>44792</v>
      </c>
      <c r="B964" s="121">
        <v>792</v>
      </c>
      <c r="C964" s="121">
        <v>743</v>
      </c>
      <c r="D964" s="121">
        <v>14</v>
      </c>
      <c r="E964" s="121">
        <v>1</v>
      </c>
      <c r="F964" s="127">
        <f>Tabla1[[#This Row],[COVID-19 confirmado]]+Tabla1[[#This Row],[COVID-19 sospechoso]]</f>
        <v>15</v>
      </c>
      <c r="G964" s="120">
        <v>34</v>
      </c>
      <c r="H964" s="120">
        <v>694</v>
      </c>
      <c r="I964" s="120">
        <v>94</v>
      </c>
      <c r="J964" s="120">
        <v>4</v>
      </c>
    </row>
    <row r="965" spans="1:10" ht="15.75" thickBot="1" x14ac:dyDescent="0.3">
      <c r="A965" s="116">
        <v>44793</v>
      </c>
      <c r="B965" s="121">
        <v>725</v>
      </c>
      <c r="C965" s="121">
        <v>696</v>
      </c>
      <c r="D965" s="121">
        <v>6</v>
      </c>
      <c r="E965" s="121">
        <v>0</v>
      </c>
      <c r="F965" s="127">
        <f>Tabla1[[#This Row],[COVID-19 confirmado]]+Tabla1[[#This Row],[COVID-19 sospechoso]]</f>
        <v>6</v>
      </c>
      <c r="G965" s="120">
        <v>23</v>
      </c>
      <c r="H965" s="120">
        <v>624</v>
      </c>
      <c r="I965" s="120">
        <v>99</v>
      </c>
      <c r="J965" s="120">
        <v>2</v>
      </c>
    </row>
    <row r="966" spans="1:10" ht="15.75" thickBot="1" x14ac:dyDescent="0.3">
      <c r="A966" s="116">
        <v>44794</v>
      </c>
      <c r="B966" s="121">
        <v>727</v>
      </c>
      <c r="C966" s="121">
        <v>684</v>
      </c>
      <c r="D966" s="121">
        <v>13</v>
      </c>
      <c r="E966" s="121">
        <v>0</v>
      </c>
      <c r="F966" s="127">
        <f>Tabla1[[#This Row],[COVID-19 confirmado]]+Tabla1[[#This Row],[COVID-19 sospechoso]]</f>
        <v>13</v>
      </c>
      <c r="G966" s="120">
        <v>30</v>
      </c>
      <c r="H966" s="120">
        <v>582</v>
      </c>
      <c r="I966" s="120">
        <v>136</v>
      </c>
      <c r="J966" s="120">
        <v>9</v>
      </c>
    </row>
    <row r="967" spans="1:10" ht="15.75" thickBot="1" x14ac:dyDescent="0.3">
      <c r="A967" s="116">
        <v>44795</v>
      </c>
      <c r="B967" s="121">
        <v>764</v>
      </c>
      <c r="C967" s="121">
        <v>730</v>
      </c>
      <c r="D967" s="121">
        <v>9</v>
      </c>
      <c r="E967" s="121">
        <v>0</v>
      </c>
      <c r="F967" s="127">
        <f>Tabla1[[#This Row],[COVID-19 confirmado]]+Tabla1[[#This Row],[COVID-19 sospechoso]]</f>
        <v>9</v>
      </c>
      <c r="G967" s="120">
        <v>25</v>
      </c>
      <c r="H967" s="120">
        <v>655</v>
      </c>
      <c r="I967" s="120">
        <v>105</v>
      </c>
      <c r="J967" s="120">
        <v>4</v>
      </c>
    </row>
    <row r="968" spans="1:10" ht="15.75" thickBot="1" x14ac:dyDescent="0.3">
      <c r="A968" s="116">
        <v>44796</v>
      </c>
      <c r="B968" s="121">
        <v>712</v>
      </c>
      <c r="C968" s="121">
        <v>679</v>
      </c>
      <c r="D968" s="121">
        <v>15</v>
      </c>
      <c r="E968" s="121">
        <v>0</v>
      </c>
      <c r="F968" s="127">
        <f>Tabla1[[#This Row],[COVID-19 confirmado]]+Tabla1[[#This Row],[COVID-19 sospechoso]]</f>
        <v>15</v>
      </c>
      <c r="G968" s="120">
        <v>18</v>
      </c>
      <c r="H968" s="120">
        <v>647</v>
      </c>
      <c r="I968" s="120">
        <v>64</v>
      </c>
      <c r="J968" s="120">
        <v>1</v>
      </c>
    </row>
    <row r="969" spans="1:10" ht="15.75" thickBot="1" x14ac:dyDescent="0.3">
      <c r="A969" s="116">
        <v>44797</v>
      </c>
      <c r="B969" s="121">
        <v>717</v>
      </c>
      <c r="C969" s="121">
        <v>684</v>
      </c>
      <c r="D969" s="121">
        <v>11</v>
      </c>
      <c r="E969" s="121">
        <v>0</v>
      </c>
      <c r="F969" s="127">
        <f>Tabla1[[#This Row],[COVID-19 confirmado]]+Tabla1[[#This Row],[COVID-19 sospechoso]]</f>
        <v>11</v>
      </c>
      <c r="G969" s="120">
        <v>22</v>
      </c>
      <c r="H969" s="120">
        <v>642</v>
      </c>
      <c r="I969" s="120">
        <v>74</v>
      </c>
      <c r="J969" s="120">
        <v>1</v>
      </c>
    </row>
    <row r="970" spans="1:10" ht="15.75" thickBot="1" x14ac:dyDescent="0.3">
      <c r="A970" s="116">
        <v>44798</v>
      </c>
      <c r="B970" s="121">
        <v>714</v>
      </c>
      <c r="C970" s="121">
        <v>689</v>
      </c>
      <c r="D970" s="121">
        <v>8</v>
      </c>
      <c r="E970" s="121">
        <v>5</v>
      </c>
      <c r="F970" s="127">
        <f>Tabla1[[#This Row],[COVID-19 confirmado]]+Tabla1[[#This Row],[COVID-19 sospechoso]]</f>
        <v>13</v>
      </c>
      <c r="G970" s="120">
        <v>12</v>
      </c>
      <c r="H970" s="120">
        <v>629</v>
      </c>
      <c r="I970" s="120">
        <v>81</v>
      </c>
      <c r="J970" s="120">
        <v>4</v>
      </c>
    </row>
    <row r="971" spans="1:10" ht="15.75" thickBot="1" x14ac:dyDescent="0.3">
      <c r="A971" s="116">
        <v>44799</v>
      </c>
      <c r="B971" s="121">
        <v>749</v>
      </c>
      <c r="C971" s="121">
        <v>723</v>
      </c>
      <c r="D971" s="121">
        <v>5</v>
      </c>
      <c r="E971" s="121">
        <v>0</v>
      </c>
      <c r="F971" s="127">
        <f>Tabla1[[#This Row],[COVID-19 confirmado]]+Tabla1[[#This Row],[COVID-19 sospechoso]]</f>
        <v>5</v>
      </c>
      <c r="G971" s="120">
        <v>21</v>
      </c>
      <c r="H971" s="120">
        <v>646</v>
      </c>
      <c r="I971" s="120">
        <v>97</v>
      </c>
      <c r="J971" s="120">
        <v>6</v>
      </c>
    </row>
    <row r="972" spans="1:10" ht="15.75" thickBot="1" x14ac:dyDescent="0.3">
      <c r="A972" s="116">
        <v>44800</v>
      </c>
      <c r="B972" s="121">
        <v>760</v>
      </c>
      <c r="C972" s="121">
        <v>722</v>
      </c>
      <c r="D972" s="121">
        <v>12</v>
      </c>
      <c r="E972" s="121">
        <v>1</v>
      </c>
      <c r="F972" s="127">
        <f>Tabla1[[#This Row],[COVID-19 confirmado]]+Tabla1[[#This Row],[COVID-19 sospechoso]]</f>
        <v>13</v>
      </c>
      <c r="G972" s="120">
        <v>25</v>
      </c>
      <c r="H972" s="120">
        <v>646</v>
      </c>
      <c r="I972" s="120">
        <v>112</v>
      </c>
      <c r="J972" s="120">
        <v>2</v>
      </c>
    </row>
    <row r="973" spans="1:10" ht="15.75" thickBot="1" x14ac:dyDescent="0.3">
      <c r="A973" s="116">
        <v>44801</v>
      </c>
      <c r="B973" s="121">
        <v>782</v>
      </c>
      <c r="C973" s="121">
        <v>758</v>
      </c>
      <c r="D973" s="121">
        <v>8</v>
      </c>
      <c r="E973" s="121">
        <v>0</v>
      </c>
      <c r="F973" s="127">
        <f>Tabla1[[#This Row],[COVID-19 confirmado]]+Tabla1[[#This Row],[COVID-19 sospechoso]]</f>
        <v>8</v>
      </c>
      <c r="G973" s="120">
        <v>16</v>
      </c>
      <c r="H973" s="120">
        <v>645</v>
      </c>
      <c r="I973" s="120">
        <v>133</v>
      </c>
      <c r="J973" s="120">
        <v>4</v>
      </c>
    </row>
    <row r="974" spans="1:10" ht="15.75" thickBot="1" x14ac:dyDescent="0.3">
      <c r="A974" s="116">
        <v>44802</v>
      </c>
      <c r="B974" s="121">
        <v>757</v>
      </c>
      <c r="C974" s="121">
        <v>724</v>
      </c>
      <c r="D974" s="121">
        <v>11</v>
      </c>
      <c r="E974" s="121">
        <v>1</v>
      </c>
      <c r="F974" s="127">
        <f>Tabla1[[#This Row],[COVID-19 confirmado]]+Tabla1[[#This Row],[COVID-19 sospechoso]]</f>
        <v>12</v>
      </c>
      <c r="G974" s="120">
        <v>21</v>
      </c>
      <c r="H974" s="120">
        <v>671</v>
      </c>
      <c r="I974" s="120">
        <v>81</v>
      </c>
      <c r="J974" s="120">
        <v>5</v>
      </c>
    </row>
    <row r="975" spans="1:10" ht="15.75" thickBot="1" x14ac:dyDescent="0.3">
      <c r="A975" s="116">
        <v>44803</v>
      </c>
      <c r="B975" s="121">
        <v>753</v>
      </c>
      <c r="C975" s="121">
        <v>729</v>
      </c>
      <c r="D975" s="121">
        <v>6</v>
      </c>
      <c r="E975" s="121">
        <v>1</v>
      </c>
      <c r="F975" s="127">
        <f>Tabla1[[#This Row],[COVID-19 confirmado]]+Tabla1[[#This Row],[COVID-19 sospechoso]]</f>
        <v>7</v>
      </c>
      <c r="G975" s="120">
        <v>17</v>
      </c>
      <c r="H975" s="120">
        <v>669</v>
      </c>
      <c r="I975" s="120">
        <v>83</v>
      </c>
      <c r="J975" s="120">
        <v>1</v>
      </c>
    </row>
    <row r="976" spans="1:10" ht="15.75" thickBot="1" x14ac:dyDescent="0.3">
      <c r="A976" s="116">
        <v>44804</v>
      </c>
      <c r="B976" s="121">
        <v>700</v>
      </c>
      <c r="C976" s="121">
        <v>671</v>
      </c>
      <c r="D976" s="121">
        <v>12</v>
      </c>
      <c r="E976" s="121">
        <v>0</v>
      </c>
      <c r="F976" s="127">
        <f>Tabla1[[#This Row],[COVID-19 confirmado]]+Tabla1[[#This Row],[COVID-19 sospechoso]]</f>
        <v>12</v>
      </c>
      <c r="G976" s="120">
        <v>17</v>
      </c>
      <c r="H976" s="120">
        <v>599</v>
      </c>
      <c r="I976" s="120">
        <v>101</v>
      </c>
      <c r="J976" s="120">
        <v>0</v>
      </c>
    </row>
    <row r="977" spans="1:10" ht="15.75" thickBot="1" x14ac:dyDescent="0.3">
      <c r="A977" s="116">
        <v>44805</v>
      </c>
      <c r="B977" s="121">
        <v>800</v>
      </c>
      <c r="C977" s="121">
        <v>754</v>
      </c>
      <c r="D977" s="121">
        <v>8</v>
      </c>
      <c r="E977" s="121">
        <v>1</v>
      </c>
      <c r="F977" s="127">
        <f>Tabla1[[#This Row],[COVID-19 confirmado]]+Tabla1[[#This Row],[COVID-19 sospechoso]]</f>
        <v>9</v>
      </c>
      <c r="G977" s="120">
        <v>37</v>
      </c>
      <c r="H977" s="120">
        <v>710</v>
      </c>
      <c r="I977" s="120">
        <v>85</v>
      </c>
      <c r="J977" s="120">
        <v>5</v>
      </c>
    </row>
    <row r="978" spans="1:10" ht="15.75" thickBot="1" x14ac:dyDescent="0.3">
      <c r="A978" s="116">
        <v>44806</v>
      </c>
      <c r="B978" s="121">
        <v>742</v>
      </c>
      <c r="C978" s="121">
        <v>712</v>
      </c>
      <c r="D978" s="121">
        <v>5</v>
      </c>
      <c r="E978" s="121">
        <v>1</v>
      </c>
      <c r="F978" s="127">
        <f>Tabla1[[#This Row],[COVID-19 confirmado]]+Tabla1[[#This Row],[COVID-19 sospechoso]]</f>
        <v>6</v>
      </c>
      <c r="G978" s="120">
        <v>24</v>
      </c>
      <c r="H978" s="120">
        <v>651</v>
      </c>
      <c r="I978" s="120">
        <v>90</v>
      </c>
      <c r="J978" s="120">
        <v>1</v>
      </c>
    </row>
    <row r="979" spans="1:10" ht="15.75" thickBot="1" x14ac:dyDescent="0.3">
      <c r="A979" s="116">
        <v>44807</v>
      </c>
      <c r="B979" s="121">
        <v>729</v>
      </c>
      <c r="C979" s="121">
        <v>700</v>
      </c>
      <c r="D979" s="121">
        <v>6</v>
      </c>
      <c r="E979" s="121">
        <v>1</v>
      </c>
      <c r="F979" s="127">
        <f>Tabla1[[#This Row],[COVID-19 confirmado]]+Tabla1[[#This Row],[COVID-19 sospechoso]]</f>
        <v>7</v>
      </c>
      <c r="G979" s="120">
        <v>22</v>
      </c>
      <c r="H979" s="120">
        <v>621</v>
      </c>
      <c r="I979" s="120">
        <v>100</v>
      </c>
      <c r="J979" s="120">
        <v>8</v>
      </c>
    </row>
    <row r="980" spans="1:10" ht="15.75" thickBot="1" x14ac:dyDescent="0.3">
      <c r="A980" s="116">
        <v>44808</v>
      </c>
      <c r="B980" s="121">
        <v>769</v>
      </c>
      <c r="C980" s="121">
        <v>739</v>
      </c>
      <c r="D980" s="121">
        <v>5</v>
      </c>
      <c r="E980" s="121">
        <v>0</v>
      </c>
      <c r="F980" s="127">
        <f>Tabla1[[#This Row],[COVID-19 confirmado]]+Tabla1[[#This Row],[COVID-19 sospechoso]]</f>
        <v>5</v>
      </c>
      <c r="G980" s="120">
        <v>25</v>
      </c>
      <c r="H980" s="120">
        <v>631</v>
      </c>
      <c r="I980" s="120">
        <v>136</v>
      </c>
      <c r="J980" s="120">
        <v>2</v>
      </c>
    </row>
    <row r="981" spans="1:10" ht="15.75" thickBot="1" x14ac:dyDescent="0.3">
      <c r="A981" s="116">
        <v>44809</v>
      </c>
      <c r="B981" s="121">
        <v>762</v>
      </c>
      <c r="C981" s="120">
        <v>730</v>
      </c>
      <c r="D981" s="121">
        <v>5</v>
      </c>
      <c r="E981" s="121">
        <v>0</v>
      </c>
      <c r="F981" s="127">
        <f>Tabla1[[#This Row],[COVID-19 confirmado]]+Tabla1[[#This Row],[COVID-19 sospechoso]]</f>
        <v>5</v>
      </c>
      <c r="G981" s="120">
        <v>27</v>
      </c>
      <c r="H981" s="120">
        <v>671</v>
      </c>
      <c r="I981" s="120">
        <v>88</v>
      </c>
      <c r="J981" s="120">
        <v>3</v>
      </c>
    </row>
    <row r="982" spans="1:10" ht="15.75" thickBot="1" x14ac:dyDescent="0.3">
      <c r="A982" s="116">
        <v>44810</v>
      </c>
      <c r="B982" s="121">
        <v>732</v>
      </c>
      <c r="C982" s="120">
        <v>706</v>
      </c>
      <c r="D982" s="121">
        <v>7</v>
      </c>
      <c r="E982" s="121">
        <v>0</v>
      </c>
      <c r="F982" s="127">
        <f>Tabla1[[#This Row],[COVID-19 confirmado]]+Tabla1[[#This Row],[COVID-19 sospechoso]]</f>
        <v>7</v>
      </c>
      <c r="G982" s="120">
        <v>19</v>
      </c>
      <c r="H982" s="120">
        <v>651</v>
      </c>
      <c r="I982" s="120">
        <v>78</v>
      </c>
      <c r="J982" s="120">
        <v>3</v>
      </c>
    </row>
    <row r="983" spans="1:10" ht="15.75" thickBot="1" x14ac:dyDescent="0.3">
      <c r="A983" s="116">
        <v>44811</v>
      </c>
      <c r="B983" s="121">
        <v>734</v>
      </c>
      <c r="C983" s="120">
        <v>703</v>
      </c>
      <c r="D983" s="121">
        <v>3</v>
      </c>
      <c r="E983" s="121">
        <v>2</v>
      </c>
      <c r="F983" s="127">
        <f>Tabla1[[#This Row],[COVID-19 confirmado]]+Tabla1[[#This Row],[COVID-19 sospechoso]]</f>
        <v>5</v>
      </c>
      <c r="G983" s="120">
        <v>26</v>
      </c>
      <c r="H983" s="120">
        <v>623</v>
      </c>
      <c r="I983" s="120">
        <v>109</v>
      </c>
      <c r="J983" s="120">
        <v>2</v>
      </c>
    </row>
    <row r="984" spans="1:10" ht="15.75" thickBot="1" x14ac:dyDescent="0.3">
      <c r="A984" s="116">
        <v>44812</v>
      </c>
      <c r="B984" s="121">
        <v>703</v>
      </c>
      <c r="C984" s="120">
        <v>673</v>
      </c>
      <c r="D984" s="121">
        <v>2</v>
      </c>
      <c r="E984" s="121">
        <v>2</v>
      </c>
      <c r="F984" s="127">
        <f>Tabla1[[#This Row],[COVID-19 confirmado]]+Tabla1[[#This Row],[COVID-19 sospechoso]]</f>
        <v>4</v>
      </c>
      <c r="G984" s="120">
        <v>26</v>
      </c>
      <c r="H984" s="120">
        <v>634</v>
      </c>
      <c r="I984" s="120">
        <v>64</v>
      </c>
      <c r="J984" s="120">
        <v>5</v>
      </c>
    </row>
    <row r="985" spans="1:10" ht="15.75" thickBot="1" x14ac:dyDescent="0.3">
      <c r="A985" s="116">
        <v>44813</v>
      </c>
      <c r="B985" s="121">
        <v>716</v>
      </c>
      <c r="C985" s="120">
        <v>682</v>
      </c>
      <c r="D985" s="121">
        <v>6</v>
      </c>
      <c r="E985" s="121">
        <v>0</v>
      </c>
      <c r="F985" s="127">
        <f>Tabla1[[#This Row],[COVID-19 confirmado]]+Tabla1[[#This Row],[COVID-19 sospechoso]]</f>
        <v>6</v>
      </c>
      <c r="G985" s="120">
        <v>28</v>
      </c>
      <c r="H985" s="120">
        <v>615</v>
      </c>
      <c r="I985" s="120">
        <v>98</v>
      </c>
      <c r="J985" s="120">
        <v>3</v>
      </c>
    </row>
    <row r="986" spans="1:10" ht="15.75" thickBot="1" x14ac:dyDescent="0.3">
      <c r="A986" s="116">
        <v>44814</v>
      </c>
      <c r="B986" s="121">
        <v>730</v>
      </c>
      <c r="C986" s="120">
        <v>700</v>
      </c>
      <c r="D986" s="121">
        <v>5</v>
      </c>
      <c r="E986" s="121">
        <v>0</v>
      </c>
      <c r="F986" s="127">
        <f>Tabla1[[#This Row],[COVID-19 confirmado]]+Tabla1[[#This Row],[COVID-19 sospechoso]]</f>
        <v>5</v>
      </c>
      <c r="G986" s="120">
        <v>25</v>
      </c>
      <c r="H986" s="120">
        <v>612</v>
      </c>
      <c r="I986" s="120">
        <v>110</v>
      </c>
      <c r="J986" s="120">
        <v>8</v>
      </c>
    </row>
    <row r="987" spans="1:10" ht="15.75" thickBot="1" x14ac:dyDescent="0.3">
      <c r="A987" s="116">
        <v>44815</v>
      </c>
      <c r="B987" s="121">
        <v>789</v>
      </c>
      <c r="C987" s="120">
        <v>754</v>
      </c>
      <c r="D987" s="121">
        <v>6</v>
      </c>
      <c r="E987" s="121">
        <v>2</v>
      </c>
      <c r="F987" s="127">
        <f>Tabla1[[#This Row],[COVID-19 confirmado]]+Tabla1[[#This Row],[COVID-19 sospechoso]]</f>
        <v>8</v>
      </c>
      <c r="G987" s="120">
        <v>27</v>
      </c>
      <c r="H987" s="120">
        <v>664</v>
      </c>
      <c r="I987" s="120">
        <v>119</v>
      </c>
      <c r="J987" s="120">
        <v>6</v>
      </c>
    </row>
    <row r="988" spans="1:10" ht="15.75" thickBot="1" x14ac:dyDescent="0.3">
      <c r="A988" s="116">
        <v>44816</v>
      </c>
      <c r="B988" s="121">
        <v>742</v>
      </c>
      <c r="C988" s="120">
        <v>719</v>
      </c>
      <c r="D988" s="121">
        <v>4</v>
      </c>
      <c r="E988" s="121">
        <v>0</v>
      </c>
      <c r="F988" s="127">
        <f>Tabla1[[#This Row],[COVID-19 confirmado]]+Tabla1[[#This Row],[COVID-19 sospechoso]]</f>
        <v>4</v>
      </c>
      <c r="G988" s="120">
        <v>19</v>
      </c>
      <c r="H988" s="120">
        <v>620</v>
      </c>
      <c r="I988" s="120">
        <v>113</v>
      </c>
      <c r="J988" s="120">
        <v>9</v>
      </c>
    </row>
    <row r="989" spans="1:10" ht="15.75" thickBot="1" x14ac:dyDescent="0.3">
      <c r="A989" s="116">
        <v>44817</v>
      </c>
      <c r="B989" s="121">
        <v>690</v>
      </c>
      <c r="C989" s="120">
        <v>667</v>
      </c>
      <c r="D989" s="121">
        <v>4</v>
      </c>
      <c r="E989" s="121">
        <v>0</v>
      </c>
      <c r="F989" s="127">
        <f>Tabla1[[#This Row],[COVID-19 confirmado]]+Tabla1[[#This Row],[COVID-19 sospechoso]]</f>
        <v>4</v>
      </c>
      <c r="G989" s="120">
        <v>19</v>
      </c>
      <c r="H989" s="120">
        <v>618</v>
      </c>
      <c r="I989" s="120">
        <v>68</v>
      </c>
      <c r="J989" s="120">
        <v>4</v>
      </c>
    </row>
    <row r="990" spans="1:10" ht="15.75" thickBot="1" x14ac:dyDescent="0.3">
      <c r="A990" s="116">
        <v>44818</v>
      </c>
      <c r="B990" s="121">
        <v>692</v>
      </c>
      <c r="C990" s="120">
        <v>664</v>
      </c>
      <c r="D990" s="121">
        <v>5</v>
      </c>
      <c r="E990" s="121">
        <v>0</v>
      </c>
      <c r="F990" s="127">
        <f>Tabla1[[#This Row],[COVID-19 confirmado]]+Tabla1[[#This Row],[COVID-19 sospechoso]]</f>
        <v>5</v>
      </c>
      <c r="G990" s="120">
        <v>23</v>
      </c>
      <c r="H990" s="120">
        <v>614</v>
      </c>
      <c r="I990" s="120">
        <v>75</v>
      </c>
      <c r="J990" s="120">
        <v>3</v>
      </c>
    </row>
    <row r="991" spans="1:10" ht="15.75" thickBot="1" x14ac:dyDescent="0.3">
      <c r="A991" s="116">
        <v>44819</v>
      </c>
      <c r="B991" s="121">
        <v>680</v>
      </c>
      <c r="C991" s="120">
        <v>661</v>
      </c>
      <c r="D991" s="121">
        <v>4</v>
      </c>
      <c r="E991" s="121">
        <v>0</v>
      </c>
      <c r="F991" s="127">
        <f>Tabla1[[#This Row],[COVID-19 confirmado]]+Tabla1[[#This Row],[COVID-19 sospechoso]]</f>
        <v>4</v>
      </c>
      <c r="G991" s="120">
        <v>15</v>
      </c>
      <c r="H991" s="120">
        <v>584</v>
      </c>
      <c r="I991" s="120">
        <v>91</v>
      </c>
      <c r="J991" s="120">
        <v>5</v>
      </c>
    </row>
    <row r="992" spans="1:10" ht="15.75" thickBot="1" x14ac:dyDescent="0.3">
      <c r="A992" s="116">
        <v>44820</v>
      </c>
      <c r="B992" s="121">
        <v>680</v>
      </c>
      <c r="C992" s="120">
        <v>660</v>
      </c>
      <c r="D992" s="121">
        <v>2</v>
      </c>
      <c r="E992" s="121">
        <v>1</v>
      </c>
      <c r="F992" s="127">
        <f>Tabla1[[#This Row],[COVID-19 confirmado]]+Tabla1[[#This Row],[COVID-19 sospechoso]]</f>
        <v>3</v>
      </c>
      <c r="G992" s="120">
        <v>17</v>
      </c>
      <c r="H992" s="120">
        <v>598</v>
      </c>
      <c r="I992" s="120">
        <v>78</v>
      </c>
      <c r="J992" s="120">
        <v>4</v>
      </c>
    </row>
    <row r="993" spans="1:10" ht="15.75" thickBot="1" x14ac:dyDescent="0.3">
      <c r="A993" s="116">
        <v>44821</v>
      </c>
      <c r="B993" s="121">
        <v>710</v>
      </c>
      <c r="C993" s="120">
        <v>691</v>
      </c>
      <c r="D993" s="121">
        <v>3</v>
      </c>
      <c r="E993" s="121">
        <v>0</v>
      </c>
      <c r="F993" s="127">
        <f>Tabla1[[#This Row],[COVID-19 confirmado]]+Tabla1[[#This Row],[COVID-19 sospechoso]]</f>
        <v>3</v>
      </c>
      <c r="G993" s="120">
        <v>16</v>
      </c>
      <c r="H993" s="120">
        <v>621</v>
      </c>
      <c r="I993" s="120">
        <v>85</v>
      </c>
      <c r="J993" s="120">
        <v>4</v>
      </c>
    </row>
    <row r="994" spans="1:10" ht="15.75" thickBot="1" x14ac:dyDescent="0.3">
      <c r="A994" s="116">
        <v>44822</v>
      </c>
      <c r="B994" s="121">
        <v>726</v>
      </c>
      <c r="C994" s="120">
        <v>706</v>
      </c>
      <c r="D994" s="121">
        <v>2</v>
      </c>
      <c r="E994" s="121">
        <v>0</v>
      </c>
      <c r="F994" s="127">
        <f>Tabla1[[#This Row],[COVID-19 confirmado]]+Tabla1[[#This Row],[COVID-19 sospechoso]]</f>
        <v>2</v>
      </c>
      <c r="G994" s="120">
        <v>18</v>
      </c>
      <c r="H994" s="120">
        <v>583</v>
      </c>
      <c r="I994" s="120">
        <v>141</v>
      </c>
      <c r="J994" s="120">
        <v>2</v>
      </c>
    </row>
    <row r="995" spans="1:10" ht="15.75" thickBot="1" x14ac:dyDescent="0.3">
      <c r="A995" s="116">
        <v>44823</v>
      </c>
      <c r="B995" s="121">
        <v>730</v>
      </c>
      <c r="C995" s="120">
        <v>707</v>
      </c>
      <c r="D995" s="121">
        <v>0</v>
      </c>
      <c r="E995" s="121">
        <v>3</v>
      </c>
      <c r="F995" s="127">
        <f>Tabla1[[#This Row],[COVID-19 confirmado]]+Tabla1[[#This Row],[COVID-19 sospechoso]]</f>
        <v>3</v>
      </c>
      <c r="G995" s="120">
        <v>20</v>
      </c>
      <c r="H995" s="120">
        <v>617</v>
      </c>
      <c r="I995" s="120">
        <v>108</v>
      </c>
      <c r="J995" s="120">
        <v>5</v>
      </c>
    </row>
    <row r="996" spans="1:10" ht="15.75" thickBot="1" x14ac:dyDescent="0.3">
      <c r="A996" s="116">
        <v>44824</v>
      </c>
      <c r="B996" s="121">
        <v>684</v>
      </c>
      <c r="C996" s="120">
        <v>661</v>
      </c>
      <c r="D996" s="121">
        <v>2</v>
      </c>
      <c r="E996" s="121">
        <v>0</v>
      </c>
      <c r="F996" s="127">
        <f>Tabla1[[#This Row],[COVID-19 confirmado]]+Tabla1[[#This Row],[COVID-19 sospechoso]]</f>
        <v>2</v>
      </c>
      <c r="G996" s="120">
        <v>21</v>
      </c>
      <c r="H996" s="120">
        <v>603</v>
      </c>
      <c r="I996" s="120">
        <v>78</v>
      </c>
      <c r="J996" s="120">
        <v>3</v>
      </c>
    </row>
    <row r="997" spans="1:10" ht="15.75" thickBot="1" x14ac:dyDescent="0.3">
      <c r="A997" s="116">
        <v>44825</v>
      </c>
      <c r="B997" s="121">
        <v>699</v>
      </c>
      <c r="C997" s="120">
        <v>680</v>
      </c>
      <c r="D997" s="121">
        <v>1</v>
      </c>
      <c r="E997" s="121">
        <v>0</v>
      </c>
      <c r="F997" s="127">
        <f>Tabla1[[#This Row],[COVID-19 confirmado]]+Tabla1[[#This Row],[COVID-19 sospechoso]]</f>
        <v>1</v>
      </c>
      <c r="G997" s="120">
        <v>18</v>
      </c>
      <c r="H997" s="120">
        <v>616</v>
      </c>
      <c r="I997" s="120">
        <v>76</v>
      </c>
      <c r="J997" s="120">
        <v>7</v>
      </c>
    </row>
    <row r="998" spans="1:10" ht="15.75" thickBot="1" x14ac:dyDescent="0.3">
      <c r="A998" s="116">
        <v>44826</v>
      </c>
      <c r="B998" s="121">
        <v>676</v>
      </c>
      <c r="C998" s="120">
        <v>644</v>
      </c>
      <c r="D998" s="121">
        <v>2</v>
      </c>
      <c r="E998" s="121">
        <v>1</v>
      </c>
      <c r="F998" s="127">
        <f>Tabla1[[#This Row],[COVID-19 confirmado]]+Tabla1[[#This Row],[COVID-19 sospechoso]]</f>
        <v>3</v>
      </c>
      <c r="G998" s="120">
        <v>29</v>
      </c>
      <c r="H998" s="120">
        <v>589</v>
      </c>
      <c r="I998" s="120">
        <v>84</v>
      </c>
      <c r="J998" s="120">
        <v>3</v>
      </c>
    </row>
    <row r="999" spans="1:10" ht="15.75" thickBot="1" x14ac:dyDescent="0.3">
      <c r="A999" s="116">
        <v>44827</v>
      </c>
      <c r="B999" s="121">
        <v>695</v>
      </c>
      <c r="C999" s="120">
        <v>678</v>
      </c>
      <c r="D999" s="121">
        <v>2</v>
      </c>
      <c r="E999" s="121">
        <v>1</v>
      </c>
      <c r="F999" s="127">
        <f>Tabla1[[#This Row],[COVID-19 confirmado]]+Tabla1[[#This Row],[COVID-19 sospechoso]]</f>
        <v>3</v>
      </c>
      <c r="G999" s="120">
        <v>14</v>
      </c>
      <c r="H999" s="120">
        <v>603</v>
      </c>
      <c r="I999" s="120">
        <v>89</v>
      </c>
      <c r="J999" s="120">
        <v>3</v>
      </c>
    </row>
    <row r="1000" spans="1:10" ht="15.75" thickBot="1" x14ac:dyDescent="0.3">
      <c r="A1000" s="116">
        <v>44828</v>
      </c>
      <c r="B1000" s="121">
        <v>724</v>
      </c>
      <c r="C1000" s="120">
        <v>702</v>
      </c>
      <c r="D1000" s="121">
        <v>4</v>
      </c>
      <c r="E1000" s="121">
        <v>1</v>
      </c>
      <c r="F1000" s="127">
        <f>Tabla1[[#This Row],[COVID-19 confirmado]]+Tabla1[[#This Row],[COVID-19 sospechoso]]</f>
        <v>5</v>
      </c>
      <c r="G1000" s="120">
        <v>17</v>
      </c>
      <c r="H1000" s="120">
        <v>624</v>
      </c>
      <c r="I1000" s="120">
        <v>95</v>
      </c>
      <c r="J1000" s="120">
        <v>5</v>
      </c>
    </row>
    <row r="1001" spans="1:10" ht="15.75" thickBot="1" x14ac:dyDescent="0.3">
      <c r="A1001" s="116">
        <v>44829</v>
      </c>
      <c r="B1001" s="121">
        <v>697</v>
      </c>
      <c r="C1001" s="120">
        <v>677</v>
      </c>
      <c r="D1001" s="121">
        <v>0</v>
      </c>
      <c r="E1001" s="121">
        <v>2</v>
      </c>
      <c r="F1001" s="127">
        <f>Tabla1[[#This Row],[COVID-19 confirmado]]+Tabla1[[#This Row],[COVID-19 sospechoso]]</f>
        <v>2</v>
      </c>
      <c r="G1001" s="120">
        <v>18</v>
      </c>
      <c r="H1001" s="120">
        <v>569</v>
      </c>
      <c r="I1001" s="120">
        <v>123</v>
      </c>
      <c r="J1001" s="120">
        <v>5</v>
      </c>
    </row>
    <row r="1002" spans="1:10" ht="15.75" thickBot="1" x14ac:dyDescent="0.3">
      <c r="A1002" s="116">
        <v>44830</v>
      </c>
      <c r="B1002" s="121">
        <v>697</v>
      </c>
      <c r="C1002" s="120">
        <v>666</v>
      </c>
      <c r="D1002" s="121">
        <v>3</v>
      </c>
      <c r="E1002" s="121">
        <v>2</v>
      </c>
      <c r="F1002" s="127">
        <f>Tabla1[[#This Row],[COVID-19 confirmado]]+Tabla1[[#This Row],[COVID-19 sospechoso]]</f>
        <v>5</v>
      </c>
      <c r="G1002" s="120">
        <v>26</v>
      </c>
      <c r="H1002" s="120">
        <v>581</v>
      </c>
      <c r="I1002" s="120">
        <v>112</v>
      </c>
      <c r="J1002" s="120">
        <v>4</v>
      </c>
    </row>
    <row r="1003" spans="1:10" ht="15.75" thickBot="1" x14ac:dyDescent="0.3">
      <c r="A1003" s="116">
        <v>44831</v>
      </c>
      <c r="B1003" s="121">
        <v>665</v>
      </c>
      <c r="C1003" s="120">
        <v>646</v>
      </c>
      <c r="D1003" s="121">
        <v>3</v>
      </c>
      <c r="E1003" s="121">
        <v>0</v>
      </c>
      <c r="F1003" s="127">
        <f>Tabla1[[#This Row],[COVID-19 confirmado]]+Tabla1[[#This Row],[COVID-19 sospechoso]]</f>
        <v>3</v>
      </c>
      <c r="G1003" s="120">
        <v>16</v>
      </c>
      <c r="H1003" s="120">
        <v>576</v>
      </c>
      <c r="I1003" s="120">
        <v>82</v>
      </c>
      <c r="J1003" s="120">
        <v>7</v>
      </c>
    </row>
    <row r="1004" spans="1:10" ht="15.75" thickBot="1" x14ac:dyDescent="0.3">
      <c r="A1004" s="116">
        <v>44832</v>
      </c>
      <c r="B1004" s="121">
        <v>693</v>
      </c>
      <c r="C1004" s="120">
        <v>662</v>
      </c>
      <c r="D1004" s="121">
        <v>5</v>
      </c>
      <c r="E1004" s="121">
        <v>5</v>
      </c>
      <c r="F1004" s="127">
        <f>Tabla1[[#This Row],[COVID-19 confirmado]]+Tabla1[[#This Row],[COVID-19 sospechoso]]</f>
        <v>10</v>
      </c>
      <c r="G1004" s="120">
        <v>21</v>
      </c>
      <c r="H1004" s="120">
        <v>602</v>
      </c>
      <c r="I1004" s="120">
        <v>85</v>
      </c>
      <c r="J1004" s="120">
        <v>6</v>
      </c>
    </row>
    <row r="1005" spans="1:10" ht="15.75" thickBot="1" x14ac:dyDescent="0.3">
      <c r="A1005" s="116">
        <v>44833</v>
      </c>
      <c r="B1005" s="121">
        <v>683</v>
      </c>
      <c r="C1005" s="120">
        <v>660</v>
      </c>
      <c r="D1005" s="121">
        <v>2</v>
      </c>
      <c r="E1005" s="121">
        <v>0</v>
      </c>
      <c r="F1005" s="127">
        <f>Tabla1[[#This Row],[COVID-19 confirmado]]+Tabla1[[#This Row],[COVID-19 sospechoso]]</f>
        <v>2</v>
      </c>
      <c r="G1005" s="120">
        <v>21</v>
      </c>
      <c r="H1005" s="120">
        <v>601</v>
      </c>
      <c r="I1005" s="120">
        <v>77</v>
      </c>
      <c r="J1005" s="120">
        <v>5</v>
      </c>
    </row>
    <row r="1006" spans="1:10" ht="15.75" thickBot="1" x14ac:dyDescent="0.3">
      <c r="A1006" s="116">
        <v>44834</v>
      </c>
      <c r="B1006" s="121">
        <v>688</v>
      </c>
      <c r="C1006" s="120">
        <v>669</v>
      </c>
      <c r="D1006" s="121">
        <v>1</v>
      </c>
      <c r="E1006" s="121">
        <v>0</v>
      </c>
      <c r="F1006" s="127">
        <f>Tabla1[[#This Row],[COVID-19 confirmado]]+Tabla1[[#This Row],[COVID-19 sospechoso]]</f>
        <v>1</v>
      </c>
      <c r="G1006" s="120">
        <v>18</v>
      </c>
      <c r="H1006" s="120">
        <v>608</v>
      </c>
      <c r="I1006" s="120">
        <v>78</v>
      </c>
      <c r="J1006" s="120">
        <v>2</v>
      </c>
    </row>
    <row r="1007" spans="1:10" ht="15.75" thickBot="1" x14ac:dyDescent="0.3">
      <c r="A1007" s="116">
        <v>44835</v>
      </c>
      <c r="B1007" s="121">
        <v>738</v>
      </c>
      <c r="C1007" s="120">
        <v>717</v>
      </c>
      <c r="D1007" s="121">
        <v>2</v>
      </c>
      <c r="E1007" s="121">
        <v>0</v>
      </c>
      <c r="F1007" s="127">
        <f>Tabla1[[#This Row],[COVID-19 confirmado]]+Tabla1[[#This Row],[COVID-19 sospechoso]]</f>
        <v>2</v>
      </c>
      <c r="G1007" s="120">
        <v>19</v>
      </c>
      <c r="H1007" s="120">
        <v>619</v>
      </c>
      <c r="I1007" s="120">
        <v>114</v>
      </c>
      <c r="J1007" s="120">
        <v>5</v>
      </c>
    </row>
    <row r="1008" spans="1:10" ht="15.75" thickBot="1" x14ac:dyDescent="0.3">
      <c r="A1008" s="116">
        <v>44836</v>
      </c>
      <c r="B1008" s="121">
        <v>718</v>
      </c>
      <c r="C1008" s="120">
        <v>698</v>
      </c>
      <c r="D1008" s="121">
        <v>2</v>
      </c>
      <c r="E1008" s="121">
        <v>1</v>
      </c>
      <c r="F1008" s="127">
        <f>Tabla1[[#This Row],[COVID-19 confirmado]]+Tabla1[[#This Row],[COVID-19 sospechoso]]</f>
        <v>3</v>
      </c>
      <c r="G1008" s="120">
        <v>17</v>
      </c>
      <c r="H1008" s="120">
        <v>562</v>
      </c>
      <c r="I1008" s="120">
        <v>149</v>
      </c>
      <c r="J1008" s="120">
        <v>7</v>
      </c>
    </row>
    <row r="1009" spans="1:10" ht="15.75" thickBot="1" x14ac:dyDescent="0.3">
      <c r="A1009" s="116">
        <v>44837</v>
      </c>
      <c r="B1009" s="121">
        <v>709</v>
      </c>
      <c r="C1009" s="120">
        <v>691</v>
      </c>
      <c r="D1009" s="121">
        <v>3</v>
      </c>
      <c r="E1009" s="121">
        <v>1</v>
      </c>
      <c r="F1009" s="127">
        <f>Tabla1[[#This Row],[COVID-19 confirmado]]+Tabla1[[#This Row],[COVID-19 sospechoso]]</f>
        <v>4</v>
      </c>
      <c r="G1009" s="120">
        <v>14</v>
      </c>
      <c r="H1009" s="120">
        <v>588</v>
      </c>
      <c r="I1009" s="120">
        <v>120</v>
      </c>
      <c r="J1009" s="120">
        <v>1</v>
      </c>
    </row>
    <row r="1010" spans="1:10" ht="15.75" thickBot="1" x14ac:dyDescent="0.3">
      <c r="A1010" s="116">
        <v>44838</v>
      </c>
      <c r="B1010" s="121">
        <v>707</v>
      </c>
      <c r="C1010" s="120">
        <v>681</v>
      </c>
      <c r="D1010" s="121">
        <v>1</v>
      </c>
      <c r="E1010" s="121">
        <v>2</v>
      </c>
      <c r="F1010" s="127">
        <f>Tabla1[[#This Row],[COVID-19 confirmado]]+Tabla1[[#This Row],[COVID-19 sospechoso]]</f>
        <v>3</v>
      </c>
      <c r="G1010" s="120">
        <v>23</v>
      </c>
      <c r="H1010" s="120">
        <v>605</v>
      </c>
      <c r="I1010" s="120">
        <v>98</v>
      </c>
      <c r="J1010" s="120">
        <v>4</v>
      </c>
    </row>
    <row r="1011" spans="1:10" ht="15.75" thickBot="1" x14ac:dyDescent="0.3">
      <c r="A1011" s="116">
        <v>44839</v>
      </c>
      <c r="B1011" s="121">
        <v>707</v>
      </c>
      <c r="C1011" s="120">
        <v>688</v>
      </c>
      <c r="D1011" s="121">
        <v>3</v>
      </c>
      <c r="E1011" s="121">
        <v>0</v>
      </c>
      <c r="F1011" s="127">
        <f>Tabla1[[#This Row],[COVID-19 confirmado]]+Tabla1[[#This Row],[COVID-19 sospechoso]]</f>
        <v>3</v>
      </c>
      <c r="G1011" s="120">
        <v>16</v>
      </c>
      <c r="H1011" s="120">
        <v>639</v>
      </c>
      <c r="I1011" s="120">
        <v>64</v>
      </c>
      <c r="J1011" s="120">
        <v>4</v>
      </c>
    </row>
    <row r="1012" spans="1:10" ht="15.75" thickBot="1" x14ac:dyDescent="0.3">
      <c r="A1012" s="116">
        <v>44840</v>
      </c>
      <c r="B1012" s="121">
        <v>665</v>
      </c>
      <c r="C1012" s="120">
        <v>641</v>
      </c>
      <c r="D1012" s="121">
        <v>3</v>
      </c>
      <c r="E1012" s="121">
        <v>0</v>
      </c>
      <c r="F1012" s="127">
        <f>Tabla1[[#This Row],[COVID-19 confirmado]]+Tabla1[[#This Row],[COVID-19 sospechoso]]</f>
        <v>3</v>
      </c>
      <c r="G1012" s="120">
        <v>21</v>
      </c>
      <c r="H1012" s="120">
        <v>584</v>
      </c>
      <c r="I1012" s="120">
        <v>75</v>
      </c>
      <c r="J1012" s="120">
        <v>6</v>
      </c>
    </row>
    <row r="1013" spans="1:10" ht="15.75" thickBot="1" x14ac:dyDescent="0.3">
      <c r="A1013" s="116">
        <v>44841</v>
      </c>
      <c r="B1013" s="121">
        <v>686</v>
      </c>
      <c r="C1013" s="120">
        <v>665</v>
      </c>
      <c r="D1013" s="121">
        <v>0</v>
      </c>
      <c r="E1013" s="121">
        <v>0</v>
      </c>
      <c r="F1013" s="127">
        <f>Tabla1[[#This Row],[COVID-19 confirmado]]+Tabla1[[#This Row],[COVID-19 sospechoso]]</f>
        <v>0</v>
      </c>
      <c r="G1013" s="120">
        <v>21</v>
      </c>
      <c r="H1013" s="120">
        <v>594</v>
      </c>
      <c r="I1013" s="120">
        <v>88</v>
      </c>
      <c r="J1013" s="120">
        <v>4</v>
      </c>
    </row>
    <row r="1014" spans="1:10" ht="15.75" thickBot="1" x14ac:dyDescent="0.3">
      <c r="A1014" s="116">
        <v>44842</v>
      </c>
      <c r="B1014" s="121">
        <v>729</v>
      </c>
      <c r="C1014" s="120">
        <v>706</v>
      </c>
      <c r="D1014" s="121">
        <v>2</v>
      </c>
      <c r="E1014" s="121">
        <v>0</v>
      </c>
      <c r="F1014" s="127">
        <f>Tabla1[[#This Row],[COVID-19 confirmado]]+Tabla1[[#This Row],[COVID-19 sospechoso]]</f>
        <v>2</v>
      </c>
      <c r="G1014" s="120">
        <v>21</v>
      </c>
      <c r="H1014" s="120">
        <v>614</v>
      </c>
      <c r="I1014" s="120">
        <v>112</v>
      </c>
      <c r="J1014" s="120">
        <v>3</v>
      </c>
    </row>
    <row r="1015" spans="1:10" ht="15.75" thickBot="1" x14ac:dyDescent="0.3">
      <c r="A1015" s="116">
        <v>44843</v>
      </c>
      <c r="B1015" s="121">
        <v>788</v>
      </c>
      <c r="C1015" s="120">
        <v>768</v>
      </c>
      <c r="D1015" s="121">
        <v>3</v>
      </c>
      <c r="E1015" s="121">
        <v>0</v>
      </c>
      <c r="F1015" s="127">
        <f>Tabla1[[#This Row],[COVID-19 confirmado]]+Tabla1[[#This Row],[COVID-19 sospechoso]]</f>
        <v>3</v>
      </c>
      <c r="G1015" s="120">
        <v>17</v>
      </c>
      <c r="H1015" s="120">
        <v>637</v>
      </c>
      <c r="I1015" s="120">
        <v>147</v>
      </c>
      <c r="J1015" s="120">
        <v>4</v>
      </c>
    </row>
    <row r="1016" spans="1:10" ht="15.75" thickBot="1" x14ac:dyDescent="0.3">
      <c r="A1016" s="116">
        <v>44844</v>
      </c>
      <c r="B1016" s="121">
        <v>746</v>
      </c>
      <c r="C1016" s="120">
        <v>724</v>
      </c>
      <c r="D1016" s="121">
        <v>3</v>
      </c>
      <c r="E1016" s="121">
        <v>0</v>
      </c>
      <c r="F1016" s="127">
        <f>Tabla1[[#This Row],[COVID-19 confirmado]]+Tabla1[[#This Row],[COVID-19 sospechoso]]</f>
        <v>3</v>
      </c>
      <c r="G1016" s="120">
        <v>19</v>
      </c>
      <c r="H1016" s="120">
        <v>647</v>
      </c>
      <c r="I1016" s="120">
        <v>94</v>
      </c>
      <c r="J1016" s="120">
        <v>5</v>
      </c>
    </row>
    <row r="1017" spans="1:10" ht="15.75" thickBot="1" x14ac:dyDescent="0.3">
      <c r="A1017" s="116">
        <v>44845</v>
      </c>
      <c r="B1017" s="121">
        <v>690</v>
      </c>
      <c r="C1017" s="120">
        <v>661</v>
      </c>
      <c r="D1017" s="121">
        <v>3</v>
      </c>
      <c r="E1017" s="121">
        <v>0</v>
      </c>
      <c r="F1017" s="127">
        <f>Tabla1[[#This Row],[COVID-19 confirmado]]+Tabla1[[#This Row],[COVID-19 sospechoso]]</f>
        <v>3</v>
      </c>
      <c r="G1017" s="120">
        <v>26</v>
      </c>
      <c r="H1017" s="120">
        <v>606</v>
      </c>
      <c r="I1017" s="120">
        <v>82</v>
      </c>
      <c r="J1017" s="120">
        <v>2</v>
      </c>
    </row>
    <row r="1018" spans="1:10" ht="15.75" thickBot="1" x14ac:dyDescent="0.3">
      <c r="A1018" s="116">
        <v>44846</v>
      </c>
      <c r="B1018" s="121">
        <v>721</v>
      </c>
      <c r="C1018" s="120">
        <v>690</v>
      </c>
      <c r="D1018" s="121">
        <v>3</v>
      </c>
      <c r="E1018" s="121">
        <v>0</v>
      </c>
      <c r="F1018" s="127">
        <f>Tabla1[[#This Row],[COVID-19 confirmado]]+Tabla1[[#This Row],[COVID-19 sospechoso]]</f>
        <v>3</v>
      </c>
      <c r="G1018" s="120">
        <v>28</v>
      </c>
      <c r="H1018" s="120">
        <v>641</v>
      </c>
      <c r="I1018" s="120">
        <v>75</v>
      </c>
      <c r="J1018" s="120">
        <v>5</v>
      </c>
    </row>
    <row r="1019" spans="1:10" ht="15.75" thickBot="1" x14ac:dyDescent="0.3">
      <c r="A1019" s="116">
        <v>44847</v>
      </c>
      <c r="B1019" s="121">
        <v>696</v>
      </c>
      <c r="C1019" s="120">
        <v>673</v>
      </c>
      <c r="D1019" s="121">
        <v>3</v>
      </c>
      <c r="E1019" s="121">
        <v>0</v>
      </c>
      <c r="F1019" s="127">
        <f>Tabla1[[#This Row],[COVID-19 confirmado]]+Tabla1[[#This Row],[COVID-19 sospechoso]]</f>
        <v>3</v>
      </c>
      <c r="G1019" s="120">
        <v>20</v>
      </c>
      <c r="H1019" s="120">
        <v>629</v>
      </c>
      <c r="I1019" s="120">
        <v>61</v>
      </c>
      <c r="J1019" s="120">
        <v>6</v>
      </c>
    </row>
    <row r="1020" spans="1:10" ht="15.75" thickBot="1" x14ac:dyDescent="0.3">
      <c r="A1020" s="116">
        <v>44848</v>
      </c>
      <c r="B1020" s="121">
        <v>753</v>
      </c>
      <c r="C1020" s="120">
        <v>727</v>
      </c>
      <c r="D1020" s="121">
        <v>0</v>
      </c>
      <c r="E1020" s="121">
        <v>0</v>
      </c>
      <c r="F1020" s="127">
        <f>Tabla1[[#This Row],[COVID-19 confirmado]]+Tabla1[[#This Row],[COVID-19 sospechoso]]</f>
        <v>0</v>
      </c>
      <c r="G1020" s="120">
        <v>26</v>
      </c>
      <c r="H1020" s="120">
        <v>662</v>
      </c>
      <c r="I1020" s="120">
        <v>87</v>
      </c>
      <c r="J1020" s="120">
        <v>4</v>
      </c>
    </row>
    <row r="1021" spans="1:10" ht="15.75" thickBot="1" x14ac:dyDescent="0.3">
      <c r="A1021" s="116">
        <v>44849</v>
      </c>
      <c r="B1021" s="121">
        <v>732</v>
      </c>
      <c r="C1021" s="120">
        <v>723</v>
      </c>
      <c r="D1021" s="121">
        <v>0</v>
      </c>
      <c r="E1021" s="121">
        <v>0</v>
      </c>
      <c r="F1021" s="127">
        <f>Tabla1[[#This Row],[COVID-19 confirmado]]+Tabla1[[#This Row],[COVID-19 sospechoso]]</f>
        <v>0</v>
      </c>
      <c r="G1021" s="120">
        <v>9</v>
      </c>
      <c r="H1021" s="120">
        <v>603</v>
      </c>
      <c r="I1021" s="120">
        <v>118</v>
      </c>
      <c r="J1021" s="120">
        <v>11</v>
      </c>
    </row>
    <row r="1022" spans="1:10" ht="15.75" thickBot="1" x14ac:dyDescent="0.3">
      <c r="A1022" s="116">
        <v>44850</v>
      </c>
      <c r="B1022" s="121">
        <v>697</v>
      </c>
      <c r="C1022" s="120">
        <v>682</v>
      </c>
      <c r="D1022" s="121">
        <v>1</v>
      </c>
      <c r="E1022" s="121">
        <v>0</v>
      </c>
      <c r="F1022" s="127">
        <f>Tabla1[[#This Row],[COVID-19 confirmado]]+Tabla1[[#This Row],[COVID-19 sospechoso]]</f>
        <v>1</v>
      </c>
      <c r="G1022" s="120">
        <v>14</v>
      </c>
      <c r="H1022" s="120">
        <v>563</v>
      </c>
      <c r="I1022" s="120">
        <v>129</v>
      </c>
      <c r="J1022" s="120">
        <v>5</v>
      </c>
    </row>
    <row r="1023" spans="1:10" ht="15.75" thickBot="1" x14ac:dyDescent="0.3">
      <c r="A1023" s="116">
        <v>44851</v>
      </c>
      <c r="B1023" s="121">
        <v>734</v>
      </c>
      <c r="C1023" s="120">
        <v>711</v>
      </c>
      <c r="D1023" s="121">
        <v>2</v>
      </c>
      <c r="E1023" s="121">
        <v>0</v>
      </c>
      <c r="F1023" s="127">
        <f>Tabla1[[#This Row],[COVID-19 confirmado]]+Tabla1[[#This Row],[COVID-19 sospechoso]]</f>
        <v>2</v>
      </c>
      <c r="G1023" s="120">
        <v>21</v>
      </c>
      <c r="H1023" s="120">
        <v>633</v>
      </c>
      <c r="I1023" s="120">
        <v>94</v>
      </c>
      <c r="J1023" s="120">
        <v>7</v>
      </c>
    </row>
    <row r="1024" spans="1:10" ht="15.75" thickBot="1" x14ac:dyDescent="0.3">
      <c r="A1024" s="116">
        <v>44852</v>
      </c>
      <c r="B1024" s="121">
        <v>751</v>
      </c>
      <c r="C1024" s="120">
        <v>716</v>
      </c>
      <c r="D1024" s="121">
        <v>3</v>
      </c>
      <c r="E1024" s="121">
        <v>0</v>
      </c>
      <c r="F1024" s="127">
        <f>Tabla1[[#This Row],[COVID-19 confirmado]]+Tabla1[[#This Row],[COVID-19 sospechoso]]</f>
        <v>3</v>
      </c>
      <c r="G1024" s="120">
        <v>32</v>
      </c>
      <c r="H1024" s="120">
        <v>657</v>
      </c>
      <c r="I1024" s="120">
        <v>89</v>
      </c>
      <c r="J1024" s="120">
        <v>5</v>
      </c>
    </row>
    <row r="1025" spans="1:10" ht="15.75" thickBot="1" x14ac:dyDescent="0.3">
      <c r="A1025" s="116">
        <v>44853</v>
      </c>
      <c r="B1025" s="121">
        <v>680</v>
      </c>
      <c r="C1025" s="120">
        <v>651</v>
      </c>
      <c r="D1025" s="121">
        <v>1</v>
      </c>
      <c r="E1025" s="121">
        <v>0</v>
      </c>
      <c r="F1025" s="127">
        <f>Tabla1[[#This Row],[COVID-19 confirmado]]+Tabla1[[#This Row],[COVID-19 sospechoso]]</f>
        <v>1</v>
      </c>
      <c r="G1025" s="120">
        <v>28</v>
      </c>
      <c r="H1025" s="120">
        <v>611</v>
      </c>
      <c r="I1025" s="120">
        <v>66</v>
      </c>
      <c r="J1025" s="120">
        <v>3</v>
      </c>
    </row>
    <row r="1026" spans="1:10" ht="15.75" thickBot="1" x14ac:dyDescent="0.3">
      <c r="A1026" s="116">
        <v>44854</v>
      </c>
      <c r="B1026" s="121">
        <v>715</v>
      </c>
      <c r="C1026" s="120">
        <v>693</v>
      </c>
      <c r="D1026" s="121">
        <v>1</v>
      </c>
      <c r="E1026" s="121">
        <v>0</v>
      </c>
      <c r="F1026" s="127">
        <f>Tabla1[[#This Row],[COVID-19 confirmado]]+Tabla1[[#This Row],[COVID-19 sospechoso]]</f>
        <v>1</v>
      </c>
      <c r="G1026" s="120">
        <v>21</v>
      </c>
      <c r="H1026" s="120">
        <v>637</v>
      </c>
      <c r="I1026" s="120">
        <v>73</v>
      </c>
      <c r="J1026" s="120">
        <v>5</v>
      </c>
    </row>
    <row r="1027" spans="1:10" ht="15.75" thickBot="1" x14ac:dyDescent="0.3">
      <c r="A1027" s="116">
        <v>44855</v>
      </c>
      <c r="B1027" s="121">
        <v>735</v>
      </c>
      <c r="C1027" s="120">
        <v>712</v>
      </c>
      <c r="D1027" s="121">
        <v>3</v>
      </c>
      <c r="E1027" s="121">
        <v>1</v>
      </c>
      <c r="F1027" s="127">
        <f>Tabla1[[#This Row],[COVID-19 confirmado]]+Tabla1[[#This Row],[COVID-19 sospechoso]]</f>
        <v>4</v>
      </c>
      <c r="G1027" s="120">
        <v>19</v>
      </c>
      <c r="H1027" s="120">
        <v>646</v>
      </c>
      <c r="I1027" s="120">
        <v>88</v>
      </c>
      <c r="J1027" s="120">
        <v>1</v>
      </c>
    </row>
    <row r="1028" spans="1:10" ht="15.75" thickBot="1" x14ac:dyDescent="0.3">
      <c r="A1028" s="116">
        <v>44856</v>
      </c>
      <c r="B1028" s="121">
        <v>763</v>
      </c>
      <c r="C1028" s="120">
        <v>740</v>
      </c>
      <c r="D1028" s="121">
        <v>1</v>
      </c>
      <c r="E1028" s="121">
        <v>0</v>
      </c>
      <c r="F1028" s="127">
        <f>Tabla1[[#This Row],[COVID-19 confirmado]]+Tabla1[[#This Row],[COVID-19 sospechoso]]</f>
        <v>1</v>
      </c>
      <c r="G1028" s="120">
        <v>22</v>
      </c>
      <c r="H1028" s="120">
        <v>671</v>
      </c>
      <c r="I1028" s="120">
        <v>86</v>
      </c>
      <c r="J1028" s="120">
        <v>6</v>
      </c>
    </row>
    <row r="1029" spans="1:10" ht="15.75" thickBot="1" x14ac:dyDescent="0.3">
      <c r="A1029" s="116">
        <v>44857</v>
      </c>
      <c r="B1029" s="121">
        <v>718</v>
      </c>
      <c r="C1029" s="120">
        <v>700</v>
      </c>
      <c r="D1029" s="121">
        <v>1</v>
      </c>
      <c r="E1029" s="121">
        <v>0</v>
      </c>
      <c r="F1029" s="127">
        <f>Tabla1[[#This Row],[COVID-19 confirmado]]+Tabla1[[#This Row],[COVID-19 sospechoso]]</f>
        <v>1</v>
      </c>
      <c r="G1029" s="120">
        <v>17</v>
      </c>
      <c r="H1029" s="120">
        <v>583</v>
      </c>
      <c r="I1029" s="120">
        <v>128</v>
      </c>
      <c r="J1029" s="120">
        <v>7</v>
      </c>
    </row>
    <row r="1030" spans="1:10" ht="15.75" thickBot="1" x14ac:dyDescent="0.3">
      <c r="A1030" s="116">
        <v>44858</v>
      </c>
      <c r="B1030" s="121">
        <v>718</v>
      </c>
      <c r="C1030" s="120">
        <v>700</v>
      </c>
      <c r="D1030" s="121">
        <v>1</v>
      </c>
      <c r="E1030" s="121">
        <v>0</v>
      </c>
      <c r="F1030" s="127">
        <f>Tabla1[[#This Row],[COVID-19 confirmado]]+Tabla1[[#This Row],[COVID-19 sospechoso]]</f>
        <v>1</v>
      </c>
      <c r="G1030" s="120">
        <v>17</v>
      </c>
      <c r="H1030" s="120">
        <v>641</v>
      </c>
      <c r="I1030" s="120">
        <v>75</v>
      </c>
      <c r="J1030" s="120">
        <v>2</v>
      </c>
    </row>
    <row r="1031" spans="1:10" ht="15.75" thickBot="1" x14ac:dyDescent="0.3">
      <c r="A1031" s="116">
        <v>44859</v>
      </c>
      <c r="B1031" s="121">
        <v>674</v>
      </c>
      <c r="C1031" s="120">
        <v>644</v>
      </c>
      <c r="D1031" s="121">
        <v>2</v>
      </c>
      <c r="E1031" s="121">
        <v>1</v>
      </c>
      <c r="F1031" s="127">
        <f>Tabla1[[#This Row],[COVID-19 confirmado]]+Tabla1[[#This Row],[COVID-19 sospechoso]]</f>
        <v>3</v>
      </c>
      <c r="G1031" s="120">
        <v>27</v>
      </c>
      <c r="H1031" s="120">
        <v>598</v>
      </c>
      <c r="I1031" s="120">
        <v>71</v>
      </c>
      <c r="J1031" s="120">
        <v>5</v>
      </c>
    </row>
    <row r="1032" spans="1:10" ht="15.75" thickBot="1" x14ac:dyDescent="0.3">
      <c r="A1032" s="116">
        <v>44860</v>
      </c>
      <c r="B1032" s="121">
        <v>691</v>
      </c>
      <c r="C1032" s="120">
        <v>668</v>
      </c>
      <c r="D1032" s="121">
        <v>1</v>
      </c>
      <c r="E1032" s="121">
        <v>1</v>
      </c>
      <c r="F1032" s="127">
        <f>Tabla1[[#This Row],[COVID-19 confirmado]]+Tabla1[[#This Row],[COVID-19 sospechoso]]</f>
        <v>2</v>
      </c>
      <c r="G1032" s="120">
        <v>21</v>
      </c>
      <c r="H1032" s="120">
        <v>612</v>
      </c>
      <c r="I1032" s="120">
        <v>74</v>
      </c>
      <c r="J1032" s="120">
        <v>5</v>
      </c>
    </row>
    <row r="1033" spans="1:10" ht="15.75" thickBot="1" x14ac:dyDescent="0.3">
      <c r="A1033" s="116">
        <v>44861</v>
      </c>
      <c r="B1033" s="121">
        <v>728</v>
      </c>
      <c r="C1033" s="120">
        <v>709</v>
      </c>
      <c r="D1033" s="121">
        <v>3</v>
      </c>
      <c r="E1033" s="121">
        <v>0</v>
      </c>
      <c r="F1033" s="127">
        <f>Tabla1[[#This Row],[COVID-19 confirmado]]+Tabla1[[#This Row],[COVID-19 sospechoso]]</f>
        <v>3</v>
      </c>
      <c r="G1033" s="120">
        <v>16</v>
      </c>
      <c r="H1033" s="120">
        <v>637</v>
      </c>
      <c r="I1033" s="120">
        <v>84</v>
      </c>
      <c r="J1033" s="120">
        <v>7</v>
      </c>
    </row>
    <row r="1034" spans="1:10" ht="15.75" thickBot="1" x14ac:dyDescent="0.3">
      <c r="A1034" s="116">
        <v>44862</v>
      </c>
      <c r="B1034" s="121">
        <v>668</v>
      </c>
      <c r="C1034" s="120">
        <v>644</v>
      </c>
      <c r="D1034" s="121">
        <v>4</v>
      </c>
      <c r="E1034" s="121">
        <v>1</v>
      </c>
      <c r="F1034" s="127">
        <f>Tabla1[[#This Row],[COVID-19 confirmado]]+Tabla1[[#This Row],[COVID-19 sospechoso]]</f>
        <v>5</v>
      </c>
      <c r="G1034" s="120">
        <v>19</v>
      </c>
      <c r="H1034" s="120">
        <v>585</v>
      </c>
      <c r="I1034" s="120">
        <v>79</v>
      </c>
      <c r="J1034" s="120">
        <v>4</v>
      </c>
    </row>
    <row r="1035" spans="1:10" ht="15.75" thickBot="1" x14ac:dyDescent="0.3">
      <c r="A1035" s="116">
        <v>44863</v>
      </c>
      <c r="B1035" s="121">
        <v>733</v>
      </c>
      <c r="C1035" s="120">
        <v>710</v>
      </c>
      <c r="D1035" s="121">
        <v>3</v>
      </c>
      <c r="E1035" s="121">
        <v>1</v>
      </c>
      <c r="F1035" s="127">
        <f>Tabla1[[#This Row],[COVID-19 confirmado]]+Tabla1[[#This Row],[COVID-19 sospechoso]]</f>
        <v>4</v>
      </c>
      <c r="G1035" s="120">
        <v>19</v>
      </c>
      <c r="H1035" s="120">
        <v>647</v>
      </c>
      <c r="I1035" s="120">
        <v>83</v>
      </c>
      <c r="J1035" s="120">
        <v>3</v>
      </c>
    </row>
    <row r="1036" spans="1:10" ht="15.75" thickBot="1" x14ac:dyDescent="0.3">
      <c r="A1036" s="116">
        <v>44864</v>
      </c>
      <c r="B1036" s="121">
        <v>761</v>
      </c>
      <c r="C1036" s="120">
        <v>734</v>
      </c>
      <c r="D1036" s="121">
        <v>2</v>
      </c>
      <c r="E1036" s="121">
        <v>2</v>
      </c>
      <c r="F1036" s="127">
        <f>Tabla1[[#This Row],[COVID-19 confirmado]]+Tabla1[[#This Row],[COVID-19 sospechoso]]</f>
        <v>4</v>
      </c>
      <c r="G1036" s="120">
        <v>23</v>
      </c>
      <c r="H1036" s="120">
        <v>608</v>
      </c>
      <c r="I1036" s="120">
        <v>147</v>
      </c>
      <c r="J1036" s="120">
        <v>6</v>
      </c>
    </row>
    <row r="1037" spans="1:10" ht="15.75" thickBot="1" x14ac:dyDescent="0.3">
      <c r="A1037" s="116">
        <v>44865</v>
      </c>
      <c r="B1037" s="121">
        <v>726</v>
      </c>
      <c r="C1037" s="120">
        <v>703</v>
      </c>
      <c r="D1037" s="121">
        <v>1</v>
      </c>
      <c r="E1037" s="121">
        <v>0</v>
      </c>
      <c r="F1037" s="127">
        <f>Tabla1[[#This Row],[COVID-19 confirmado]]+Tabla1[[#This Row],[COVID-19 sospechoso]]</f>
        <v>1</v>
      </c>
      <c r="G1037" s="120">
        <v>22</v>
      </c>
      <c r="H1037" s="120">
        <v>602</v>
      </c>
      <c r="I1037" s="120">
        <v>122</v>
      </c>
      <c r="J1037" s="120">
        <v>2</v>
      </c>
    </row>
    <row r="1038" spans="1:10" ht="15.75" thickBot="1" x14ac:dyDescent="0.3">
      <c r="A1038" s="116">
        <v>44866</v>
      </c>
      <c r="B1038" s="121">
        <v>672</v>
      </c>
      <c r="C1038" s="120">
        <v>648</v>
      </c>
      <c r="D1038" s="121">
        <v>1</v>
      </c>
      <c r="E1038" s="121">
        <v>1</v>
      </c>
      <c r="F1038" s="127">
        <f>Tabla1[[#This Row],[COVID-19 confirmado]]+Tabla1[[#This Row],[COVID-19 sospechoso]]</f>
        <v>2</v>
      </c>
      <c r="G1038" s="120">
        <v>22</v>
      </c>
      <c r="H1038" s="120">
        <v>593</v>
      </c>
      <c r="I1038" s="120">
        <v>78</v>
      </c>
      <c r="J1038" s="120">
        <v>1</v>
      </c>
    </row>
    <row r="1039" spans="1:10" ht="15.75" thickBot="1" x14ac:dyDescent="0.3">
      <c r="A1039" s="116">
        <v>44867</v>
      </c>
      <c r="B1039" s="121">
        <v>681</v>
      </c>
      <c r="C1039" s="120">
        <v>661</v>
      </c>
      <c r="D1039" s="121">
        <v>1</v>
      </c>
      <c r="E1039" s="121">
        <v>0</v>
      </c>
      <c r="F1039" s="127">
        <f>Tabla1[[#This Row],[COVID-19 confirmado]]+Tabla1[[#This Row],[COVID-19 sospechoso]]</f>
        <v>1</v>
      </c>
      <c r="G1039" s="120">
        <v>19</v>
      </c>
      <c r="H1039" s="120">
        <v>601</v>
      </c>
      <c r="I1039" s="120">
        <v>73</v>
      </c>
      <c r="J1039" s="120">
        <v>7</v>
      </c>
    </row>
    <row r="1040" spans="1:10" ht="15.75" thickBot="1" x14ac:dyDescent="0.3">
      <c r="A1040" s="116">
        <v>44868</v>
      </c>
      <c r="B1040" s="121">
        <v>704</v>
      </c>
      <c r="C1040" s="120">
        <v>688</v>
      </c>
      <c r="D1040" s="121">
        <v>2</v>
      </c>
      <c r="E1040" s="121">
        <v>0</v>
      </c>
      <c r="F1040" s="127">
        <f>Tabla1[[#This Row],[COVID-19 confirmado]]+Tabla1[[#This Row],[COVID-19 sospechoso]]</f>
        <v>2</v>
      </c>
      <c r="G1040" s="120">
        <v>14</v>
      </c>
      <c r="H1040" s="120">
        <v>616</v>
      </c>
      <c r="I1040" s="120">
        <v>86</v>
      </c>
      <c r="J1040" s="120">
        <v>2</v>
      </c>
    </row>
    <row r="1041" spans="1:10" ht="15.75" thickBot="1" x14ac:dyDescent="0.3">
      <c r="A1041" s="116">
        <v>44869</v>
      </c>
      <c r="B1041" s="121">
        <v>753</v>
      </c>
      <c r="C1041" s="120">
        <v>732</v>
      </c>
      <c r="D1041" s="121">
        <v>2</v>
      </c>
      <c r="E1041" s="121">
        <v>0</v>
      </c>
      <c r="F1041" s="127">
        <f>Tabla1[[#This Row],[COVID-19 confirmado]]+Tabla1[[#This Row],[COVID-19 sospechoso]]</f>
        <v>2</v>
      </c>
      <c r="G1041" s="120">
        <v>19</v>
      </c>
      <c r="H1041" s="120">
        <v>659</v>
      </c>
      <c r="I1041" s="120">
        <v>84</v>
      </c>
      <c r="J1041" s="120">
        <v>10</v>
      </c>
    </row>
    <row r="1042" spans="1:10" ht="15.75" thickBot="1" x14ac:dyDescent="0.3">
      <c r="A1042" s="116">
        <v>44870</v>
      </c>
      <c r="B1042" s="121">
        <v>690</v>
      </c>
      <c r="C1042" s="120">
        <v>671</v>
      </c>
      <c r="D1042" s="121">
        <v>0</v>
      </c>
      <c r="E1042" s="121">
        <v>0</v>
      </c>
      <c r="F1042" s="127">
        <f>Tabla1[[#This Row],[COVID-19 confirmado]]+Tabla1[[#This Row],[COVID-19 sospechoso]]</f>
        <v>0</v>
      </c>
      <c r="G1042" s="120">
        <v>19</v>
      </c>
      <c r="H1042" s="120">
        <v>590</v>
      </c>
      <c r="I1042" s="120">
        <v>97</v>
      </c>
      <c r="J1042" s="120">
        <v>3</v>
      </c>
    </row>
    <row r="1043" spans="1:10" ht="15.75" thickBot="1" x14ac:dyDescent="0.3">
      <c r="A1043" s="116">
        <v>44871</v>
      </c>
      <c r="B1043" s="121">
        <v>759</v>
      </c>
      <c r="C1043" s="120">
        <v>737</v>
      </c>
      <c r="D1043" s="121">
        <v>1</v>
      </c>
      <c r="E1043" s="121">
        <v>1</v>
      </c>
      <c r="F1043" s="127">
        <f>Tabla1[[#This Row],[COVID-19 confirmado]]+Tabla1[[#This Row],[COVID-19 sospechoso]]</f>
        <v>2</v>
      </c>
      <c r="G1043" s="120">
        <v>20</v>
      </c>
      <c r="H1043" s="120">
        <v>620</v>
      </c>
      <c r="I1043" s="120">
        <v>135</v>
      </c>
      <c r="J1043" s="120">
        <v>4</v>
      </c>
    </row>
    <row r="1044" spans="1:10" ht="15.75" thickBot="1" x14ac:dyDescent="0.3">
      <c r="A1044" s="116">
        <v>44872</v>
      </c>
      <c r="B1044" s="121">
        <v>711</v>
      </c>
      <c r="C1044" s="120">
        <v>694</v>
      </c>
      <c r="D1044" s="121">
        <v>0</v>
      </c>
      <c r="E1044" s="121">
        <v>1</v>
      </c>
      <c r="F1044" s="127">
        <f>Tabla1[[#This Row],[COVID-19 confirmado]]+Tabla1[[#This Row],[COVID-19 sospechoso]]</f>
        <v>1</v>
      </c>
      <c r="G1044" s="120">
        <v>16</v>
      </c>
      <c r="H1044" s="120">
        <v>606</v>
      </c>
      <c r="I1044" s="120">
        <v>104</v>
      </c>
      <c r="J1044" s="120">
        <v>1</v>
      </c>
    </row>
    <row r="1045" spans="1:10" ht="15.75" thickBot="1" x14ac:dyDescent="0.3">
      <c r="A1045" s="116">
        <v>44873</v>
      </c>
      <c r="B1045" s="121">
        <v>702</v>
      </c>
      <c r="C1045" s="120">
        <v>685</v>
      </c>
      <c r="D1045" s="121">
        <v>0</v>
      </c>
      <c r="E1045" s="121">
        <v>0</v>
      </c>
      <c r="F1045" s="127">
        <f>Tabla1[[#This Row],[COVID-19 confirmado]]+Tabla1[[#This Row],[COVID-19 sospechoso]]</f>
        <v>0</v>
      </c>
      <c r="G1045" s="120">
        <v>17</v>
      </c>
      <c r="H1045" s="120">
        <v>612</v>
      </c>
      <c r="I1045" s="120">
        <v>87</v>
      </c>
      <c r="J1045" s="120">
        <v>3</v>
      </c>
    </row>
    <row r="1046" spans="1:10" ht="15.75" thickBot="1" x14ac:dyDescent="0.3">
      <c r="A1046" s="116">
        <v>44874</v>
      </c>
      <c r="B1046" s="121">
        <v>705</v>
      </c>
      <c r="C1046" s="120">
        <v>680</v>
      </c>
      <c r="D1046" s="121">
        <v>1</v>
      </c>
      <c r="E1046" s="121">
        <v>0</v>
      </c>
      <c r="F1046" s="127">
        <f>Tabla1[[#This Row],[COVID-19 confirmado]]+Tabla1[[#This Row],[COVID-19 sospechoso]]</f>
        <v>1</v>
      </c>
      <c r="G1046" s="120">
        <v>24</v>
      </c>
      <c r="H1046" s="120">
        <v>638</v>
      </c>
      <c r="I1046" s="120">
        <v>64</v>
      </c>
      <c r="J1046" s="120">
        <v>3</v>
      </c>
    </row>
    <row r="1047" spans="1:10" ht="15.75" thickBot="1" x14ac:dyDescent="0.3">
      <c r="A1047" s="116">
        <v>44875</v>
      </c>
      <c r="B1047" s="121">
        <v>690</v>
      </c>
      <c r="C1047" s="120">
        <v>667</v>
      </c>
      <c r="D1047" s="121">
        <v>1</v>
      </c>
      <c r="E1047" s="121">
        <v>0</v>
      </c>
      <c r="F1047" s="127">
        <f>Tabla1[[#This Row],[COVID-19 confirmado]]+Tabla1[[#This Row],[COVID-19 sospechoso]]</f>
        <v>1</v>
      </c>
      <c r="G1047" s="120">
        <v>22</v>
      </c>
      <c r="H1047" s="120">
        <v>606</v>
      </c>
      <c r="I1047" s="120">
        <v>78</v>
      </c>
      <c r="J1047" s="120">
        <v>6</v>
      </c>
    </row>
    <row r="1048" spans="1:10" ht="15.75" thickBot="1" x14ac:dyDescent="0.3">
      <c r="A1048" s="116">
        <v>44876</v>
      </c>
      <c r="B1048" s="121">
        <v>697</v>
      </c>
      <c r="C1048" s="120">
        <v>673</v>
      </c>
      <c r="D1048" s="121">
        <v>1</v>
      </c>
      <c r="E1048" s="121">
        <v>0</v>
      </c>
      <c r="F1048" s="127">
        <f>Tabla1[[#This Row],[COVID-19 confirmado]]+Tabla1[[#This Row],[COVID-19 sospechoso]]</f>
        <v>1</v>
      </c>
      <c r="G1048" s="120">
        <v>23</v>
      </c>
      <c r="H1048" s="120">
        <v>604</v>
      </c>
      <c r="I1048" s="120">
        <v>86</v>
      </c>
      <c r="J1048" s="120">
        <v>7</v>
      </c>
    </row>
    <row r="1049" spans="1:10" ht="15.75" thickBot="1" x14ac:dyDescent="0.3">
      <c r="A1049" s="116">
        <v>44877</v>
      </c>
      <c r="B1049" s="121">
        <v>654</v>
      </c>
      <c r="C1049" s="120">
        <v>634</v>
      </c>
      <c r="D1049" s="121">
        <v>1</v>
      </c>
      <c r="E1049" s="121">
        <v>0</v>
      </c>
      <c r="F1049" s="127">
        <f>Tabla1[[#This Row],[COVID-19 confirmado]]+Tabla1[[#This Row],[COVID-19 sospechoso]]</f>
        <v>1</v>
      </c>
      <c r="G1049" s="120">
        <v>19</v>
      </c>
      <c r="H1049" s="120">
        <v>557</v>
      </c>
      <c r="I1049" s="120">
        <v>89</v>
      </c>
      <c r="J1049" s="120">
        <v>8</v>
      </c>
    </row>
    <row r="1050" spans="1:10" ht="15.75" thickBot="1" x14ac:dyDescent="0.3">
      <c r="A1050" s="116">
        <v>44878</v>
      </c>
      <c r="B1050" s="121">
        <v>778</v>
      </c>
      <c r="C1050" s="120">
        <v>751</v>
      </c>
      <c r="D1050" s="121">
        <v>4</v>
      </c>
      <c r="E1050" s="121">
        <v>0</v>
      </c>
      <c r="F1050" s="127">
        <f>Tabla1[[#This Row],[COVID-19 confirmado]]+Tabla1[[#This Row],[COVID-19 sospechoso]]</f>
        <v>4</v>
      </c>
      <c r="G1050" s="120">
        <v>23</v>
      </c>
      <c r="H1050" s="120">
        <v>658</v>
      </c>
      <c r="I1050" s="120">
        <v>112</v>
      </c>
      <c r="J1050" s="120">
        <v>8</v>
      </c>
    </row>
    <row r="1051" spans="1:10" ht="15.75" thickBot="1" x14ac:dyDescent="0.3">
      <c r="A1051" s="116">
        <v>44879</v>
      </c>
      <c r="B1051" s="121">
        <v>749</v>
      </c>
      <c r="C1051" s="120">
        <v>715</v>
      </c>
      <c r="D1051" s="121">
        <v>4</v>
      </c>
      <c r="E1051" s="121">
        <v>0</v>
      </c>
      <c r="F1051" s="127">
        <f>Tabla1[[#This Row],[COVID-19 confirmado]]+Tabla1[[#This Row],[COVID-19 sospechoso]]</f>
        <v>4</v>
      </c>
      <c r="G1051" s="120">
        <v>30</v>
      </c>
      <c r="H1051" s="120">
        <v>629</v>
      </c>
      <c r="I1051" s="120">
        <v>115</v>
      </c>
      <c r="J1051" s="120">
        <v>5</v>
      </c>
    </row>
    <row r="1052" spans="1:10" ht="15.75" thickBot="1" x14ac:dyDescent="0.3">
      <c r="A1052" s="116">
        <v>44880</v>
      </c>
      <c r="B1052" s="121">
        <v>704</v>
      </c>
      <c r="C1052" s="120">
        <v>688</v>
      </c>
      <c r="D1052" s="121">
        <v>1</v>
      </c>
      <c r="E1052" s="121">
        <v>0</v>
      </c>
      <c r="F1052" s="127">
        <f>Tabla1[[#This Row],[COVID-19 confirmado]]+Tabla1[[#This Row],[COVID-19 sospechoso]]</f>
        <v>1</v>
      </c>
      <c r="G1052" s="120">
        <v>15</v>
      </c>
      <c r="H1052" s="120">
        <v>618</v>
      </c>
      <c r="I1052" s="120">
        <v>82</v>
      </c>
      <c r="J1052" s="120">
        <v>4</v>
      </c>
    </row>
    <row r="1053" spans="1:10" ht="15.75" thickBot="1" x14ac:dyDescent="0.3">
      <c r="A1053" s="116">
        <v>44881</v>
      </c>
      <c r="B1053" s="121">
        <v>739</v>
      </c>
      <c r="C1053" s="120">
        <v>713</v>
      </c>
      <c r="D1053" s="121">
        <v>5</v>
      </c>
      <c r="E1053" s="121">
        <v>0</v>
      </c>
      <c r="F1053" s="127">
        <f>Tabla1[[#This Row],[COVID-19 confirmado]]+Tabla1[[#This Row],[COVID-19 sospechoso]]</f>
        <v>5</v>
      </c>
      <c r="G1053" s="120">
        <v>21</v>
      </c>
      <c r="H1053" s="120">
        <v>650</v>
      </c>
      <c r="I1053" s="120">
        <v>79</v>
      </c>
      <c r="J1053" s="120">
        <v>10</v>
      </c>
    </row>
    <row r="1054" spans="1:10" ht="15.75" thickBot="1" x14ac:dyDescent="0.3">
      <c r="A1054" s="116">
        <v>44882</v>
      </c>
      <c r="B1054" s="121">
        <v>648</v>
      </c>
      <c r="C1054" s="120">
        <v>629</v>
      </c>
      <c r="D1054" s="121">
        <v>4</v>
      </c>
      <c r="E1054" s="121">
        <v>0</v>
      </c>
      <c r="F1054" s="127">
        <f>Tabla1[[#This Row],[COVID-19 confirmado]]+Tabla1[[#This Row],[COVID-19 sospechoso]]</f>
        <v>4</v>
      </c>
      <c r="G1054" s="120">
        <v>15</v>
      </c>
      <c r="H1054" s="120">
        <v>576</v>
      </c>
      <c r="I1054" s="120">
        <v>70</v>
      </c>
      <c r="J1054" s="120">
        <v>2</v>
      </c>
    </row>
    <row r="1055" spans="1:10" ht="15.75" thickBot="1" x14ac:dyDescent="0.3">
      <c r="A1055" s="116">
        <v>44883</v>
      </c>
      <c r="B1055" s="121">
        <v>651</v>
      </c>
      <c r="C1055" s="120">
        <v>626</v>
      </c>
      <c r="D1055" s="121">
        <v>1</v>
      </c>
      <c r="E1055" s="121">
        <v>0</v>
      </c>
      <c r="F1055" s="127">
        <f>Tabla1[[#This Row],[COVID-19 confirmado]]+Tabla1[[#This Row],[COVID-19 sospechoso]]</f>
        <v>1</v>
      </c>
      <c r="G1055" s="120">
        <v>24</v>
      </c>
      <c r="H1055" s="120">
        <v>570</v>
      </c>
      <c r="I1055" s="120">
        <v>78</v>
      </c>
      <c r="J1055" s="120">
        <v>3</v>
      </c>
    </row>
    <row r="1056" spans="1:10" ht="15.75" thickBot="1" x14ac:dyDescent="0.3">
      <c r="A1056" s="116">
        <v>44884</v>
      </c>
      <c r="B1056" s="121">
        <v>759</v>
      </c>
      <c r="C1056" s="120">
        <v>718</v>
      </c>
      <c r="D1056" s="121">
        <v>6</v>
      </c>
      <c r="E1056" s="121">
        <v>1</v>
      </c>
      <c r="F1056" s="127">
        <f>Tabla1[[#This Row],[COVID-19 confirmado]]+Tabla1[[#This Row],[COVID-19 sospechoso]]</f>
        <v>7</v>
      </c>
      <c r="G1056" s="120">
        <v>34</v>
      </c>
      <c r="H1056" s="120">
        <v>636</v>
      </c>
      <c r="I1056" s="120">
        <v>112</v>
      </c>
      <c r="J1056" s="120">
        <v>11</v>
      </c>
    </row>
    <row r="1057" spans="1:10" ht="15.75" thickBot="1" x14ac:dyDescent="0.3">
      <c r="A1057" s="116">
        <v>44885</v>
      </c>
      <c r="B1057" s="121">
        <v>772</v>
      </c>
      <c r="C1057" s="120">
        <v>739</v>
      </c>
      <c r="D1057" s="121">
        <v>3</v>
      </c>
      <c r="E1057" s="121">
        <v>0</v>
      </c>
      <c r="F1057" s="127">
        <f>Tabla1[[#This Row],[COVID-19 confirmado]]+Tabla1[[#This Row],[COVID-19 sospechoso]]</f>
        <v>3</v>
      </c>
      <c r="G1057" s="120">
        <v>30</v>
      </c>
      <c r="H1057" s="120">
        <v>624</v>
      </c>
      <c r="I1057" s="120">
        <v>140</v>
      </c>
      <c r="J1057" s="120">
        <v>8</v>
      </c>
    </row>
    <row r="1058" spans="1:10" ht="15.75" thickBot="1" x14ac:dyDescent="0.3">
      <c r="A1058" s="116">
        <v>44886</v>
      </c>
      <c r="B1058" s="121">
        <v>806</v>
      </c>
      <c r="C1058" s="120">
        <v>780</v>
      </c>
      <c r="D1058" s="121">
        <v>4</v>
      </c>
      <c r="E1058" s="121">
        <v>0</v>
      </c>
      <c r="F1058" s="127">
        <f>Tabla1[[#This Row],[COVID-19 confirmado]]+Tabla1[[#This Row],[COVID-19 sospechoso]]</f>
        <v>4</v>
      </c>
      <c r="G1058" s="120">
        <v>22</v>
      </c>
      <c r="H1058" s="120">
        <v>682</v>
      </c>
      <c r="I1058" s="120">
        <v>116</v>
      </c>
      <c r="J1058" s="120">
        <v>8</v>
      </c>
    </row>
    <row r="1059" spans="1:10" ht="15.75" thickBot="1" x14ac:dyDescent="0.3">
      <c r="A1059" s="116">
        <v>44887</v>
      </c>
      <c r="B1059" s="121">
        <v>718</v>
      </c>
      <c r="C1059" s="120">
        <v>692</v>
      </c>
      <c r="D1059" s="121">
        <v>3</v>
      </c>
      <c r="E1059" s="121">
        <v>0</v>
      </c>
      <c r="F1059" s="127">
        <f>Tabla1[[#This Row],[COVID-19 confirmado]]+Tabla1[[#This Row],[COVID-19 sospechoso]]</f>
        <v>3</v>
      </c>
      <c r="G1059" s="120">
        <v>23</v>
      </c>
      <c r="H1059" s="120">
        <v>635</v>
      </c>
      <c r="I1059" s="120">
        <v>77</v>
      </c>
      <c r="J1059" s="120">
        <v>6</v>
      </c>
    </row>
    <row r="1060" spans="1:10" ht="15.75" thickBot="1" x14ac:dyDescent="0.3">
      <c r="A1060" s="116">
        <v>44888</v>
      </c>
      <c r="B1060" s="121">
        <v>711</v>
      </c>
      <c r="C1060" s="120">
        <v>684</v>
      </c>
      <c r="D1060" s="121">
        <v>4</v>
      </c>
      <c r="E1060" s="121">
        <v>0</v>
      </c>
      <c r="F1060" s="127">
        <f>Tabla1[[#This Row],[COVID-19 confirmado]]+Tabla1[[#This Row],[COVID-19 sospechoso]]</f>
        <v>4</v>
      </c>
      <c r="G1060" s="120">
        <v>23</v>
      </c>
      <c r="H1060" s="120">
        <v>631</v>
      </c>
      <c r="I1060" s="120">
        <v>77</v>
      </c>
      <c r="J1060" s="120">
        <v>3</v>
      </c>
    </row>
    <row r="1061" spans="1:10" ht="15.75" thickBot="1" x14ac:dyDescent="0.3">
      <c r="A1061" s="116">
        <v>44889</v>
      </c>
      <c r="B1061" s="121">
        <v>727</v>
      </c>
      <c r="C1061" s="120">
        <v>698</v>
      </c>
      <c r="D1061" s="121">
        <v>1</v>
      </c>
      <c r="E1061" s="121">
        <v>0</v>
      </c>
      <c r="F1061" s="127">
        <f>Tabla1[[#This Row],[COVID-19 confirmado]]+Tabla1[[#This Row],[COVID-19 sospechoso]]</f>
        <v>1</v>
      </c>
      <c r="G1061" s="120">
        <v>28</v>
      </c>
      <c r="H1061" s="120">
        <v>641</v>
      </c>
      <c r="I1061" s="120">
        <v>79</v>
      </c>
      <c r="J1061" s="120">
        <v>7</v>
      </c>
    </row>
    <row r="1062" spans="1:10" ht="15.75" thickBot="1" x14ac:dyDescent="0.3">
      <c r="A1062" s="116">
        <v>44890</v>
      </c>
      <c r="B1062" s="121">
        <v>757</v>
      </c>
      <c r="C1062" s="120">
        <v>730</v>
      </c>
      <c r="D1062" s="121">
        <v>4</v>
      </c>
      <c r="E1062" s="121">
        <v>0</v>
      </c>
      <c r="F1062" s="127">
        <f>Tabla1[[#This Row],[COVID-19 confirmado]]+Tabla1[[#This Row],[COVID-19 sospechoso]]</f>
        <v>4</v>
      </c>
      <c r="G1062" s="120">
        <v>23</v>
      </c>
      <c r="H1062" s="120">
        <v>667</v>
      </c>
      <c r="I1062" s="120">
        <v>87</v>
      </c>
      <c r="J1062" s="120">
        <v>3</v>
      </c>
    </row>
    <row r="1063" spans="1:10" ht="15.75" thickBot="1" x14ac:dyDescent="0.3">
      <c r="A1063" s="116">
        <v>44891</v>
      </c>
      <c r="B1063" s="121">
        <v>801</v>
      </c>
      <c r="C1063" s="120">
        <v>771</v>
      </c>
      <c r="D1063" s="121">
        <v>5</v>
      </c>
      <c r="E1063" s="121">
        <v>2</v>
      </c>
      <c r="F1063" s="127">
        <f>Tabla1[[#This Row],[COVID-19 confirmado]]+Tabla1[[#This Row],[COVID-19 sospechoso]]</f>
        <v>7</v>
      </c>
      <c r="G1063" s="120">
        <v>23</v>
      </c>
      <c r="H1063" s="120">
        <v>689</v>
      </c>
      <c r="I1063" s="120">
        <v>102</v>
      </c>
      <c r="J1063" s="120">
        <v>10</v>
      </c>
    </row>
    <row r="1064" spans="1:10" ht="15.75" thickBot="1" x14ac:dyDescent="0.3">
      <c r="A1064" s="116">
        <v>44892</v>
      </c>
      <c r="B1064" s="121">
        <v>785</v>
      </c>
      <c r="C1064" s="120">
        <v>748</v>
      </c>
      <c r="D1064" s="121">
        <v>6</v>
      </c>
      <c r="E1064" s="121">
        <v>2</v>
      </c>
      <c r="F1064" s="127">
        <f>Tabla1[[#This Row],[COVID-19 confirmado]]+Tabla1[[#This Row],[COVID-19 sospechoso]]</f>
        <v>8</v>
      </c>
      <c r="G1064" s="120">
        <v>29</v>
      </c>
      <c r="H1064" s="120">
        <v>678</v>
      </c>
      <c r="I1064" s="120">
        <v>102</v>
      </c>
      <c r="J1064" s="120">
        <v>5</v>
      </c>
    </row>
    <row r="1065" spans="1:10" ht="15.75" thickBot="1" x14ac:dyDescent="0.3">
      <c r="A1065" s="116">
        <v>44893</v>
      </c>
      <c r="B1065" s="121">
        <v>719</v>
      </c>
      <c r="C1065" s="120">
        <v>690</v>
      </c>
      <c r="D1065" s="121">
        <v>8</v>
      </c>
      <c r="E1065" s="121">
        <v>0</v>
      </c>
      <c r="F1065" s="127">
        <f>Tabla1[[#This Row],[COVID-19 confirmado]]+Tabla1[[#This Row],[COVID-19 sospechoso]]</f>
        <v>8</v>
      </c>
      <c r="G1065" s="120">
        <v>21</v>
      </c>
      <c r="H1065" s="120">
        <v>619</v>
      </c>
      <c r="I1065" s="120">
        <v>97</v>
      </c>
      <c r="J1065" s="120">
        <v>3</v>
      </c>
    </row>
    <row r="1066" spans="1:10" ht="15.75" thickBot="1" x14ac:dyDescent="0.3">
      <c r="A1066" s="116">
        <v>44894</v>
      </c>
      <c r="B1066" s="121">
        <v>691</v>
      </c>
      <c r="C1066" s="120">
        <v>656</v>
      </c>
      <c r="D1066" s="121">
        <v>7</v>
      </c>
      <c r="E1066" s="121">
        <v>0</v>
      </c>
      <c r="F1066" s="127">
        <f>Tabla1[[#This Row],[COVID-19 confirmado]]+Tabla1[[#This Row],[COVID-19 sospechoso]]</f>
        <v>7</v>
      </c>
      <c r="G1066" s="120">
        <v>28</v>
      </c>
      <c r="H1066" s="120">
        <v>601</v>
      </c>
      <c r="I1066" s="120">
        <v>85</v>
      </c>
      <c r="J1066" s="120">
        <v>5</v>
      </c>
    </row>
    <row r="1067" spans="1:10" ht="15.75" thickBot="1" x14ac:dyDescent="0.3">
      <c r="A1067" s="116">
        <v>44895</v>
      </c>
      <c r="B1067" s="121">
        <v>738</v>
      </c>
      <c r="C1067" s="120">
        <v>705</v>
      </c>
      <c r="D1067" s="121">
        <v>12</v>
      </c>
      <c r="E1067" s="121">
        <v>1</v>
      </c>
      <c r="F1067" s="127">
        <f>Tabla1[[#This Row],[COVID-19 confirmado]]+Tabla1[[#This Row],[COVID-19 sospechoso]]</f>
        <v>13</v>
      </c>
      <c r="G1067" s="120">
        <v>20</v>
      </c>
      <c r="H1067" s="120">
        <v>638</v>
      </c>
      <c r="I1067" s="120">
        <v>97</v>
      </c>
      <c r="J1067" s="120">
        <v>3</v>
      </c>
    </row>
    <row r="1068" spans="1:10" ht="15.75" thickBot="1" x14ac:dyDescent="0.3">
      <c r="A1068" s="116">
        <v>44896</v>
      </c>
      <c r="B1068" s="121">
        <v>760</v>
      </c>
      <c r="C1068" s="120">
        <v>723</v>
      </c>
      <c r="D1068" s="121">
        <v>7</v>
      </c>
      <c r="E1068" s="121">
        <v>2</v>
      </c>
      <c r="F1068" s="127">
        <f>Tabla1[[#This Row],[COVID-19 confirmado]]+Tabla1[[#This Row],[COVID-19 sospechoso]]</f>
        <v>9</v>
      </c>
      <c r="G1068" s="120">
        <v>28</v>
      </c>
      <c r="H1068" s="120">
        <v>658</v>
      </c>
      <c r="I1068" s="120">
        <v>98</v>
      </c>
      <c r="J1068" s="120">
        <v>4</v>
      </c>
    </row>
    <row r="1069" spans="1:10" ht="15.75" thickBot="1" x14ac:dyDescent="0.3">
      <c r="A1069" s="116">
        <v>44897</v>
      </c>
      <c r="B1069" s="121">
        <v>737</v>
      </c>
      <c r="C1069" s="120">
        <v>704</v>
      </c>
      <c r="D1069" s="121">
        <v>2</v>
      </c>
      <c r="E1069" s="121">
        <v>0</v>
      </c>
      <c r="F1069" s="127">
        <f>Tabla1[[#This Row],[COVID-19 confirmado]]+Tabla1[[#This Row],[COVID-19 sospechoso]]</f>
        <v>2</v>
      </c>
      <c r="G1069" s="120">
        <v>31</v>
      </c>
      <c r="H1069" s="120">
        <v>649</v>
      </c>
      <c r="I1069" s="120">
        <v>85</v>
      </c>
      <c r="J1069" s="120">
        <v>3</v>
      </c>
    </row>
    <row r="1070" spans="1:10" ht="15.75" thickBot="1" x14ac:dyDescent="0.3">
      <c r="A1070" s="116">
        <v>44898</v>
      </c>
      <c r="B1070" s="121">
        <v>753</v>
      </c>
      <c r="C1070" s="120">
        <v>722</v>
      </c>
      <c r="D1070" s="121">
        <v>8</v>
      </c>
      <c r="E1070" s="121">
        <v>0</v>
      </c>
      <c r="F1070" s="127">
        <f>Tabla1[[#This Row],[COVID-19 confirmado]]+Tabla1[[#This Row],[COVID-19 sospechoso]]</f>
        <v>8</v>
      </c>
      <c r="G1070" s="120">
        <v>23</v>
      </c>
      <c r="H1070" s="120">
        <v>629</v>
      </c>
      <c r="I1070" s="120">
        <v>123</v>
      </c>
      <c r="J1070" s="120">
        <v>1</v>
      </c>
    </row>
    <row r="1071" spans="1:10" ht="15.75" thickBot="1" x14ac:dyDescent="0.3">
      <c r="A1071" s="116">
        <v>44899</v>
      </c>
      <c r="B1071" s="121">
        <v>830</v>
      </c>
      <c r="C1071" s="120">
        <v>798</v>
      </c>
      <c r="D1071" s="121">
        <v>8</v>
      </c>
      <c r="E1071" s="121">
        <v>0</v>
      </c>
      <c r="F1071" s="127">
        <f>Tabla1[[#This Row],[COVID-19 confirmado]]+Tabla1[[#This Row],[COVID-19 sospechoso]]</f>
        <v>8</v>
      </c>
      <c r="G1071" s="120">
        <v>24</v>
      </c>
      <c r="H1071" s="120">
        <v>660</v>
      </c>
      <c r="I1071" s="120">
        <v>163</v>
      </c>
      <c r="J1071" s="120">
        <v>7</v>
      </c>
    </row>
    <row r="1072" spans="1:10" ht="15.75" thickBot="1" x14ac:dyDescent="0.3">
      <c r="A1072" s="116">
        <v>44900</v>
      </c>
      <c r="B1072" s="121">
        <v>785</v>
      </c>
      <c r="C1072" s="120">
        <v>748</v>
      </c>
      <c r="D1072" s="121">
        <v>19</v>
      </c>
      <c r="E1072" s="121">
        <v>0</v>
      </c>
      <c r="F1072" s="127">
        <f>Tabla1[[#This Row],[COVID-19 confirmado]]+Tabla1[[#This Row],[COVID-19 sospechoso]]</f>
        <v>19</v>
      </c>
      <c r="G1072" s="120">
        <v>18</v>
      </c>
      <c r="H1072" s="120">
        <v>658</v>
      </c>
      <c r="I1072" s="120">
        <v>123</v>
      </c>
      <c r="J1072" s="120">
        <v>4</v>
      </c>
    </row>
    <row r="1073" spans="1:10" ht="15.75" thickBot="1" x14ac:dyDescent="0.3">
      <c r="A1073" s="116">
        <v>44901</v>
      </c>
      <c r="B1073" s="121">
        <v>798</v>
      </c>
      <c r="C1073" s="120">
        <v>760</v>
      </c>
      <c r="D1073" s="121">
        <v>16</v>
      </c>
      <c r="E1073" s="121">
        <v>1</v>
      </c>
      <c r="F1073" s="127">
        <f>Tabla1[[#This Row],[COVID-19 confirmado]]+Tabla1[[#This Row],[COVID-19 sospechoso]]</f>
        <v>17</v>
      </c>
      <c r="G1073" s="120">
        <v>21</v>
      </c>
      <c r="H1073" s="120">
        <v>695</v>
      </c>
      <c r="I1073" s="120">
        <v>96</v>
      </c>
      <c r="J1073" s="120">
        <v>7</v>
      </c>
    </row>
    <row r="1074" spans="1:10" ht="15.75" thickBot="1" x14ac:dyDescent="0.3">
      <c r="A1074" s="116">
        <v>44902</v>
      </c>
      <c r="B1074" s="121">
        <v>776</v>
      </c>
      <c r="C1074" s="120">
        <v>739</v>
      </c>
      <c r="D1074" s="121">
        <v>11</v>
      </c>
      <c r="E1074" s="121">
        <v>1</v>
      </c>
      <c r="F1074" s="127">
        <f>Tabla1[[#This Row],[COVID-19 confirmado]]+Tabla1[[#This Row],[COVID-19 sospechoso]]</f>
        <v>12</v>
      </c>
      <c r="G1074" s="120">
        <v>25</v>
      </c>
      <c r="H1074" s="120">
        <v>673</v>
      </c>
      <c r="I1074" s="120">
        <v>97</v>
      </c>
      <c r="J1074" s="120">
        <v>6</v>
      </c>
    </row>
    <row r="1075" spans="1:10" ht="15.75" thickBot="1" x14ac:dyDescent="0.3">
      <c r="A1075" s="116">
        <v>44903</v>
      </c>
      <c r="B1075" s="121">
        <v>716</v>
      </c>
      <c r="C1075" s="120">
        <v>668</v>
      </c>
      <c r="D1075" s="121">
        <v>19</v>
      </c>
      <c r="E1075" s="121">
        <v>1</v>
      </c>
      <c r="F1075" s="127">
        <f>Tabla1[[#This Row],[COVID-19 confirmado]]+Tabla1[[#This Row],[COVID-19 sospechoso]]</f>
        <v>20</v>
      </c>
      <c r="G1075" s="120">
        <v>28</v>
      </c>
      <c r="H1075" s="120">
        <v>594</v>
      </c>
      <c r="I1075" s="120">
        <v>115</v>
      </c>
      <c r="J1075" s="120">
        <v>7</v>
      </c>
    </row>
    <row r="1076" spans="1:10" ht="15.75" thickBot="1" x14ac:dyDescent="0.3">
      <c r="A1076" s="116">
        <v>44904</v>
      </c>
      <c r="B1076" s="121">
        <v>775</v>
      </c>
      <c r="C1076" s="120">
        <v>731</v>
      </c>
      <c r="D1076" s="121">
        <v>14</v>
      </c>
      <c r="E1076" s="121">
        <v>0</v>
      </c>
      <c r="F1076" s="127">
        <f>Tabla1[[#This Row],[COVID-19 confirmado]]+Tabla1[[#This Row],[COVID-19 sospechoso]]</f>
        <v>14</v>
      </c>
      <c r="G1076" s="120">
        <v>30</v>
      </c>
      <c r="H1076" s="120">
        <v>678</v>
      </c>
      <c r="I1076" s="120">
        <v>94</v>
      </c>
      <c r="J1076" s="120">
        <v>3</v>
      </c>
    </row>
    <row r="1077" spans="1:10" ht="15.75" thickBot="1" x14ac:dyDescent="0.3">
      <c r="A1077" s="116">
        <v>44905</v>
      </c>
      <c r="B1077" s="121">
        <v>773</v>
      </c>
      <c r="C1077" s="120">
        <v>733</v>
      </c>
      <c r="D1077" s="121">
        <v>18</v>
      </c>
      <c r="E1077" s="121">
        <v>1</v>
      </c>
      <c r="F1077" s="127">
        <f>Tabla1[[#This Row],[COVID-19 confirmado]]+Tabla1[[#This Row],[COVID-19 sospechoso]]</f>
        <v>19</v>
      </c>
      <c r="G1077" s="120">
        <v>21</v>
      </c>
      <c r="H1077" s="120">
        <v>665</v>
      </c>
      <c r="I1077" s="120">
        <v>103</v>
      </c>
      <c r="J1077" s="120">
        <v>5</v>
      </c>
    </row>
    <row r="1078" spans="1:10" ht="15.75" thickBot="1" x14ac:dyDescent="0.3">
      <c r="A1078" s="116">
        <v>44906</v>
      </c>
      <c r="B1078" s="121">
        <v>762</v>
      </c>
      <c r="C1078" s="120">
        <v>720</v>
      </c>
      <c r="D1078" s="121">
        <v>12</v>
      </c>
      <c r="E1078" s="121">
        <v>0</v>
      </c>
      <c r="F1078" s="127">
        <f>Tabla1[[#This Row],[COVID-19 confirmado]]+Tabla1[[#This Row],[COVID-19 sospechoso]]</f>
        <v>12</v>
      </c>
      <c r="G1078" s="120">
        <v>30</v>
      </c>
      <c r="H1078" s="120">
        <v>629</v>
      </c>
      <c r="I1078" s="120">
        <v>125</v>
      </c>
      <c r="J1078" s="120">
        <v>8</v>
      </c>
    </row>
    <row r="1079" spans="1:10" ht="15.75" thickBot="1" x14ac:dyDescent="0.3">
      <c r="A1079" s="116">
        <v>44907</v>
      </c>
      <c r="B1079" s="121">
        <v>736</v>
      </c>
      <c r="C1079" s="120">
        <v>701</v>
      </c>
      <c r="D1079" s="121">
        <v>13</v>
      </c>
      <c r="E1079" s="121">
        <v>1</v>
      </c>
      <c r="F1079" s="127">
        <f>Tabla1[[#This Row],[COVID-19 confirmado]]+Tabla1[[#This Row],[COVID-19 sospechoso]]</f>
        <v>14</v>
      </c>
      <c r="G1079" s="120">
        <v>21</v>
      </c>
      <c r="H1079" s="120">
        <v>649</v>
      </c>
      <c r="I1079" s="120">
        <v>83</v>
      </c>
      <c r="J1079" s="120">
        <v>4</v>
      </c>
    </row>
    <row r="1080" spans="1:10" ht="15.75" thickBot="1" x14ac:dyDescent="0.3">
      <c r="A1080" s="116">
        <v>44908</v>
      </c>
      <c r="B1080" s="121">
        <v>752</v>
      </c>
      <c r="C1080" s="120">
        <v>721</v>
      </c>
      <c r="D1080" s="121">
        <v>15</v>
      </c>
      <c r="E1080" s="121">
        <v>0</v>
      </c>
      <c r="F1080" s="127">
        <f>Tabla1[[#This Row],[COVID-19 confirmado]]+Tabla1[[#This Row],[COVID-19 sospechoso]]</f>
        <v>15</v>
      </c>
      <c r="G1080" s="120">
        <v>16</v>
      </c>
      <c r="H1080" s="120">
        <v>642</v>
      </c>
      <c r="I1080" s="120">
        <v>103</v>
      </c>
      <c r="J1080" s="120">
        <v>7</v>
      </c>
    </row>
    <row r="1081" spans="1:10" ht="15.75" thickBot="1" x14ac:dyDescent="0.3">
      <c r="A1081" s="116">
        <v>44909</v>
      </c>
      <c r="B1081" s="121">
        <v>721</v>
      </c>
      <c r="C1081" s="120">
        <v>687</v>
      </c>
      <c r="D1081" s="121">
        <v>16</v>
      </c>
      <c r="E1081" s="121">
        <v>0</v>
      </c>
      <c r="F1081" s="127">
        <f>Tabla1[[#This Row],[COVID-19 confirmado]]+Tabla1[[#This Row],[COVID-19 sospechoso]]</f>
        <v>16</v>
      </c>
      <c r="G1081" s="120">
        <v>18</v>
      </c>
      <c r="H1081" s="120">
        <v>643</v>
      </c>
      <c r="I1081" s="120">
        <v>76</v>
      </c>
      <c r="J1081" s="120">
        <v>2</v>
      </c>
    </row>
    <row r="1082" spans="1:10" ht="15.75" thickBot="1" x14ac:dyDescent="0.3">
      <c r="A1082" s="116">
        <v>44910</v>
      </c>
      <c r="B1082" s="121">
        <v>793</v>
      </c>
      <c r="C1082" s="120">
        <v>748</v>
      </c>
      <c r="D1082" s="121">
        <v>19</v>
      </c>
      <c r="E1082" s="121">
        <v>0</v>
      </c>
      <c r="F1082" s="127">
        <f>Tabla1[[#This Row],[COVID-19 confirmado]]+Tabla1[[#This Row],[COVID-19 sospechoso]]</f>
        <v>19</v>
      </c>
      <c r="G1082" s="120">
        <v>26</v>
      </c>
      <c r="H1082" s="120">
        <v>699</v>
      </c>
      <c r="I1082" s="120">
        <v>87</v>
      </c>
      <c r="J1082" s="120">
        <v>7</v>
      </c>
    </row>
    <row r="1083" spans="1:10" ht="15.75" thickBot="1" x14ac:dyDescent="0.3">
      <c r="A1083" s="116">
        <v>44911</v>
      </c>
      <c r="B1083" s="121">
        <v>771</v>
      </c>
      <c r="C1083" s="120">
        <v>735</v>
      </c>
      <c r="D1083" s="121">
        <v>18</v>
      </c>
      <c r="E1083" s="121">
        <v>0</v>
      </c>
      <c r="F1083" s="127">
        <f>Tabla1[[#This Row],[COVID-19 confirmado]]+Tabla1[[#This Row],[COVID-19 sospechoso]]</f>
        <v>18</v>
      </c>
      <c r="G1083" s="120">
        <v>18</v>
      </c>
      <c r="H1083" s="120">
        <v>683</v>
      </c>
      <c r="I1083" s="120">
        <v>82</v>
      </c>
      <c r="J1083" s="120">
        <v>6</v>
      </c>
    </row>
    <row r="1084" spans="1:10" ht="15.75" thickBot="1" x14ac:dyDescent="0.3">
      <c r="A1084" s="116">
        <v>44912</v>
      </c>
      <c r="B1084" s="121">
        <v>839</v>
      </c>
      <c r="C1084" s="120">
        <v>791</v>
      </c>
      <c r="D1084" s="121">
        <v>18</v>
      </c>
      <c r="E1084" s="121">
        <v>1</v>
      </c>
      <c r="F1084" s="127">
        <f>Tabla1[[#This Row],[COVID-19 confirmado]]+Tabla1[[#This Row],[COVID-19 sospechoso]]</f>
        <v>19</v>
      </c>
      <c r="G1084" s="120">
        <v>29</v>
      </c>
      <c r="H1084" s="120">
        <v>697</v>
      </c>
      <c r="I1084" s="120">
        <v>137</v>
      </c>
      <c r="J1084" s="120">
        <v>5</v>
      </c>
    </row>
    <row r="1085" spans="1:10" ht="15.75" thickBot="1" x14ac:dyDescent="0.3">
      <c r="A1085" s="116">
        <v>44913</v>
      </c>
      <c r="B1085" s="121">
        <v>773</v>
      </c>
      <c r="C1085" s="120">
        <v>737</v>
      </c>
      <c r="D1085" s="121">
        <v>13</v>
      </c>
      <c r="E1085" s="121">
        <v>2</v>
      </c>
      <c r="F1085" s="127">
        <f>Tabla1[[#This Row],[COVID-19 confirmado]]+Tabla1[[#This Row],[COVID-19 sospechoso]]</f>
        <v>15</v>
      </c>
      <c r="G1085" s="120">
        <v>21</v>
      </c>
      <c r="H1085" s="120">
        <v>635</v>
      </c>
      <c r="I1085" s="120">
        <v>136</v>
      </c>
      <c r="J1085" s="120">
        <v>2</v>
      </c>
    </row>
    <row r="1086" spans="1:10" ht="15.75" thickBot="1" x14ac:dyDescent="0.3">
      <c r="A1086" s="116">
        <v>44914</v>
      </c>
      <c r="B1086" s="121">
        <v>793</v>
      </c>
      <c r="C1086" s="120">
        <v>758</v>
      </c>
      <c r="D1086" s="121">
        <v>12</v>
      </c>
      <c r="E1086" s="121">
        <v>0</v>
      </c>
      <c r="F1086" s="127">
        <f>Tabla1[[#This Row],[COVID-19 confirmado]]+Tabla1[[#This Row],[COVID-19 sospechoso]]</f>
        <v>12</v>
      </c>
      <c r="G1086" s="120">
        <v>23</v>
      </c>
      <c r="H1086" s="120">
        <v>688</v>
      </c>
      <c r="I1086" s="120">
        <v>100</v>
      </c>
      <c r="J1086" s="120">
        <v>5</v>
      </c>
    </row>
    <row r="1087" spans="1:10" ht="15.75" thickBot="1" x14ac:dyDescent="0.3">
      <c r="A1087" s="116">
        <v>44915</v>
      </c>
      <c r="B1087" s="121">
        <v>792</v>
      </c>
      <c r="C1087" s="120">
        <v>744</v>
      </c>
      <c r="D1087" s="121">
        <v>22</v>
      </c>
      <c r="E1087" s="121">
        <v>0</v>
      </c>
      <c r="F1087" s="127">
        <f>Tabla1[[#This Row],[COVID-19 confirmado]]+Tabla1[[#This Row],[COVID-19 sospechoso]]</f>
        <v>22</v>
      </c>
      <c r="G1087" s="120">
        <v>26</v>
      </c>
      <c r="H1087" s="120">
        <v>686</v>
      </c>
      <c r="I1087" s="120">
        <v>95</v>
      </c>
      <c r="J1087" s="120">
        <v>11</v>
      </c>
    </row>
    <row r="1088" spans="1:10" ht="15.75" thickBot="1" x14ac:dyDescent="0.3">
      <c r="A1088" s="116">
        <v>44916</v>
      </c>
      <c r="B1088" s="121">
        <v>805</v>
      </c>
      <c r="C1088" s="120">
        <v>751</v>
      </c>
      <c r="D1088" s="121">
        <v>18</v>
      </c>
      <c r="E1088" s="121">
        <v>1</v>
      </c>
      <c r="F1088" s="127">
        <f>Tabla1[[#This Row],[COVID-19 confirmado]]+Tabla1[[#This Row],[COVID-19 sospechoso]]</f>
        <v>19</v>
      </c>
      <c r="G1088" s="120">
        <v>35</v>
      </c>
      <c r="H1088" s="120">
        <v>697</v>
      </c>
      <c r="I1088" s="120">
        <v>106</v>
      </c>
      <c r="J1088" s="120">
        <v>2</v>
      </c>
    </row>
    <row r="1089" spans="1:10" ht="15.75" thickBot="1" x14ac:dyDescent="0.3">
      <c r="A1089" s="116">
        <v>44917</v>
      </c>
      <c r="B1089" s="121">
        <v>771</v>
      </c>
      <c r="C1089" s="120">
        <v>726</v>
      </c>
      <c r="D1089" s="121">
        <v>22</v>
      </c>
      <c r="E1089" s="121">
        <v>0</v>
      </c>
      <c r="F1089" s="127">
        <f>Tabla1[[#This Row],[COVID-19 confirmado]]+Tabla1[[#This Row],[COVID-19 sospechoso]]</f>
        <v>22</v>
      </c>
      <c r="G1089" s="120">
        <v>23</v>
      </c>
      <c r="H1089" s="120">
        <v>671</v>
      </c>
      <c r="I1089" s="120">
        <v>89</v>
      </c>
      <c r="J1089" s="120">
        <v>11</v>
      </c>
    </row>
    <row r="1090" spans="1:10" ht="15.75" thickBot="1" x14ac:dyDescent="0.3">
      <c r="A1090" s="116">
        <v>44918</v>
      </c>
      <c r="B1090" s="121">
        <v>784</v>
      </c>
      <c r="C1090" s="120">
        <v>734</v>
      </c>
      <c r="D1090" s="121">
        <v>14</v>
      </c>
      <c r="E1090" s="121">
        <v>0</v>
      </c>
      <c r="F1090" s="127">
        <f>Tabla1[[#This Row],[COVID-19 confirmado]]+Tabla1[[#This Row],[COVID-19 sospechoso]]</f>
        <v>14</v>
      </c>
      <c r="G1090" s="120">
        <v>36</v>
      </c>
      <c r="H1090" s="120">
        <v>669</v>
      </c>
      <c r="I1090" s="120">
        <v>113</v>
      </c>
      <c r="J1090" s="120">
        <v>2</v>
      </c>
    </row>
    <row r="1091" spans="1:10" ht="15.75" thickBot="1" x14ac:dyDescent="0.3">
      <c r="A1091" s="116">
        <v>44919</v>
      </c>
      <c r="B1091" s="121">
        <v>757</v>
      </c>
      <c r="C1091" s="120">
        <v>722</v>
      </c>
      <c r="D1091" s="121">
        <v>10</v>
      </c>
      <c r="E1091" s="121">
        <v>0</v>
      </c>
      <c r="F1091" s="127">
        <f>Tabla1[[#This Row],[COVID-19 confirmado]]+Tabla1[[#This Row],[COVID-19 sospechoso]]</f>
        <v>10</v>
      </c>
      <c r="G1091" s="120">
        <v>25</v>
      </c>
      <c r="H1091" s="120">
        <v>663</v>
      </c>
      <c r="I1091" s="120">
        <v>85</v>
      </c>
      <c r="J1091" s="120">
        <v>9</v>
      </c>
    </row>
    <row r="1092" spans="1:10" ht="15.75" thickBot="1" x14ac:dyDescent="0.3">
      <c r="A1092" s="116">
        <v>44920</v>
      </c>
      <c r="B1092" s="121">
        <v>848</v>
      </c>
      <c r="C1092" s="120">
        <v>807</v>
      </c>
      <c r="D1092" s="121">
        <v>19</v>
      </c>
      <c r="E1092" s="121">
        <v>2</v>
      </c>
      <c r="F1092" s="127">
        <f>Tabla1[[#This Row],[COVID-19 confirmado]]+Tabla1[[#This Row],[COVID-19 sospechoso]]</f>
        <v>21</v>
      </c>
      <c r="G1092" s="120">
        <v>20</v>
      </c>
      <c r="H1092" s="120">
        <v>658</v>
      </c>
      <c r="I1092" s="120">
        <v>181</v>
      </c>
      <c r="J1092" s="120">
        <v>9</v>
      </c>
    </row>
    <row r="1093" spans="1:10" ht="15.75" thickBot="1" x14ac:dyDescent="0.3">
      <c r="A1093" s="116">
        <v>44921</v>
      </c>
      <c r="B1093" s="121">
        <v>841</v>
      </c>
      <c r="C1093" s="120">
        <v>800</v>
      </c>
      <c r="D1093" s="121">
        <v>14</v>
      </c>
      <c r="E1093" s="121">
        <v>0</v>
      </c>
      <c r="F1093" s="127">
        <f>Tabla1[[#This Row],[COVID-19 confirmado]]+Tabla1[[#This Row],[COVID-19 sospechoso]]</f>
        <v>14</v>
      </c>
      <c r="G1093" s="120">
        <v>27</v>
      </c>
      <c r="H1093" s="120">
        <v>720</v>
      </c>
      <c r="I1093" s="120">
        <v>115</v>
      </c>
      <c r="J1093" s="120">
        <v>6</v>
      </c>
    </row>
    <row r="1094" spans="1:10" ht="15.75" thickBot="1" x14ac:dyDescent="0.3">
      <c r="A1094" s="116">
        <v>44922</v>
      </c>
      <c r="B1094" s="121">
        <v>784</v>
      </c>
      <c r="C1094" s="120">
        <v>732</v>
      </c>
      <c r="D1094" s="121">
        <v>24</v>
      </c>
      <c r="E1094" s="121">
        <v>0</v>
      </c>
      <c r="F1094" s="127">
        <f>Tabla1[[#This Row],[COVID-19 confirmado]]+Tabla1[[#This Row],[COVID-19 sospechoso]]</f>
        <v>24</v>
      </c>
      <c r="G1094" s="120">
        <v>28</v>
      </c>
      <c r="H1094" s="120">
        <v>698</v>
      </c>
      <c r="I1094" s="120">
        <v>83</v>
      </c>
      <c r="J1094" s="120">
        <v>3</v>
      </c>
    </row>
    <row r="1095" spans="1:10" ht="15.75" thickBot="1" x14ac:dyDescent="0.3">
      <c r="A1095" s="116">
        <v>44923</v>
      </c>
      <c r="B1095" s="121">
        <v>830</v>
      </c>
      <c r="C1095" s="120">
        <v>779</v>
      </c>
      <c r="D1095" s="121">
        <v>22</v>
      </c>
      <c r="E1095" s="121">
        <v>0</v>
      </c>
      <c r="F1095" s="127">
        <f>Tabla1[[#This Row],[COVID-19 confirmado]]+Tabla1[[#This Row],[COVID-19 sospechoso]]</f>
        <v>22</v>
      </c>
      <c r="G1095" s="120">
        <v>29</v>
      </c>
      <c r="H1095" s="120">
        <v>724</v>
      </c>
      <c r="I1095" s="120">
        <v>104</v>
      </c>
      <c r="J1095" s="120">
        <v>2</v>
      </c>
    </row>
    <row r="1096" spans="1:10" ht="15.75" thickBot="1" x14ac:dyDescent="0.3">
      <c r="A1096" s="116">
        <v>44924</v>
      </c>
      <c r="B1096" s="121">
        <v>756</v>
      </c>
      <c r="C1096" s="120">
        <v>721</v>
      </c>
      <c r="D1096" s="121">
        <v>16</v>
      </c>
      <c r="E1096" s="121">
        <v>0</v>
      </c>
      <c r="F1096" s="127">
        <f>Tabla1[[#This Row],[COVID-19 confirmado]]+Tabla1[[#This Row],[COVID-19 sospechoso]]</f>
        <v>16</v>
      </c>
      <c r="G1096" s="120">
        <v>19</v>
      </c>
      <c r="H1096" s="120">
        <v>658</v>
      </c>
      <c r="I1096" s="120">
        <v>95</v>
      </c>
      <c r="J1096" s="120">
        <v>3</v>
      </c>
    </row>
    <row r="1097" spans="1:10" ht="15.75" thickBot="1" x14ac:dyDescent="0.3">
      <c r="A1097" s="116">
        <v>44925</v>
      </c>
      <c r="B1097" s="121">
        <v>815</v>
      </c>
      <c r="C1097" s="120">
        <v>767</v>
      </c>
      <c r="D1097" s="121">
        <v>20</v>
      </c>
      <c r="E1097" s="121">
        <v>2</v>
      </c>
      <c r="F1097" s="127">
        <f>Tabla1[[#This Row],[COVID-19 confirmado]]+Tabla1[[#This Row],[COVID-19 sospechoso]]</f>
        <v>22</v>
      </c>
      <c r="G1097" s="120">
        <v>26</v>
      </c>
      <c r="H1097" s="120">
        <v>707</v>
      </c>
      <c r="I1097" s="120">
        <v>101</v>
      </c>
      <c r="J1097" s="120">
        <v>7</v>
      </c>
    </row>
    <row r="1098" spans="1:10" ht="15.75" thickBot="1" x14ac:dyDescent="0.3">
      <c r="A1098" s="116">
        <v>44926</v>
      </c>
      <c r="B1098" s="121">
        <v>794</v>
      </c>
      <c r="C1098" s="120">
        <v>760</v>
      </c>
      <c r="D1098" s="121">
        <v>13</v>
      </c>
      <c r="E1098" s="121">
        <v>0</v>
      </c>
      <c r="F1098" s="127">
        <f>Tabla1[[#This Row],[COVID-19 confirmado]]+Tabla1[[#This Row],[COVID-19 sospechoso]]</f>
        <v>13</v>
      </c>
      <c r="G1098" s="120">
        <v>21</v>
      </c>
      <c r="H1098" s="120">
        <v>665</v>
      </c>
      <c r="I1098" s="120">
        <v>116</v>
      </c>
      <c r="J1098" s="120">
        <v>13</v>
      </c>
    </row>
    <row r="1099" spans="1:10" ht="15.75" thickBot="1" x14ac:dyDescent="0.3">
      <c r="A1099" s="116">
        <v>44927</v>
      </c>
      <c r="B1099" s="120">
        <v>913</v>
      </c>
      <c r="C1099" s="120">
        <v>866</v>
      </c>
      <c r="D1099" s="122">
        <v>20</v>
      </c>
      <c r="E1099" s="120">
        <v>0</v>
      </c>
      <c r="F1099" s="127">
        <f>Tabla1[[#This Row],[COVID-19 confirmado]]+Tabla1[[#This Row],[COVID-19 sospechoso]]</f>
        <v>20</v>
      </c>
      <c r="G1099" s="120">
        <v>27</v>
      </c>
      <c r="H1099" s="120">
        <v>687</v>
      </c>
      <c r="I1099" s="120">
        <v>223</v>
      </c>
      <c r="J1099" s="120">
        <v>3</v>
      </c>
    </row>
    <row r="1100" spans="1:10" ht="15.75" thickBot="1" x14ac:dyDescent="0.3">
      <c r="A1100" s="116">
        <v>44928</v>
      </c>
      <c r="B1100" s="120">
        <v>809</v>
      </c>
      <c r="C1100" s="120">
        <v>766</v>
      </c>
      <c r="D1100" s="122">
        <v>22</v>
      </c>
      <c r="E1100" s="120">
        <v>0</v>
      </c>
      <c r="F1100" s="127">
        <f>Tabla1[[#This Row],[COVID-19 confirmado]]+Tabla1[[#This Row],[COVID-19 sospechoso]]</f>
        <v>22</v>
      </c>
      <c r="G1100" s="120">
        <v>21</v>
      </c>
      <c r="H1100" s="120">
        <v>684</v>
      </c>
      <c r="I1100" s="120">
        <v>120</v>
      </c>
      <c r="J1100" s="120">
        <v>5</v>
      </c>
    </row>
    <row r="1101" spans="1:10" ht="15.75" thickBot="1" x14ac:dyDescent="0.3">
      <c r="A1101" s="116">
        <v>44929</v>
      </c>
      <c r="B1101" s="120">
        <v>731</v>
      </c>
      <c r="C1101" s="120">
        <v>694</v>
      </c>
      <c r="D1101" s="122">
        <v>14</v>
      </c>
      <c r="E1101" s="120">
        <v>0</v>
      </c>
      <c r="F1101" s="127">
        <f>Tabla1[[#This Row],[COVID-19 confirmado]]+Tabla1[[#This Row],[COVID-19 sospechoso]]</f>
        <v>14</v>
      </c>
      <c r="G1101" s="120">
        <v>23</v>
      </c>
      <c r="H1101" s="120">
        <v>653</v>
      </c>
      <c r="I1101" s="120">
        <v>74</v>
      </c>
      <c r="J1101" s="120">
        <v>4</v>
      </c>
    </row>
    <row r="1102" spans="1:10" ht="15.75" thickBot="1" x14ac:dyDescent="0.3">
      <c r="A1102" s="116">
        <v>44930</v>
      </c>
      <c r="B1102" s="120">
        <v>745</v>
      </c>
      <c r="C1102" s="120">
        <v>696</v>
      </c>
      <c r="D1102" s="122">
        <v>24</v>
      </c>
      <c r="E1102" s="120">
        <v>0</v>
      </c>
      <c r="F1102" s="127">
        <f>Tabla1[[#This Row],[COVID-19 confirmado]]+Tabla1[[#This Row],[COVID-19 sospechoso]]</f>
        <v>24</v>
      </c>
      <c r="G1102" s="120">
        <v>25</v>
      </c>
      <c r="H1102" s="120">
        <v>682</v>
      </c>
      <c r="I1102" s="120">
        <v>61</v>
      </c>
      <c r="J1102" s="120">
        <v>2</v>
      </c>
    </row>
    <row r="1103" spans="1:10" ht="15.75" thickBot="1" x14ac:dyDescent="0.3">
      <c r="A1103" s="116">
        <v>44931</v>
      </c>
      <c r="B1103" s="120">
        <v>703</v>
      </c>
      <c r="C1103" s="120">
        <v>662</v>
      </c>
      <c r="D1103" s="122">
        <v>13</v>
      </c>
      <c r="E1103" s="120">
        <v>0</v>
      </c>
      <c r="F1103" s="127">
        <f>Tabla1[[#This Row],[COVID-19 confirmado]]+Tabla1[[#This Row],[COVID-19 sospechoso]]</f>
        <v>13</v>
      </c>
      <c r="G1103" s="120">
        <v>28</v>
      </c>
      <c r="H1103" s="120">
        <v>618</v>
      </c>
      <c r="I1103" s="120">
        <v>82</v>
      </c>
      <c r="J1103" s="120">
        <v>3</v>
      </c>
    </row>
    <row r="1104" spans="1:10" ht="15.75" thickBot="1" x14ac:dyDescent="0.3">
      <c r="A1104" s="116">
        <v>44932</v>
      </c>
      <c r="B1104" s="120">
        <v>788</v>
      </c>
      <c r="C1104" s="120">
        <v>755</v>
      </c>
      <c r="D1104" s="122">
        <v>14</v>
      </c>
      <c r="E1104" s="120">
        <v>0</v>
      </c>
      <c r="F1104" s="127">
        <f>Tabla1[[#This Row],[COVID-19 confirmado]]+Tabla1[[#This Row],[COVID-19 sospechoso]]</f>
        <v>14</v>
      </c>
      <c r="G1104" s="120">
        <v>19</v>
      </c>
      <c r="H1104" s="120">
        <v>693</v>
      </c>
      <c r="I1104" s="120">
        <v>91</v>
      </c>
      <c r="J1104" s="120">
        <v>4</v>
      </c>
    </row>
    <row r="1105" spans="1:10" ht="15.75" thickBot="1" x14ac:dyDescent="0.3">
      <c r="A1105" s="116">
        <v>44933</v>
      </c>
      <c r="B1105" s="120">
        <v>747</v>
      </c>
      <c r="C1105" s="120">
        <v>699</v>
      </c>
      <c r="D1105" s="122">
        <v>21</v>
      </c>
      <c r="E1105" s="120">
        <v>2</v>
      </c>
      <c r="F1105" s="127">
        <f>Tabla1[[#This Row],[COVID-19 confirmado]]+Tabla1[[#This Row],[COVID-19 sospechoso]]</f>
        <v>23</v>
      </c>
      <c r="G1105" s="120">
        <v>25</v>
      </c>
      <c r="H1105" s="120">
        <v>651</v>
      </c>
      <c r="I1105" s="120">
        <v>94</v>
      </c>
      <c r="J1105" s="120">
        <v>2</v>
      </c>
    </row>
    <row r="1106" spans="1:10" ht="15.75" thickBot="1" x14ac:dyDescent="0.3">
      <c r="A1106" s="116">
        <v>44934</v>
      </c>
      <c r="B1106" s="120">
        <v>744</v>
      </c>
      <c r="C1106" s="120">
        <v>706</v>
      </c>
      <c r="D1106" s="122">
        <v>14</v>
      </c>
      <c r="E1106" s="120">
        <v>0</v>
      </c>
      <c r="F1106" s="127">
        <f>Tabla1[[#This Row],[COVID-19 confirmado]]+Tabla1[[#This Row],[COVID-19 sospechoso]]</f>
        <v>14</v>
      </c>
      <c r="G1106" s="120">
        <v>24</v>
      </c>
      <c r="H1106" s="120">
        <v>640</v>
      </c>
      <c r="I1106" s="120">
        <v>101</v>
      </c>
      <c r="J1106" s="120">
        <v>3</v>
      </c>
    </row>
    <row r="1107" spans="1:10" ht="15.75" thickBot="1" x14ac:dyDescent="0.3">
      <c r="A1107" s="116">
        <v>44935</v>
      </c>
      <c r="B1107" s="120">
        <v>759</v>
      </c>
      <c r="C1107" s="120">
        <v>721</v>
      </c>
      <c r="D1107" s="122">
        <v>12</v>
      </c>
      <c r="E1107" s="120">
        <v>0</v>
      </c>
      <c r="F1107" s="127">
        <f>Tabla1[[#This Row],[COVID-19 confirmado]]+Tabla1[[#This Row],[COVID-19 sospechoso]]</f>
        <v>12</v>
      </c>
      <c r="G1107" s="120">
        <v>26</v>
      </c>
      <c r="H1107" s="120">
        <v>662</v>
      </c>
      <c r="I1107" s="120">
        <v>94</v>
      </c>
      <c r="J1107" s="120">
        <v>3</v>
      </c>
    </row>
    <row r="1108" spans="1:10" ht="15.75" thickBot="1" x14ac:dyDescent="0.3">
      <c r="A1108" s="116">
        <v>44936</v>
      </c>
      <c r="B1108" s="120">
        <v>748</v>
      </c>
      <c r="C1108" s="120">
        <v>721</v>
      </c>
      <c r="D1108" s="122">
        <v>8</v>
      </c>
      <c r="E1108" s="120">
        <v>1</v>
      </c>
      <c r="F1108" s="127">
        <f>Tabla1[[#This Row],[COVID-19 confirmado]]+Tabla1[[#This Row],[COVID-19 sospechoso]]</f>
        <v>9</v>
      </c>
      <c r="G1108" s="120">
        <v>18</v>
      </c>
      <c r="H1108" s="120">
        <v>659</v>
      </c>
      <c r="I1108" s="120">
        <v>87</v>
      </c>
      <c r="J1108" s="120">
        <v>2</v>
      </c>
    </row>
    <row r="1109" spans="1:10" ht="15.75" thickBot="1" x14ac:dyDescent="0.3">
      <c r="A1109" s="116">
        <v>44937</v>
      </c>
      <c r="B1109" s="120">
        <v>738</v>
      </c>
      <c r="C1109" s="120">
        <v>704</v>
      </c>
      <c r="D1109" s="122">
        <v>10</v>
      </c>
      <c r="E1109" s="120">
        <v>1</v>
      </c>
      <c r="F1109" s="127">
        <f>Tabla1[[#This Row],[COVID-19 confirmado]]+Tabla1[[#This Row],[COVID-19 sospechoso]]</f>
        <v>11</v>
      </c>
      <c r="G1109" s="120">
        <v>23</v>
      </c>
      <c r="H1109" s="120">
        <v>653</v>
      </c>
      <c r="I1109" s="120">
        <v>84</v>
      </c>
      <c r="J1109" s="120">
        <v>1</v>
      </c>
    </row>
    <row r="1110" spans="1:10" ht="15.75" thickBot="1" x14ac:dyDescent="0.3">
      <c r="A1110" s="116">
        <v>44938</v>
      </c>
      <c r="B1110" s="120">
        <v>706</v>
      </c>
      <c r="C1110" s="120">
        <v>672</v>
      </c>
      <c r="D1110" s="122">
        <v>11</v>
      </c>
      <c r="E1110" s="120">
        <v>0</v>
      </c>
      <c r="F1110" s="127">
        <f>Tabla1[[#This Row],[COVID-19 confirmado]]+Tabla1[[#This Row],[COVID-19 sospechoso]]</f>
        <v>11</v>
      </c>
      <c r="G1110" s="120">
        <v>23</v>
      </c>
      <c r="H1110" s="120">
        <v>623</v>
      </c>
      <c r="I1110" s="120">
        <v>80</v>
      </c>
      <c r="J1110" s="120">
        <v>3</v>
      </c>
    </row>
    <row r="1111" spans="1:10" ht="15.75" thickBot="1" x14ac:dyDescent="0.3">
      <c r="A1111" s="116">
        <v>44939</v>
      </c>
      <c r="B1111" s="120">
        <v>778</v>
      </c>
      <c r="C1111" s="120">
        <v>739</v>
      </c>
      <c r="D1111" s="122">
        <v>17</v>
      </c>
      <c r="E1111" s="120">
        <v>1</v>
      </c>
      <c r="F1111" s="127">
        <f>Tabla1[[#This Row],[COVID-19 confirmado]]+Tabla1[[#This Row],[COVID-19 sospechoso]]</f>
        <v>18</v>
      </c>
      <c r="G1111" s="120">
        <v>21</v>
      </c>
      <c r="H1111" s="120">
        <v>703</v>
      </c>
      <c r="I1111" s="120">
        <v>74</v>
      </c>
      <c r="J1111" s="120">
        <v>1</v>
      </c>
    </row>
    <row r="1112" spans="1:10" ht="15.75" thickBot="1" x14ac:dyDescent="0.3">
      <c r="A1112" s="116">
        <v>44940</v>
      </c>
      <c r="B1112" s="120">
        <v>771</v>
      </c>
      <c r="C1112" s="120">
        <v>735</v>
      </c>
      <c r="D1112" s="122">
        <v>12</v>
      </c>
      <c r="E1112" s="120">
        <v>1</v>
      </c>
      <c r="F1112" s="127">
        <f>Tabla1[[#This Row],[COVID-19 confirmado]]+Tabla1[[#This Row],[COVID-19 sospechoso]]</f>
        <v>13</v>
      </c>
      <c r="G1112" s="120">
        <v>23</v>
      </c>
      <c r="H1112" s="120">
        <v>660</v>
      </c>
      <c r="I1112" s="120">
        <v>103</v>
      </c>
      <c r="J1112" s="120">
        <v>8</v>
      </c>
    </row>
    <row r="1113" spans="1:10" ht="15.75" thickBot="1" x14ac:dyDescent="0.3">
      <c r="A1113" s="116">
        <v>44941</v>
      </c>
      <c r="B1113" s="120">
        <v>791</v>
      </c>
      <c r="C1113" s="120">
        <v>764</v>
      </c>
      <c r="D1113" s="122">
        <v>6</v>
      </c>
      <c r="E1113" s="120">
        <v>0</v>
      </c>
      <c r="F1113" s="127">
        <f>Tabla1[[#This Row],[COVID-19 confirmado]]+Tabla1[[#This Row],[COVID-19 sospechoso]]</f>
        <v>6</v>
      </c>
      <c r="G1113" s="120">
        <v>21</v>
      </c>
      <c r="H1113" s="120">
        <v>683</v>
      </c>
      <c r="I1113" s="120">
        <v>106</v>
      </c>
      <c r="J1113" s="120">
        <v>2</v>
      </c>
    </row>
    <row r="1114" spans="1:10" ht="15.75" thickBot="1" x14ac:dyDescent="0.3">
      <c r="A1114" s="116">
        <v>44942</v>
      </c>
      <c r="B1114" s="120">
        <v>791</v>
      </c>
      <c r="C1114" s="120">
        <v>761</v>
      </c>
      <c r="D1114" s="122">
        <v>8</v>
      </c>
      <c r="E1114" s="120">
        <v>1</v>
      </c>
      <c r="F1114" s="127">
        <f>Tabla1[[#This Row],[COVID-19 confirmado]]+Tabla1[[#This Row],[COVID-19 sospechoso]]</f>
        <v>9</v>
      </c>
      <c r="G1114" s="120">
        <v>21</v>
      </c>
      <c r="H1114" s="120">
        <v>691</v>
      </c>
      <c r="I1114" s="120">
        <v>94</v>
      </c>
      <c r="J1114" s="120">
        <v>6</v>
      </c>
    </row>
    <row r="1115" spans="1:10" ht="15.75" thickBot="1" x14ac:dyDescent="0.3">
      <c r="A1115" s="116">
        <v>44943</v>
      </c>
      <c r="B1115" s="120">
        <v>741</v>
      </c>
      <c r="C1115" s="120">
        <v>705</v>
      </c>
      <c r="D1115" s="122">
        <v>10</v>
      </c>
      <c r="E1115" s="120">
        <v>0</v>
      </c>
      <c r="F1115" s="127">
        <f>Tabla1[[#This Row],[COVID-19 confirmado]]+Tabla1[[#This Row],[COVID-19 sospechoso]]</f>
        <v>10</v>
      </c>
      <c r="G1115" s="120">
        <v>26</v>
      </c>
      <c r="H1115" s="120">
        <v>653</v>
      </c>
      <c r="I1115" s="120">
        <v>86</v>
      </c>
      <c r="J1115" s="120">
        <v>2</v>
      </c>
    </row>
    <row r="1116" spans="1:10" ht="15.75" thickBot="1" x14ac:dyDescent="0.3">
      <c r="A1116" s="116">
        <v>44944</v>
      </c>
      <c r="B1116" s="120">
        <v>753</v>
      </c>
      <c r="C1116" s="120">
        <v>717</v>
      </c>
      <c r="D1116" s="122">
        <v>13</v>
      </c>
      <c r="E1116" s="120">
        <v>0</v>
      </c>
      <c r="F1116" s="127">
        <f>Tabla1[[#This Row],[COVID-19 confirmado]]+Tabla1[[#This Row],[COVID-19 sospechoso]]</f>
        <v>13</v>
      </c>
      <c r="G1116" s="120">
        <v>23</v>
      </c>
      <c r="H1116" s="120">
        <v>663</v>
      </c>
      <c r="I1116" s="120">
        <v>89</v>
      </c>
      <c r="J1116" s="120">
        <v>1</v>
      </c>
    </row>
    <row r="1117" spans="1:10" ht="15.75" thickBot="1" x14ac:dyDescent="0.3">
      <c r="A1117" s="116">
        <v>44945</v>
      </c>
      <c r="B1117" s="120">
        <v>759</v>
      </c>
      <c r="C1117" s="120">
        <v>726</v>
      </c>
      <c r="D1117" s="122">
        <v>13</v>
      </c>
      <c r="E1117" s="120">
        <v>0</v>
      </c>
      <c r="F1117" s="127">
        <f>Tabla1[[#This Row],[COVID-19 confirmado]]+Tabla1[[#This Row],[COVID-19 sospechoso]]</f>
        <v>13</v>
      </c>
      <c r="G1117" s="120">
        <v>20</v>
      </c>
      <c r="H1117" s="120">
        <v>674</v>
      </c>
      <c r="I1117" s="120">
        <v>85</v>
      </c>
      <c r="J1117" s="120">
        <v>0</v>
      </c>
    </row>
    <row r="1118" spans="1:10" ht="15.75" thickBot="1" x14ac:dyDescent="0.3">
      <c r="A1118" s="116">
        <v>44946</v>
      </c>
      <c r="B1118" s="120">
        <v>720</v>
      </c>
      <c r="C1118" s="120">
        <v>689</v>
      </c>
      <c r="D1118" s="122">
        <v>12</v>
      </c>
      <c r="E1118" s="120">
        <v>0</v>
      </c>
      <c r="F1118" s="127">
        <f>Tabla1[[#This Row],[COVID-19 confirmado]]+Tabla1[[#This Row],[COVID-19 sospechoso]]</f>
        <v>12</v>
      </c>
      <c r="G1118" s="120">
        <v>19</v>
      </c>
      <c r="H1118" s="120">
        <v>622</v>
      </c>
      <c r="I1118" s="120">
        <v>97</v>
      </c>
      <c r="J1118" s="120">
        <v>1</v>
      </c>
    </row>
    <row r="1119" spans="1:10" ht="15.75" thickBot="1" x14ac:dyDescent="0.3">
      <c r="A1119" s="116">
        <v>44947</v>
      </c>
      <c r="B1119" s="120">
        <v>710</v>
      </c>
      <c r="C1119" s="120">
        <v>679</v>
      </c>
      <c r="D1119" s="122">
        <v>10</v>
      </c>
      <c r="E1119" s="120">
        <v>0</v>
      </c>
      <c r="F1119" s="127">
        <f>Tabla1[[#This Row],[COVID-19 confirmado]]+Tabla1[[#This Row],[COVID-19 sospechoso]]</f>
        <v>10</v>
      </c>
      <c r="G1119" s="120">
        <v>21</v>
      </c>
      <c r="H1119" s="120">
        <v>628</v>
      </c>
      <c r="I1119" s="120">
        <v>82</v>
      </c>
      <c r="J1119" s="120">
        <v>0</v>
      </c>
    </row>
    <row r="1120" spans="1:10" ht="15.75" thickBot="1" x14ac:dyDescent="0.3">
      <c r="A1120" s="116">
        <v>44948</v>
      </c>
      <c r="B1120" s="120">
        <v>800</v>
      </c>
      <c r="C1120" s="120">
        <v>767</v>
      </c>
      <c r="D1120" s="122">
        <v>10</v>
      </c>
      <c r="E1120" s="120">
        <v>0</v>
      </c>
      <c r="F1120" s="127">
        <f>Tabla1[[#This Row],[COVID-19 confirmado]]+Tabla1[[#This Row],[COVID-19 sospechoso]]</f>
        <v>10</v>
      </c>
      <c r="G1120" s="120">
        <v>23</v>
      </c>
      <c r="H1120" s="120">
        <v>693</v>
      </c>
      <c r="I1120" s="120">
        <v>104</v>
      </c>
      <c r="J1120" s="120">
        <v>3</v>
      </c>
    </row>
    <row r="1121" spans="1:10" ht="15.75" thickBot="1" x14ac:dyDescent="0.3">
      <c r="A1121" s="116">
        <v>44949</v>
      </c>
      <c r="B1121" s="120">
        <v>745</v>
      </c>
      <c r="C1121" s="120">
        <v>701</v>
      </c>
      <c r="D1121" s="122">
        <v>14</v>
      </c>
      <c r="E1121" s="120">
        <v>1</v>
      </c>
      <c r="F1121" s="127">
        <f>Tabla1[[#This Row],[COVID-19 confirmado]]+Tabla1[[#This Row],[COVID-19 sospechoso]]</f>
        <v>15</v>
      </c>
      <c r="G1121" s="120">
        <v>29</v>
      </c>
      <c r="H1121" s="120">
        <v>648</v>
      </c>
      <c r="I1121" s="120">
        <v>93</v>
      </c>
      <c r="J1121" s="120">
        <v>4</v>
      </c>
    </row>
    <row r="1122" spans="1:10" ht="15.75" thickBot="1" x14ac:dyDescent="0.3">
      <c r="A1122" s="116">
        <v>44950</v>
      </c>
      <c r="B1122" s="120">
        <v>736</v>
      </c>
      <c r="C1122" s="120">
        <v>698</v>
      </c>
      <c r="D1122" s="122">
        <v>8</v>
      </c>
      <c r="E1122" s="120">
        <v>2</v>
      </c>
      <c r="F1122" s="127">
        <f>Tabla1[[#This Row],[COVID-19 confirmado]]+Tabla1[[#This Row],[COVID-19 sospechoso]]</f>
        <v>10</v>
      </c>
      <c r="G1122" s="120">
        <v>28</v>
      </c>
      <c r="H1122" s="120">
        <v>650</v>
      </c>
      <c r="I1122" s="120">
        <v>82</v>
      </c>
      <c r="J1122" s="120">
        <v>4</v>
      </c>
    </row>
    <row r="1123" spans="1:10" ht="15.75" thickBot="1" x14ac:dyDescent="0.3">
      <c r="A1123" s="116">
        <v>44951</v>
      </c>
      <c r="B1123" s="120">
        <v>730</v>
      </c>
      <c r="C1123" s="120">
        <v>698</v>
      </c>
      <c r="D1123" s="122">
        <v>9</v>
      </c>
      <c r="E1123" s="120">
        <v>0</v>
      </c>
      <c r="F1123" s="127">
        <f>Tabla1[[#This Row],[COVID-19 confirmado]]+Tabla1[[#This Row],[COVID-19 sospechoso]]</f>
        <v>9</v>
      </c>
      <c r="G1123" s="120">
        <v>23</v>
      </c>
      <c r="H1123" s="120">
        <v>650</v>
      </c>
      <c r="I1123" s="120">
        <v>76</v>
      </c>
      <c r="J1123" s="120">
        <v>4</v>
      </c>
    </row>
    <row r="1124" spans="1:10" ht="15.75" thickBot="1" x14ac:dyDescent="0.3">
      <c r="A1124" s="116">
        <v>44952</v>
      </c>
      <c r="B1124" s="120">
        <v>714</v>
      </c>
      <c r="C1124" s="120">
        <v>690</v>
      </c>
      <c r="D1124" s="122">
        <v>5</v>
      </c>
      <c r="E1124" s="120">
        <v>0</v>
      </c>
      <c r="F1124" s="127">
        <f>Tabla1[[#This Row],[COVID-19 confirmado]]+Tabla1[[#This Row],[COVID-19 sospechoso]]</f>
        <v>5</v>
      </c>
      <c r="G1124" s="120">
        <v>19</v>
      </c>
      <c r="H1124" s="120">
        <v>650</v>
      </c>
      <c r="I1124" s="120">
        <v>62</v>
      </c>
      <c r="J1124" s="120">
        <v>2</v>
      </c>
    </row>
    <row r="1125" spans="1:10" ht="15.75" thickBot="1" x14ac:dyDescent="0.3">
      <c r="A1125" s="116">
        <v>44953</v>
      </c>
      <c r="B1125" s="120">
        <v>720</v>
      </c>
      <c r="C1125" s="120">
        <v>699</v>
      </c>
      <c r="D1125" s="122">
        <v>5</v>
      </c>
      <c r="E1125" s="120">
        <v>0</v>
      </c>
      <c r="F1125" s="127">
        <f>Tabla1[[#This Row],[COVID-19 confirmado]]+Tabla1[[#This Row],[COVID-19 sospechoso]]</f>
        <v>5</v>
      </c>
      <c r="G1125" s="120">
        <v>16</v>
      </c>
      <c r="H1125" s="120">
        <v>635</v>
      </c>
      <c r="I1125" s="120">
        <v>83</v>
      </c>
      <c r="J1125" s="120">
        <v>2</v>
      </c>
    </row>
    <row r="1126" spans="1:10" ht="15.75" thickBot="1" x14ac:dyDescent="0.3">
      <c r="A1126" s="116">
        <v>44954</v>
      </c>
      <c r="B1126" s="120">
        <v>802</v>
      </c>
      <c r="C1126" s="120">
        <v>772</v>
      </c>
      <c r="D1126" s="122">
        <v>5</v>
      </c>
      <c r="E1126" s="120">
        <v>0</v>
      </c>
      <c r="F1126" s="127">
        <f>Tabla1[[#This Row],[COVID-19 confirmado]]+Tabla1[[#This Row],[COVID-19 sospechoso]]</f>
        <v>5</v>
      </c>
      <c r="G1126" s="120">
        <v>25</v>
      </c>
      <c r="H1126" s="120">
        <v>683</v>
      </c>
      <c r="I1126" s="120">
        <v>114</v>
      </c>
      <c r="J1126" s="120">
        <v>5</v>
      </c>
    </row>
    <row r="1127" spans="1:10" ht="15.75" thickBot="1" x14ac:dyDescent="0.3">
      <c r="A1127" s="116">
        <v>44955</v>
      </c>
      <c r="B1127" s="120">
        <v>808</v>
      </c>
      <c r="C1127" s="120">
        <v>777</v>
      </c>
      <c r="D1127" s="122">
        <v>6</v>
      </c>
      <c r="E1127" s="120">
        <v>0</v>
      </c>
      <c r="F1127" s="127">
        <f>Tabla1[[#This Row],[COVID-19 confirmado]]+Tabla1[[#This Row],[COVID-19 sospechoso]]</f>
        <v>6</v>
      </c>
      <c r="G1127" s="120">
        <v>25</v>
      </c>
      <c r="H1127" s="120">
        <v>675</v>
      </c>
      <c r="I1127" s="120">
        <v>129</v>
      </c>
      <c r="J1127" s="120">
        <v>4</v>
      </c>
    </row>
    <row r="1128" spans="1:10" ht="15.75" thickBot="1" x14ac:dyDescent="0.3">
      <c r="A1128" s="116">
        <v>44956</v>
      </c>
      <c r="B1128" s="120">
        <v>738</v>
      </c>
      <c r="C1128" s="120">
        <v>711</v>
      </c>
      <c r="D1128" s="122">
        <v>3</v>
      </c>
      <c r="E1128" s="120">
        <v>1</v>
      </c>
      <c r="F1128" s="127">
        <f>Tabla1[[#This Row],[COVID-19 confirmado]]+Tabla1[[#This Row],[COVID-19 sospechoso]]</f>
        <v>4</v>
      </c>
      <c r="G1128" s="120">
        <v>23</v>
      </c>
      <c r="H1128" s="120">
        <v>653</v>
      </c>
      <c r="I1128" s="120">
        <v>83</v>
      </c>
      <c r="J1128" s="120">
        <v>2</v>
      </c>
    </row>
    <row r="1129" spans="1:10" ht="15.75" thickBot="1" x14ac:dyDescent="0.3">
      <c r="A1129" s="116">
        <v>44957</v>
      </c>
      <c r="B1129" s="120">
        <v>726</v>
      </c>
      <c r="C1129" s="120">
        <v>700</v>
      </c>
      <c r="D1129" s="122">
        <v>3</v>
      </c>
      <c r="E1129" s="120">
        <v>1</v>
      </c>
      <c r="F1129" s="127">
        <f>Tabla1[[#This Row],[COVID-19 confirmado]]+Tabla1[[#This Row],[COVID-19 sospechoso]]</f>
        <v>4</v>
      </c>
      <c r="G1129" s="120">
        <v>22</v>
      </c>
      <c r="H1129" s="120">
        <v>663</v>
      </c>
      <c r="I1129" s="120">
        <v>60</v>
      </c>
      <c r="J1129" s="120">
        <v>3</v>
      </c>
    </row>
    <row r="1130" spans="1:10" ht="15.75" thickBot="1" x14ac:dyDescent="0.3">
      <c r="A1130" s="116">
        <v>44958</v>
      </c>
      <c r="B1130" s="120">
        <v>673</v>
      </c>
      <c r="C1130" s="120">
        <v>649</v>
      </c>
      <c r="D1130" s="122">
        <v>5</v>
      </c>
      <c r="E1130" s="120">
        <v>0</v>
      </c>
      <c r="F1130" s="127">
        <f>Tabla1[[#This Row],[COVID-19 confirmado]]+Tabla1[[#This Row],[COVID-19 sospechoso]]</f>
        <v>5</v>
      </c>
      <c r="G1130" s="120">
        <v>19</v>
      </c>
      <c r="H1130" s="120">
        <v>595</v>
      </c>
      <c r="I1130" s="120">
        <v>75</v>
      </c>
      <c r="J1130" s="120">
        <v>3</v>
      </c>
    </row>
    <row r="1131" spans="1:10" ht="15.75" thickBot="1" x14ac:dyDescent="0.3">
      <c r="A1131" s="116">
        <v>44959</v>
      </c>
      <c r="B1131" s="120">
        <v>749</v>
      </c>
      <c r="C1131" s="120">
        <v>726</v>
      </c>
      <c r="D1131" s="122">
        <v>6</v>
      </c>
      <c r="E1131" s="120">
        <v>0</v>
      </c>
      <c r="F1131" s="127">
        <f>Tabla1[[#This Row],[COVID-19 confirmado]]+Tabla1[[#This Row],[COVID-19 sospechoso]]</f>
        <v>6</v>
      </c>
      <c r="G1131" s="120">
        <v>17</v>
      </c>
      <c r="H1131" s="120">
        <v>651</v>
      </c>
      <c r="I1131" s="120">
        <v>94</v>
      </c>
      <c r="J1131" s="120">
        <v>4</v>
      </c>
    </row>
    <row r="1132" spans="1:10" ht="15.75" thickBot="1" x14ac:dyDescent="0.3">
      <c r="A1132" s="116">
        <v>44960</v>
      </c>
      <c r="B1132" s="120">
        <v>709</v>
      </c>
      <c r="C1132" s="120">
        <v>681</v>
      </c>
      <c r="D1132" s="122">
        <v>2</v>
      </c>
      <c r="E1132" s="120">
        <v>0</v>
      </c>
      <c r="F1132" s="127">
        <f>Tabla1[[#This Row],[COVID-19 confirmado]]+Tabla1[[#This Row],[COVID-19 sospechoso]]</f>
        <v>2</v>
      </c>
      <c r="G1132" s="120">
        <v>26</v>
      </c>
      <c r="H1132" s="120">
        <v>615</v>
      </c>
      <c r="I1132" s="120">
        <v>90</v>
      </c>
      <c r="J1132" s="120">
        <v>4</v>
      </c>
    </row>
    <row r="1133" spans="1:10" ht="15.75" thickBot="1" x14ac:dyDescent="0.3">
      <c r="A1133" s="116">
        <v>44961</v>
      </c>
      <c r="B1133" s="120">
        <v>694</v>
      </c>
      <c r="C1133" s="120">
        <v>665</v>
      </c>
      <c r="D1133" s="122">
        <v>3</v>
      </c>
      <c r="E1133" s="120">
        <v>0</v>
      </c>
      <c r="F1133" s="127">
        <f>Tabla1[[#This Row],[COVID-19 confirmado]]+Tabla1[[#This Row],[COVID-19 sospechoso]]</f>
        <v>3</v>
      </c>
      <c r="G1133" s="120">
        <v>26</v>
      </c>
      <c r="H1133" s="120">
        <v>592</v>
      </c>
      <c r="I1133" s="120">
        <v>99</v>
      </c>
      <c r="J1133" s="120">
        <v>3</v>
      </c>
    </row>
    <row r="1134" spans="1:10" ht="15.75" thickBot="1" x14ac:dyDescent="0.3">
      <c r="A1134" s="116">
        <v>44962</v>
      </c>
      <c r="B1134" s="120">
        <v>699</v>
      </c>
      <c r="C1134" s="120">
        <v>680</v>
      </c>
      <c r="D1134" s="122">
        <v>3</v>
      </c>
      <c r="E1134" s="120">
        <v>0</v>
      </c>
      <c r="F1134" s="127">
        <f>Tabla1[[#This Row],[COVID-19 confirmado]]+Tabla1[[#This Row],[COVID-19 sospechoso]]</f>
        <v>3</v>
      </c>
      <c r="G1134" s="120">
        <v>16</v>
      </c>
      <c r="H1134" s="120">
        <v>583</v>
      </c>
      <c r="I1134" s="120">
        <v>111</v>
      </c>
      <c r="J1134" s="120">
        <v>5</v>
      </c>
    </row>
    <row r="1135" spans="1:10" ht="15.75" thickBot="1" x14ac:dyDescent="0.3">
      <c r="A1135" s="116">
        <v>44963</v>
      </c>
      <c r="B1135" s="120">
        <v>732</v>
      </c>
      <c r="C1135" s="120">
        <v>697</v>
      </c>
      <c r="D1135" s="122">
        <v>8</v>
      </c>
      <c r="E1135" s="120">
        <v>1</v>
      </c>
      <c r="F1135" s="127">
        <f>Tabla1[[#This Row],[COVID-19 confirmado]]+Tabla1[[#This Row],[COVID-19 sospechoso]]</f>
        <v>9</v>
      </c>
      <c r="G1135" s="120">
        <v>26</v>
      </c>
      <c r="H1135" s="120">
        <v>626</v>
      </c>
      <c r="I1135" s="120">
        <v>104</v>
      </c>
      <c r="J1135" s="120">
        <v>2</v>
      </c>
    </row>
    <row r="1136" spans="1:10" ht="15.75" thickBot="1" x14ac:dyDescent="0.3">
      <c r="A1136" s="116">
        <v>44964</v>
      </c>
      <c r="B1136" s="120">
        <v>720</v>
      </c>
      <c r="C1136" s="120">
        <v>698</v>
      </c>
      <c r="D1136" s="122">
        <v>4</v>
      </c>
      <c r="E1136" s="120">
        <v>1</v>
      </c>
      <c r="F1136" s="127">
        <f>Tabla1[[#This Row],[COVID-19 confirmado]]+Tabla1[[#This Row],[COVID-19 sospechoso]]</f>
        <v>5</v>
      </c>
      <c r="G1136" s="120">
        <v>17</v>
      </c>
      <c r="H1136" s="120">
        <v>610</v>
      </c>
      <c r="I1136" s="120">
        <v>104</v>
      </c>
      <c r="J1136" s="120">
        <v>6</v>
      </c>
    </row>
    <row r="1137" spans="1:10" ht="15.75" thickBot="1" x14ac:dyDescent="0.3">
      <c r="A1137" s="116">
        <v>44965</v>
      </c>
      <c r="B1137" s="120">
        <v>676</v>
      </c>
      <c r="C1137" s="120">
        <v>653</v>
      </c>
      <c r="D1137" s="122">
        <v>2</v>
      </c>
      <c r="E1137" s="120">
        <v>0</v>
      </c>
      <c r="F1137" s="127">
        <f>Tabla1[[#This Row],[COVID-19 confirmado]]+Tabla1[[#This Row],[COVID-19 sospechoso]]</f>
        <v>2</v>
      </c>
      <c r="G1137" s="120">
        <v>21</v>
      </c>
      <c r="H1137" s="120">
        <v>593</v>
      </c>
      <c r="I1137" s="120">
        <v>79</v>
      </c>
      <c r="J1137" s="120">
        <v>4</v>
      </c>
    </row>
    <row r="1138" spans="1:10" ht="15.75" thickBot="1" x14ac:dyDescent="0.3">
      <c r="A1138" s="116">
        <v>44966</v>
      </c>
      <c r="B1138" s="120">
        <v>686</v>
      </c>
      <c r="C1138" s="120">
        <v>668</v>
      </c>
      <c r="D1138" s="122">
        <v>0</v>
      </c>
      <c r="E1138" s="120">
        <v>0</v>
      </c>
      <c r="F1138" s="127">
        <f>Tabla1[[#This Row],[COVID-19 confirmado]]+Tabla1[[#This Row],[COVID-19 sospechoso]]</f>
        <v>0</v>
      </c>
      <c r="G1138" s="120">
        <v>18</v>
      </c>
      <c r="H1138" s="120">
        <v>616</v>
      </c>
      <c r="I1138" s="120">
        <v>70</v>
      </c>
      <c r="J1138" s="120">
        <v>0</v>
      </c>
    </row>
    <row r="1139" spans="1:10" ht="15.75" thickBot="1" x14ac:dyDescent="0.3">
      <c r="A1139" s="116">
        <v>44967</v>
      </c>
      <c r="B1139" s="120">
        <v>700</v>
      </c>
      <c r="C1139" s="120">
        <v>667</v>
      </c>
      <c r="D1139" s="122">
        <v>3</v>
      </c>
      <c r="E1139" s="120">
        <v>1</v>
      </c>
      <c r="F1139" s="127">
        <f>Tabla1[[#This Row],[COVID-19 confirmado]]+Tabla1[[#This Row],[COVID-19 sospechoso]]</f>
        <v>4</v>
      </c>
      <c r="G1139" s="120">
        <v>29</v>
      </c>
      <c r="H1139" s="120">
        <v>611</v>
      </c>
      <c r="I1139" s="120">
        <v>88</v>
      </c>
      <c r="J1139" s="120">
        <v>1</v>
      </c>
    </row>
    <row r="1140" spans="1:10" ht="15.75" thickBot="1" x14ac:dyDescent="0.3">
      <c r="A1140" s="116">
        <v>44968</v>
      </c>
      <c r="B1140" s="120">
        <v>747</v>
      </c>
      <c r="C1140" s="120">
        <v>723</v>
      </c>
      <c r="D1140" s="122">
        <v>0</v>
      </c>
      <c r="E1140" s="120">
        <v>0</v>
      </c>
      <c r="F1140" s="127">
        <f>Tabla1[[#This Row],[COVID-19 confirmado]]+Tabla1[[#This Row],[COVID-19 sospechoso]]</f>
        <v>0</v>
      </c>
      <c r="G1140" s="120">
        <v>24</v>
      </c>
      <c r="H1140" s="120">
        <v>641</v>
      </c>
      <c r="I1140" s="120">
        <v>103</v>
      </c>
      <c r="J1140" s="120">
        <v>3</v>
      </c>
    </row>
    <row r="1141" spans="1:10" ht="15.75" thickBot="1" x14ac:dyDescent="0.3">
      <c r="A1141" s="116">
        <v>44969</v>
      </c>
      <c r="B1141" s="120">
        <v>769</v>
      </c>
      <c r="C1141" s="120">
        <v>740</v>
      </c>
      <c r="D1141" s="122">
        <v>4</v>
      </c>
      <c r="E1141" s="120">
        <v>0</v>
      </c>
      <c r="F1141" s="127">
        <f>Tabla1[[#This Row],[COVID-19 confirmado]]+Tabla1[[#This Row],[COVID-19 sospechoso]]</f>
        <v>4</v>
      </c>
      <c r="G1141" s="120">
        <v>25</v>
      </c>
      <c r="H1141" s="120">
        <v>643</v>
      </c>
      <c r="I1141" s="120">
        <v>122</v>
      </c>
      <c r="J1141" s="120">
        <v>4</v>
      </c>
    </row>
    <row r="1142" spans="1:10" ht="15.75" thickBot="1" x14ac:dyDescent="0.3">
      <c r="A1142" s="116">
        <v>44970</v>
      </c>
      <c r="B1142" s="120">
        <v>711</v>
      </c>
      <c r="C1142" s="120">
        <v>690</v>
      </c>
      <c r="D1142" s="122">
        <v>2</v>
      </c>
      <c r="E1142" s="120">
        <v>0</v>
      </c>
      <c r="F1142" s="127">
        <f>Tabla1[[#This Row],[COVID-19 confirmado]]+Tabla1[[#This Row],[COVID-19 sospechoso]]</f>
        <v>2</v>
      </c>
      <c r="G1142" s="120">
        <v>19</v>
      </c>
      <c r="H1142" s="120">
        <v>615</v>
      </c>
      <c r="I1142" s="120">
        <v>94</v>
      </c>
      <c r="J1142" s="120">
        <v>2</v>
      </c>
    </row>
    <row r="1143" spans="1:10" ht="15.75" thickBot="1" x14ac:dyDescent="0.3">
      <c r="A1143" s="116">
        <v>44971</v>
      </c>
      <c r="B1143" s="120">
        <v>691</v>
      </c>
      <c r="C1143" s="120">
        <v>676</v>
      </c>
      <c r="D1143" s="122">
        <v>2</v>
      </c>
      <c r="E1143" s="120">
        <v>0</v>
      </c>
      <c r="F1143" s="127">
        <f>Tabla1[[#This Row],[COVID-19 confirmado]]+Tabla1[[#This Row],[COVID-19 sospechoso]]</f>
        <v>2</v>
      </c>
      <c r="G1143" s="120">
        <v>13</v>
      </c>
      <c r="H1143" s="120">
        <v>612</v>
      </c>
      <c r="I1143" s="120">
        <v>75</v>
      </c>
      <c r="J1143" s="120">
        <v>4</v>
      </c>
    </row>
    <row r="1144" spans="1:10" ht="15.75" thickBot="1" x14ac:dyDescent="0.3">
      <c r="A1144" s="116">
        <v>44972</v>
      </c>
      <c r="B1144" s="120">
        <v>722</v>
      </c>
      <c r="C1144" s="120">
        <v>691</v>
      </c>
      <c r="D1144" s="122">
        <v>2</v>
      </c>
      <c r="E1144" s="120">
        <v>0</v>
      </c>
      <c r="F1144" s="127">
        <f>Tabla1[[#This Row],[COVID-19 confirmado]]+Tabla1[[#This Row],[COVID-19 sospechoso]]</f>
        <v>2</v>
      </c>
      <c r="G1144" s="120">
        <v>29</v>
      </c>
      <c r="H1144" s="120">
        <v>642</v>
      </c>
      <c r="I1144" s="120">
        <v>77</v>
      </c>
      <c r="J1144" s="120">
        <v>3</v>
      </c>
    </row>
    <row r="1145" spans="1:10" ht="15.75" thickBot="1" x14ac:dyDescent="0.3">
      <c r="A1145" s="116">
        <v>44973</v>
      </c>
      <c r="B1145" s="120">
        <v>697</v>
      </c>
      <c r="C1145" s="120">
        <v>672</v>
      </c>
      <c r="D1145" s="122">
        <v>6</v>
      </c>
      <c r="E1145" s="120">
        <v>0</v>
      </c>
      <c r="F1145" s="127">
        <f>Tabla1[[#This Row],[COVID-19 confirmado]]+Tabla1[[#This Row],[COVID-19 sospechoso]]</f>
        <v>6</v>
      </c>
      <c r="G1145" s="120">
        <v>19</v>
      </c>
      <c r="H1145" s="120">
        <v>613</v>
      </c>
      <c r="I1145" s="120">
        <v>81</v>
      </c>
      <c r="J1145" s="120">
        <v>3</v>
      </c>
    </row>
    <row r="1146" spans="1:10" ht="15.75" thickBot="1" x14ac:dyDescent="0.3">
      <c r="A1146" s="116">
        <v>44974</v>
      </c>
      <c r="B1146" s="120">
        <v>730</v>
      </c>
      <c r="C1146" s="120">
        <v>700</v>
      </c>
      <c r="D1146" s="122">
        <v>4</v>
      </c>
      <c r="E1146" s="120">
        <v>0</v>
      </c>
      <c r="F1146" s="127">
        <f>Tabla1[[#This Row],[COVID-19 confirmado]]+Tabla1[[#This Row],[COVID-19 sospechoso]]</f>
        <v>4</v>
      </c>
      <c r="G1146" s="120">
        <v>26</v>
      </c>
      <c r="H1146" s="120">
        <v>646</v>
      </c>
      <c r="I1146" s="120">
        <v>82</v>
      </c>
      <c r="J1146" s="120">
        <v>2</v>
      </c>
    </row>
    <row r="1147" spans="1:10" ht="15.75" thickBot="1" x14ac:dyDescent="0.3">
      <c r="A1147" s="116">
        <v>44975</v>
      </c>
      <c r="B1147" s="120">
        <v>658</v>
      </c>
      <c r="C1147" s="120">
        <v>638</v>
      </c>
      <c r="D1147" s="122">
        <v>0</v>
      </c>
      <c r="E1147" s="120">
        <v>1</v>
      </c>
      <c r="F1147" s="127">
        <f>Tabla1[[#This Row],[COVID-19 confirmado]]+Tabla1[[#This Row],[COVID-19 sospechoso]]</f>
        <v>1</v>
      </c>
      <c r="G1147" s="120">
        <v>19</v>
      </c>
      <c r="H1147" s="120">
        <v>572</v>
      </c>
      <c r="I1147" s="120">
        <v>80</v>
      </c>
      <c r="J1147" s="120">
        <v>6</v>
      </c>
    </row>
    <row r="1148" spans="1:10" ht="15.75" thickBot="1" x14ac:dyDescent="0.3">
      <c r="A1148" s="116">
        <v>44976</v>
      </c>
      <c r="B1148" s="120">
        <v>762</v>
      </c>
      <c r="C1148" s="120">
        <v>733</v>
      </c>
      <c r="D1148" s="122">
        <v>3</v>
      </c>
      <c r="E1148" s="120">
        <v>0</v>
      </c>
      <c r="F1148" s="127">
        <f>Tabla1[[#This Row],[COVID-19 confirmado]]+Tabla1[[#This Row],[COVID-19 sospechoso]]</f>
        <v>3</v>
      </c>
      <c r="G1148" s="120">
        <v>26</v>
      </c>
      <c r="H1148" s="120">
        <v>638</v>
      </c>
      <c r="I1148" s="120">
        <v>123</v>
      </c>
      <c r="J1148" s="120">
        <v>1</v>
      </c>
    </row>
    <row r="1149" spans="1:10" ht="15.75" thickBot="1" x14ac:dyDescent="0.3">
      <c r="A1149" s="116">
        <v>44977</v>
      </c>
      <c r="B1149" s="120">
        <v>732</v>
      </c>
      <c r="C1149" s="120">
        <v>703</v>
      </c>
      <c r="D1149" s="122">
        <v>2</v>
      </c>
      <c r="E1149" s="120">
        <v>0</v>
      </c>
      <c r="F1149" s="127">
        <f>Tabla1[[#This Row],[COVID-19 confirmado]]+Tabla1[[#This Row],[COVID-19 sospechoso]]</f>
        <v>2</v>
      </c>
      <c r="G1149" s="120">
        <v>27</v>
      </c>
      <c r="H1149" s="120">
        <v>632</v>
      </c>
      <c r="I1149" s="120">
        <v>97</v>
      </c>
      <c r="J1149" s="120">
        <v>3</v>
      </c>
    </row>
    <row r="1150" spans="1:10" ht="15.75" thickBot="1" x14ac:dyDescent="0.3">
      <c r="A1150" s="116">
        <v>44978</v>
      </c>
      <c r="B1150" s="120">
        <v>688</v>
      </c>
      <c r="C1150" s="120">
        <v>664</v>
      </c>
      <c r="D1150" s="122">
        <v>2</v>
      </c>
      <c r="E1150" s="120">
        <v>0</v>
      </c>
      <c r="F1150" s="127">
        <f>Tabla1[[#This Row],[COVID-19 confirmado]]+Tabla1[[#This Row],[COVID-19 sospechoso]]</f>
        <v>2</v>
      </c>
      <c r="G1150" s="120">
        <v>22</v>
      </c>
      <c r="H1150" s="120">
        <v>610</v>
      </c>
      <c r="I1150" s="120">
        <v>73</v>
      </c>
      <c r="J1150" s="120">
        <v>5</v>
      </c>
    </row>
    <row r="1151" spans="1:10" ht="15.75" thickBot="1" x14ac:dyDescent="0.3">
      <c r="A1151" s="116">
        <v>44979</v>
      </c>
      <c r="B1151" s="120">
        <v>702</v>
      </c>
      <c r="C1151" s="120">
        <v>675</v>
      </c>
      <c r="D1151" s="122">
        <v>5</v>
      </c>
      <c r="E1151" s="120">
        <v>0</v>
      </c>
      <c r="F1151" s="127">
        <f>Tabla1[[#This Row],[COVID-19 confirmado]]+Tabla1[[#This Row],[COVID-19 sospechoso]]</f>
        <v>5</v>
      </c>
      <c r="G1151" s="120">
        <v>22</v>
      </c>
      <c r="H1151" s="120">
        <v>639</v>
      </c>
      <c r="I1151" s="120">
        <v>60</v>
      </c>
      <c r="J1151" s="120">
        <v>3</v>
      </c>
    </row>
    <row r="1152" spans="1:10" ht="15.75" thickBot="1" x14ac:dyDescent="0.3">
      <c r="A1152" s="116">
        <v>44980</v>
      </c>
      <c r="B1152" s="120">
        <v>742</v>
      </c>
      <c r="C1152" s="120">
        <v>711</v>
      </c>
      <c r="D1152" s="122">
        <v>1</v>
      </c>
      <c r="E1152" s="120">
        <v>0</v>
      </c>
      <c r="F1152" s="127">
        <f>Tabla1[[#This Row],[COVID-19 confirmado]]+Tabla1[[#This Row],[COVID-19 sospechoso]]</f>
        <v>1</v>
      </c>
      <c r="G1152" s="120">
        <v>30</v>
      </c>
      <c r="H1152" s="120">
        <v>644</v>
      </c>
      <c r="I1152" s="120">
        <v>93</v>
      </c>
      <c r="J1152" s="120">
        <v>5</v>
      </c>
    </row>
    <row r="1153" spans="1:10" ht="15.75" thickBot="1" x14ac:dyDescent="0.3">
      <c r="A1153" s="116">
        <v>44981</v>
      </c>
      <c r="B1153" s="120">
        <v>717</v>
      </c>
      <c r="C1153" s="120">
        <v>693</v>
      </c>
      <c r="D1153" s="122">
        <v>3</v>
      </c>
      <c r="E1153" s="120">
        <v>0</v>
      </c>
      <c r="F1153" s="127">
        <f>Tabla1[[#This Row],[COVID-19 confirmado]]+Tabla1[[#This Row],[COVID-19 sospechoso]]</f>
        <v>3</v>
      </c>
      <c r="G1153" s="120">
        <v>21</v>
      </c>
      <c r="H1153" s="120">
        <v>627</v>
      </c>
      <c r="I1153" s="120">
        <v>81</v>
      </c>
      <c r="J1153" s="120">
        <v>9</v>
      </c>
    </row>
    <row r="1154" spans="1:10" ht="15.75" thickBot="1" x14ac:dyDescent="0.3">
      <c r="A1154" s="116">
        <v>44982</v>
      </c>
      <c r="B1154" s="120">
        <v>730</v>
      </c>
      <c r="C1154" s="120">
        <v>712</v>
      </c>
      <c r="D1154" s="122">
        <v>3</v>
      </c>
      <c r="E1154" s="120">
        <v>0</v>
      </c>
      <c r="F1154" s="127">
        <f>Tabla1[[#This Row],[COVID-19 confirmado]]+Tabla1[[#This Row],[COVID-19 sospechoso]]</f>
        <v>3</v>
      </c>
      <c r="G1154" s="120">
        <v>15</v>
      </c>
      <c r="H1154" s="120">
        <v>635</v>
      </c>
      <c r="I1154" s="120">
        <v>94</v>
      </c>
      <c r="J1154" s="120">
        <v>1</v>
      </c>
    </row>
    <row r="1155" spans="1:10" ht="15.75" thickBot="1" x14ac:dyDescent="0.3">
      <c r="A1155" s="116">
        <v>44983</v>
      </c>
      <c r="B1155" s="120">
        <v>749</v>
      </c>
      <c r="C1155" s="120">
        <v>722</v>
      </c>
      <c r="D1155" s="122">
        <v>2</v>
      </c>
      <c r="E1155" s="120">
        <v>1</v>
      </c>
      <c r="F1155" s="127">
        <f>Tabla1[[#This Row],[COVID-19 confirmado]]+Tabla1[[#This Row],[COVID-19 sospechoso]]</f>
        <v>3</v>
      </c>
      <c r="G1155" s="120">
        <v>24</v>
      </c>
      <c r="H1155" s="120">
        <v>629</v>
      </c>
      <c r="I1155" s="120">
        <v>113</v>
      </c>
      <c r="J1155" s="120">
        <v>7</v>
      </c>
    </row>
    <row r="1156" spans="1:10" ht="15.75" thickBot="1" x14ac:dyDescent="0.3">
      <c r="A1156" s="116">
        <v>44984</v>
      </c>
      <c r="B1156" s="120">
        <v>743</v>
      </c>
      <c r="C1156" s="120">
        <v>713</v>
      </c>
      <c r="D1156" s="122">
        <v>1</v>
      </c>
      <c r="E1156" s="120">
        <v>0</v>
      </c>
      <c r="F1156" s="127">
        <f>Tabla1[[#This Row],[COVID-19 confirmado]]+Tabla1[[#This Row],[COVID-19 sospechoso]]</f>
        <v>1</v>
      </c>
      <c r="G1156" s="120">
        <v>29</v>
      </c>
      <c r="H1156" s="120">
        <v>637</v>
      </c>
      <c r="I1156" s="120">
        <v>99</v>
      </c>
      <c r="J1156" s="120">
        <v>7</v>
      </c>
    </row>
    <row r="1157" spans="1:10" ht="15.75" thickBot="1" x14ac:dyDescent="0.3">
      <c r="A1157" s="116">
        <v>44985</v>
      </c>
      <c r="B1157" s="120">
        <v>713</v>
      </c>
      <c r="C1157" s="120">
        <v>688</v>
      </c>
      <c r="D1157" s="122">
        <v>2</v>
      </c>
      <c r="E1157" s="120">
        <v>1</v>
      </c>
      <c r="F1157" s="127">
        <f>Tabla1[[#This Row],[COVID-19 confirmado]]+Tabla1[[#This Row],[COVID-19 sospechoso]]</f>
        <v>3</v>
      </c>
      <c r="G1157" s="120">
        <v>22</v>
      </c>
      <c r="H1157" s="120">
        <v>630</v>
      </c>
      <c r="I1157" s="120">
        <v>82</v>
      </c>
      <c r="J1157" s="120">
        <v>1</v>
      </c>
    </row>
    <row r="1158" spans="1:10" ht="15.75" thickBot="1" x14ac:dyDescent="0.3">
      <c r="A1158" s="116">
        <v>44986</v>
      </c>
      <c r="B1158" s="120">
        <v>693</v>
      </c>
      <c r="C1158" s="120">
        <v>662</v>
      </c>
      <c r="D1158" s="122">
        <v>0</v>
      </c>
      <c r="E1158" s="120">
        <v>0</v>
      </c>
      <c r="F1158" s="127">
        <f>Tabla1[[#This Row],[COVID-19 confirmado]]+Tabla1[[#This Row],[COVID-19 sospechoso]]</f>
        <v>0</v>
      </c>
      <c r="G1158" s="120">
        <v>31</v>
      </c>
      <c r="H1158" s="120">
        <v>602</v>
      </c>
      <c r="I1158" s="120">
        <v>88</v>
      </c>
      <c r="J1158" s="120">
        <v>3</v>
      </c>
    </row>
    <row r="1159" spans="1:10" ht="15.75" thickBot="1" x14ac:dyDescent="0.3">
      <c r="A1159" s="116">
        <v>44987</v>
      </c>
      <c r="B1159" s="120">
        <v>735</v>
      </c>
      <c r="C1159" s="120">
        <v>714</v>
      </c>
      <c r="D1159" s="122">
        <v>2</v>
      </c>
      <c r="E1159" s="120">
        <v>0</v>
      </c>
      <c r="F1159" s="127">
        <f>Tabla1[[#This Row],[COVID-19 confirmado]]+Tabla1[[#This Row],[COVID-19 sospechoso]]</f>
        <v>2</v>
      </c>
      <c r="G1159" s="120">
        <v>19</v>
      </c>
      <c r="H1159" s="120">
        <v>650</v>
      </c>
      <c r="I1159" s="120">
        <v>82</v>
      </c>
      <c r="J1159" s="120">
        <v>3</v>
      </c>
    </row>
    <row r="1160" spans="1:10" ht="15.75" thickBot="1" x14ac:dyDescent="0.3">
      <c r="A1160" s="116">
        <v>44988</v>
      </c>
      <c r="B1160" s="120">
        <v>730</v>
      </c>
      <c r="C1160" s="120">
        <v>701</v>
      </c>
      <c r="D1160" s="122">
        <v>3</v>
      </c>
      <c r="E1160" s="120">
        <v>1</v>
      </c>
      <c r="F1160" s="127">
        <f>Tabla1[[#This Row],[COVID-19 confirmado]]+Tabla1[[#This Row],[COVID-19 sospechoso]]</f>
        <v>4</v>
      </c>
      <c r="G1160" s="120">
        <v>25</v>
      </c>
      <c r="H1160" s="120">
        <v>639</v>
      </c>
      <c r="I1160" s="120">
        <v>86</v>
      </c>
      <c r="J1160" s="120">
        <v>5</v>
      </c>
    </row>
    <row r="1161" spans="1:10" ht="15.75" thickBot="1" x14ac:dyDescent="0.3">
      <c r="A1161" s="116">
        <v>44989</v>
      </c>
      <c r="B1161" s="120">
        <v>799</v>
      </c>
      <c r="C1161" s="120">
        <v>777</v>
      </c>
      <c r="D1161" s="122">
        <v>3</v>
      </c>
      <c r="E1161" s="120">
        <v>0</v>
      </c>
      <c r="F1161" s="127">
        <f>Tabla1[[#This Row],[COVID-19 confirmado]]+Tabla1[[#This Row],[COVID-19 sospechoso]]</f>
        <v>3</v>
      </c>
      <c r="G1161" s="120">
        <v>19</v>
      </c>
      <c r="H1161" s="120">
        <v>687</v>
      </c>
      <c r="I1161" s="120">
        <v>107</v>
      </c>
      <c r="J1161" s="120">
        <v>5</v>
      </c>
    </row>
    <row r="1162" spans="1:10" ht="15.75" thickBot="1" x14ac:dyDescent="0.3">
      <c r="A1162" s="116">
        <v>44990</v>
      </c>
      <c r="B1162" s="120">
        <v>746</v>
      </c>
      <c r="C1162" s="120">
        <v>719</v>
      </c>
      <c r="D1162" s="122">
        <v>2</v>
      </c>
      <c r="E1162" s="120">
        <v>0</v>
      </c>
      <c r="F1162" s="127">
        <f>Tabla1[[#This Row],[COVID-19 confirmado]]+Tabla1[[#This Row],[COVID-19 sospechoso]]</f>
        <v>2</v>
      </c>
      <c r="G1162" s="120">
        <v>25</v>
      </c>
      <c r="H1162" s="120">
        <v>607</v>
      </c>
      <c r="I1162" s="120">
        <v>132</v>
      </c>
      <c r="J1162" s="120">
        <v>7</v>
      </c>
    </row>
    <row r="1163" spans="1:10" ht="15.75" thickBot="1" x14ac:dyDescent="0.3">
      <c r="A1163" s="116">
        <v>44991</v>
      </c>
      <c r="B1163" s="120">
        <v>710</v>
      </c>
      <c r="C1163" s="120">
        <v>690</v>
      </c>
      <c r="D1163" s="122">
        <v>0</v>
      </c>
      <c r="E1163" s="120">
        <v>0</v>
      </c>
      <c r="F1163" s="127">
        <f>Tabla1[[#This Row],[COVID-19 confirmado]]+Tabla1[[#This Row],[COVID-19 sospechoso]]</f>
        <v>0</v>
      </c>
      <c r="G1163" s="120">
        <v>20</v>
      </c>
      <c r="H1163" s="120">
        <v>620</v>
      </c>
      <c r="I1163" s="120">
        <v>85</v>
      </c>
      <c r="J1163" s="120">
        <v>5</v>
      </c>
    </row>
    <row r="1164" spans="1:10" ht="15.75" thickBot="1" x14ac:dyDescent="0.3">
      <c r="A1164" s="116">
        <v>44992</v>
      </c>
      <c r="B1164" s="120">
        <v>716</v>
      </c>
      <c r="C1164" s="120">
        <v>693</v>
      </c>
      <c r="D1164" s="122">
        <v>0</v>
      </c>
      <c r="E1164" s="120">
        <v>0</v>
      </c>
      <c r="F1164" s="127">
        <f>Tabla1[[#This Row],[COVID-19 confirmado]]+Tabla1[[#This Row],[COVID-19 sospechoso]]</f>
        <v>0</v>
      </c>
      <c r="G1164" s="120">
        <v>23</v>
      </c>
      <c r="H1164" s="120">
        <v>642</v>
      </c>
      <c r="I1164" s="120">
        <v>70</v>
      </c>
      <c r="J1164" s="120">
        <v>4</v>
      </c>
    </row>
    <row r="1165" spans="1:10" ht="15.75" thickBot="1" x14ac:dyDescent="0.3">
      <c r="A1165" s="116">
        <v>44993</v>
      </c>
      <c r="B1165" s="120">
        <v>680</v>
      </c>
      <c r="C1165" s="120">
        <v>657</v>
      </c>
      <c r="D1165" s="122">
        <v>3</v>
      </c>
      <c r="E1165" s="120">
        <v>0</v>
      </c>
      <c r="F1165" s="127">
        <f>Tabla1[[#This Row],[COVID-19 confirmado]]+Tabla1[[#This Row],[COVID-19 sospechoso]]</f>
        <v>3</v>
      </c>
      <c r="G1165" s="120">
        <v>20</v>
      </c>
      <c r="H1165" s="120">
        <v>605</v>
      </c>
      <c r="I1165" s="120">
        <v>73</v>
      </c>
      <c r="J1165" s="120">
        <v>2</v>
      </c>
    </row>
    <row r="1166" spans="1:10" ht="15.75" thickBot="1" x14ac:dyDescent="0.3">
      <c r="A1166" s="116">
        <v>44994</v>
      </c>
      <c r="B1166" s="120">
        <v>679</v>
      </c>
      <c r="C1166" s="120">
        <v>661</v>
      </c>
      <c r="D1166" s="122">
        <v>3</v>
      </c>
      <c r="E1166" s="120">
        <v>0</v>
      </c>
      <c r="F1166" s="127">
        <f>Tabla1[[#This Row],[COVID-19 confirmado]]+Tabla1[[#This Row],[COVID-19 sospechoso]]</f>
        <v>3</v>
      </c>
      <c r="G1166" s="120">
        <v>15</v>
      </c>
      <c r="H1166" s="120">
        <v>610</v>
      </c>
      <c r="I1166" s="120">
        <v>69</v>
      </c>
      <c r="J1166" s="120">
        <v>0</v>
      </c>
    </row>
    <row r="1167" spans="1:10" ht="15.75" thickBot="1" x14ac:dyDescent="0.3">
      <c r="A1167" s="116">
        <v>44995</v>
      </c>
      <c r="B1167" s="120">
        <v>690</v>
      </c>
      <c r="C1167" s="120">
        <v>659</v>
      </c>
      <c r="D1167" s="122">
        <v>6</v>
      </c>
      <c r="E1167" s="120">
        <v>2</v>
      </c>
      <c r="F1167" s="127">
        <f>Tabla1[[#This Row],[COVID-19 confirmado]]+Tabla1[[#This Row],[COVID-19 sospechoso]]</f>
        <v>8</v>
      </c>
      <c r="G1167" s="120">
        <v>23</v>
      </c>
      <c r="H1167" s="120">
        <v>624</v>
      </c>
      <c r="I1167" s="120">
        <v>59</v>
      </c>
      <c r="J1167" s="120">
        <v>7</v>
      </c>
    </row>
    <row r="1168" spans="1:10" ht="15.75" thickBot="1" x14ac:dyDescent="0.3">
      <c r="A1168" s="116">
        <v>44996</v>
      </c>
      <c r="B1168" s="120">
        <v>737</v>
      </c>
      <c r="C1168" s="120">
        <v>699</v>
      </c>
      <c r="D1168" s="122">
        <v>3</v>
      </c>
      <c r="E1168" s="120">
        <v>0</v>
      </c>
      <c r="F1168" s="127">
        <f>Tabla1[[#This Row],[COVID-19 confirmado]]+Tabla1[[#This Row],[COVID-19 sospechoso]]</f>
        <v>3</v>
      </c>
      <c r="G1168" s="120">
        <v>35</v>
      </c>
      <c r="H1168" s="120">
        <v>666</v>
      </c>
      <c r="I1168" s="120">
        <v>67</v>
      </c>
      <c r="J1168" s="120">
        <v>4</v>
      </c>
    </row>
    <row r="1169" spans="1:10" ht="15.75" thickBot="1" x14ac:dyDescent="0.3">
      <c r="A1169" s="116">
        <v>44997</v>
      </c>
      <c r="B1169" s="120">
        <v>750</v>
      </c>
      <c r="C1169" s="120">
        <v>722</v>
      </c>
      <c r="D1169" s="122">
        <v>3</v>
      </c>
      <c r="E1169" s="120">
        <v>0</v>
      </c>
      <c r="F1169" s="127">
        <f>Tabla1[[#This Row],[COVID-19 confirmado]]+Tabla1[[#This Row],[COVID-19 sospechoso]]</f>
        <v>3</v>
      </c>
      <c r="G1169" s="120">
        <v>25</v>
      </c>
      <c r="H1169" s="120">
        <v>646</v>
      </c>
      <c r="I1169" s="120">
        <v>104</v>
      </c>
      <c r="J1169" s="120">
        <v>0</v>
      </c>
    </row>
    <row r="1170" spans="1:10" ht="15.75" thickBot="1" x14ac:dyDescent="0.3">
      <c r="A1170" s="116">
        <v>44998</v>
      </c>
      <c r="B1170" s="120">
        <v>654</v>
      </c>
      <c r="C1170" s="120">
        <v>623</v>
      </c>
      <c r="D1170" s="122">
        <v>0</v>
      </c>
      <c r="E1170" s="120">
        <v>0</v>
      </c>
      <c r="F1170" s="127">
        <f>Tabla1[[#This Row],[COVID-19 confirmado]]+Tabla1[[#This Row],[COVID-19 sospechoso]]</f>
        <v>0</v>
      </c>
      <c r="G1170" s="120">
        <v>31</v>
      </c>
      <c r="H1170" s="120">
        <v>576</v>
      </c>
      <c r="I1170" s="120">
        <v>75</v>
      </c>
      <c r="J1170" s="120">
        <v>3</v>
      </c>
    </row>
    <row r="1171" spans="1:10" ht="15.75" thickBot="1" x14ac:dyDescent="0.3">
      <c r="A1171" s="116">
        <v>44999</v>
      </c>
      <c r="B1171" s="120">
        <v>742</v>
      </c>
      <c r="C1171" s="120">
        <v>719</v>
      </c>
      <c r="D1171" s="122">
        <v>2</v>
      </c>
      <c r="E1171" s="120">
        <v>1</v>
      </c>
      <c r="F1171" s="127">
        <f>Tabla1[[#This Row],[COVID-19 confirmado]]+Tabla1[[#This Row],[COVID-19 sospechoso]]</f>
        <v>3</v>
      </c>
      <c r="G1171" s="120">
        <v>20</v>
      </c>
      <c r="H1171" s="120">
        <v>639</v>
      </c>
      <c r="I1171" s="120">
        <v>98</v>
      </c>
      <c r="J1171" s="120">
        <v>5</v>
      </c>
    </row>
    <row r="1172" spans="1:10" ht="15.75" thickBot="1" x14ac:dyDescent="0.3">
      <c r="A1172" s="116">
        <v>45000</v>
      </c>
      <c r="B1172" s="120">
        <v>724</v>
      </c>
      <c r="C1172" s="120">
        <v>695</v>
      </c>
      <c r="D1172" s="122">
        <v>0</v>
      </c>
      <c r="E1172" s="120">
        <v>0</v>
      </c>
      <c r="F1172" s="127">
        <f>Tabla1[[#This Row],[COVID-19 confirmado]]+Tabla1[[#This Row],[COVID-19 sospechoso]]</f>
        <v>0</v>
      </c>
      <c r="G1172" s="120">
        <v>29</v>
      </c>
      <c r="H1172" s="120">
        <v>646</v>
      </c>
      <c r="I1172" s="120">
        <v>76</v>
      </c>
      <c r="J1172" s="120">
        <v>2</v>
      </c>
    </row>
    <row r="1173" spans="1:10" ht="15.75" thickBot="1" x14ac:dyDescent="0.3">
      <c r="A1173" s="116">
        <v>45001</v>
      </c>
      <c r="B1173" s="120">
        <v>688</v>
      </c>
      <c r="C1173" s="120">
        <v>674</v>
      </c>
      <c r="D1173" s="122">
        <v>1</v>
      </c>
      <c r="E1173" s="120">
        <v>0</v>
      </c>
      <c r="F1173" s="127">
        <f>Tabla1[[#This Row],[COVID-19 confirmado]]+Tabla1[[#This Row],[COVID-19 sospechoso]]</f>
        <v>1</v>
      </c>
      <c r="G1173" s="120">
        <v>13</v>
      </c>
      <c r="H1173" s="120">
        <v>607</v>
      </c>
      <c r="I1173" s="120">
        <v>74</v>
      </c>
      <c r="J1173" s="120">
        <v>7</v>
      </c>
    </row>
    <row r="1174" spans="1:10" ht="15.75" thickBot="1" x14ac:dyDescent="0.3">
      <c r="A1174" s="116">
        <v>45002</v>
      </c>
      <c r="B1174" s="120">
        <v>702</v>
      </c>
      <c r="C1174" s="120">
        <v>673</v>
      </c>
      <c r="D1174" s="122">
        <v>2</v>
      </c>
      <c r="E1174" s="120">
        <v>0</v>
      </c>
      <c r="F1174" s="127">
        <f>Tabla1[[#This Row],[COVID-19 confirmado]]+Tabla1[[#This Row],[COVID-19 sospechoso]]</f>
        <v>2</v>
      </c>
      <c r="G1174" s="120">
        <v>27</v>
      </c>
      <c r="H1174" s="120">
        <v>612</v>
      </c>
      <c r="I1174" s="120">
        <v>89</v>
      </c>
      <c r="J1174" s="120">
        <v>1</v>
      </c>
    </row>
    <row r="1175" spans="1:10" ht="15.75" thickBot="1" x14ac:dyDescent="0.3">
      <c r="A1175" s="116">
        <v>45003</v>
      </c>
      <c r="B1175" s="120">
        <v>730</v>
      </c>
      <c r="C1175" s="120">
        <v>700</v>
      </c>
      <c r="D1175" s="122">
        <v>4</v>
      </c>
      <c r="E1175" s="120">
        <v>0</v>
      </c>
      <c r="F1175" s="127">
        <f>Tabla1[[#This Row],[COVID-19 confirmado]]+Tabla1[[#This Row],[COVID-19 sospechoso]]</f>
        <v>4</v>
      </c>
      <c r="G1175" s="120">
        <v>26</v>
      </c>
      <c r="H1175" s="120">
        <v>635</v>
      </c>
      <c r="I1175" s="120">
        <v>91</v>
      </c>
      <c r="J1175" s="120">
        <v>4</v>
      </c>
    </row>
    <row r="1176" spans="1:10" ht="15.75" thickBot="1" x14ac:dyDescent="0.3">
      <c r="A1176" s="116">
        <v>45004</v>
      </c>
      <c r="B1176" s="120">
        <v>801</v>
      </c>
      <c r="C1176" s="120">
        <v>774</v>
      </c>
      <c r="D1176" s="122">
        <v>4</v>
      </c>
      <c r="E1176" s="120">
        <v>1</v>
      </c>
      <c r="F1176" s="127">
        <f>Tabla1[[#This Row],[COVID-19 confirmado]]+Tabla1[[#This Row],[COVID-19 sospechoso]]</f>
        <v>5</v>
      </c>
      <c r="G1176" s="120">
        <v>22</v>
      </c>
      <c r="H1176" s="120">
        <v>668</v>
      </c>
      <c r="I1176" s="120">
        <v>128</v>
      </c>
      <c r="J1176" s="120">
        <v>5</v>
      </c>
    </row>
    <row r="1177" spans="1:10" ht="15.75" thickBot="1" x14ac:dyDescent="0.3">
      <c r="A1177" s="116">
        <v>45005</v>
      </c>
      <c r="B1177" s="120">
        <v>743</v>
      </c>
      <c r="C1177" s="120">
        <v>719</v>
      </c>
      <c r="D1177" s="122">
        <v>5</v>
      </c>
      <c r="E1177" s="120">
        <v>0</v>
      </c>
      <c r="F1177" s="127">
        <f>Tabla1[[#This Row],[COVID-19 confirmado]]+Tabla1[[#This Row],[COVID-19 sospechoso]]</f>
        <v>5</v>
      </c>
      <c r="G1177" s="120">
        <v>19</v>
      </c>
      <c r="H1177" s="120">
        <v>629</v>
      </c>
      <c r="I1177" s="120">
        <v>110</v>
      </c>
      <c r="J1177" s="120">
        <v>4</v>
      </c>
    </row>
    <row r="1178" spans="1:10" ht="15.75" thickBot="1" x14ac:dyDescent="0.3">
      <c r="A1178" s="116">
        <v>45006</v>
      </c>
      <c r="B1178" s="120">
        <v>726</v>
      </c>
      <c r="C1178" s="120">
        <v>706</v>
      </c>
      <c r="D1178" s="122">
        <v>1</v>
      </c>
      <c r="E1178" s="120">
        <v>0</v>
      </c>
      <c r="F1178" s="127">
        <f>Tabla1[[#This Row],[COVID-19 confirmado]]+Tabla1[[#This Row],[COVID-19 sospechoso]]</f>
        <v>1</v>
      </c>
      <c r="G1178" s="120">
        <v>19</v>
      </c>
      <c r="H1178" s="120">
        <v>638</v>
      </c>
      <c r="I1178" s="120">
        <v>83</v>
      </c>
      <c r="J1178" s="120">
        <v>5</v>
      </c>
    </row>
    <row r="1179" spans="1:10" ht="15.75" thickBot="1" x14ac:dyDescent="0.3">
      <c r="A1179" s="116">
        <v>45007</v>
      </c>
      <c r="B1179" s="120">
        <v>740</v>
      </c>
      <c r="C1179" s="120">
        <v>715</v>
      </c>
      <c r="D1179" s="122">
        <v>4</v>
      </c>
      <c r="E1179" s="120">
        <v>1</v>
      </c>
      <c r="F1179" s="127">
        <f>Tabla1[[#This Row],[COVID-19 confirmado]]+Tabla1[[#This Row],[COVID-19 sospechoso]]</f>
        <v>5</v>
      </c>
      <c r="G1179" s="120">
        <v>20</v>
      </c>
      <c r="H1179" s="120">
        <v>647</v>
      </c>
      <c r="I1179" s="120">
        <v>88</v>
      </c>
      <c r="J1179" s="120">
        <v>5</v>
      </c>
    </row>
    <row r="1180" spans="1:10" ht="15.75" thickBot="1" x14ac:dyDescent="0.3">
      <c r="A1180" s="116">
        <v>45008</v>
      </c>
      <c r="B1180" s="120">
        <v>746</v>
      </c>
      <c r="C1180" s="120">
        <v>714</v>
      </c>
      <c r="D1180" s="122">
        <v>2</v>
      </c>
      <c r="E1180" s="120">
        <v>0</v>
      </c>
      <c r="F1180" s="127">
        <f>Tabla1[[#This Row],[COVID-19 confirmado]]+Tabla1[[#This Row],[COVID-19 sospechoso]]</f>
        <v>2</v>
      </c>
      <c r="G1180" s="120">
        <v>30</v>
      </c>
      <c r="H1180" s="120">
        <v>665</v>
      </c>
      <c r="I1180" s="120">
        <v>81</v>
      </c>
      <c r="J1180" s="120">
        <v>0</v>
      </c>
    </row>
    <row r="1181" spans="1:10" ht="15.75" thickBot="1" x14ac:dyDescent="0.3">
      <c r="A1181" s="116">
        <v>45009</v>
      </c>
      <c r="B1181" s="120">
        <v>676</v>
      </c>
      <c r="C1181" s="120">
        <v>649</v>
      </c>
      <c r="D1181" s="122">
        <v>1</v>
      </c>
      <c r="E1181" s="120">
        <v>0</v>
      </c>
      <c r="F1181" s="127">
        <f>Tabla1[[#This Row],[COVID-19 confirmado]]+Tabla1[[#This Row],[COVID-19 sospechoso]]</f>
        <v>1</v>
      </c>
      <c r="G1181" s="120">
        <v>26</v>
      </c>
      <c r="H1181" s="120">
        <v>595</v>
      </c>
      <c r="I1181" s="120">
        <v>75</v>
      </c>
      <c r="J1181" s="120">
        <v>6</v>
      </c>
    </row>
    <row r="1182" spans="1:10" ht="15.75" thickBot="1" x14ac:dyDescent="0.3">
      <c r="A1182" s="116">
        <v>45010</v>
      </c>
      <c r="B1182" s="120">
        <v>792</v>
      </c>
      <c r="C1182" s="120">
        <v>759</v>
      </c>
      <c r="D1182" s="122">
        <v>0</v>
      </c>
      <c r="E1182" s="120">
        <v>0</v>
      </c>
      <c r="F1182" s="127">
        <f>Tabla1[[#This Row],[COVID-19 confirmado]]+Tabla1[[#This Row],[COVID-19 sospechoso]]</f>
        <v>0</v>
      </c>
      <c r="G1182" s="120">
        <v>33</v>
      </c>
      <c r="H1182" s="120">
        <v>682</v>
      </c>
      <c r="I1182" s="120">
        <v>108</v>
      </c>
      <c r="J1182" s="120">
        <v>2</v>
      </c>
    </row>
    <row r="1183" spans="1:10" ht="15.75" thickBot="1" x14ac:dyDescent="0.3">
      <c r="A1183" s="116">
        <v>45011</v>
      </c>
      <c r="B1183" s="120">
        <v>740</v>
      </c>
      <c r="C1183" s="120">
        <v>717</v>
      </c>
      <c r="D1183" s="122">
        <v>4</v>
      </c>
      <c r="E1183" s="120">
        <v>1</v>
      </c>
      <c r="F1183" s="127">
        <f>Tabla1[[#This Row],[COVID-19 confirmado]]+Tabla1[[#This Row],[COVID-19 sospechoso]]</f>
        <v>5</v>
      </c>
      <c r="G1183" s="120">
        <v>18</v>
      </c>
      <c r="H1183" s="120">
        <v>618</v>
      </c>
      <c r="I1183" s="120">
        <v>121</v>
      </c>
      <c r="J1183" s="120">
        <v>1</v>
      </c>
    </row>
    <row r="1184" spans="1:10" ht="15.75" thickBot="1" x14ac:dyDescent="0.3">
      <c r="A1184" s="116">
        <v>45012</v>
      </c>
      <c r="B1184" s="120">
        <v>712</v>
      </c>
      <c r="C1184" s="120">
        <v>694</v>
      </c>
      <c r="D1184" s="122">
        <v>0</v>
      </c>
      <c r="E1184" s="120">
        <v>0</v>
      </c>
      <c r="F1184" s="127">
        <f>Tabla1[[#This Row],[COVID-19 confirmado]]+Tabla1[[#This Row],[COVID-19 sospechoso]]</f>
        <v>0</v>
      </c>
      <c r="G1184" s="120">
        <v>18</v>
      </c>
      <c r="H1184" s="120">
        <v>614</v>
      </c>
      <c r="I1184" s="120">
        <v>96</v>
      </c>
      <c r="J1184" s="120">
        <v>2</v>
      </c>
    </row>
    <row r="1185" spans="1:10" ht="15.75" thickBot="1" x14ac:dyDescent="0.3">
      <c r="A1185" s="116">
        <v>45013</v>
      </c>
      <c r="B1185" s="120">
        <v>723</v>
      </c>
      <c r="C1185" s="120">
        <v>698</v>
      </c>
      <c r="D1185" s="122">
        <v>4</v>
      </c>
      <c r="E1185" s="120">
        <v>0</v>
      </c>
      <c r="F1185" s="127">
        <f>Tabla1[[#This Row],[COVID-19 confirmado]]+Tabla1[[#This Row],[COVID-19 sospechoso]]</f>
        <v>4</v>
      </c>
      <c r="G1185" s="120">
        <v>21</v>
      </c>
      <c r="H1185" s="120">
        <v>648</v>
      </c>
      <c r="I1185" s="120">
        <v>74</v>
      </c>
      <c r="J1185" s="120">
        <v>1</v>
      </c>
    </row>
    <row r="1186" spans="1:10" ht="15.75" thickBot="1" x14ac:dyDescent="0.3">
      <c r="A1186" s="116">
        <v>45014</v>
      </c>
      <c r="B1186" s="120">
        <v>718</v>
      </c>
      <c r="C1186" s="120">
        <v>686</v>
      </c>
      <c r="D1186" s="122">
        <v>1</v>
      </c>
      <c r="E1186" s="120">
        <v>0</v>
      </c>
      <c r="F1186" s="127">
        <f>Tabla1[[#This Row],[COVID-19 confirmado]]+Tabla1[[#This Row],[COVID-19 sospechoso]]</f>
        <v>1</v>
      </c>
      <c r="G1186" s="120">
        <v>31</v>
      </c>
      <c r="H1186" s="120">
        <v>638</v>
      </c>
      <c r="I1186" s="120">
        <v>77</v>
      </c>
      <c r="J1186" s="120">
        <v>3</v>
      </c>
    </row>
    <row r="1187" spans="1:10" ht="15.75" thickBot="1" x14ac:dyDescent="0.3">
      <c r="A1187" s="116">
        <v>45015</v>
      </c>
      <c r="B1187" s="120">
        <v>749</v>
      </c>
      <c r="C1187" s="120">
        <v>723</v>
      </c>
      <c r="D1187" s="122">
        <v>1</v>
      </c>
      <c r="E1187" s="120">
        <v>1</v>
      </c>
      <c r="F1187" s="127">
        <f>Tabla1[[#This Row],[COVID-19 confirmado]]+Tabla1[[#This Row],[COVID-19 sospechoso]]</f>
        <v>2</v>
      </c>
      <c r="G1187" s="120">
        <v>24</v>
      </c>
      <c r="H1187" s="120">
        <v>656</v>
      </c>
      <c r="I1187" s="120">
        <v>88</v>
      </c>
      <c r="J1187" s="120">
        <v>5</v>
      </c>
    </row>
    <row r="1188" spans="1:10" ht="15.75" thickBot="1" x14ac:dyDescent="0.3">
      <c r="A1188" s="116">
        <v>45016</v>
      </c>
      <c r="B1188" s="120">
        <v>743</v>
      </c>
      <c r="C1188" s="120">
        <v>718</v>
      </c>
      <c r="D1188" s="122">
        <v>1</v>
      </c>
      <c r="E1188" s="120">
        <v>0</v>
      </c>
      <c r="F1188" s="127">
        <f>Tabla1[[#This Row],[COVID-19 confirmado]]+Tabla1[[#This Row],[COVID-19 sospechoso]]</f>
        <v>1</v>
      </c>
      <c r="G1188" s="120">
        <v>24</v>
      </c>
      <c r="H1188" s="120">
        <v>643</v>
      </c>
      <c r="I1188" s="120">
        <v>94</v>
      </c>
      <c r="J1188" s="120">
        <v>6</v>
      </c>
    </row>
    <row r="1189" spans="1:10" ht="15.75" thickBot="1" x14ac:dyDescent="0.3">
      <c r="A1189" s="116">
        <v>45017</v>
      </c>
      <c r="B1189" s="120">
        <v>740</v>
      </c>
      <c r="C1189" s="120">
        <v>711</v>
      </c>
      <c r="D1189" s="122">
        <v>3</v>
      </c>
      <c r="E1189" s="120">
        <v>0</v>
      </c>
      <c r="F1189" s="127">
        <f>Tabla1[[#This Row],[COVID-19 confirmado]]+Tabla1[[#This Row],[COVID-19 sospechoso]]</f>
        <v>3</v>
      </c>
      <c r="G1189" s="120">
        <v>26</v>
      </c>
      <c r="H1189" s="120">
        <v>636</v>
      </c>
      <c r="I1189" s="120">
        <v>98</v>
      </c>
      <c r="J1189" s="120">
        <v>6</v>
      </c>
    </row>
    <row r="1190" spans="1:10" ht="15.75" thickBot="1" x14ac:dyDescent="0.3">
      <c r="A1190" s="116">
        <v>45018</v>
      </c>
      <c r="B1190" s="120">
        <v>742</v>
      </c>
      <c r="C1190" s="120">
        <v>717</v>
      </c>
      <c r="D1190" s="122">
        <v>1</v>
      </c>
      <c r="E1190" s="120">
        <v>0</v>
      </c>
      <c r="F1190" s="127">
        <f>Tabla1[[#This Row],[COVID-19 confirmado]]+Tabla1[[#This Row],[COVID-19 sospechoso]]</f>
        <v>1</v>
      </c>
      <c r="G1190" s="120">
        <v>24</v>
      </c>
      <c r="H1190" s="120">
        <v>608</v>
      </c>
      <c r="I1190" s="120">
        <v>130</v>
      </c>
      <c r="J1190" s="120">
        <v>4</v>
      </c>
    </row>
    <row r="1191" spans="1:10" ht="15.75" thickBot="1" x14ac:dyDescent="0.3">
      <c r="A1191" s="116">
        <v>45019</v>
      </c>
      <c r="B1191" s="120">
        <v>747</v>
      </c>
      <c r="C1191" s="120">
        <v>725</v>
      </c>
      <c r="D1191" s="122">
        <v>2</v>
      </c>
      <c r="E1191" s="120">
        <v>0</v>
      </c>
      <c r="F1191" s="127">
        <f>Tabla1[[#This Row],[COVID-19 confirmado]]+Tabla1[[#This Row],[COVID-19 sospechoso]]</f>
        <v>2</v>
      </c>
      <c r="G1191" s="120">
        <v>20</v>
      </c>
      <c r="H1191" s="120">
        <v>634</v>
      </c>
      <c r="I1191" s="120">
        <v>107</v>
      </c>
      <c r="J1191" s="120">
        <v>6</v>
      </c>
    </row>
    <row r="1192" spans="1:10" ht="15.75" thickBot="1" x14ac:dyDescent="0.3">
      <c r="A1192" s="116">
        <v>45020</v>
      </c>
      <c r="B1192" s="120">
        <v>752</v>
      </c>
      <c r="C1192" s="120">
        <v>721</v>
      </c>
      <c r="D1192" s="122">
        <v>1</v>
      </c>
      <c r="E1192" s="120">
        <v>1</v>
      </c>
      <c r="F1192" s="127">
        <f>Tabla1[[#This Row],[COVID-19 confirmado]]+Tabla1[[#This Row],[COVID-19 sospechoso]]</f>
        <v>2</v>
      </c>
      <c r="G1192" s="120">
        <v>29</v>
      </c>
      <c r="H1192" s="120">
        <v>649</v>
      </c>
      <c r="I1192" s="120">
        <v>100</v>
      </c>
      <c r="J1192" s="120">
        <v>3</v>
      </c>
    </row>
    <row r="1193" spans="1:10" ht="15.75" thickBot="1" x14ac:dyDescent="0.3">
      <c r="A1193" s="116">
        <v>45021</v>
      </c>
      <c r="B1193" s="120">
        <v>751</v>
      </c>
      <c r="C1193" s="120">
        <v>713</v>
      </c>
      <c r="D1193" s="122">
        <v>2</v>
      </c>
      <c r="E1193" s="120">
        <v>0</v>
      </c>
      <c r="F1193" s="127">
        <f>Tabla1[[#This Row],[COVID-19 confirmado]]+Tabla1[[#This Row],[COVID-19 sospechoso]]</f>
        <v>2</v>
      </c>
      <c r="G1193" s="120">
        <v>36</v>
      </c>
      <c r="H1193" s="120">
        <v>678</v>
      </c>
      <c r="I1193" s="120">
        <v>70</v>
      </c>
      <c r="J1193" s="120">
        <v>3</v>
      </c>
    </row>
    <row r="1194" spans="1:10" ht="15.75" thickBot="1" x14ac:dyDescent="0.3">
      <c r="A1194" s="116">
        <v>45022</v>
      </c>
      <c r="B1194" s="120">
        <v>681</v>
      </c>
      <c r="C1194" s="120">
        <v>654</v>
      </c>
      <c r="D1194" s="122">
        <v>2</v>
      </c>
      <c r="E1194" s="120">
        <v>1</v>
      </c>
      <c r="F1194" s="127">
        <f>Tabla1[[#This Row],[COVID-19 confirmado]]+Tabla1[[#This Row],[COVID-19 sospechoso]]</f>
        <v>3</v>
      </c>
      <c r="G1194" s="120">
        <v>24</v>
      </c>
      <c r="H1194" s="120">
        <v>596</v>
      </c>
      <c r="I1194" s="120">
        <v>81</v>
      </c>
      <c r="J1194" s="120">
        <v>4</v>
      </c>
    </row>
    <row r="1195" spans="1:10" ht="15.75" thickBot="1" x14ac:dyDescent="0.3">
      <c r="A1195" s="116">
        <v>45023</v>
      </c>
      <c r="B1195" s="120">
        <v>650</v>
      </c>
      <c r="C1195" s="120">
        <v>628</v>
      </c>
      <c r="D1195" s="122">
        <v>4</v>
      </c>
      <c r="E1195" s="120">
        <v>0</v>
      </c>
      <c r="F1195" s="127">
        <f>Tabla1[[#This Row],[COVID-19 confirmado]]+Tabla1[[#This Row],[COVID-19 sospechoso]]</f>
        <v>4</v>
      </c>
      <c r="G1195" s="120">
        <v>18</v>
      </c>
      <c r="H1195" s="120">
        <v>576</v>
      </c>
      <c r="I1195" s="120">
        <v>70</v>
      </c>
      <c r="J1195" s="120">
        <v>4</v>
      </c>
    </row>
    <row r="1196" spans="1:10" ht="15.75" thickBot="1" x14ac:dyDescent="0.3">
      <c r="A1196" s="116">
        <v>45024</v>
      </c>
      <c r="B1196" s="120">
        <v>760</v>
      </c>
      <c r="C1196" s="120">
        <v>724</v>
      </c>
      <c r="D1196" s="122">
        <v>2</v>
      </c>
      <c r="E1196" s="120">
        <v>0</v>
      </c>
      <c r="F1196" s="127">
        <f>Tabla1[[#This Row],[COVID-19 confirmado]]+Tabla1[[#This Row],[COVID-19 sospechoso]]</f>
        <v>2</v>
      </c>
      <c r="G1196" s="120">
        <v>34</v>
      </c>
      <c r="H1196" s="120">
        <v>659</v>
      </c>
      <c r="I1196" s="120">
        <v>93</v>
      </c>
      <c r="J1196" s="120">
        <v>8</v>
      </c>
    </row>
    <row r="1197" spans="1:10" ht="15.75" thickBot="1" x14ac:dyDescent="0.3">
      <c r="A1197" s="116">
        <v>45025</v>
      </c>
      <c r="B1197" s="120">
        <v>719</v>
      </c>
      <c r="C1197" s="120">
        <v>697</v>
      </c>
      <c r="D1197" s="122">
        <v>0</v>
      </c>
      <c r="E1197" s="120">
        <v>0</v>
      </c>
      <c r="F1197" s="127">
        <f>Tabla1[[#This Row],[COVID-19 confirmado]]+Tabla1[[#This Row],[COVID-19 sospechoso]]</f>
        <v>0</v>
      </c>
      <c r="G1197" s="120">
        <v>22</v>
      </c>
      <c r="H1197" s="120">
        <v>606</v>
      </c>
      <c r="I1197" s="120">
        <v>106</v>
      </c>
      <c r="J1197" s="120">
        <v>7</v>
      </c>
    </row>
    <row r="1198" spans="1:10" ht="15.75" thickBot="1" x14ac:dyDescent="0.3">
      <c r="A1198" s="116">
        <v>45026</v>
      </c>
      <c r="B1198" s="120">
        <v>774</v>
      </c>
      <c r="C1198" s="120">
        <v>753</v>
      </c>
      <c r="D1198" s="122">
        <v>2</v>
      </c>
      <c r="E1198" s="120">
        <v>0</v>
      </c>
      <c r="F1198" s="127">
        <f>Tabla1[[#This Row],[COVID-19 confirmado]]+Tabla1[[#This Row],[COVID-19 sospechoso]]</f>
        <v>2</v>
      </c>
      <c r="G1198" s="120">
        <v>19</v>
      </c>
      <c r="H1198" s="120">
        <v>658</v>
      </c>
      <c r="I1198" s="120">
        <v>114</v>
      </c>
      <c r="J1198" s="120">
        <v>2</v>
      </c>
    </row>
    <row r="1199" spans="1:10" ht="15.75" thickBot="1" x14ac:dyDescent="0.3">
      <c r="A1199" s="116">
        <v>45027</v>
      </c>
      <c r="B1199" s="120">
        <v>693</v>
      </c>
      <c r="C1199" s="120">
        <v>669</v>
      </c>
      <c r="D1199" s="122">
        <v>4</v>
      </c>
      <c r="E1199" s="120">
        <v>0</v>
      </c>
      <c r="F1199" s="127">
        <f>Tabla1[[#This Row],[COVID-19 confirmado]]+Tabla1[[#This Row],[COVID-19 sospechoso]]</f>
        <v>4</v>
      </c>
      <c r="G1199" s="120">
        <v>20</v>
      </c>
      <c r="H1199" s="120">
        <v>594</v>
      </c>
      <c r="I1199" s="120">
        <v>96</v>
      </c>
      <c r="J1199" s="120">
        <v>3</v>
      </c>
    </row>
    <row r="1200" spans="1:10" ht="15.75" thickBot="1" x14ac:dyDescent="0.3">
      <c r="A1200" s="116">
        <v>45028</v>
      </c>
      <c r="B1200" s="120">
        <v>724</v>
      </c>
      <c r="C1200" s="120">
        <v>697</v>
      </c>
      <c r="D1200" s="122">
        <v>1</v>
      </c>
      <c r="E1200" s="120">
        <v>3</v>
      </c>
      <c r="F1200" s="127">
        <f>Tabla1[[#This Row],[COVID-19 confirmado]]+Tabla1[[#This Row],[COVID-19 sospechoso]]</f>
        <v>4</v>
      </c>
      <c r="G1200" s="120">
        <v>23</v>
      </c>
      <c r="H1200" s="120">
        <v>632</v>
      </c>
      <c r="I1200" s="120">
        <v>85</v>
      </c>
      <c r="J1200" s="120">
        <v>7</v>
      </c>
    </row>
    <row r="1201" spans="1:10" ht="15.75" thickBot="1" x14ac:dyDescent="0.3">
      <c r="A1201" s="116">
        <v>45029</v>
      </c>
      <c r="B1201" s="120">
        <v>724</v>
      </c>
      <c r="C1201" s="120">
        <v>694</v>
      </c>
      <c r="D1201" s="122">
        <v>1</v>
      </c>
      <c r="E1201" s="120">
        <v>0</v>
      </c>
      <c r="F1201" s="127">
        <f>Tabla1[[#This Row],[COVID-19 confirmado]]+Tabla1[[#This Row],[COVID-19 sospechoso]]</f>
        <v>1</v>
      </c>
      <c r="G1201" s="120">
        <v>29</v>
      </c>
      <c r="H1201" s="120">
        <v>637</v>
      </c>
      <c r="I1201" s="120">
        <v>82</v>
      </c>
      <c r="J1201" s="120">
        <v>5</v>
      </c>
    </row>
    <row r="1202" spans="1:10" ht="15.75" thickBot="1" x14ac:dyDescent="0.3">
      <c r="A1202" s="116">
        <v>45030</v>
      </c>
      <c r="B1202" s="120">
        <v>696</v>
      </c>
      <c r="C1202" s="120">
        <v>668</v>
      </c>
      <c r="D1202" s="122">
        <v>0</v>
      </c>
      <c r="E1202" s="120">
        <v>0</v>
      </c>
      <c r="F1202" s="127">
        <f>Tabla1[[#This Row],[COVID-19 confirmado]]+Tabla1[[#This Row],[COVID-19 sospechoso]]</f>
        <v>0</v>
      </c>
      <c r="G1202" s="120">
        <v>28</v>
      </c>
      <c r="H1202" s="120">
        <v>612</v>
      </c>
      <c r="I1202" s="120">
        <v>83</v>
      </c>
      <c r="J1202" s="120">
        <v>1</v>
      </c>
    </row>
    <row r="1203" spans="1:10" ht="15.75" thickBot="1" x14ac:dyDescent="0.3">
      <c r="A1203" s="116">
        <v>45031</v>
      </c>
      <c r="B1203" s="120">
        <v>764</v>
      </c>
      <c r="C1203" s="120">
        <v>729</v>
      </c>
      <c r="D1203" s="122">
        <v>5</v>
      </c>
      <c r="E1203" s="120">
        <v>0</v>
      </c>
      <c r="F1203" s="127">
        <f>Tabla1[[#This Row],[COVID-19 confirmado]]+Tabla1[[#This Row],[COVID-19 sospechoso]]</f>
        <v>5</v>
      </c>
      <c r="G1203" s="120">
        <v>30</v>
      </c>
      <c r="H1203" s="120">
        <v>642</v>
      </c>
      <c r="I1203" s="120">
        <v>117</v>
      </c>
      <c r="J1203" s="120">
        <v>5</v>
      </c>
    </row>
    <row r="1204" spans="1:10" ht="15.75" thickBot="1" x14ac:dyDescent="0.3">
      <c r="A1204" s="116">
        <v>45032</v>
      </c>
      <c r="B1204" s="120">
        <v>708</v>
      </c>
      <c r="C1204" s="120">
        <v>678</v>
      </c>
      <c r="D1204" s="122">
        <v>1</v>
      </c>
      <c r="E1204" s="120">
        <v>0</v>
      </c>
      <c r="F1204" s="127">
        <f>Tabla1[[#This Row],[COVID-19 confirmado]]+Tabla1[[#This Row],[COVID-19 sospechoso]]</f>
        <v>1</v>
      </c>
      <c r="G1204" s="120">
        <v>29</v>
      </c>
      <c r="H1204" s="120">
        <v>594</v>
      </c>
      <c r="I1204" s="120">
        <v>108</v>
      </c>
      <c r="J1204" s="120">
        <v>6</v>
      </c>
    </row>
    <row r="1205" spans="1:10" ht="15.75" thickBot="1" x14ac:dyDescent="0.3">
      <c r="A1205" s="116">
        <v>45033</v>
      </c>
      <c r="B1205" s="120">
        <v>682</v>
      </c>
      <c r="C1205" s="120">
        <v>652</v>
      </c>
      <c r="D1205" s="122">
        <v>3</v>
      </c>
      <c r="E1205" s="120">
        <v>0</v>
      </c>
      <c r="F1205" s="127">
        <f>Tabla1[[#This Row],[COVID-19 confirmado]]+Tabla1[[#This Row],[COVID-19 sospechoso]]</f>
        <v>3</v>
      </c>
      <c r="G1205" s="120">
        <v>27</v>
      </c>
      <c r="H1205" s="120">
        <v>600</v>
      </c>
      <c r="I1205" s="120">
        <v>82</v>
      </c>
      <c r="J1205" s="120">
        <v>0</v>
      </c>
    </row>
    <row r="1206" spans="1:10" ht="15.75" thickBot="1" x14ac:dyDescent="0.3">
      <c r="A1206" s="116">
        <v>45034</v>
      </c>
      <c r="B1206" s="120">
        <v>735</v>
      </c>
      <c r="C1206" s="120">
        <v>704</v>
      </c>
      <c r="D1206" s="122">
        <v>2</v>
      </c>
      <c r="E1206" s="120">
        <v>1</v>
      </c>
      <c r="F1206" s="127">
        <f>Tabla1[[#This Row],[COVID-19 confirmado]]+Tabla1[[#This Row],[COVID-19 sospechoso]]</f>
        <v>3</v>
      </c>
      <c r="G1206" s="120">
        <v>28</v>
      </c>
      <c r="H1206" s="120">
        <v>647</v>
      </c>
      <c r="I1206" s="120">
        <v>86</v>
      </c>
      <c r="J1206" s="120">
        <v>2</v>
      </c>
    </row>
    <row r="1207" spans="1:10" ht="15.75" thickBot="1" x14ac:dyDescent="0.3">
      <c r="A1207" s="116">
        <v>45035</v>
      </c>
      <c r="B1207" s="120">
        <v>704</v>
      </c>
      <c r="C1207" s="120">
        <v>681</v>
      </c>
      <c r="D1207" s="122">
        <v>1</v>
      </c>
      <c r="E1207" s="120">
        <v>0</v>
      </c>
      <c r="F1207" s="127">
        <f>Tabla1[[#This Row],[COVID-19 confirmado]]+Tabla1[[#This Row],[COVID-19 sospechoso]]</f>
        <v>1</v>
      </c>
      <c r="G1207" s="120">
        <v>22</v>
      </c>
      <c r="H1207" s="120">
        <v>615</v>
      </c>
      <c r="I1207" s="120">
        <v>85</v>
      </c>
      <c r="J1207" s="120">
        <v>4</v>
      </c>
    </row>
    <row r="1208" spans="1:10" ht="15.75" thickBot="1" x14ac:dyDescent="0.3">
      <c r="A1208" s="116">
        <v>45036</v>
      </c>
      <c r="B1208" s="120">
        <v>719</v>
      </c>
      <c r="C1208" s="120">
        <v>694</v>
      </c>
      <c r="D1208" s="122">
        <v>1</v>
      </c>
      <c r="E1208" s="120">
        <v>2</v>
      </c>
      <c r="F1208" s="127">
        <f>Tabla1[[#This Row],[COVID-19 confirmado]]+Tabla1[[#This Row],[COVID-19 sospechoso]]</f>
        <v>3</v>
      </c>
      <c r="G1208" s="120">
        <v>22</v>
      </c>
      <c r="H1208" s="120">
        <v>637</v>
      </c>
      <c r="I1208" s="120">
        <v>79</v>
      </c>
      <c r="J1208" s="120">
        <v>3</v>
      </c>
    </row>
    <row r="1209" spans="1:10" ht="15.75" thickBot="1" x14ac:dyDescent="0.3">
      <c r="A1209" s="116">
        <v>45037</v>
      </c>
      <c r="B1209" s="120">
        <v>680</v>
      </c>
      <c r="C1209" s="120">
        <v>656</v>
      </c>
      <c r="D1209" s="122">
        <v>1</v>
      </c>
      <c r="E1209" s="120">
        <v>0</v>
      </c>
      <c r="F1209" s="127">
        <f>Tabla1[[#This Row],[COVID-19 confirmado]]+Tabla1[[#This Row],[COVID-19 sospechoso]]</f>
        <v>1</v>
      </c>
      <c r="G1209" s="120">
        <v>23</v>
      </c>
      <c r="H1209" s="120">
        <v>608</v>
      </c>
      <c r="I1209" s="120">
        <v>72</v>
      </c>
      <c r="J1209" s="120">
        <v>0</v>
      </c>
    </row>
    <row r="1210" spans="1:10" ht="15.75" thickBot="1" x14ac:dyDescent="0.3">
      <c r="A1210" s="116">
        <v>45038</v>
      </c>
      <c r="B1210" s="120">
        <v>696</v>
      </c>
      <c r="C1210" s="120">
        <v>683</v>
      </c>
      <c r="D1210" s="122">
        <v>0</v>
      </c>
      <c r="E1210" s="120">
        <v>0</v>
      </c>
      <c r="F1210" s="127">
        <f>Tabla1[[#This Row],[COVID-19 confirmado]]+Tabla1[[#This Row],[COVID-19 sospechoso]]</f>
        <v>0</v>
      </c>
      <c r="G1210" s="120">
        <v>13</v>
      </c>
      <c r="H1210" s="120">
        <v>608</v>
      </c>
      <c r="I1210" s="120">
        <v>84</v>
      </c>
      <c r="J1210" s="120">
        <v>4</v>
      </c>
    </row>
    <row r="1211" spans="1:10" ht="15.75" thickBot="1" x14ac:dyDescent="0.3">
      <c r="A1211" s="116">
        <v>45039</v>
      </c>
      <c r="B1211" s="120">
        <v>742</v>
      </c>
      <c r="C1211" s="120">
        <v>718</v>
      </c>
      <c r="D1211" s="122">
        <v>3</v>
      </c>
      <c r="E1211" s="120">
        <v>0</v>
      </c>
      <c r="F1211" s="127">
        <f>Tabla1[[#This Row],[COVID-19 confirmado]]+Tabla1[[#This Row],[COVID-19 sospechoso]]</f>
        <v>3</v>
      </c>
      <c r="G1211" s="120">
        <v>21</v>
      </c>
      <c r="H1211" s="120">
        <v>628</v>
      </c>
      <c r="I1211" s="120">
        <v>110</v>
      </c>
      <c r="J1211" s="120">
        <v>4</v>
      </c>
    </row>
    <row r="1212" spans="1:10" ht="15.75" thickBot="1" x14ac:dyDescent="0.3">
      <c r="A1212" s="116">
        <v>45040</v>
      </c>
      <c r="B1212" s="120">
        <v>812</v>
      </c>
      <c r="C1212" s="120">
        <v>783</v>
      </c>
      <c r="D1212" s="122">
        <v>1</v>
      </c>
      <c r="E1212" s="120">
        <v>1</v>
      </c>
      <c r="F1212" s="127">
        <f>Tabla1[[#This Row],[COVID-19 confirmado]]+Tabla1[[#This Row],[COVID-19 sospechoso]]</f>
        <v>2</v>
      </c>
      <c r="G1212" s="120">
        <v>27</v>
      </c>
      <c r="H1212" s="120">
        <v>711</v>
      </c>
      <c r="I1212" s="120">
        <v>98</v>
      </c>
      <c r="J1212" s="120">
        <v>3</v>
      </c>
    </row>
    <row r="1213" spans="1:10" ht="15.75" thickBot="1" x14ac:dyDescent="0.3">
      <c r="A1213" s="116">
        <v>45041</v>
      </c>
      <c r="B1213" s="120">
        <v>675</v>
      </c>
      <c r="C1213" s="120">
        <v>644</v>
      </c>
      <c r="D1213" s="122">
        <v>5</v>
      </c>
      <c r="E1213" s="120">
        <v>0</v>
      </c>
      <c r="F1213" s="127">
        <f>Tabla1[[#This Row],[COVID-19 confirmado]]+Tabla1[[#This Row],[COVID-19 sospechoso]]</f>
        <v>5</v>
      </c>
      <c r="G1213" s="120">
        <v>26</v>
      </c>
      <c r="H1213" s="120">
        <v>597</v>
      </c>
      <c r="I1213" s="120">
        <v>74</v>
      </c>
      <c r="J1213" s="120">
        <v>4</v>
      </c>
    </row>
    <row r="1214" spans="1:10" ht="15.75" thickBot="1" x14ac:dyDescent="0.3">
      <c r="A1214" s="116">
        <v>45042</v>
      </c>
      <c r="B1214" s="120">
        <v>723</v>
      </c>
      <c r="C1214" s="120">
        <v>696</v>
      </c>
      <c r="D1214" s="122">
        <v>2</v>
      </c>
      <c r="E1214" s="120">
        <v>1</v>
      </c>
      <c r="F1214" s="127">
        <f>Tabla1[[#This Row],[COVID-19 confirmado]]+Tabla1[[#This Row],[COVID-19 sospechoso]]</f>
        <v>3</v>
      </c>
      <c r="G1214" s="120">
        <v>24</v>
      </c>
      <c r="H1214" s="120">
        <v>650</v>
      </c>
      <c r="I1214" s="120">
        <v>68</v>
      </c>
      <c r="J1214" s="120">
        <v>5</v>
      </c>
    </row>
    <row r="1215" spans="1:10" ht="15.75" thickBot="1" x14ac:dyDescent="0.3">
      <c r="A1215" s="116">
        <v>45043</v>
      </c>
      <c r="B1215" s="120">
        <v>717</v>
      </c>
      <c r="C1215" s="120">
        <v>689</v>
      </c>
      <c r="D1215" s="122">
        <v>1</v>
      </c>
      <c r="E1215" s="120">
        <v>0</v>
      </c>
      <c r="F1215" s="127">
        <f>Tabla1[[#This Row],[COVID-19 confirmado]]+Tabla1[[#This Row],[COVID-19 sospechoso]]</f>
        <v>1</v>
      </c>
      <c r="G1215" s="120">
        <v>27</v>
      </c>
      <c r="H1215" s="120">
        <v>633</v>
      </c>
      <c r="I1215" s="120">
        <v>79</v>
      </c>
      <c r="J1215" s="120">
        <v>5</v>
      </c>
    </row>
    <row r="1216" spans="1:10" ht="15.75" thickBot="1" x14ac:dyDescent="0.3">
      <c r="A1216" s="116">
        <v>45044</v>
      </c>
      <c r="B1216" s="120">
        <v>704</v>
      </c>
      <c r="C1216" s="120">
        <v>673</v>
      </c>
      <c r="D1216" s="122">
        <v>3</v>
      </c>
      <c r="E1216" s="120">
        <v>0</v>
      </c>
      <c r="F1216" s="127">
        <f>Tabla1[[#This Row],[COVID-19 confirmado]]+Tabla1[[#This Row],[COVID-19 sospechoso]]</f>
        <v>3</v>
      </c>
      <c r="G1216" s="120">
        <v>28</v>
      </c>
      <c r="H1216" s="120">
        <v>604</v>
      </c>
      <c r="I1216" s="120">
        <v>98</v>
      </c>
      <c r="J1216" s="120">
        <v>2</v>
      </c>
    </row>
    <row r="1217" spans="1:10" ht="15.75" thickBot="1" x14ac:dyDescent="0.3">
      <c r="A1217" s="116">
        <v>45045</v>
      </c>
      <c r="B1217" s="120">
        <v>747</v>
      </c>
      <c r="C1217" s="120">
        <v>714</v>
      </c>
      <c r="D1217" s="122">
        <v>1</v>
      </c>
      <c r="E1217" s="120">
        <v>0</v>
      </c>
      <c r="F1217" s="127">
        <f>Tabla1[[#This Row],[COVID-19 confirmado]]+Tabla1[[#This Row],[COVID-19 sospechoso]]</f>
        <v>1</v>
      </c>
      <c r="G1217" s="120">
        <v>32</v>
      </c>
      <c r="H1217" s="120">
        <v>651</v>
      </c>
      <c r="I1217" s="120">
        <v>91</v>
      </c>
      <c r="J1217" s="120">
        <v>5</v>
      </c>
    </row>
    <row r="1218" spans="1:10" ht="15.75" thickBot="1" x14ac:dyDescent="0.3">
      <c r="A1218" s="116">
        <v>45046</v>
      </c>
      <c r="B1218" s="120">
        <v>749</v>
      </c>
      <c r="C1218" s="120">
        <v>732</v>
      </c>
      <c r="D1218" s="122">
        <v>1</v>
      </c>
      <c r="E1218" s="120">
        <v>0</v>
      </c>
      <c r="F1218" s="127">
        <f>Tabla1[[#This Row],[COVID-19 confirmado]]+Tabla1[[#This Row],[COVID-19 sospechoso]]</f>
        <v>1</v>
      </c>
      <c r="G1218" s="120">
        <v>16</v>
      </c>
      <c r="H1218" s="120">
        <v>602</v>
      </c>
      <c r="I1218" s="120">
        <v>143</v>
      </c>
      <c r="J1218" s="120">
        <v>4</v>
      </c>
    </row>
    <row r="1219" spans="1:10" ht="15.75" thickBot="1" x14ac:dyDescent="0.3">
      <c r="A1219" s="116">
        <v>45047</v>
      </c>
      <c r="B1219" s="120">
        <v>715</v>
      </c>
      <c r="C1219" s="120">
        <v>687</v>
      </c>
      <c r="D1219" s="122">
        <v>1</v>
      </c>
      <c r="E1219" s="120">
        <v>0</v>
      </c>
      <c r="F1219" s="127">
        <f>Tabla1[[#This Row],[COVID-19 confirmado]]+Tabla1[[#This Row],[COVID-19 sospechoso]]</f>
        <v>1</v>
      </c>
      <c r="G1219" s="120">
        <v>27</v>
      </c>
      <c r="H1219" s="120">
        <v>602</v>
      </c>
      <c r="I1219" s="120">
        <v>109</v>
      </c>
      <c r="J1219" s="120">
        <v>4</v>
      </c>
    </row>
    <row r="1220" spans="1:10" ht="15.75" thickBot="1" x14ac:dyDescent="0.3">
      <c r="A1220" s="116">
        <v>45048</v>
      </c>
      <c r="B1220" s="120">
        <v>710</v>
      </c>
      <c r="C1220" s="120">
        <v>696</v>
      </c>
      <c r="D1220" s="122">
        <v>0</v>
      </c>
      <c r="E1220" s="120">
        <v>0</v>
      </c>
      <c r="F1220" s="127">
        <f>Tabla1[[#This Row],[COVID-19 confirmado]]+Tabla1[[#This Row],[COVID-19 sospechoso]]</f>
        <v>0</v>
      </c>
      <c r="G1220" s="120">
        <v>14</v>
      </c>
      <c r="H1220" s="120">
        <v>626</v>
      </c>
      <c r="I1220" s="120">
        <v>82</v>
      </c>
      <c r="J1220" s="120">
        <v>2</v>
      </c>
    </row>
    <row r="1221" spans="1:10" ht="15.75" thickBot="1" x14ac:dyDescent="0.3">
      <c r="A1221" s="116">
        <v>45049</v>
      </c>
      <c r="B1221" s="120">
        <v>729</v>
      </c>
      <c r="C1221" s="120">
        <v>711</v>
      </c>
      <c r="D1221" s="122">
        <v>0</v>
      </c>
      <c r="E1221" s="120">
        <v>0</v>
      </c>
      <c r="F1221" s="127">
        <f>Tabla1[[#This Row],[COVID-19 confirmado]]+Tabla1[[#This Row],[COVID-19 sospechoso]]</f>
        <v>0</v>
      </c>
      <c r="G1221" s="120">
        <v>18</v>
      </c>
      <c r="H1221" s="120">
        <v>643</v>
      </c>
      <c r="I1221" s="120">
        <v>81</v>
      </c>
      <c r="J1221" s="120">
        <v>5</v>
      </c>
    </row>
    <row r="1222" spans="1:10" ht="15.75" thickBot="1" x14ac:dyDescent="0.3">
      <c r="A1222" s="116">
        <v>45050</v>
      </c>
      <c r="B1222" s="120">
        <v>745</v>
      </c>
      <c r="C1222" s="120">
        <v>712</v>
      </c>
      <c r="D1222" s="122">
        <v>1</v>
      </c>
      <c r="E1222" s="120">
        <v>3</v>
      </c>
      <c r="F1222" s="127">
        <f>Tabla1[[#This Row],[COVID-19 confirmado]]+Tabla1[[#This Row],[COVID-19 sospechoso]]</f>
        <v>4</v>
      </c>
      <c r="G1222" s="120">
        <v>29</v>
      </c>
      <c r="H1222" s="120">
        <v>645</v>
      </c>
      <c r="I1222" s="120">
        <v>92</v>
      </c>
      <c r="J1222" s="120">
        <v>8</v>
      </c>
    </row>
    <row r="1223" spans="1:10" ht="15.75" thickBot="1" x14ac:dyDescent="0.3">
      <c r="A1223" s="116">
        <v>45051</v>
      </c>
      <c r="B1223" s="120">
        <v>780</v>
      </c>
      <c r="C1223" s="120">
        <v>748</v>
      </c>
      <c r="D1223" s="122">
        <v>1</v>
      </c>
      <c r="E1223" s="120">
        <v>0</v>
      </c>
      <c r="F1223" s="127">
        <f>Tabla1[[#This Row],[COVID-19 confirmado]]+Tabla1[[#This Row],[COVID-19 sospechoso]]</f>
        <v>1</v>
      </c>
      <c r="G1223" s="120">
        <v>31</v>
      </c>
      <c r="H1223" s="120">
        <v>689</v>
      </c>
      <c r="I1223" s="120">
        <v>88</v>
      </c>
      <c r="J1223" s="120">
        <v>3</v>
      </c>
    </row>
    <row r="1224" spans="1:10" ht="15.75" thickBot="1" x14ac:dyDescent="0.3">
      <c r="A1224" s="116">
        <v>45052</v>
      </c>
      <c r="B1224" s="120">
        <v>808</v>
      </c>
      <c r="C1224" s="120">
        <v>779</v>
      </c>
      <c r="D1224" s="122">
        <v>4</v>
      </c>
      <c r="E1224" s="120">
        <v>0</v>
      </c>
      <c r="F1224" s="127">
        <f>Tabla1[[#This Row],[COVID-19 confirmado]]+Tabla1[[#This Row],[COVID-19 sospechoso]]</f>
        <v>4</v>
      </c>
      <c r="G1224" s="120">
        <v>25</v>
      </c>
      <c r="H1224" s="120">
        <v>670</v>
      </c>
      <c r="I1224" s="120">
        <v>132</v>
      </c>
      <c r="J1224" s="120">
        <v>6</v>
      </c>
    </row>
    <row r="1225" spans="1:10" ht="15.75" thickBot="1" x14ac:dyDescent="0.3">
      <c r="A1225" s="116">
        <v>45053</v>
      </c>
      <c r="B1225" s="120">
        <v>898</v>
      </c>
      <c r="C1225" s="120">
        <v>867</v>
      </c>
      <c r="D1225" s="122">
        <v>4</v>
      </c>
      <c r="E1225" s="120">
        <v>0</v>
      </c>
      <c r="F1225" s="127">
        <f>Tabla1[[#This Row],[COVID-19 confirmado]]+Tabla1[[#This Row],[COVID-19 sospechoso]]</f>
        <v>4</v>
      </c>
      <c r="G1225" s="120">
        <v>27</v>
      </c>
      <c r="H1225" s="120">
        <v>733</v>
      </c>
      <c r="I1225" s="120">
        <v>160</v>
      </c>
      <c r="J1225" s="120">
        <v>5</v>
      </c>
    </row>
    <row r="1226" spans="1:10" ht="15.75" thickBot="1" x14ac:dyDescent="0.3">
      <c r="A1226" s="116">
        <v>45054</v>
      </c>
      <c r="B1226" s="120">
        <v>811</v>
      </c>
      <c r="C1226" s="120">
        <v>780</v>
      </c>
      <c r="D1226" s="122">
        <v>3</v>
      </c>
      <c r="E1226" s="120">
        <v>0</v>
      </c>
      <c r="F1226" s="127">
        <f>Tabla1[[#This Row],[COVID-19 confirmado]]+Tabla1[[#This Row],[COVID-19 sospechoso]]</f>
        <v>3</v>
      </c>
      <c r="G1226" s="120">
        <v>28</v>
      </c>
      <c r="H1226" s="120">
        <v>715</v>
      </c>
      <c r="I1226" s="120">
        <v>92</v>
      </c>
      <c r="J1226" s="120">
        <v>4</v>
      </c>
    </row>
    <row r="1227" spans="1:10" ht="15.75" thickBot="1" x14ac:dyDescent="0.3">
      <c r="A1227" s="116">
        <v>45055</v>
      </c>
      <c r="B1227" s="120">
        <v>726</v>
      </c>
      <c r="C1227" s="120">
        <v>692</v>
      </c>
      <c r="D1227" s="122">
        <v>5</v>
      </c>
      <c r="E1227" s="120">
        <v>0</v>
      </c>
      <c r="F1227" s="127">
        <f>Tabla1[[#This Row],[COVID-19 confirmado]]+Tabla1[[#This Row],[COVID-19 sospechoso]]</f>
        <v>5</v>
      </c>
      <c r="G1227" s="120">
        <v>29</v>
      </c>
      <c r="H1227" s="120">
        <v>646</v>
      </c>
      <c r="I1227" s="120">
        <v>76</v>
      </c>
      <c r="J1227" s="120">
        <v>4</v>
      </c>
    </row>
    <row r="1228" spans="1:10" ht="15.75" thickBot="1" x14ac:dyDescent="0.3">
      <c r="A1228" s="116">
        <v>45056</v>
      </c>
      <c r="B1228" s="120">
        <v>702</v>
      </c>
      <c r="C1228" s="120">
        <v>673</v>
      </c>
      <c r="D1228" s="122">
        <v>0</v>
      </c>
      <c r="E1228" s="120">
        <v>0</v>
      </c>
      <c r="F1228" s="127">
        <f>Tabla1[[#This Row],[COVID-19 confirmado]]+Tabla1[[#This Row],[COVID-19 sospechoso]]</f>
        <v>0</v>
      </c>
      <c r="G1228" s="120">
        <v>29</v>
      </c>
      <c r="H1228" s="120">
        <v>632</v>
      </c>
      <c r="I1228" s="120">
        <v>69</v>
      </c>
      <c r="J1228" s="120">
        <v>1</v>
      </c>
    </row>
    <row r="1229" spans="1:10" ht="15.75" thickBot="1" x14ac:dyDescent="0.3">
      <c r="A1229" s="116">
        <v>45057</v>
      </c>
      <c r="B1229" s="120">
        <v>750</v>
      </c>
      <c r="C1229" s="120">
        <v>723</v>
      </c>
      <c r="D1229" s="122">
        <v>5</v>
      </c>
      <c r="E1229" s="120">
        <v>0</v>
      </c>
      <c r="F1229" s="127">
        <f>Tabla1[[#This Row],[COVID-19 confirmado]]+Tabla1[[#This Row],[COVID-19 sospechoso]]</f>
        <v>5</v>
      </c>
      <c r="G1229" s="120">
        <v>22</v>
      </c>
      <c r="H1229" s="120">
        <v>667</v>
      </c>
      <c r="I1229" s="120">
        <v>79</v>
      </c>
      <c r="J1229" s="120">
        <v>4</v>
      </c>
    </row>
    <row r="1230" spans="1:10" ht="15.75" thickBot="1" x14ac:dyDescent="0.3">
      <c r="A1230" s="116">
        <v>45058</v>
      </c>
      <c r="B1230" s="120">
        <v>798</v>
      </c>
      <c r="C1230" s="120">
        <v>764</v>
      </c>
      <c r="D1230" s="122">
        <v>2</v>
      </c>
      <c r="E1230" s="120">
        <v>0</v>
      </c>
      <c r="F1230" s="127">
        <f>Tabla1[[#This Row],[COVID-19 confirmado]]+Tabla1[[#This Row],[COVID-19 sospechoso]]</f>
        <v>2</v>
      </c>
      <c r="G1230" s="120">
        <v>32</v>
      </c>
      <c r="H1230" s="120">
        <v>716</v>
      </c>
      <c r="I1230" s="120">
        <v>81</v>
      </c>
      <c r="J1230" s="120">
        <v>1</v>
      </c>
    </row>
    <row r="1231" spans="1:10" ht="15.75" thickBot="1" x14ac:dyDescent="0.3">
      <c r="A1231" s="116">
        <v>45059</v>
      </c>
      <c r="B1231" s="120">
        <v>713</v>
      </c>
      <c r="C1231" s="120">
        <v>689</v>
      </c>
      <c r="D1231" s="122">
        <v>2</v>
      </c>
      <c r="E1231" s="120">
        <v>0</v>
      </c>
      <c r="F1231" s="127">
        <f>Tabla1[[#This Row],[COVID-19 confirmado]]+Tabla1[[#This Row],[COVID-19 sospechoso]]</f>
        <v>2</v>
      </c>
      <c r="G1231" s="120">
        <v>22</v>
      </c>
      <c r="H1231" s="120">
        <v>624</v>
      </c>
      <c r="I1231" s="120">
        <v>87</v>
      </c>
      <c r="J1231" s="120">
        <v>2</v>
      </c>
    </row>
    <row r="1232" spans="1:10" ht="15.75" thickBot="1" x14ac:dyDescent="0.3">
      <c r="A1232" s="116">
        <v>45060</v>
      </c>
      <c r="B1232" s="120">
        <v>816</v>
      </c>
      <c r="C1232" s="120">
        <v>794</v>
      </c>
      <c r="D1232" s="122">
        <v>1</v>
      </c>
      <c r="E1232" s="120">
        <v>0</v>
      </c>
      <c r="F1232" s="127">
        <f>Tabla1[[#This Row],[COVID-19 confirmado]]+Tabla1[[#This Row],[COVID-19 sospechoso]]</f>
        <v>1</v>
      </c>
      <c r="G1232" s="120">
        <v>21</v>
      </c>
      <c r="H1232" s="120">
        <v>689</v>
      </c>
      <c r="I1232" s="120">
        <v>122</v>
      </c>
      <c r="J1232" s="120">
        <v>5</v>
      </c>
    </row>
    <row r="1233" spans="1:10" ht="15.75" thickBot="1" x14ac:dyDescent="0.3">
      <c r="A1233" s="116">
        <v>45061</v>
      </c>
      <c r="B1233" s="120">
        <v>795</v>
      </c>
      <c r="C1233" s="120">
        <v>764</v>
      </c>
      <c r="D1233" s="122">
        <v>1</v>
      </c>
      <c r="E1233" s="120">
        <v>0</v>
      </c>
      <c r="F1233" s="127">
        <f>Tabla1[[#This Row],[COVID-19 confirmado]]+Tabla1[[#This Row],[COVID-19 sospechoso]]</f>
        <v>1</v>
      </c>
      <c r="G1233" s="120">
        <v>30</v>
      </c>
      <c r="H1233" s="120">
        <v>673</v>
      </c>
      <c r="I1233" s="120">
        <v>119</v>
      </c>
      <c r="J1233" s="120">
        <v>3</v>
      </c>
    </row>
    <row r="1234" spans="1:10" ht="15.75" thickBot="1" x14ac:dyDescent="0.3">
      <c r="A1234" s="116">
        <v>45062</v>
      </c>
      <c r="B1234" s="120">
        <v>716</v>
      </c>
      <c r="C1234" s="120">
        <v>687</v>
      </c>
      <c r="D1234" s="122">
        <v>1</v>
      </c>
      <c r="E1234" s="120">
        <v>0</v>
      </c>
      <c r="F1234" s="127">
        <f>Tabla1[[#This Row],[COVID-19 confirmado]]+Tabla1[[#This Row],[COVID-19 sospechoso]]</f>
        <v>1</v>
      </c>
      <c r="G1234" s="120">
        <v>28</v>
      </c>
      <c r="H1234" s="120">
        <v>634</v>
      </c>
      <c r="I1234" s="120">
        <v>81</v>
      </c>
      <c r="J1234" s="120">
        <v>1</v>
      </c>
    </row>
    <row r="1235" spans="1:10" ht="15.75" thickBot="1" x14ac:dyDescent="0.3">
      <c r="A1235" s="116">
        <v>45063</v>
      </c>
      <c r="B1235" s="120">
        <v>727</v>
      </c>
      <c r="C1235" s="120">
        <v>703</v>
      </c>
      <c r="D1235" s="122">
        <v>2</v>
      </c>
      <c r="E1235" s="120">
        <v>0</v>
      </c>
      <c r="F1235" s="127">
        <f>Tabla1[[#This Row],[COVID-19 confirmado]]+Tabla1[[#This Row],[COVID-19 sospechoso]]</f>
        <v>2</v>
      </c>
      <c r="G1235" s="120">
        <v>22</v>
      </c>
      <c r="H1235" s="120">
        <v>640</v>
      </c>
      <c r="I1235" s="120">
        <v>84</v>
      </c>
      <c r="J1235" s="120">
        <v>3</v>
      </c>
    </row>
    <row r="1236" spans="1:10" ht="15.75" thickBot="1" x14ac:dyDescent="0.3">
      <c r="A1236" s="116">
        <v>45064</v>
      </c>
      <c r="B1236" s="120">
        <v>769</v>
      </c>
      <c r="C1236" s="120">
        <v>733</v>
      </c>
      <c r="D1236" s="122">
        <v>2</v>
      </c>
      <c r="E1236" s="120">
        <v>0</v>
      </c>
      <c r="F1236" s="127">
        <f>Tabla1[[#This Row],[COVID-19 confirmado]]+Tabla1[[#This Row],[COVID-19 sospechoso]]</f>
        <v>2</v>
      </c>
      <c r="G1236" s="120">
        <v>34</v>
      </c>
      <c r="H1236" s="120">
        <v>668</v>
      </c>
      <c r="I1236" s="120">
        <v>96</v>
      </c>
      <c r="J1236" s="120">
        <v>5</v>
      </c>
    </row>
    <row r="1237" spans="1:10" ht="15.75" thickBot="1" x14ac:dyDescent="0.3">
      <c r="A1237" s="116">
        <v>45065</v>
      </c>
      <c r="B1237" s="120">
        <v>809</v>
      </c>
      <c r="C1237" s="120">
        <v>768</v>
      </c>
      <c r="D1237" s="122">
        <v>4</v>
      </c>
      <c r="E1237" s="120">
        <v>0</v>
      </c>
      <c r="F1237" s="127">
        <f>Tabla1[[#This Row],[COVID-19 confirmado]]+Tabla1[[#This Row],[COVID-19 sospechoso]]</f>
        <v>4</v>
      </c>
      <c r="G1237" s="120">
        <v>37</v>
      </c>
      <c r="H1237" s="120">
        <v>719</v>
      </c>
      <c r="I1237" s="120">
        <v>86</v>
      </c>
      <c r="J1237" s="120">
        <v>4</v>
      </c>
    </row>
    <row r="1238" spans="1:10" ht="15.75" thickBot="1" x14ac:dyDescent="0.3">
      <c r="A1238" s="116">
        <v>45066</v>
      </c>
      <c r="B1238" s="120">
        <v>742</v>
      </c>
      <c r="C1238" s="120">
        <v>707</v>
      </c>
      <c r="D1238" s="122">
        <v>5</v>
      </c>
      <c r="E1238" s="120">
        <v>0</v>
      </c>
      <c r="F1238" s="127">
        <f>Tabla1[[#This Row],[COVID-19 confirmado]]+Tabla1[[#This Row],[COVID-19 sospechoso]]</f>
        <v>5</v>
      </c>
      <c r="G1238" s="120">
        <v>30</v>
      </c>
      <c r="H1238" s="120">
        <v>628</v>
      </c>
      <c r="I1238" s="120">
        <v>110</v>
      </c>
      <c r="J1238" s="120">
        <v>4</v>
      </c>
    </row>
    <row r="1239" spans="1:10" ht="15.75" thickBot="1" x14ac:dyDescent="0.3">
      <c r="A1239" s="116">
        <v>45067</v>
      </c>
      <c r="B1239" s="120">
        <v>775</v>
      </c>
      <c r="C1239" s="120">
        <v>747</v>
      </c>
      <c r="D1239" s="122">
        <v>5</v>
      </c>
      <c r="E1239" s="120">
        <v>0</v>
      </c>
      <c r="F1239" s="127">
        <f>Tabla1[[#This Row],[COVID-19 confirmado]]+Tabla1[[#This Row],[COVID-19 sospechoso]]</f>
        <v>5</v>
      </c>
      <c r="G1239" s="120">
        <v>23</v>
      </c>
      <c r="H1239" s="120">
        <v>637</v>
      </c>
      <c r="I1239" s="120">
        <v>134</v>
      </c>
      <c r="J1239" s="120">
        <v>4</v>
      </c>
    </row>
    <row r="1240" spans="1:10" ht="15.75" thickBot="1" x14ac:dyDescent="0.3">
      <c r="A1240" s="116">
        <v>45068</v>
      </c>
      <c r="B1240" s="120">
        <v>714</v>
      </c>
      <c r="C1240" s="120">
        <v>683</v>
      </c>
      <c r="D1240" s="122">
        <v>0</v>
      </c>
      <c r="E1240" s="120">
        <v>0</v>
      </c>
      <c r="F1240" s="127">
        <f>Tabla1[[#This Row],[COVID-19 confirmado]]+Tabla1[[#This Row],[COVID-19 sospechoso]]</f>
        <v>0</v>
      </c>
      <c r="G1240" s="120">
        <v>31</v>
      </c>
      <c r="H1240" s="120">
        <v>638</v>
      </c>
      <c r="I1240" s="120">
        <v>75</v>
      </c>
      <c r="J1240" s="120">
        <v>1</v>
      </c>
    </row>
    <row r="1241" spans="1:10" ht="15.75" thickBot="1" x14ac:dyDescent="0.3">
      <c r="A1241" s="116">
        <v>45069</v>
      </c>
      <c r="B1241" s="120">
        <v>767</v>
      </c>
      <c r="C1241" s="120">
        <v>739</v>
      </c>
      <c r="D1241" s="122">
        <v>5</v>
      </c>
      <c r="E1241" s="120">
        <v>0</v>
      </c>
      <c r="F1241" s="127">
        <f>Tabla1[[#This Row],[COVID-19 confirmado]]+Tabla1[[#This Row],[COVID-19 sospechoso]]</f>
        <v>5</v>
      </c>
      <c r="G1241" s="120">
        <v>23</v>
      </c>
      <c r="H1241" s="120">
        <v>677</v>
      </c>
      <c r="I1241" s="120">
        <v>88</v>
      </c>
      <c r="J1241" s="120">
        <v>2</v>
      </c>
    </row>
    <row r="1242" spans="1:10" ht="15.75" thickBot="1" x14ac:dyDescent="0.3">
      <c r="A1242" s="116">
        <v>45070</v>
      </c>
      <c r="B1242" s="120">
        <v>739</v>
      </c>
      <c r="C1242" s="120">
        <v>706</v>
      </c>
      <c r="D1242" s="122">
        <v>4</v>
      </c>
      <c r="E1242" s="120">
        <v>0</v>
      </c>
      <c r="F1242" s="127">
        <f>Tabla1[[#This Row],[COVID-19 confirmado]]+Tabla1[[#This Row],[COVID-19 sospechoso]]</f>
        <v>4</v>
      </c>
      <c r="G1242" s="120">
        <v>29</v>
      </c>
      <c r="H1242" s="120">
        <v>649</v>
      </c>
      <c r="I1242" s="120">
        <v>84</v>
      </c>
      <c r="J1242" s="120">
        <v>6</v>
      </c>
    </row>
    <row r="1243" spans="1:10" ht="15.75" thickBot="1" x14ac:dyDescent="0.3">
      <c r="A1243" s="116">
        <v>45071</v>
      </c>
      <c r="B1243" s="120">
        <v>708</v>
      </c>
      <c r="C1243" s="120">
        <v>672</v>
      </c>
      <c r="D1243" s="122">
        <v>5</v>
      </c>
      <c r="E1243" s="120">
        <v>0</v>
      </c>
      <c r="F1243" s="127">
        <f>Tabla1[[#This Row],[COVID-19 confirmado]]+Tabla1[[#This Row],[COVID-19 sospechoso]]</f>
        <v>5</v>
      </c>
      <c r="G1243" s="120">
        <v>31</v>
      </c>
      <c r="H1243" s="120">
        <v>617</v>
      </c>
      <c r="I1243" s="120">
        <v>89</v>
      </c>
      <c r="J1243" s="120">
        <v>2</v>
      </c>
    </row>
    <row r="1244" spans="1:10" ht="15.75" thickBot="1" x14ac:dyDescent="0.3">
      <c r="A1244" s="116">
        <v>45072</v>
      </c>
      <c r="B1244" s="120">
        <v>748</v>
      </c>
      <c r="C1244" s="120">
        <v>721</v>
      </c>
      <c r="D1244" s="122">
        <v>3</v>
      </c>
      <c r="E1244" s="120">
        <v>0</v>
      </c>
      <c r="F1244" s="127">
        <f>Tabla1[[#This Row],[COVID-19 confirmado]]+Tabla1[[#This Row],[COVID-19 sospechoso]]</f>
        <v>3</v>
      </c>
      <c r="G1244" s="120">
        <v>24</v>
      </c>
      <c r="H1244" s="120">
        <v>667</v>
      </c>
      <c r="I1244" s="120">
        <v>77</v>
      </c>
      <c r="J1244" s="120">
        <v>4</v>
      </c>
    </row>
    <row r="1245" spans="1:10" ht="15.75" thickBot="1" x14ac:dyDescent="0.3">
      <c r="A1245" s="116">
        <v>45073</v>
      </c>
      <c r="B1245" s="120">
        <v>736</v>
      </c>
      <c r="C1245" s="120">
        <v>708</v>
      </c>
      <c r="D1245" s="122">
        <v>5</v>
      </c>
      <c r="E1245" s="120">
        <v>0</v>
      </c>
      <c r="F1245" s="127">
        <f>Tabla1[[#This Row],[COVID-19 confirmado]]+Tabla1[[#This Row],[COVID-19 sospechoso]]</f>
        <v>5</v>
      </c>
      <c r="G1245" s="120">
        <v>23</v>
      </c>
      <c r="H1245" s="120">
        <v>644</v>
      </c>
      <c r="I1245" s="120">
        <v>88</v>
      </c>
      <c r="J1245" s="120">
        <v>4</v>
      </c>
    </row>
    <row r="1246" spans="1:10" ht="15.75" thickBot="1" x14ac:dyDescent="0.3">
      <c r="A1246" s="116">
        <v>45074</v>
      </c>
      <c r="B1246" s="120">
        <v>795</v>
      </c>
      <c r="C1246" s="120">
        <v>768</v>
      </c>
      <c r="D1246" s="122">
        <v>1</v>
      </c>
      <c r="E1246" s="120">
        <v>0</v>
      </c>
      <c r="F1246" s="127">
        <f>Tabla1[[#This Row],[COVID-19 confirmado]]+Tabla1[[#This Row],[COVID-19 sospechoso]]</f>
        <v>1</v>
      </c>
      <c r="G1246" s="120">
        <v>26</v>
      </c>
      <c r="H1246" s="120">
        <v>665</v>
      </c>
      <c r="I1246" s="120">
        <v>124</v>
      </c>
      <c r="J1246" s="120">
        <v>6</v>
      </c>
    </row>
    <row r="1247" spans="1:10" ht="15.75" thickBot="1" x14ac:dyDescent="0.3">
      <c r="A1247" s="116">
        <v>45075</v>
      </c>
      <c r="B1247" s="120">
        <v>809</v>
      </c>
      <c r="C1247" s="120">
        <v>778</v>
      </c>
      <c r="D1247" s="122">
        <v>0</v>
      </c>
      <c r="E1247" s="120">
        <v>0</v>
      </c>
      <c r="F1247" s="127">
        <f>Tabla1[[#This Row],[COVID-19 confirmado]]+Tabla1[[#This Row],[COVID-19 sospechoso]]</f>
        <v>0</v>
      </c>
      <c r="G1247" s="120">
        <v>31</v>
      </c>
      <c r="H1247" s="120">
        <v>712</v>
      </c>
      <c r="I1247" s="120">
        <v>91</v>
      </c>
      <c r="J1247" s="120">
        <v>6</v>
      </c>
    </row>
    <row r="1248" spans="1:10" ht="15.75" thickBot="1" x14ac:dyDescent="0.3">
      <c r="A1248" s="116">
        <v>45076</v>
      </c>
      <c r="B1248" s="120">
        <v>713</v>
      </c>
      <c r="C1248" s="120">
        <v>690</v>
      </c>
      <c r="D1248" s="122">
        <v>1</v>
      </c>
      <c r="E1248" s="120">
        <v>0</v>
      </c>
      <c r="F1248" s="127">
        <f>Tabla1[[#This Row],[COVID-19 confirmado]]+Tabla1[[#This Row],[COVID-19 sospechoso]]</f>
        <v>1</v>
      </c>
      <c r="G1248" s="120">
        <v>22</v>
      </c>
      <c r="H1248" s="120">
        <v>627</v>
      </c>
      <c r="I1248" s="120">
        <v>82</v>
      </c>
      <c r="J1248" s="120">
        <v>4</v>
      </c>
    </row>
    <row r="1249" spans="1:10" ht="15.75" thickBot="1" x14ac:dyDescent="0.3">
      <c r="A1249" s="116">
        <v>45077</v>
      </c>
      <c r="B1249" s="120">
        <v>778</v>
      </c>
      <c r="C1249" s="120">
        <v>743</v>
      </c>
      <c r="D1249" s="122">
        <v>4</v>
      </c>
      <c r="E1249" s="120">
        <v>0</v>
      </c>
      <c r="F1249" s="127">
        <f>Tabla1[[#This Row],[COVID-19 confirmado]]+Tabla1[[#This Row],[COVID-19 sospechoso]]</f>
        <v>4</v>
      </c>
      <c r="G1249" s="120">
        <v>31</v>
      </c>
      <c r="H1249" s="120">
        <v>682</v>
      </c>
      <c r="I1249" s="120">
        <v>93</v>
      </c>
      <c r="J1249" s="120">
        <v>3</v>
      </c>
    </row>
    <row r="1250" spans="1:10" ht="15.75" thickBot="1" x14ac:dyDescent="0.3">
      <c r="A1250" s="116">
        <v>45078</v>
      </c>
      <c r="B1250" s="120">
        <v>721</v>
      </c>
      <c r="C1250" s="120">
        <v>678</v>
      </c>
      <c r="D1250" s="122">
        <v>3</v>
      </c>
      <c r="E1250" s="120">
        <v>0</v>
      </c>
      <c r="F1250" s="127">
        <f>Tabla1[[#This Row],[COVID-19 confirmado]]+Tabla1[[#This Row],[COVID-19 sospechoso]]</f>
        <v>3</v>
      </c>
      <c r="G1250" s="120">
        <v>40</v>
      </c>
      <c r="H1250" s="120">
        <v>639</v>
      </c>
      <c r="I1250" s="120">
        <v>80</v>
      </c>
      <c r="J1250" s="120">
        <v>2</v>
      </c>
    </row>
    <row r="1251" spans="1:10" ht="15.75" thickBot="1" x14ac:dyDescent="0.3">
      <c r="A1251" s="116">
        <v>45079</v>
      </c>
      <c r="B1251" s="120">
        <v>762</v>
      </c>
      <c r="C1251" s="120">
        <v>723</v>
      </c>
      <c r="D1251" s="122">
        <v>5</v>
      </c>
      <c r="E1251" s="120">
        <v>0</v>
      </c>
      <c r="F1251" s="127">
        <f>Tabla1[[#This Row],[COVID-19 confirmado]]+Tabla1[[#This Row],[COVID-19 sospechoso]]</f>
        <v>5</v>
      </c>
      <c r="G1251" s="120">
        <v>34</v>
      </c>
      <c r="H1251" s="120">
        <v>663</v>
      </c>
      <c r="I1251" s="120">
        <v>97</v>
      </c>
      <c r="J1251" s="120">
        <v>2</v>
      </c>
    </row>
    <row r="1252" spans="1:10" ht="15.75" thickBot="1" x14ac:dyDescent="0.3">
      <c r="A1252" s="116">
        <v>45080</v>
      </c>
      <c r="B1252" s="120">
        <v>804</v>
      </c>
      <c r="C1252" s="120">
        <v>774</v>
      </c>
      <c r="D1252" s="122">
        <v>1</v>
      </c>
      <c r="E1252" s="120">
        <v>0</v>
      </c>
      <c r="F1252" s="127">
        <f>Tabla1[[#This Row],[COVID-19 confirmado]]+Tabla1[[#This Row],[COVID-19 sospechoso]]</f>
        <v>1</v>
      </c>
      <c r="G1252" s="120">
        <v>29</v>
      </c>
      <c r="H1252" s="120">
        <v>705</v>
      </c>
      <c r="I1252" s="120">
        <v>94</v>
      </c>
      <c r="J1252" s="120">
        <v>5</v>
      </c>
    </row>
    <row r="1253" spans="1:10" ht="15.75" thickBot="1" x14ac:dyDescent="0.3">
      <c r="A1253" s="116">
        <v>45081</v>
      </c>
      <c r="B1253" s="120">
        <v>780</v>
      </c>
      <c r="C1253" s="120">
        <v>743</v>
      </c>
      <c r="D1253" s="122">
        <v>4</v>
      </c>
      <c r="E1253" s="120">
        <v>2</v>
      </c>
      <c r="F1253" s="127">
        <f>Tabla1[[#This Row],[COVID-19 confirmado]]+Tabla1[[#This Row],[COVID-19 sospechoso]]</f>
        <v>6</v>
      </c>
      <c r="G1253" s="120">
        <v>31</v>
      </c>
      <c r="H1253" s="120">
        <v>654</v>
      </c>
      <c r="I1253" s="120">
        <v>123</v>
      </c>
      <c r="J1253" s="120">
        <v>3</v>
      </c>
    </row>
    <row r="1254" spans="1:10" ht="15.75" thickBot="1" x14ac:dyDescent="0.3">
      <c r="A1254" s="116">
        <v>45082</v>
      </c>
      <c r="B1254" s="120">
        <v>787</v>
      </c>
      <c r="C1254" s="120">
        <v>754</v>
      </c>
      <c r="D1254" s="122">
        <v>4</v>
      </c>
      <c r="E1254" s="120">
        <v>0</v>
      </c>
      <c r="F1254" s="127">
        <f>Tabla1[[#This Row],[COVID-19 confirmado]]+Tabla1[[#This Row],[COVID-19 sospechoso]]</f>
        <v>4</v>
      </c>
      <c r="G1254" s="120">
        <v>29</v>
      </c>
      <c r="H1254" s="120">
        <v>695</v>
      </c>
      <c r="I1254" s="120">
        <v>89</v>
      </c>
      <c r="J1254" s="120">
        <v>3</v>
      </c>
    </row>
    <row r="1255" spans="1:10" ht="15.75" thickBot="1" x14ac:dyDescent="0.3">
      <c r="A1255" s="116">
        <v>45083</v>
      </c>
      <c r="B1255" s="120">
        <v>722</v>
      </c>
      <c r="C1255" s="120">
        <v>691</v>
      </c>
      <c r="D1255" s="122">
        <v>3</v>
      </c>
      <c r="E1255" s="120">
        <v>0</v>
      </c>
      <c r="F1255" s="127">
        <f>Tabla1[[#This Row],[COVID-19 confirmado]]+Tabla1[[#This Row],[COVID-19 sospechoso]]</f>
        <v>3</v>
      </c>
      <c r="G1255" s="120">
        <v>28</v>
      </c>
      <c r="H1255" s="120">
        <v>651</v>
      </c>
      <c r="I1255" s="120">
        <v>69</v>
      </c>
      <c r="J1255" s="120">
        <v>2</v>
      </c>
    </row>
    <row r="1256" spans="1:10" ht="15.75" thickBot="1" x14ac:dyDescent="0.3">
      <c r="A1256" s="116">
        <v>45084</v>
      </c>
      <c r="B1256" s="120">
        <v>804</v>
      </c>
      <c r="C1256" s="120">
        <v>766</v>
      </c>
      <c r="D1256" s="122">
        <v>3</v>
      </c>
      <c r="E1256" s="120">
        <v>0</v>
      </c>
      <c r="F1256" s="127">
        <f>Tabla1[[#This Row],[COVID-19 confirmado]]+Tabla1[[#This Row],[COVID-19 sospechoso]]</f>
        <v>3</v>
      </c>
      <c r="G1256" s="120">
        <v>35</v>
      </c>
      <c r="H1256" s="120">
        <v>714</v>
      </c>
      <c r="I1256" s="120">
        <v>87</v>
      </c>
      <c r="J1256" s="120">
        <v>3</v>
      </c>
    </row>
    <row r="1257" spans="1:10" ht="15.75" thickBot="1" x14ac:dyDescent="0.3">
      <c r="A1257" s="116">
        <v>45085</v>
      </c>
      <c r="B1257" s="120">
        <v>713</v>
      </c>
      <c r="C1257" s="120">
        <v>683</v>
      </c>
      <c r="D1257" s="122">
        <v>5</v>
      </c>
      <c r="E1257" s="120">
        <v>0</v>
      </c>
      <c r="F1257" s="127">
        <f>Tabla1[[#This Row],[COVID-19 confirmado]]+Tabla1[[#This Row],[COVID-19 sospechoso]]</f>
        <v>5</v>
      </c>
      <c r="G1257" s="120">
        <v>25</v>
      </c>
      <c r="H1257" s="120">
        <v>640</v>
      </c>
      <c r="I1257" s="120">
        <v>67</v>
      </c>
      <c r="J1257" s="120">
        <v>6</v>
      </c>
    </row>
    <row r="1258" spans="1:10" ht="15.75" thickBot="1" x14ac:dyDescent="0.3">
      <c r="A1258" s="116">
        <v>45086</v>
      </c>
      <c r="B1258" s="120">
        <v>754</v>
      </c>
      <c r="C1258" s="120">
        <v>711</v>
      </c>
      <c r="D1258" s="122">
        <v>4</v>
      </c>
      <c r="E1258" s="120">
        <v>0</v>
      </c>
      <c r="F1258" s="127">
        <f>Tabla1[[#This Row],[COVID-19 confirmado]]+Tabla1[[#This Row],[COVID-19 sospechoso]]</f>
        <v>4</v>
      </c>
      <c r="G1258" s="120">
        <v>39</v>
      </c>
      <c r="H1258" s="120">
        <v>658</v>
      </c>
      <c r="I1258" s="120">
        <v>95</v>
      </c>
      <c r="J1258" s="120">
        <v>1</v>
      </c>
    </row>
    <row r="1259" spans="1:10" ht="15.75" thickBot="1" x14ac:dyDescent="0.3">
      <c r="A1259" s="116">
        <v>45087</v>
      </c>
      <c r="B1259" s="120">
        <v>767</v>
      </c>
      <c r="C1259" s="120">
        <v>744</v>
      </c>
      <c r="D1259" s="122">
        <v>3</v>
      </c>
      <c r="E1259" s="120">
        <v>0</v>
      </c>
      <c r="F1259" s="127">
        <f>Tabla1[[#This Row],[COVID-19 confirmado]]+Tabla1[[#This Row],[COVID-19 sospechoso]]</f>
        <v>3</v>
      </c>
      <c r="G1259" s="120">
        <v>20</v>
      </c>
      <c r="H1259" s="120">
        <v>656</v>
      </c>
      <c r="I1259" s="120">
        <v>108</v>
      </c>
      <c r="J1259" s="120">
        <v>3</v>
      </c>
    </row>
    <row r="1260" spans="1:10" ht="15.75" thickBot="1" x14ac:dyDescent="0.3">
      <c r="A1260" s="116">
        <v>45088</v>
      </c>
      <c r="B1260" s="120">
        <v>748</v>
      </c>
      <c r="C1260" s="120">
        <v>715</v>
      </c>
      <c r="D1260" s="122">
        <v>4</v>
      </c>
      <c r="E1260" s="120">
        <v>1</v>
      </c>
      <c r="F1260" s="127">
        <f>Tabla1[[#This Row],[COVID-19 confirmado]]+Tabla1[[#This Row],[COVID-19 sospechoso]]</f>
        <v>5</v>
      </c>
      <c r="G1260" s="120">
        <v>28</v>
      </c>
      <c r="H1260" s="120">
        <v>612</v>
      </c>
      <c r="I1260" s="120">
        <v>135</v>
      </c>
      <c r="J1260" s="120">
        <v>1</v>
      </c>
    </row>
    <row r="1261" spans="1:10" ht="15.75" thickBot="1" x14ac:dyDescent="0.3">
      <c r="A1261" s="116">
        <v>45089</v>
      </c>
      <c r="B1261" s="120">
        <v>780</v>
      </c>
      <c r="C1261" s="120">
        <v>745</v>
      </c>
      <c r="D1261" s="122">
        <v>7</v>
      </c>
      <c r="E1261" s="120">
        <v>0</v>
      </c>
      <c r="F1261" s="127">
        <f>Tabla1[[#This Row],[COVID-19 confirmado]]+Tabla1[[#This Row],[COVID-19 sospechoso]]</f>
        <v>7</v>
      </c>
      <c r="G1261" s="120">
        <v>28</v>
      </c>
      <c r="H1261" s="120">
        <v>645</v>
      </c>
      <c r="I1261" s="120">
        <v>130</v>
      </c>
      <c r="J1261" s="120">
        <v>5</v>
      </c>
    </row>
    <row r="1262" spans="1:10" ht="15.75" thickBot="1" x14ac:dyDescent="0.3">
      <c r="A1262" s="116">
        <v>45090</v>
      </c>
      <c r="B1262" s="120">
        <v>770</v>
      </c>
      <c r="C1262" s="120">
        <v>739</v>
      </c>
      <c r="D1262" s="122">
        <v>1</v>
      </c>
      <c r="E1262" s="120">
        <v>0</v>
      </c>
      <c r="F1262" s="127">
        <f>Tabla1[[#This Row],[COVID-19 confirmado]]+Tabla1[[#This Row],[COVID-19 sospechoso]]</f>
        <v>1</v>
      </c>
      <c r="G1262" s="120">
        <v>30</v>
      </c>
      <c r="H1262" s="120">
        <v>682</v>
      </c>
      <c r="I1262" s="120">
        <v>80</v>
      </c>
      <c r="J1262" s="120">
        <v>8</v>
      </c>
    </row>
    <row r="1263" spans="1:10" ht="15.75" thickBot="1" x14ac:dyDescent="0.3">
      <c r="A1263" s="116">
        <v>45091</v>
      </c>
      <c r="B1263" s="120">
        <v>808</v>
      </c>
      <c r="C1263" s="120">
        <v>779</v>
      </c>
      <c r="D1263" s="122">
        <v>1</v>
      </c>
      <c r="E1263" s="120">
        <v>3</v>
      </c>
      <c r="F1263" s="127">
        <f>Tabla1[[#This Row],[COVID-19 confirmado]]+Tabla1[[#This Row],[COVID-19 sospechoso]]</f>
        <v>4</v>
      </c>
      <c r="G1263" s="120">
        <v>25</v>
      </c>
      <c r="H1263" s="120">
        <v>728</v>
      </c>
      <c r="I1263" s="120">
        <v>79</v>
      </c>
      <c r="J1263" s="120">
        <v>1</v>
      </c>
    </row>
    <row r="1264" spans="1:10" ht="15.75" thickBot="1" x14ac:dyDescent="0.3">
      <c r="A1264" s="116">
        <v>45092</v>
      </c>
      <c r="B1264" s="120">
        <v>742</v>
      </c>
      <c r="C1264" s="120">
        <v>713</v>
      </c>
      <c r="D1264" s="122">
        <v>5</v>
      </c>
      <c r="E1264" s="120">
        <v>1</v>
      </c>
      <c r="F1264" s="127">
        <f>Tabla1[[#This Row],[COVID-19 confirmado]]+Tabla1[[#This Row],[COVID-19 sospechoso]]</f>
        <v>6</v>
      </c>
      <c r="G1264" s="120">
        <v>23</v>
      </c>
      <c r="H1264" s="120">
        <v>659</v>
      </c>
      <c r="I1264" s="120">
        <v>82</v>
      </c>
      <c r="J1264" s="120">
        <v>1</v>
      </c>
    </row>
    <row r="1265" spans="1:10" ht="15.75" thickBot="1" x14ac:dyDescent="0.3">
      <c r="A1265" s="116">
        <v>45093</v>
      </c>
      <c r="B1265" s="120">
        <v>732</v>
      </c>
      <c r="C1265" s="120">
        <v>696</v>
      </c>
      <c r="D1265" s="122">
        <v>2</v>
      </c>
      <c r="E1265" s="120">
        <v>0</v>
      </c>
      <c r="F1265" s="127">
        <f>Tabla1[[#This Row],[COVID-19 confirmado]]+Tabla1[[#This Row],[COVID-19 sospechoso]]</f>
        <v>2</v>
      </c>
      <c r="G1265" s="120">
        <v>34</v>
      </c>
      <c r="H1265" s="120">
        <v>658</v>
      </c>
      <c r="I1265" s="120">
        <v>66</v>
      </c>
      <c r="J1265" s="120">
        <v>8</v>
      </c>
    </row>
    <row r="1266" spans="1:10" ht="15.75" thickBot="1" x14ac:dyDescent="0.3">
      <c r="A1266" s="116">
        <v>45094</v>
      </c>
      <c r="B1266" s="120">
        <v>780</v>
      </c>
      <c r="C1266" s="120">
        <v>748</v>
      </c>
      <c r="D1266" s="122">
        <v>3</v>
      </c>
      <c r="E1266" s="120">
        <v>0</v>
      </c>
      <c r="F1266" s="127">
        <f>Tabla1[[#This Row],[COVID-19 confirmado]]+Tabla1[[#This Row],[COVID-19 sospechoso]]</f>
        <v>3</v>
      </c>
      <c r="G1266" s="120">
        <v>29</v>
      </c>
      <c r="H1266" s="120">
        <v>667</v>
      </c>
      <c r="I1266" s="120">
        <v>106</v>
      </c>
      <c r="J1266" s="120">
        <v>7</v>
      </c>
    </row>
    <row r="1267" spans="1:10" ht="15.75" thickBot="1" x14ac:dyDescent="0.3">
      <c r="A1267" s="116">
        <v>45095</v>
      </c>
      <c r="B1267" s="120">
        <v>769</v>
      </c>
      <c r="C1267" s="120">
        <v>733</v>
      </c>
      <c r="D1267" s="122">
        <v>7</v>
      </c>
      <c r="E1267" s="120">
        <v>0</v>
      </c>
      <c r="F1267" s="127">
        <f>Tabla1[[#This Row],[COVID-19 confirmado]]+Tabla1[[#This Row],[COVID-19 sospechoso]]</f>
        <v>7</v>
      </c>
      <c r="G1267" s="120">
        <v>29</v>
      </c>
      <c r="H1267" s="120">
        <v>624</v>
      </c>
      <c r="I1267" s="120">
        <v>139</v>
      </c>
      <c r="J1267" s="120">
        <v>6</v>
      </c>
    </row>
    <row r="1268" spans="1:10" ht="15.75" thickBot="1" x14ac:dyDescent="0.3">
      <c r="A1268" s="116">
        <v>45096</v>
      </c>
      <c r="B1268" s="120">
        <v>770</v>
      </c>
      <c r="C1268" s="120">
        <v>741</v>
      </c>
      <c r="D1268" s="122">
        <v>3</v>
      </c>
      <c r="E1268" s="120">
        <v>0</v>
      </c>
      <c r="F1268" s="127">
        <f>Tabla1[[#This Row],[COVID-19 confirmado]]+Tabla1[[#This Row],[COVID-19 sospechoso]]</f>
        <v>3</v>
      </c>
      <c r="G1268" s="120">
        <v>26</v>
      </c>
      <c r="H1268" s="120">
        <v>650</v>
      </c>
      <c r="I1268" s="120">
        <v>117</v>
      </c>
      <c r="J1268" s="120">
        <v>3</v>
      </c>
    </row>
    <row r="1269" spans="1:10" ht="15.75" thickBot="1" x14ac:dyDescent="0.3">
      <c r="A1269" s="116">
        <v>45097</v>
      </c>
      <c r="B1269" s="120">
        <v>819</v>
      </c>
      <c r="C1269" s="120">
        <v>773</v>
      </c>
      <c r="D1269" s="122">
        <v>12</v>
      </c>
      <c r="E1269" s="120">
        <v>0</v>
      </c>
      <c r="F1269" s="127">
        <f>Tabla1[[#This Row],[COVID-19 confirmado]]+Tabla1[[#This Row],[COVID-19 sospechoso]]</f>
        <v>12</v>
      </c>
      <c r="G1269" s="120">
        <v>34</v>
      </c>
      <c r="H1269" s="120">
        <v>734</v>
      </c>
      <c r="I1269" s="120">
        <v>80</v>
      </c>
      <c r="J1269" s="120">
        <v>5</v>
      </c>
    </row>
    <row r="1270" spans="1:10" ht="15.75" thickBot="1" x14ac:dyDescent="0.3">
      <c r="A1270" s="116">
        <v>45098</v>
      </c>
      <c r="B1270" s="120">
        <v>800</v>
      </c>
      <c r="C1270" s="120">
        <v>770</v>
      </c>
      <c r="D1270" s="122">
        <v>8</v>
      </c>
      <c r="E1270" s="120">
        <v>0</v>
      </c>
      <c r="F1270" s="127">
        <f>Tabla1[[#This Row],[COVID-19 confirmado]]+Tabla1[[#This Row],[COVID-19 sospechoso]]</f>
        <v>8</v>
      </c>
      <c r="G1270" s="120">
        <v>22</v>
      </c>
      <c r="H1270" s="120">
        <v>722</v>
      </c>
      <c r="I1270" s="120">
        <v>71</v>
      </c>
      <c r="J1270" s="120">
        <v>7</v>
      </c>
    </row>
    <row r="1271" spans="1:10" ht="15.75" thickBot="1" x14ac:dyDescent="0.3">
      <c r="A1271" s="116">
        <v>45099</v>
      </c>
      <c r="B1271" s="120">
        <v>811</v>
      </c>
      <c r="C1271" s="120">
        <v>777</v>
      </c>
      <c r="D1271" s="122">
        <v>3</v>
      </c>
      <c r="E1271" s="120">
        <v>0</v>
      </c>
      <c r="F1271" s="127">
        <f>Tabla1[[#This Row],[COVID-19 confirmado]]+Tabla1[[#This Row],[COVID-19 sospechoso]]</f>
        <v>3</v>
      </c>
      <c r="G1271" s="120">
        <v>31</v>
      </c>
      <c r="H1271" s="120">
        <v>731</v>
      </c>
      <c r="I1271" s="120">
        <v>75</v>
      </c>
      <c r="J1271" s="120">
        <v>5</v>
      </c>
    </row>
    <row r="1272" spans="1:10" ht="15.75" thickBot="1" x14ac:dyDescent="0.3">
      <c r="A1272" s="116">
        <v>45100</v>
      </c>
      <c r="B1272" s="120">
        <v>740</v>
      </c>
      <c r="C1272" s="120">
        <v>697</v>
      </c>
      <c r="D1272" s="122">
        <v>3</v>
      </c>
      <c r="E1272" s="120">
        <v>0</v>
      </c>
      <c r="F1272" s="127">
        <f>Tabla1[[#This Row],[COVID-19 confirmado]]+Tabla1[[#This Row],[COVID-19 sospechoso]]</f>
        <v>3</v>
      </c>
      <c r="G1272" s="120">
        <v>40</v>
      </c>
      <c r="H1272" s="120">
        <v>664</v>
      </c>
      <c r="I1272" s="120">
        <v>74</v>
      </c>
      <c r="J1272" s="120">
        <v>2</v>
      </c>
    </row>
    <row r="1273" spans="1:10" ht="15.75" thickBot="1" x14ac:dyDescent="0.3">
      <c r="A1273" s="116">
        <v>45101</v>
      </c>
      <c r="B1273" s="120">
        <v>761</v>
      </c>
      <c r="C1273" s="120">
        <v>721</v>
      </c>
      <c r="D1273" s="122">
        <v>3</v>
      </c>
      <c r="E1273" s="120">
        <v>0</v>
      </c>
      <c r="F1273" s="127">
        <f>Tabla1[[#This Row],[COVID-19 confirmado]]+Tabla1[[#This Row],[COVID-19 sospechoso]]</f>
        <v>3</v>
      </c>
      <c r="G1273" s="120">
        <v>37</v>
      </c>
      <c r="H1273" s="120">
        <v>668</v>
      </c>
      <c r="I1273" s="120">
        <v>92</v>
      </c>
      <c r="J1273" s="120">
        <v>1</v>
      </c>
    </row>
    <row r="1274" spans="1:10" ht="15.75" thickBot="1" x14ac:dyDescent="0.3">
      <c r="A1274" s="116">
        <v>45102</v>
      </c>
      <c r="B1274" s="120">
        <v>790</v>
      </c>
      <c r="C1274" s="120">
        <v>759</v>
      </c>
      <c r="D1274" s="122">
        <v>4</v>
      </c>
      <c r="E1274" s="120">
        <v>0</v>
      </c>
      <c r="F1274" s="127">
        <f>Tabla1[[#This Row],[COVID-19 confirmado]]+Tabla1[[#This Row],[COVID-19 sospechoso]]</f>
        <v>4</v>
      </c>
      <c r="G1274" s="120">
        <v>27</v>
      </c>
      <c r="H1274" s="120">
        <v>649</v>
      </c>
      <c r="I1274" s="120">
        <v>136</v>
      </c>
      <c r="J1274" s="120">
        <v>5</v>
      </c>
    </row>
    <row r="1275" spans="1:10" ht="15.75" thickBot="1" x14ac:dyDescent="0.3">
      <c r="A1275" s="116">
        <v>45103</v>
      </c>
      <c r="B1275" s="120">
        <v>747</v>
      </c>
      <c r="C1275" s="120">
        <v>710</v>
      </c>
      <c r="D1275" s="122">
        <v>4</v>
      </c>
      <c r="E1275" s="120">
        <v>0</v>
      </c>
      <c r="F1275" s="127">
        <f>Tabla1[[#This Row],[COVID-19 confirmado]]+Tabla1[[#This Row],[COVID-19 sospechoso]]</f>
        <v>4</v>
      </c>
      <c r="G1275" s="120">
        <v>33</v>
      </c>
      <c r="H1275" s="120">
        <v>660</v>
      </c>
      <c r="I1275" s="120">
        <v>86</v>
      </c>
      <c r="J1275" s="120">
        <v>1</v>
      </c>
    </row>
    <row r="1276" spans="1:10" ht="15.75" thickBot="1" x14ac:dyDescent="0.3">
      <c r="A1276" s="116">
        <v>45104</v>
      </c>
      <c r="B1276" s="120">
        <v>755</v>
      </c>
      <c r="C1276" s="120">
        <v>726</v>
      </c>
      <c r="D1276" s="122">
        <v>3</v>
      </c>
      <c r="E1276" s="120">
        <v>0</v>
      </c>
      <c r="F1276" s="127">
        <f>Tabla1[[#This Row],[COVID-19 confirmado]]+Tabla1[[#This Row],[COVID-19 sospechoso]]</f>
        <v>3</v>
      </c>
      <c r="G1276" s="120">
        <v>26</v>
      </c>
      <c r="H1276" s="120">
        <v>650</v>
      </c>
      <c r="I1276" s="120">
        <v>101</v>
      </c>
      <c r="J1276" s="120">
        <v>4</v>
      </c>
    </row>
    <row r="1277" spans="1:10" ht="15.75" thickBot="1" x14ac:dyDescent="0.3">
      <c r="A1277" s="116">
        <v>45105</v>
      </c>
      <c r="B1277" s="120">
        <v>787</v>
      </c>
      <c r="C1277" s="120">
        <v>748</v>
      </c>
      <c r="D1277" s="122">
        <v>6</v>
      </c>
      <c r="E1277" s="120">
        <v>0</v>
      </c>
      <c r="F1277" s="127">
        <f>Tabla1[[#This Row],[COVID-19 confirmado]]+Tabla1[[#This Row],[COVID-19 sospechoso]]</f>
        <v>6</v>
      </c>
      <c r="G1277" s="120">
        <v>33</v>
      </c>
      <c r="H1277" s="120">
        <v>701</v>
      </c>
      <c r="I1277" s="120">
        <v>83</v>
      </c>
      <c r="J1277" s="120">
        <v>3</v>
      </c>
    </row>
    <row r="1278" spans="1:10" ht="15.75" thickBot="1" x14ac:dyDescent="0.3">
      <c r="A1278" s="116">
        <v>45106</v>
      </c>
      <c r="B1278" s="120">
        <v>754</v>
      </c>
      <c r="C1278" s="120">
        <v>715</v>
      </c>
      <c r="D1278" s="122">
        <v>3</v>
      </c>
      <c r="E1278" s="120">
        <v>0</v>
      </c>
      <c r="F1278" s="127">
        <f>Tabla1[[#This Row],[COVID-19 confirmado]]+Tabla1[[#This Row],[COVID-19 sospechoso]]</f>
        <v>3</v>
      </c>
      <c r="G1278" s="120">
        <v>36</v>
      </c>
      <c r="H1278" s="120">
        <v>671</v>
      </c>
      <c r="I1278" s="120">
        <v>80</v>
      </c>
      <c r="J1278" s="120">
        <v>3</v>
      </c>
    </row>
    <row r="1279" spans="1:10" ht="15.75" thickBot="1" x14ac:dyDescent="0.3">
      <c r="A1279" s="116">
        <v>45107</v>
      </c>
      <c r="B1279" s="120">
        <v>810</v>
      </c>
      <c r="C1279" s="120">
        <v>771</v>
      </c>
      <c r="D1279" s="122">
        <v>3</v>
      </c>
      <c r="E1279" s="120">
        <v>0</v>
      </c>
      <c r="F1279" s="127">
        <f>Tabla1[[#This Row],[COVID-19 confirmado]]+Tabla1[[#This Row],[COVID-19 sospechoso]]</f>
        <v>3</v>
      </c>
      <c r="G1279" s="120">
        <v>36</v>
      </c>
      <c r="H1279" s="120">
        <v>716</v>
      </c>
      <c r="I1279" s="120">
        <v>91</v>
      </c>
      <c r="J1279" s="120">
        <v>3</v>
      </c>
    </row>
    <row r="1280" spans="1:10" ht="15.75" thickBot="1" x14ac:dyDescent="0.3">
      <c r="A1280" s="116">
        <v>45108</v>
      </c>
      <c r="B1280" s="120">
        <v>810</v>
      </c>
      <c r="C1280" s="120">
        <v>777</v>
      </c>
      <c r="D1280" s="122">
        <v>5</v>
      </c>
      <c r="E1280" s="120">
        <v>0</v>
      </c>
      <c r="F1280" s="127">
        <f>Tabla1[[#This Row],[COVID-19 confirmado]]+Tabla1[[#This Row],[COVID-19 sospechoso]]</f>
        <v>5</v>
      </c>
      <c r="G1280" s="120">
        <v>28</v>
      </c>
      <c r="H1280" s="120">
        <v>680</v>
      </c>
      <c r="I1280" s="120">
        <v>127</v>
      </c>
      <c r="J1280" s="120">
        <v>3</v>
      </c>
    </row>
    <row r="1281" spans="1:10" ht="15.75" thickBot="1" x14ac:dyDescent="0.3">
      <c r="A1281" s="116">
        <v>45109</v>
      </c>
      <c r="B1281" s="120">
        <v>782</v>
      </c>
      <c r="C1281" s="120">
        <v>751</v>
      </c>
      <c r="D1281" s="122">
        <v>3</v>
      </c>
      <c r="E1281" s="120">
        <v>0</v>
      </c>
      <c r="F1281" s="127">
        <f>Tabla1[[#This Row],[COVID-19 confirmado]]+Tabla1[[#This Row],[COVID-19 sospechoso]]</f>
        <v>3</v>
      </c>
      <c r="G1281" s="120">
        <v>28</v>
      </c>
      <c r="H1281" s="120">
        <v>638</v>
      </c>
      <c r="I1281" s="120">
        <v>142</v>
      </c>
      <c r="J1281" s="120">
        <v>2</v>
      </c>
    </row>
    <row r="1282" spans="1:10" ht="15.75" thickBot="1" x14ac:dyDescent="0.3">
      <c r="A1282" s="116">
        <v>45110</v>
      </c>
      <c r="B1282" s="120">
        <v>765</v>
      </c>
      <c r="C1282" s="120">
        <v>739</v>
      </c>
      <c r="D1282" s="122">
        <v>5</v>
      </c>
      <c r="E1282" s="120">
        <v>0</v>
      </c>
      <c r="F1282" s="127">
        <f>Tabla1[[#This Row],[COVID-19 confirmado]]+Tabla1[[#This Row],[COVID-19 sospechoso]]</f>
        <v>5</v>
      </c>
      <c r="G1282" s="120">
        <v>21</v>
      </c>
      <c r="H1282" s="120">
        <v>633</v>
      </c>
      <c r="I1282" s="120">
        <v>128</v>
      </c>
      <c r="J1282" s="120">
        <v>4</v>
      </c>
    </row>
    <row r="1283" spans="1:10" ht="15.75" thickBot="1" x14ac:dyDescent="0.3">
      <c r="A1283" s="116">
        <v>45111</v>
      </c>
      <c r="B1283" s="120">
        <v>737</v>
      </c>
      <c r="C1283" s="120">
        <v>701</v>
      </c>
      <c r="D1283" s="122">
        <v>2</v>
      </c>
      <c r="E1283" s="120">
        <v>0</v>
      </c>
      <c r="F1283" s="127">
        <f>Tabla1[[#This Row],[COVID-19 confirmado]]+Tabla1[[#This Row],[COVID-19 sospechoso]]</f>
        <v>2</v>
      </c>
      <c r="G1283" s="120">
        <v>34</v>
      </c>
      <c r="H1283" s="120">
        <v>644</v>
      </c>
      <c r="I1283" s="120">
        <v>85</v>
      </c>
      <c r="J1283" s="120">
        <v>8</v>
      </c>
    </row>
    <row r="1284" spans="1:10" ht="15.75" thickBot="1" x14ac:dyDescent="0.3">
      <c r="A1284" s="116">
        <v>45112</v>
      </c>
      <c r="B1284" s="120">
        <v>776</v>
      </c>
      <c r="C1284" s="120">
        <v>741</v>
      </c>
      <c r="D1284" s="122">
        <v>5</v>
      </c>
      <c r="E1284" s="120">
        <v>0</v>
      </c>
      <c r="F1284" s="127">
        <f>Tabla1[[#This Row],[COVID-19 confirmado]]+Tabla1[[#This Row],[COVID-19 sospechoso]]</f>
        <v>5</v>
      </c>
      <c r="G1284" s="120">
        <v>30</v>
      </c>
      <c r="H1284" s="120">
        <v>698</v>
      </c>
      <c r="I1284" s="120">
        <v>74</v>
      </c>
      <c r="J1284" s="120">
        <v>4</v>
      </c>
    </row>
    <row r="1285" spans="1:10" ht="15.75" thickBot="1" x14ac:dyDescent="0.3">
      <c r="A1285" s="116">
        <v>45113</v>
      </c>
      <c r="B1285" s="120">
        <v>746</v>
      </c>
      <c r="C1285" s="120">
        <v>711</v>
      </c>
      <c r="D1285" s="122">
        <v>5</v>
      </c>
      <c r="E1285" s="120">
        <v>0</v>
      </c>
      <c r="F1285" s="127">
        <f>Tabla1[[#This Row],[COVID-19 confirmado]]+Tabla1[[#This Row],[COVID-19 sospechoso]]</f>
        <v>5</v>
      </c>
      <c r="G1285" s="120">
        <v>30</v>
      </c>
      <c r="H1285" s="120">
        <v>675</v>
      </c>
      <c r="I1285" s="120">
        <v>70</v>
      </c>
      <c r="J1285" s="120">
        <v>1</v>
      </c>
    </row>
    <row r="1286" spans="1:10" ht="15.75" thickBot="1" x14ac:dyDescent="0.3">
      <c r="A1286" s="116">
        <v>45114</v>
      </c>
      <c r="B1286" s="120">
        <v>791</v>
      </c>
      <c r="C1286" s="120">
        <v>758</v>
      </c>
      <c r="D1286" s="122">
        <v>5</v>
      </c>
      <c r="E1286" s="120">
        <v>0</v>
      </c>
      <c r="F1286" s="127">
        <f>Tabla1[[#This Row],[COVID-19 confirmado]]+Tabla1[[#This Row],[COVID-19 sospechoso]]</f>
        <v>5</v>
      </c>
      <c r="G1286" s="120">
        <v>28</v>
      </c>
      <c r="H1286" s="120">
        <v>696</v>
      </c>
      <c r="I1286" s="120">
        <v>93</v>
      </c>
      <c r="J1286" s="120">
        <v>2</v>
      </c>
    </row>
    <row r="1287" spans="1:10" ht="15.75" thickBot="1" x14ac:dyDescent="0.3">
      <c r="A1287" s="116">
        <v>45115</v>
      </c>
      <c r="B1287" s="120">
        <v>802</v>
      </c>
      <c r="C1287" s="120">
        <v>773</v>
      </c>
      <c r="D1287" s="122">
        <v>1</v>
      </c>
      <c r="E1287" s="120">
        <v>0</v>
      </c>
      <c r="F1287" s="127">
        <f>Tabla1[[#This Row],[COVID-19 confirmado]]+Tabla1[[#This Row],[COVID-19 sospechoso]]</f>
        <v>1</v>
      </c>
      <c r="G1287" s="120">
        <v>28</v>
      </c>
      <c r="H1287" s="120">
        <v>717</v>
      </c>
      <c r="I1287" s="120">
        <v>83</v>
      </c>
      <c r="J1287" s="120">
        <v>2</v>
      </c>
    </row>
    <row r="1288" spans="1:10" ht="15.75" thickBot="1" x14ac:dyDescent="0.3">
      <c r="A1288" s="116">
        <v>45116</v>
      </c>
      <c r="B1288" s="120">
        <v>808</v>
      </c>
      <c r="C1288" s="120">
        <v>782</v>
      </c>
      <c r="D1288" s="122">
        <v>4</v>
      </c>
      <c r="E1288" s="120">
        <v>0</v>
      </c>
      <c r="F1288" s="127">
        <f>Tabla1[[#This Row],[COVID-19 confirmado]]+Tabla1[[#This Row],[COVID-19 sospechoso]]</f>
        <v>4</v>
      </c>
      <c r="G1288" s="120">
        <v>22</v>
      </c>
      <c r="H1288" s="120">
        <v>673</v>
      </c>
      <c r="I1288" s="120">
        <v>130</v>
      </c>
      <c r="J1288" s="120">
        <v>5</v>
      </c>
    </row>
    <row r="1289" spans="1:10" ht="15.75" thickBot="1" x14ac:dyDescent="0.3">
      <c r="A1289" s="116">
        <v>45117</v>
      </c>
      <c r="B1289" s="120">
        <v>765</v>
      </c>
      <c r="C1289" s="120">
        <v>728</v>
      </c>
      <c r="D1289" s="122">
        <v>5</v>
      </c>
      <c r="E1289" s="120">
        <v>0</v>
      </c>
      <c r="F1289" s="127">
        <f>Tabla1[[#This Row],[COVID-19 confirmado]]+Tabla1[[#This Row],[COVID-19 sospechoso]]</f>
        <v>5</v>
      </c>
      <c r="G1289" s="120">
        <v>32</v>
      </c>
      <c r="H1289" s="120">
        <v>676</v>
      </c>
      <c r="I1289" s="120">
        <v>85</v>
      </c>
      <c r="J1289" s="120">
        <v>4</v>
      </c>
    </row>
    <row r="1290" spans="1:10" ht="15.75" thickBot="1" x14ac:dyDescent="0.3">
      <c r="A1290" s="116">
        <v>45118</v>
      </c>
      <c r="B1290" s="120">
        <v>714</v>
      </c>
      <c r="C1290" s="120">
        <v>687</v>
      </c>
      <c r="D1290" s="122">
        <v>4</v>
      </c>
      <c r="E1290" s="120">
        <v>1</v>
      </c>
      <c r="F1290" s="127">
        <f>Tabla1[[#This Row],[COVID-19 confirmado]]+Tabla1[[#This Row],[COVID-19 sospechoso]]</f>
        <v>5</v>
      </c>
      <c r="G1290" s="120">
        <v>22</v>
      </c>
      <c r="H1290" s="120">
        <v>637</v>
      </c>
      <c r="I1290" s="120">
        <v>75</v>
      </c>
      <c r="J1290" s="120">
        <v>2</v>
      </c>
    </row>
    <row r="1291" spans="1:10" ht="15.75" thickBot="1" x14ac:dyDescent="0.3">
      <c r="A1291" s="116">
        <v>45119</v>
      </c>
      <c r="B1291" s="120">
        <v>709</v>
      </c>
      <c r="C1291" s="120">
        <v>684</v>
      </c>
      <c r="D1291" s="122">
        <v>3</v>
      </c>
      <c r="E1291" s="120">
        <v>0</v>
      </c>
      <c r="F1291" s="127">
        <f>Tabla1[[#This Row],[COVID-19 confirmado]]+Tabla1[[#This Row],[COVID-19 sospechoso]]</f>
        <v>3</v>
      </c>
      <c r="G1291" s="120">
        <v>22</v>
      </c>
      <c r="H1291" s="120">
        <v>624</v>
      </c>
      <c r="I1291" s="120">
        <v>78</v>
      </c>
      <c r="J1291" s="120">
        <v>7</v>
      </c>
    </row>
    <row r="1292" spans="1:10" ht="15.75" thickBot="1" x14ac:dyDescent="0.3">
      <c r="A1292" s="116">
        <v>45120</v>
      </c>
      <c r="B1292" s="120">
        <v>798</v>
      </c>
      <c r="C1292" s="120">
        <v>769</v>
      </c>
      <c r="D1292" s="122">
        <v>1</v>
      </c>
      <c r="E1292" s="120">
        <v>0</v>
      </c>
      <c r="F1292" s="127">
        <f>Tabla1[[#This Row],[COVID-19 confirmado]]+Tabla1[[#This Row],[COVID-19 sospechoso]]</f>
        <v>1</v>
      </c>
      <c r="G1292" s="120">
        <v>28</v>
      </c>
      <c r="H1292" s="120">
        <v>709</v>
      </c>
      <c r="I1292" s="120">
        <v>87</v>
      </c>
      <c r="J1292" s="120">
        <v>2</v>
      </c>
    </row>
    <row r="1293" spans="1:10" ht="15.75" thickBot="1" x14ac:dyDescent="0.3">
      <c r="A1293" s="116">
        <v>45121</v>
      </c>
      <c r="B1293" s="120">
        <v>757</v>
      </c>
      <c r="C1293" s="120">
        <v>721</v>
      </c>
      <c r="D1293" s="122">
        <v>4</v>
      </c>
      <c r="E1293" s="120">
        <v>1</v>
      </c>
      <c r="F1293" s="127">
        <f>Tabla1[[#This Row],[COVID-19 confirmado]]+Tabla1[[#This Row],[COVID-19 sospechoso]]</f>
        <v>5</v>
      </c>
      <c r="G1293" s="120">
        <v>31</v>
      </c>
      <c r="H1293" s="120">
        <v>659</v>
      </c>
      <c r="I1293" s="120">
        <v>96</v>
      </c>
      <c r="J1293" s="120">
        <v>2</v>
      </c>
    </row>
    <row r="1294" spans="1:10" ht="15.75" thickBot="1" x14ac:dyDescent="0.3">
      <c r="A1294" s="116">
        <v>45122</v>
      </c>
      <c r="B1294" s="120">
        <v>747</v>
      </c>
      <c r="C1294" s="120">
        <v>718</v>
      </c>
      <c r="D1294" s="122">
        <v>5</v>
      </c>
      <c r="E1294" s="120">
        <v>0</v>
      </c>
      <c r="F1294" s="127">
        <f>Tabla1[[#This Row],[COVID-19 confirmado]]+Tabla1[[#This Row],[COVID-19 sospechoso]]</f>
        <v>5</v>
      </c>
      <c r="G1294" s="120">
        <v>24</v>
      </c>
      <c r="H1294" s="120">
        <v>636</v>
      </c>
      <c r="I1294" s="120">
        <v>106</v>
      </c>
      <c r="J1294" s="120">
        <v>5</v>
      </c>
    </row>
    <row r="1295" spans="1:10" ht="15.75" thickBot="1" x14ac:dyDescent="0.3">
      <c r="A1295" s="116">
        <v>45123</v>
      </c>
      <c r="B1295" s="120">
        <v>796</v>
      </c>
      <c r="C1295" s="120">
        <v>769</v>
      </c>
      <c r="D1295" s="122">
        <v>5</v>
      </c>
      <c r="E1295" s="120">
        <v>0</v>
      </c>
      <c r="F1295" s="127">
        <f>Tabla1[[#This Row],[COVID-19 confirmado]]+Tabla1[[#This Row],[COVID-19 sospechoso]]</f>
        <v>5</v>
      </c>
      <c r="G1295" s="120">
        <v>22</v>
      </c>
      <c r="H1295" s="120">
        <v>646</v>
      </c>
      <c r="I1295" s="120">
        <v>146</v>
      </c>
      <c r="J1295" s="120">
        <v>4</v>
      </c>
    </row>
    <row r="1296" spans="1:10" ht="15.75" thickBot="1" x14ac:dyDescent="0.3">
      <c r="A1296" s="116">
        <v>45124</v>
      </c>
      <c r="B1296" s="120">
        <v>878</v>
      </c>
      <c r="C1296" s="120">
        <v>849</v>
      </c>
      <c r="D1296" s="122">
        <v>5</v>
      </c>
      <c r="E1296" s="120">
        <v>0</v>
      </c>
      <c r="F1296" s="127">
        <f>Tabla1[[#This Row],[COVID-19 confirmado]]+Tabla1[[#This Row],[COVID-19 sospechoso]]</f>
        <v>5</v>
      </c>
      <c r="G1296" s="120">
        <v>24</v>
      </c>
      <c r="H1296" s="120">
        <v>729</v>
      </c>
      <c r="I1296" s="120">
        <v>145</v>
      </c>
      <c r="J1296" s="120">
        <v>4</v>
      </c>
    </row>
    <row r="1297" spans="1:10" ht="15.75" thickBot="1" x14ac:dyDescent="0.3">
      <c r="A1297" s="116">
        <v>45125</v>
      </c>
      <c r="B1297" s="120">
        <v>747</v>
      </c>
      <c r="C1297" s="120">
        <v>709</v>
      </c>
      <c r="D1297" s="122">
        <v>3</v>
      </c>
      <c r="E1297" s="120">
        <v>1</v>
      </c>
      <c r="F1297" s="127">
        <f>Tabla1[[#This Row],[COVID-19 confirmado]]+Tabla1[[#This Row],[COVID-19 sospechoso]]</f>
        <v>4</v>
      </c>
      <c r="G1297" s="120">
        <v>34</v>
      </c>
      <c r="H1297" s="120">
        <v>654</v>
      </c>
      <c r="I1297" s="120">
        <v>90</v>
      </c>
      <c r="J1297" s="120">
        <v>3</v>
      </c>
    </row>
    <row r="1298" spans="1:10" ht="15.75" thickBot="1" x14ac:dyDescent="0.3">
      <c r="A1298" s="116">
        <v>45126</v>
      </c>
      <c r="B1298" s="120">
        <v>747</v>
      </c>
      <c r="C1298" s="120">
        <v>706</v>
      </c>
      <c r="D1298" s="122">
        <v>5</v>
      </c>
      <c r="E1298" s="120">
        <v>0</v>
      </c>
      <c r="F1298" s="127">
        <f>Tabla1[[#This Row],[COVID-19 confirmado]]+Tabla1[[#This Row],[COVID-19 sospechoso]]</f>
        <v>5</v>
      </c>
      <c r="G1298" s="120">
        <v>36</v>
      </c>
      <c r="H1298" s="120">
        <v>660</v>
      </c>
      <c r="I1298" s="120">
        <v>77</v>
      </c>
      <c r="J1298" s="120">
        <v>10</v>
      </c>
    </row>
    <row r="1299" spans="1:10" ht="15.75" thickBot="1" x14ac:dyDescent="0.3">
      <c r="A1299" s="116">
        <v>45127</v>
      </c>
      <c r="B1299" s="120">
        <v>730</v>
      </c>
      <c r="C1299" s="120">
        <v>701</v>
      </c>
      <c r="D1299" s="122">
        <v>1</v>
      </c>
      <c r="E1299" s="120">
        <v>0</v>
      </c>
      <c r="F1299" s="127">
        <f>Tabla1[[#This Row],[COVID-19 confirmado]]+Tabla1[[#This Row],[COVID-19 sospechoso]]</f>
        <v>1</v>
      </c>
      <c r="G1299" s="120">
        <v>28</v>
      </c>
      <c r="H1299" s="120">
        <v>641</v>
      </c>
      <c r="I1299" s="120">
        <v>85</v>
      </c>
      <c r="J1299" s="120">
        <v>4</v>
      </c>
    </row>
    <row r="1300" spans="1:10" ht="15.75" thickBot="1" x14ac:dyDescent="0.3">
      <c r="A1300" s="116">
        <v>45128</v>
      </c>
      <c r="B1300" s="120">
        <v>805</v>
      </c>
      <c r="C1300" s="120">
        <v>775</v>
      </c>
      <c r="D1300" s="122">
        <v>5</v>
      </c>
      <c r="E1300" s="120">
        <v>0</v>
      </c>
      <c r="F1300" s="127">
        <f>Tabla1[[#This Row],[COVID-19 confirmado]]+Tabla1[[#This Row],[COVID-19 sospechoso]]</f>
        <v>5</v>
      </c>
      <c r="G1300" s="120">
        <v>25</v>
      </c>
      <c r="H1300" s="120">
        <v>713</v>
      </c>
      <c r="I1300" s="120">
        <v>87</v>
      </c>
      <c r="J1300" s="120">
        <v>5</v>
      </c>
    </row>
    <row r="1301" spans="1:10" ht="15.75" thickBot="1" x14ac:dyDescent="0.3">
      <c r="A1301" s="116">
        <v>45129</v>
      </c>
      <c r="B1301" s="120">
        <v>738</v>
      </c>
      <c r="C1301" s="120">
        <v>714</v>
      </c>
      <c r="D1301" s="122">
        <v>0</v>
      </c>
      <c r="E1301" s="120">
        <v>0</v>
      </c>
      <c r="F1301" s="127">
        <f>Tabla1[[#This Row],[COVID-19 confirmado]]+Tabla1[[#This Row],[COVID-19 sospechoso]]</f>
        <v>0</v>
      </c>
      <c r="G1301" s="120">
        <v>24</v>
      </c>
      <c r="H1301" s="120">
        <v>618</v>
      </c>
      <c r="I1301" s="120">
        <v>116</v>
      </c>
      <c r="J1301" s="120">
        <v>4</v>
      </c>
    </row>
    <row r="1302" spans="1:10" ht="15.75" thickBot="1" x14ac:dyDescent="0.3">
      <c r="A1302" s="116">
        <v>45130</v>
      </c>
      <c r="B1302" s="120">
        <v>762</v>
      </c>
      <c r="C1302" s="120">
        <v>737</v>
      </c>
      <c r="D1302" s="122">
        <v>4</v>
      </c>
      <c r="E1302" s="120">
        <v>0</v>
      </c>
      <c r="F1302" s="127">
        <f>Tabla1[[#This Row],[COVID-19 confirmado]]+Tabla1[[#This Row],[COVID-19 sospechoso]]</f>
        <v>4</v>
      </c>
      <c r="G1302" s="120">
        <v>21</v>
      </c>
      <c r="H1302" s="120">
        <v>633</v>
      </c>
      <c r="I1302" s="120">
        <v>127</v>
      </c>
      <c r="J1302" s="120">
        <v>2</v>
      </c>
    </row>
    <row r="1303" spans="1:10" ht="15.75" thickBot="1" x14ac:dyDescent="0.3">
      <c r="A1303" s="116">
        <v>45131</v>
      </c>
      <c r="B1303" s="120">
        <v>811</v>
      </c>
      <c r="C1303" s="120">
        <v>783</v>
      </c>
      <c r="D1303" s="122">
        <v>2</v>
      </c>
      <c r="E1303" s="120">
        <v>1</v>
      </c>
      <c r="F1303" s="127">
        <f>Tabla1[[#This Row],[COVID-19 confirmado]]+Tabla1[[#This Row],[COVID-19 sospechoso]]</f>
        <v>3</v>
      </c>
      <c r="G1303" s="120">
        <v>25</v>
      </c>
      <c r="H1303" s="120">
        <v>712</v>
      </c>
      <c r="I1303" s="120">
        <v>96</v>
      </c>
      <c r="J1303" s="120">
        <v>3</v>
      </c>
    </row>
    <row r="1304" spans="1:10" ht="15.75" thickBot="1" x14ac:dyDescent="0.3">
      <c r="A1304" s="116">
        <v>45132</v>
      </c>
      <c r="B1304" s="120">
        <v>735</v>
      </c>
      <c r="C1304" s="120">
        <v>700</v>
      </c>
      <c r="D1304" s="122">
        <v>4</v>
      </c>
      <c r="E1304" s="120">
        <v>0</v>
      </c>
      <c r="F1304" s="127">
        <f>Tabla1[[#This Row],[COVID-19 confirmado]]+Tabla1[[#This Row],[COVID-19 sospechoso]]</f>
        <v>4</v>
      </c>
      <c r="G1304" s="120">
        <v>31</v>
      </c>
      <c r="H1304" s="120">
        <v>646</v>
      </c>
      <c r="I1304" s="120">
        <v>88</v>
      </c>
      <c r="J1304" s="120">
        <v>1</v>
      </c>
    </row>
    <row r="1305" spans="1:10" ht="15.75" thickBot="1" x14ac:dyDescent="0.3">
      <c r="A1305" s="116">
        <v>45133</v>
      </c>
      <c r="B1305" s="120">
        <v>780</v>
      </c>
      <c r="C1305" s="120">
        <v>745</v>
      </c>
      <c r="D1305" s="122">
        <v>3</v>
      </c>
      <c r="E1305" s="120">
        <v>0</v>
      </c>
      <c r="F1305" s="127">
        <f>Tabla1[[#This Row],[COVID-19 confirmado]]+Tabla1[[#This Row],[COVID-19 sospechoso]]</f>
        <v>3</v>
      </c>
      <c r="G1305" s="120">
        <v>32</v>
      </c>
      <c r="H1305" s="120">
        <v>700</v>
      </c>
      <c r="I1305" s="120">
        <v>79</v>
      </c>
      <c r="J1305" s="120">
        <v>1</v>
      </c>
    </row>
    <row r="1306" spans="1:10" ht="15.75" thickBot="1" x14ac:dyDescent="0.3">
      <c r="A1306" s="116">
        <v>45134</v>
      </c>
      <c r="B1306" s="120">
        <v>742</v>
      </c>
      <c r="C1306" s="120">
        <v>716</v>
      </c>
      <c r="D1306" s="122">
        <v>4</v>
      </c>
      <c r="E1306" s="120">
        <v>0</v>
      </c>
      <c r="F1306" s="127">
        <f>Tabla1[[#This Row],[COVID-19 confirmado]]+Tabla1[[#This Row],[COVID-19 sospechoso]]</f>
        <v>4</v>
      </c>
      <c r="G1306" s="120">
        <v>22</v>
      </c>
      <c r="H1306" s="120">
        <v>649</v>
      </c>
      <c r="I1306" s="120">
        <v>90</v>
      </c>
      <c r="J1306" s="120">
        <v>3</v>
      </c>
    </row>
    <row r="1307" spans="1:10" ht="15.75" thickBot="1" x14ac:dyDescent="0.3">
      <c r="A1307" s="116">
        <v>45135</v>
      </c>
      <c r="B1307" s="120">
        <v>749</v>
      </c>
      <c r="C1307" s="120">
        <v>719</v>
      </c>
      <c r="D1307" s="122">
        <v>5</v>
      </c>
      <c r="E1307" s="120">
        <v>0</v>
      </c>
      <c r="F1307" s="127">
        <f>Tabla1[[#This Row],[COVID-19 confirmado]]+Tabla1[[#This Row],[COVID-19 sospechoso]]</f>
        <v>5</v>
      </c>
      <c r="G1307" s="120">
        <v>25</v>
      </c>
      <c r="H1307" s="120">
        <v>660</v>
      </c>
      <c r="I1307" s="120">
        <v>82</v>
      </c>
      <c r="J1307" s="120">
        <v>7</v>
      </c>
    </row>
    <row r="1308" spans="1:10" ht="15.75" thickBot="1" x14ac:dyDescent="0.3">
      <c r="A1308" s="116">
        <v>45136</v>
      </c>
      <c r="B1308" s="120">
        <v>751</v>
      </c>
      <c r="C1308" s="120">
        <v>720</v>
      </c>
      <c r="D1308" s="122">
        <v>1</v>
      </c>
      <c r="E1308" s="120">
        <v>0</v>
      </c>
      <c r="F1308" s="127">
        <f>Tabla1[[#This Row],[COVID-19 confirmado]]+Tabla1[[#This Row],[COVID-19 sospechoso]]</f>
        <v>1</v>
      </c>
      <c r="G1308" s="120">
        <v>30</v>
      </c>
      <c r="H1308" s="120">
        <v>641</v>
      </c>
      <c r="I1308" s="120">
        <v>104</v>
      </c>
      <c r="J1308" s="120">
        <v>6</v>
      </c>
    </row>
    <row r="1309" spans="1:10" ht="15.75" thickBot="1" x14ac:dyDescent="0.3">
      <c r="A1309" s="116">
        <v>45137</v>
      </c>
      <c r="B1309" s="120">
        <v>837</v>
      </c>
      <c r="C1309" s="120">
        <v>809</v>
      </c>
      <c r="D1309" s="122">
        <v>0</v>
      </c>
      <c r="E1309" s="120">
        <v>0</v>
      </c>
      <c r="F1309" s="127">
        <f>Tabla1[[#This Row],[COVID-19 confirmado]]+Tabla1[[#This Row],[COVID-19 sospechoso]]</f>
        <v>0</v>
      </c>
      <c r="G1309" s="120">
        <v>28</v>
      </c>
      <c r="H1309" s="120">
        <v>712</v>
      </c>
      <c r="I1309" s="120">
        <v>119</v>
      </c>
      <c r="J1309" s="120">
        <v>6</v>
      </c>
    </row>
    <row r="1310" spans="1:10" ht="15.75" thickBot="1" x14ac:dyDescent="0.3">
      <c r="A1310" s="116">
        <v>45138</v>
      </c>
      <c r="B1310" s="120">
        <v>706</v>
      </c>
      <c r="C1310" s="120">
        <v>688</v>
      </c>
      <c r="D1310" s="122">
        <v>2</v>
      </c>
      <c r="E1310" s="120">
        <v>0</v>
      </c>
      <c r="F1310" s="127">
        <f>Tabla1[[#This Row],[COVID-19 confirmado]]+Tabla1[[#This Row],[COVID-19 sospechoso]]</f>
        <v>2</v>
      </c>
      <c r="G1310" s="120">
        <v>16</v>
      </c>
      <c r="H1310" s="120">
        <v>612</v>
      </c>
      <c r="I1310" s="120">
        <v>91</v>
      </c>
      <c r="J1310" s="120">
        <v>3</v>
      </c>
    </row>
    <row r="1311" spans="1:10" ht="15.75" thickBot="1" x14ac:dyDescent="0.3">
      <c r="A1311" s="116">
        <v>45139</v>
      </c>
      <c r="B1311" s="120">
        <v>705</v>
      </c>
      <c r="C1311" s="120">
        <v>678</v>
      </c>
      <c r="D1311" s="122">
        <v>6</v>
      </c>
      <c r="E1311" s="120">
        <v>0</v>
      </c>
      <c r="F1311" s="127">
        <f>Tabla1[[#This Row],[COVID-19 confirmado]]+Tabla1[[#This Row],[COVID-19 sospechoso]]</f>
        <v>6</v>
      </c>
      <c r="G1311" s="120">
        <v>21</v>
      </c>
      <c r="H1311" s="120">
        <v>615</v>
      </c>
      <c r="I1311" s="120">
        <v>87</v>
      </c>
      <c r="J1311" s="120">
        <v>3</v>
      </c>
    </row>
    <row r="1312" spans="1:10" ht="15.75" thickBot="1" x14ac:dyDescent="0.3">
      <c r="A1312" s="116">
        <v>45140</v>
      </c>
      <c r="B1312" s="120">
        <v>757</v>
      </c>
      <c r="C1312" s="120">
        <v>717</v>
      </c>
      <c r="D1312" s="122">
        <v>0</v>
      </c>
      <c r="E1312" s="120">
        <v>0</v>
      </c>
      <c r="F1312" s="127">
        <f>Tabla1[[#This Row],[COVID-19 confirmado]]+Tabla1[[#This Row],[COVID-19 sospechoso]]</f>
        <v>0</v>
      </c>
      <c r="G1312" s="120">
        <v>40</v>
      </c>
      <c r="H1312" s="120">
        <v>669</v>
      </c>
      <c r="I1312" s="120">
        <v>79</v>
      </c>
      <c r="J1312" s="120">
        <v>9</v>
      </c>
    </row>
    <row r="1313" spans="1:10" ht="15.75" thickBot="1" x14ac:dyDescent="0.3">
      <c r="A1313" s="116">
        <v>45141</v>
      </c>
      <c r="B1313" s="120">
        <v>706</v>
      </c>
      <c r="C1313" s="120">
        <v>682</v>
      </c>
      <c r="D1313" s="122">
        <v>5</v>
      </c>
      <c r="E1313" s="120">
        <v>0</v>
      </c>
      <c r="F1313" s="127">
        <f>Tabla1[[#This Row],[COVID-19 confirmado]]+Tabla1[[#This Row],[COVID-19 sospechoso]]</f>
        <v>5</v>
      </c>
      <c r="G1313" s="120">
        <v>19</v>
      </c>
      <c r="H1313" s="120">
        <v>597</v>
      </c>
      <c r="I1313" s="120">
        <v>106</v>
      </c>
      <c r="J1313" s="120">
        <v>3</v>
      </c>
    </row>
    <row r="1314" spans="1:10" ht="15.75" thickBot="1" x14ac:dyDescent="0.3">
      <c r="A1314" s="116">
        <v>45142</v>
      </c>
      <c r="B1314" s="120">
        <v>721</v>
      </c>
      <c r="C1314" s="120">
        <v>700</v>
      </c>
      <c r="D1314" s="122">
        <v>0</v>
      </c>
      <c r="E1314" s="120">
        <v>0</v>
      </c>
      <c r="F1314" s="127">
        <f>Tabla1[[#This Row],[COVID-19 confirmado]]+Tabla1[[#This Row],[COVID-19 sospechoso]]</f>
        <v>0</v>
      </c>
      <c r="G1314" s="120">
        <v>21</v>
      </c>
      <c r="H1314" s="120">
        <v>625</v>
      </c>
      <c r="I1314" s="120">
        <v>93</v>
      </c>
      <c r="J1314" s="120">
        <v>3</v>
      </c>
    </row>
    <row r="1315" spans="1:10" ht="15.75" thickBot="1" x14ac:dyDescent="0.3">
      <c r="A1315" s="116">
        <v>45143</v>
      </c>
      <c r="B1315" s="120">
        <v>732</v>
      </c>
      <c r="C1315" s="120">
        <v>701</v>
      </c>
      <c r="D1315" s="122">
        <v>4</v>
      </c>
      <c r="E1315" s="120">
        <v>0</v>
      </c>
      <c r="F1315" s="127">
        <f>Tabla1[[#This Row],[COVID-19 confirmado]]+Tabla1[[#This Row],[COVID-19 sospechoso]]</f>
        <v>4</v>
      </c>
      <c r="G1315" s="120">
        <v>27</v>
      </c>
      <c r="H1315" s="120">
        <v>630</v>
      </c>
      <c r="I1315" s="120">
        <v>98</v>
      </c>
      <c r="J1315" s="120">
        <v>4</v>
      </c>
    </row>
    <row r="1316" spans="1:10" ht="15.75" thickBot="1" x14ac:dyDescent="0.3">
      <c r="A1316" s="116">
        <v>45144</v>
      </c>
      <c r="B1316" s="120">
        <v>753</v>
      </c>
      <c r="C1316" s="120">
        <v>726</v>
      </c>
      <c r="D1316" s="122">
        <v>3</v>
      </c>
      <c r="E1316" s="120">
        <v>0</v>
      </c>
      <c r="F1316" s="127">
        <f>Tabla1[[#This Row],[COVID-19 confirmado]]+Tabla1[[#This Row],[COVID-19 sospechoso]]</f>
        <v>3</v>
      </c>
      <c r="G1316" s="120">
        <v>24</v>
      </c>
      <c r="H1316" s="120">
        <v>625</v>
      </c>
      <c r="I1316" s="120">
        <v>125</v>
      </c>
      <c r="J1316" s="120">
        <v>3</v>
      </c>
    </row>
    <row r="1317" spans="1:10" ht="15.75" thickBot="1" x14ac:dyDescent="0.3">
      <c r="A1317" s="116">
        <v>45145</v>
      </c>
      <c r="B1317" s="120">
        <v>773</v>
      </c>
      <c r="C1317" s="120">
        <v>744</v>
      </c>
      <c r="D1317" s="122">
        <v>3</v>
      </c>
      <c r="E1317" s="120">
        <v>0</v>
      </c>
      <c r="F1317" s="127">
        <f>Tabla1[[#This Row],[COVID-19 confirmado]]+Tabla1[[#This Row],[COVID-19 sospechoso]]</f>
        <v>3</v>
      </c>
      <c r="G1317" s="120">
        <v>26</v>
      </c>
      <c r="H1317" s="120">
        <v>664</v>
      </c>
      <c r="I1317" s="120">
        <v>103</v>
      </c>
      <c r="J1317" s="120">
        <v>6</v>
      </c>
    </row>
    <row r="1318" spans="1:10" ht="15.75" thickBot="1" x14ac:dyDescent="0.3">
      <c r="A1318" s="116">
        <v>45146</v>
      </c>
      <c r="B1318" s="120">
        <v>690</v>
      </c>
      <c r="C1318" s="120">
        <v>659</v>
      </c>
      <c r="D1318" s="122">
        <v>3</v>
      </c>
      <c r="E1318" s="120">
        <v>0</v>
      </c>
      <c r="F1318" s="127">
        <f>Tabla1[[#This Row],[COVID-19 confirmado]]+Tabla1[[#This Row],[COVID-19 sospechoso]]</f>
        <v>3</v>
      </c>
      <c r="G1318" s="120">
        <v>28</v>
      </c>
      <c r="H1318" s="120">
        <v>603</v>
      </c>
      <c r="I1318" s="120">
        <v>84</v>
      </c>
      <c r="J1318" s="120">
        <v>3</v>
      </c>
    </row>
    <row r="1319" spans="1:10" ht="15.75" thickBot="1" x14ac:dyDescent="0.3">
      <c r="A1319" s="116">
        <v>45147</v>
      </c>
      <c r="B1319" s="120">
        <v>752</v>
      </c>
      <c r="C1319" s="120">
        <v>723</v>
      </c>
      <c r="D1319" s="122">
        <v>1</v>
      </c>
      <c r="E1319" s="120">
        <v>0</v>
      </c>
      <c r="F1319" s="127">
        <f>Tabla1[[#This Row],[COVID-19 confirmado]]+Tabla1[[#This Row],[COVID-19 sospechoso]]</f>
        <v>1</v>
      </c>
      <c r="G1319" s="120">
        <v>28</v>
      </c>
      <c r="H1319" s="120">
        <v>676</v>
      </c>
      <c r="I1319" s="120">
        <v>73</v>
      </c>
      <c r="J1319" s="120">
        <v>3</v>
      </c>
    </row>
    <row r="1320" spans="1:10" ht="15.75" thickBot="1" x14ac:dyDescent="0.3">
      <c r="A1320" s="116">
        <v>45148</v>
      </c>
      <c r="B1320" s="120">
        <v>808</v>
      </c>
      <c r="C1320" s="120">
        <v>776</v>
      </c>
      <c r="D1320" s="122">
        <v>3</v>
      </c>
      <c r="E1320" s="120">
        <v>0</v>
      </c>
      <c r="F1320" s="127">
        <f>Tabla1[[#This Row],[COVID-19 confirmado]]+Tabla1[[#This Row],[COVID-19 sospechoso]]</f>
        <v>3</v>
      </c>
      <c r="G1320" s="120">
        <v>29</v>
      </c>
      <c r="H1320" s="120">
        <v>725</v>
      </c>
      <c r="I1320" s="120">
        <v>81</v>
      </c>
      <c r="J1320" s="120">
        <v>2</v>
      </c>
    </row>
    <row r="1321" spans="1:10" ht="15.75" thickBot="1" x14ac:dyDescent="0.3">
      <c r="A1321" s="116">
        <v>45149</v>
      </c>
      <c r="B1321" s="120">
        <v>677</v>
      </c>
      <c r="C1321" s="120">
        <v>651</v>
      </c>
      <c r="D1321" s="122">
        <v>2</v>
      </c>
      <c r="E1321" s="120">
        <v>0</v>
      </c>
      <c r="F1321" s="127">
        <f>Tabla1[[#This Row],[COVID-19 confirmado]]+Tabla1[[#This Row],[COVID-19 sospechoso]]</f>
        <v>2</v>
      </c>
      <c r="G1321" s="120">
        <v>24</v>
      </c>
      <c r="H1321" s="120">
        <v>595</v>
      </c>
      <c r="I1321" s="120">
        <v>77</v>
      </c>
      <c r="J1321" s="120">
        <v>5</v>
      </c>
    </row>
    <row r="1322" spans="1:10" ht="15.75" thickBot="1" x14ac:dyDescent="0.3">
      <c r="A1322" s="116">
        <v>45150</v>
      </c>
      <c r="B1322" s="120">
        <v>790</v>
      </c>
      <c r="C1322" s="120">
        <v>763</v>
      </c>
      <c r="D1322" s="122">
        <v>0</v>
      </c>
      <c r="E1322" s="120">
        <v>0</v>
      </c>
      <c r="F1322" s="127">
        <f>Tabla1[[#This Row],[COVID-19 confirmado]]+Tabla1[[#This Row],[COVID-19 sospechoso]]</f>
        <v>0</v>
      </c>
      <c r="G1322" s="120">
        <v>27</v>
      </c>
      <c r="H1322" s="120">
        <v>676</v>
      </c>
      <c r="I1322" s="120">
        <v>108</v>
      </c>
      <c r="J1322" s="120">
        <v>6</v>
      </c>
    </row>
    <row r="1323" spans="1:10" ht="15.75" thickBot="1" x14ac:dyDescent="0.3">
      <c r="A1323" s="116">
        <v>45151</v>
      </c>
      <c r="B1323" s="120">
        <v>744</v>
      </c>
      <c r="C1323" s="120">
        <v>720</v>
      </c>
      <c r="D1323" s="122">
        <v>0</v>
      </c>
      <c r="E1323" s="120">
        <v>0</v>
      </c>
      <c r="F1323" s="127">
        <f>Tabla1[[#This Row],[COVID-19 confirmado]]+Tabla1[[#This Row],[COVID-19 sospechoso]]</f>
        <v>0</v>
      </c>
      <c r="G1323" s="120">
        <v>24</v>
      </c>
      <c r="H1323" s="120">
        <v>624</v>
      </c>
      <c r="I1323" s="120">
        <v>119</v>
      </c>
      <c r="J1323" s="120">
        <v>1</v>
      </c>
    </row>
    <row r="1324" spans="1:10" ht="15.75" thickBot="1" x14ac:dyDescent="0.3">
      <c r="A1324" s="116">
        <v>45152</v>
      </c>
      <c r="B1324" s="120">
        <v>729</v>
      </c>
      <c r="C1324" s="120">
        <v>703</v>
      </c>
      <c r="D1324" s="122">
        <v>1</v>
      </c>
      <c r="E1324" s="120">
        <v>0</v>
      </c>
      <c r="F1324" s="127">
        <f>Tabla1[[#This Row],[COVID-19 confirmado]]+Tabla1[[#This Row],[COVID-19 sospechoso]]</f>
        <v>1</v>
      </c>
      <c r="G1324" s="120">
        <v>25</v>
      </c>
      <c r="H1324" s="120">
        <v>629</v>
      </c>
      <c r="I1324" s="120">
        <v>97</v>
      </c>
      <c r="J1324" s="120">
        <v>3</v>
      </c>
    </row>
    <row r="1325" spans="1:10" ht="15.75" thickBot="1" x14ac:dyDescent="0.3">
      <c r="A1325" s="116">
        <v>45153</v>
      </c>
      <c r="B1325" s="120">
        <v>670</v>
      </c>
      <c r="C1325" s="120">
        <v>635</v>
      </c>
      <c r="D1325" s="122">
        <v>5</v>
      </c>
      <c r="E1325" s="120">
        <v>0</v>
      </c>
      <c r="F1325" s="127">
        <f>Tabla1[[#This Row],[COVID-19 confirmado]]+Tabla1[[#This Row],[COVID-19 sospechoso]]</f>
        <v>5</v>
      </c>
      <c r="G1325" s="120">
        <v>30</v>
      </c>
      <c r="H1325" s="120">
        <v>611</v>
      </c>
      <c r="I1325" s="120">
        <v>56</v>
      </c>
      <c r="J1325" s="120">
        <v>3</v>
      </c>
    </row>
    <row r="1326" spans="1:10" ht="15.75" thickBot="1" x14ac:dyDescent="0.3">
      <c r="A1326" s="116">
        <v>45154</v>
      </c>
      <c r="B1326" s="120">
        <v>716</v>
      </c>
      <c r="C1326" s="120">
        <v>685</v>
      </c>
      <c r="D1326" s="122">
        <v>1</v>
      </c>
      <c r="E1326" s="120">
        <v>0</v>
      </c>
      <c r="F1326" s="127">
        <f>Tabla1[[#This Row],[COVID-19 confirmado]]+Tabla1[[#This Row],[COVID-19 sospechoso]]</f>
        <v>1</v>
      </c>
      <c r="G1326" s="120">
        <v>30</v>
      </c>
      <c r="H1326" s="120">
        <v>622</v>
      </c>
      <c r="I1326" s="120">
        <v>87</v>
      </c>
      <c r="J1326" s="120">
        <v>7</v>
      </c>
    </row>
    <row r="1327" spans="1:10" ht="15.75" thickBot="1" x14ac:dyDescent="0.3">
      <c r="A1327" s="116">
        <v>45155</v>
      </c>
      <c r="B1327" s="120">
        <v>728</v>
      </c>
      <c r="C1327" s="120">
        <v>704</v>
      </c>
      <c r="D1327" s="122">
        <v>2</v>
      </c>
      <c r="E1327" s="120">
        <v>0</v>
      </c>
      <c r="F1327" s="127">
        <f>Tabla1[[#This Row],[COVID-19 confirmado]]+Tabla1[[#This Row],[COVID-19 sospechoso]]</f>
        <v>2</v>
      </c>
      <c r="G1327" s="120">
        <v>22</v>
      </c>
      <c r="H1327" s="120">
        <v>638</v>
      </c>
      <c r="I1327" s="120">
        <v>86</v>
      </c>
      <c r="J1327" s="120">
        <v>4</v>
      </c>
    </row>
    <row r="1328" spans="1:10" ht="15.75" thickBot="1" x14ac:dyDescent="0.3">
      <c r="A1328" s="116">
        <v>45156</v>
      </c>
      <c r="B1328" s="120">
        <v>775</v>
      </c>
      <c r="C1328" s="120">
        <v>745</v>
      </c>
      <c r="D1328" s="122">
        <v>3</v>
      </c>
      <c r="E1328" s="120">
        <v>0</v>
      </c>
      <c r="F1328" s="127">
        <f>Tabla1[[#This Row],[COVID-19 confirmado]]+Tabla1[[#This Row],[COVID-19 sospechoso]]</f>
        <v>3</v>
      </c>
      <c r="G1328" s="120">
        <v>27</v>
      </c>
      <c r="H1328" s="120">
        <v>683</v>
      </c>
      <c r="I1328" s="120">
        <v>84</v>
      </c>
      <c r="J1328" s="120">
        <v>8</v>
      </c>
    </row>
    <row r="1329" spans="1:10" ht="15.75" thickBot="1" x14ac:dyDescent="0.3">
      <c r="A1329" s="116">
        <v>45157</v>
      </c>
      <c r="B1329" s="120">
        <v>775</v>
      </c>
      <c r="C1329" s="120">
        <v>745</v>
      </c>
      <c r="D1329" s="122">
        <v>4</v>
      </c>
      <c r="E1329" s="120">
        <v>0</v>
      </c>
      <c r="F1329" s="127">
        <f>Tabla1[[#This Row],[COVID-19 confirmado]]+Tabla1[[#This Row],[COVID-19 sospechoso]]</f>
        <v>4</v>
      </c>
      <c r="G1329" s="120">
        <v>26</v>
      </c>
      <c r="H1329" s="120">
        <v>641</v>
      </c>
      <c r="I1329" s="120">
        <v>130</v>
      </c>
      <c r="J1329" s="120">
        <v>4</v>
      </c>
    </row>
    <row r="1330" spans="1:10" ht="15.75" thickBot="1" x14ac:dyDescent="0.3">
      <c r="A1330" s="116">
        <v>45158</v>
      </c>
      <c r="B1330" s="120">
        <v>769</v>
      </c>
      <c r="C1330" s="120">
        <v>749</v>
      </c>
      <c r="D1330" s="122">
        <v>0</v>
      </c>
      <c r="E1330" s="120">
        <v>0</v>
      </c>
      <c r="F1330" s="127">
        <f>Tabla1[[#This Row],[COVID-19 confirmado]]+Tabla1[[#This Row],[COVID-19 sospechoso]]</f>
        <v>0</v>
      </c>
      <c r="G1330" s="120">
        <v>20</v>
      </c>
      <c r="H1330" s="120">
        <v>650</v>
      </c>
      <c r="I1330" s="120">
        <v>117</v>
      </c>
      <c r="J1330" s="120">
        <v>2</v>
      </c>
    </row>
    <row r="1331" spans="1:10" ht="15.75" thickBot="1" x14ac:dyDescent="0.3">
      <c r="A1331" s="116">
        <v>45159</v>
      </c>
      <c r="B1331" s="120">
        <v>749</v>
      </c>
      <c r="C1331" s="120">
        <v>723</v>
      </c>
      <c r="D1331" s="122">
        <v>1</v>
      </c>
      <c r="E1331" s="120">
        <v>0</v>
      </c>
      <c r="F1331" s="127">
        <f>Tabla1[[#This Row],[COVID-19 confirmado]]+Tabla1[[#This Row],[COVID-19 sospechoso]]</f>
        <v>1</v>
      </c>
      <c r="G1331" s="120">
        <v>25</v>
      </c>
      <c r="H1331" s="120">
        <v>628</v>
      </c>
      <c r="I1331" s="120">
        <v>117</v>
      </c>
      <c r="J1331" s="120">
        <v>4</v>
      </c>
    </row>
    <row r="1332" spans="1:10" ht="15.75" thickBot="1" x14ac:dyDescent="0.3">
      <c r="A1332" s="116">
        <v>45160</v>
      </c>
      <c r="B1332" s="120">
        <v>743</v>
      </c>
      <c r="C1332" s="120">
        <v>719</v>
      </c>
      <c r="D1332" s="122">
        <v>1</v>
      </c>
      <c r="E1332" s="120">
        <v>1</v>
      </c>
      <c r="F1332" s="127">
        <f>Tabla1[[#This Row],[COVID-19 confirmado]]+Tabla1[[#This Row],[COVID-19 sospechoso]]</f>
        <v>2</v>
      </c>
      <c r="G1332" s="120">
        <v>22</v>
      </c>
      <c r="H1332" s="120">
        <v>657</v>
      </c>
      <c r="I1332" s="120">
        <v>81</v>
      </c>
      <c r="J1332" s="120">
        <v>5</v>
      </c>
    </row>
    <row r="1333" spans="1:10" ht="15.75" thickBot="1" x14ac:dyDescent="0.3">
      <c r="A1333" s="116">
        <v>45161</v>
      </c>
      <c r="B1333" s="120">
        <v>724</v>
      </c>
      <c r="C1333" s="120">
        <v>694</v>
      </c>
      <c r="D1333" s="122">
        <v>3</v>
      </c>
      <c r="E1333" s="120">
        <v>0</v>
      </c>
      <c r="F1333" s="127">
        <f>Tabla1[[#This Row],[COVID-19 confirmado]]+Tabla1[[#This Row],[COVID-19 sospechoso]]</f>
        <v>3</v>
      </c>
      <c r="G1333" s="120">
        <v>27</v>
      </c>
      <c r="H1333" s="120">
        <v>637</v>
      </c>
      <c r="I1333" s="120">
        <v>81</v>
      </c>
      <c r="J1333" s="120">
        <v>6</v>
      </c>
    </row>
    <row r="1334" spans="1:10" ht="15.75" thickBot="1" x14ac:dyDescent="0.3">
      <c r="A1334" s="116">
        <v>45162</v>
      </c>
      <c r="B1334" s="120">
        <v>684</v>
      </c>
      <c r="C1334" s="120">
        <v>654</v>
      </c>
      <c r="D1334" s="122">
        <v>2</v>
      </c>
      <c r="E1334" s="120">
        <v>0</v>
      </c>
      <c r="F1334" s="127">
        <f>Tabla1[[#This Row],[COVID-19 confirmado]]+Tabla1[[#This Row],[COVID-19 sospechoso]]</f>
        <v>2</v>
      </c>
      <c r="G1334" s="120">
        <v>28</v>
      </c>
      <c r="H1334" s="120">
        <v>605</v>
      </c>
      <c r="I1334" s="120">
        <v>74</v>
      </c>
      <c r="J1334" s="120">
        <v>5</v>
      </c>
    </row>
    <row r="1335" spans="1:10" ht="15.75" thickBot="1" x14ac:dyDescent="0.3">
      <c r="A1335" s="116">
        <v>45163</v>
      </c>
      <c r="B1335" s="120">
        <v>697</v>
      </c>
      <c r="C1335" s="120">
        <v>670</v>
      </c>
      <c r="D1335" s="122">
        <v>1</v>
      </c>
      <c r="E1335" s="120">
        <v>0</v>
      </c>
      <c r="F1335" s="127">
        <f>Tabla1[[#This Row],[COVID-19 confirmado]]+Tabla1[[#This Row],[COVID-19 sospechoso]]</f>
        <v>1</v>
      </c>
      <c r="G1335" s="120">
        <v>26</v>
      </c>
      <c r="H1335" s="120">
        <v>610</v>
      </c>
      <c r="I1335" s="120">
        <v>81</v>
      </c>
      <c r="J1335" s="120">
        <v>6</v>
      </c>
    </row>
    <row r="1336" spans="1:10" ht="15.75" thickBot="1" x14ac:dyDescent="0.3">
      <c r="A1336" s="116">
        <v>45164</v>
      </c>
      <c r="B1336" s="120">
        <v>705</v>
      </c>
      <c r="C1336" s="120">
        <v>681</v>
      </c>
      <c r="D1336" s="122">
        <v>4</v>
      </c>
      <c r="E1336" s="120">
        <v>0</v>
      </c>
      <c r="F1336" s="127">
        <f>Tabla1[[#This Row],[COVID-19 confirmado]]+Tabla1[[#This Row],[COVID-19 sospechoso]]</f>
        <v>4</v>
      </c>
      <c r="G1336" s="120">
        <v>20</v>
      </c>
      <c r="H1336" s="120">
        <v>618</v>
      </c>
      <c r="I1336" s="120">
        <v>84</v>
      </c>
      <c r="J1336" s="120">
        <v>3</v>
      </c>
    </row>
    <row r="1337" spans="1:10" ht="15.75" thickBot="1" x14ac:dyDescent="0.3">
      <c r="A1337" s="116">
        <v>45165</v>
      </c>
      <c r="B1337" s="120">
        <v>742</v>
      </c>
      <c r="C1337" s="120">
        <v>705</v>
      </c>
      <c r="D1337" s="122">
        <v>1</v>
      </c>
      <c r="E1337" s="120">
        <v>0</v>
      </c>
      <c r="F1337" s="127">
        <f>Tabla1[[#This Row],[COVID-19 confirmado]]+Tabla1[[#This Row],[COVID-19 sospechoso]]</f>
        <v>1</v>
      </c>
      <c r="G1337" s="120">
        <v>36</v>
      </c>
      <c r="H1337" s="120">
        <v>631</v>
      </c>
      <c r="I1337" s="120">
        <v>107</v>
      </c>
      <c r="J1337" s="120">
        <v>4</v>
      </c>
    </row>
    <row r="1338" spans="1:10" ht="15.75" thickBot="1" x14ac:dyDescent="0.3">
      <c r="A1338" s="116">
        <v>45166</v>
      </c>
      <c r="B1338" s="120">
        <v>752</v>
      </c>
      <c r="C1338" s="120">
        <v>730</v>
      </c>
      <c r="D1338" s="122">
        <v>5</v>
      </c>
      <c r="E1338" s="120">
        <v>0</v>
      </c>
      <c r="F1338" s="127">
        <f>Tabla1[[#This Row],[COVID-19 confirmado]]+Tabla1[[#This Row],[COVID-19 sospechoso]]</f>
        <v>5</v>
      </c>
      <c r="G1338" s="120">
        <v>17</v>
      </c>
      <c r="H1338" s="120">
        <v>651</v>
      </c>
      <c r="I1338" s="120">
        <v>98</v>
      </c>
      <c r="J1338" s="120">
        <v>3</v>
      </c>
    </row>
    <row r="1339" spans="1:10" ht="15.75" thickBot="1" x14ac:dyDescent="0.3">
      <c r="A1339" s="116">
        <v>45167</v>
      </c>
      <c r="B1339" s="120">
        <v>701</v>
      </c>
      <c r="C1339" s="120">
        <v>676</v>
      </c>
      <c r="D1339" s="122">
        <v>1</v>
      </c>
      <c r="E1339" s="120">
        <v>0</v>
      </c>
      <c r="F1339" s="127">
        <f>Tabla1[[#This Row],[COVID-19 confirmado]]+Tabla1[[#This Row],[COVID-19 sospechoso]]</f>
        <v>1</v>
      </c>
      <c r="G1339" s="120">
        <v>24</v>
      </c>
      <c r="H1339" s="120">
        <v>619</v>
      </c>
      <c r="I1339" s="120">
        <v>79</v>
      </c>
      <c r="J1339" s="120">
        <v>3</v>
      </c>
    </row>
    <row r="1340" spans="1:10" ht="15.75" thickBot="1" x14ac:dyDescent="0.3">
      <c r="A1340" s="116">
        <v>45168</v>
      </c>
      <c r="B1340" s="120">
        <v>744</v>
      </c>
      <c r="C1340" s="120">
        <v>712</v>
      </c>
      <c r="D1340" s="122">
        <v>2</v>
      </c>
      <c r="E1340" s="120">
        <v>0</v>
      </c>
      <c r="F1340" s="127">
        <f>Tabla1[[#This Row],[COVID-19 confirmado]]+Tabla1[[#This Row],[COVID-19 sospechoso]]</f>
        <v>2</v>
      </c>
      <c r="G1340" s="120">
        <v>30</v>
      </c>
      <c r="H1340" s="120">
        <v>662</v>
      </c>
      <c r="I1340" s="120">
        <v>80</v>
      </c>
      <c r="J1340" s="120">
        <v>2</v>
      </c>
    </row>
    <row r="1341" spans="1:10" ht="15.75" thickBot="1" x14ac:dyDescent="0.3">
      <c r="A1341" s="116">
        <v>45169</v>
      </c>
      <c r="B1341" s="120">
        <v>774</v>
      </c>
      <c r="C1341" s="120">
        <v>750</v>
      </c>
      <c r="D1341" s="122">
        <v>0</v>
      </c>
      <c r="E1341" s="120">
        <v>0</v>
      </c>
      <c r="F1341" s="127">
        <f>Tabla1[[#This Row],[COVID-19 confirmado]]+Tabla1[[#This Row],[COVID-19 sospechoso]]</f>
        <v>0</v>
      </c>
      <c r="G1341" s="120">
        <v>24</v>
      </c>
      <c r="H1341" s="120">
        <v>678</v>
      </c>
      <c r="I1341" s="120">
        <v>92</v>
      </c>
      <c r="J1341" s="120">
        <v>4</v>
      </c>
    </row>
    <row r="1342" spans="1:10" ht="15.75" thickBot="1" x14ac:dyDescent="0.3">
      <c r="A1342" s="116">
        <v>45170</v>
      </c>
      <c r="B1342" s="120">
        <v>812</v>
      </c>
      <c r="C1342" s="120">
        <v>787</v>
      </c>
      <c r="D1342" s="122">
        <v>3</v>
      </c>
      <c r="E1342" s="120">
        <v>1</v>
      </c>
      <c r="F1342" s="127">
        <f>Tabla1[[#This Row],[COVID-19 confirmado]]+Tabla1[[#This Row],[COVID-19 sospechoso]]</f>
        <v>4</v>
      </c>
      <c r="G1342" s="120">
        <v>21</v>
      </c>
      <c r="H1342" s="120">
        <v>718</v>
      </c>
      <c r="I1342" s="120">
        <v>93</v>
      </c>
      <c r="J1342" s="120">
        <v>1</v>
      </c>
    </row>
    <row r="1343" spans="1:10" ht="15.75" thickBot="1" x14ac:dyDescent="0.3">
      <c r="A1343" s="116">
        <v>45171</v>
      </c>
      <c r="B1343" s="120">
        <v>744</v>
      </c>
      <c r="C1343" s="120">
        <v>721</v>
      </c>
      <c r="D1343" s="122">
        <v>1</v>
      </c>
      <c r="E1343" s="120">
        <v>0</v>
      </c>
      <c r="F1343" s="127">
        <f>Tabla1[[#This Row],[COVID-19 confirmado]]+Tabla1[[#This Row],[COVID-19 sospechoso]]</f>
        <v>1</v>
      </c>
      <c r="G1343" s="120">
        <v>22</v>
      </c>
      <c r="H1343" s="120">
        <v>644</v>
      </c>
      <c r="I1343" s="120">
        <v>97</v>
      </c>
      <c r="J1343" s="120">
        <v>3</v>
      </c>
    </row>
    <row r="1344" spans="1:10" ht="15.75" thickBot="1" x14ac:dyDescent="0.3">
      <c r="A1344" s="116">
        <v>45172</v>
      </c>
      <c r="B1344" s="120">
        <v>796</v>
      </c>
      <c r="C1344" s="120">
        <v>774</v>
      </c>
      <c r="D1344" s="122">
        <v>0</v>
      </c>
      <c r="E1344" s="120">
        <v>0</v>
      </c>
      <c r="F1344" s="127">
        <f>Tabla1[[#This Row],[COVID-19 confirmado]]+Tabla1[[#This Row],[COVID-19 sospechoso]]</f>
        <v>0</v>
      </c>
      <c r="G1344" s="120">
        <v>22</v>
      </c>
      <c r="H1344" s="120">
        <v>649</v>
      </c>
      <c r="I1344" s="120">
        <v>143</v>
      </c>
      <c r="J1344" s="120">
        <v>4</v>
      </c>
    </row>
    <row r="1345" spans="1:10" ht="15.75" thickBot="1" x14ac:dyDescent="0.3">
      <c r="A1345" s="116">
        <v>45173</v>
      </c>
      <c r="B1345" s="120">
        <v>717</v>
      </c>
      <c r="C1345" s="120">
        <v>691</v>
      </c>
      <c r="D1345" s="122">
        <v>1</v>
      </c>
      <c r="E1345" s="120">
        <v>0</v>
      </c>
      <c r="F1345" s="127">
        <f>Tabla1[[#This Row],[COVID-19 confirmado]]+Tabla1[[#This Row],[COVID-19 sospechoso]]</f>
        <v>1</v>
      </c>
      <c r="G1345" s="120">
        <v>25</v>
      </c>
      <c r="H1345" s="120">
        <v>615</v>
      </c>
      <c r="I1345" s="120">
        <v>98</v>
      </c>
      <c r="J1345" s="120">
        <v>4</v>
      </c>
    </row>
    <row r="1346" spans="1:10" ht="15.75" thickBot="1" x14ac:dyDescent="0.3">
      <c r="A1346" s="116">
        <v>45174</v>
      </c>
      <c r="B1346" s="120">
        <v>763</v>
      </c>
      <c r="C1346" s="120">
        <v>741</v>
      </c>
      <c r="D1346" s="122">
        <v>3</v>
      </c>
      <c r="E1346" s="120">
        <v>0</v>
      </c>
      <c r="F1346" s="127">
        <f>Tabla1[[#This Row],[COVID-19 confirmado]]+Tabla1[[#This Row],[COVID-19 sospechoso]]</f>
        <v>3</v>
      </c>
      <c r="G1346" s="120">
        <v>19</v>
      </c>
      <c r="H1346" s="120">
        <v>664</v>
      </c>
      <c r="I1346" s="120">
        <v>98</v>
      </c>
      <c r="J1346" s="120">
        <v>1</v>
      </c>
    </row>
    <row r="1347" spans="1:10" ht="15.75" thickBot="1" x14ac:dyDescent="0.3">
      <c r="A1347" s="116">
        <v>45175</v>
      </c>
      <c r="B1347" s="120">
        <v>731</v>
      </c>
      <c r="C1347" s="120">
        <v>700</v>
      </c>
      <c r="D1347" s="122">
        <v>2</v>
      </c>
      <c r="E1347" s="120">
        <v>0</v>
      </c>
      <c r="F1347" s="127">
        <f>Tabla1[[#This Row],[COVID-19 confirmado]]+Tabla1[[#This Row],[COVID-19 sospechoso]]</f>
        <v>2</v>
      </c>
      <c r="G1347" s="120">
        <v>29</v>
      </c>
      <c r="H1347" s="120">
        <v>652</v>
      </c>
      <c r="I1347" s="120">
        <v>76</v>
      </c>
      <c r="J1347" s="120">
        <v>3</v>
      </c>
    </row>
    <row r="1348" spans="1:10" ht="15.75" thickBot="1" x14ac:dyDescent="0.3">
      <c r="A1348" s="116">
        <v>45176</v>
      </c>
      <c r="B1348" s="120">
        <v>696</v>
      </c>
      <c r="C1348" s="120">
        <v>676</v>
      </c>
      <c r="D1348" s="122">
        <v>0</v>
      </c>
      <c r="E1348" s="120">
        <v>0</v>
      </c>
      <c r="F1348" s="127">
        <f>Tabla1[[#This Row],[COVID-19 confirmado]]+Tabla1[[#This Row],[COVID-19 sospechoso]]</f>
        <v>0</v>
      </c>
      <c r="G1348" s="120">
        <v>20</v>
      </c>
      <c r="H1348" s="120">
        <v>622</v>
      </c>
      <c r="I1348" s="120">
        <v>69</v>
      </c>
      <c r="J1348" s="120">
        <v>5</v>
      </c>
    </row>
    <row r="1349" spans="1:10" ht="15.75" thickBot="1" x14ac:dyDescent="0.3">
      <c r="A1349" s="116">
        <v>45177</v>
      </c>
      <c r="B1349" s="120">
        <v>755</v>
      </c>
      <c r="C1349" s="120">
        <v>726</v>
      </c>
      <c r="D1349" s="122">
        <v>3</v>
      </c>
      <c r="E1349" s="120">
        <v>0</v>
      </c>
      <c r="F1349" s="127">
        <f>Tabla1[[#This Row],[COVID-19 confirmado]]+Tabla1[[#This Row],[COVID-19 sospechoso]]</f>
        <v>3</v>
      </c>
      <c r="G1349" s="120">
        <v>26</v>
      </c>
      <c r="H1349" s="120">
        <v>661</v>
      </c>
      <c r="I1349" s="120">
        <v>88</v>
      </c>
      <c r="J1349" s="120">
        <v>6</v>
      </c>
    </row>
    <row r="1350" spans="1:10" ht="15.75" thickBot="1" x14ac:dyDescent="0.3">
      <c r="A1350" s="116">
        <v>45178</v>
      </c>
      <c r="B1350" s="120">
        <v>728</v>
      </c>
      <c r="C1350" s="120">
        <v>702</v>
      </c>
      <c r="D1350" s="122">
        <v>2</v>
      </c>
      <c r="E1350" s="120">
        <v>0</v>
      </c>
      <c r="F1350" s="127">
        <f>Tabla1[[#This Row],[COVID-19 confirmado]]+Tabla1[[#This Row],[COVID-19 sospechoso]]</f>
        <v>2</v>
      </c>
      <c r="G1350" s="120">
        <v>24</v>
      </c>
      <c r="H1350" s="120">
        <v>623</v>
      </c>
      <c r="I1350" s="120">
        <v>99</v>
      </c>
      <c r="J1350" s="120">
        <v>6</v>
      </c>
    </row>
    <row r="1351" spans="1:10" ht="15.75" thickBot="1" x14ac:dyDescent="0.3">
      <c r="A1351" s="116">
        <v>45179</v>
      </c>
      <c r="B1351" s="120">
        <v>759</v>
      </c>
      <c r="C1351" s="120">
        <v>729</v>
      </c>
      <c r="D1351" s="122">
        <v>1</v>
      </c>
      <c r="E1351" s="120">
        <v>0</v>
      </c>
      <c r="F1351" s="127">
        <f>Tabla1[[#This Row],[COVID-19 confirmado]]+Tabla1[[#This Row],[COVID-19 sospechoso]]</f>
        <v>1</v>
      </c>
      <c r="G1351" s="120">
        <v>29</v>
      </c>
      <c r="H1351" s="120">
        <v>619</v>
      </c>
      <c r="I1351" s="120">
        <v>136</v>
      </c>
      <c r="J1351" s="120">
        <v>4</v>
      </c>
    </row>
    <row r="1352" spans="1:10" ht="15.75" thickBot="1" x14ac:dyDescent="0.3">
      <c r="A1352" s="116">
        <v>45180</v>
      </c>
      <c r="B1352" s="120">
        <v>740</v>
      </c>
      <c r="C1352" s="120">
        <v>713</v>
      </c>
      <c r="D1352" s="122">
        <v>2</v>
      </c>
      <c r="E1352" s="120">
        <v>1</v>
      </c>
      <c r="F1352" s="127">
        <f>Tabla1[[#This Row],[COVID-19 confirmado]]+Tabla1[[#This Row],[COVID-19 sospechoso]]</f>
        <v>3</v>
      </c>
      <c r="G1352" s="120">
        <v>24</v>
      </c>
      <c r="H1352" s="120">
        <v>629</v>
      </c>
      <c r="I1352" s="120">
        <v>107</v>
      </c>
      <c r="J1352" s="120">
        <v>4</v>
      </c>
    </row>
    <row r="1353" spans="1:10" ht="15.75" thickBot="1" x14ac:dyDescent="0.3">
      <c r="A1353" s="116">
        <v>45181</v>
      </c>
      <c r="B1353" s="120">
        <v>662</v>
      </c>
      <c r="C1353" s="120">
        <v>636</v>
      </c>
      <c r="D1353" s="122">
        <v>1</v>
      </c>
      <c r="E1353" s="120">
        <v>0</v>
      </c>
      <c r="F1353" s="127">
        <f>Tabla1[[#This Row],[COVID-19 confirmado]]+Tabla1[[#This Row],[COVID-19 sospechoso]]</f>
        <v>1</v>
      </c>
      <c r="G1353" s="120">
        <v>25</v>
      </c>
      <c r="H1353" s="120">
        <v>593</v>
      </c>
      <c r="I1353" s="120">
        <v>66</v>
      </c>
      <c r="J1353" s="120">
        <v>3</v>
      </c>
    </row>
    <row r="1354" spans="1:10" ht="15.75" thickBot="1" x14ac:dyDescent="0.3">
      <c r="A1354" s="116">
        <v>45182</v>
      </c>
      <c r="B1354" s="120">
        <v>713</v>
      </c>
      <c r="C1354" s="120">
        <v>683</v>
      </c>
      <c r="D1354" s="122">
        <v>2</v>
      </c>
      <c r="E1354" s="120">
        <v>0</v>
      </c>
      <c r="F1354" s="127">
        <f>Tabla1[[#This Row],[COVID-19 confirmado]]+Tabla1[[#This Row],[COVID-19 sospechoso]]</f>
        <v>2</v>
      </c>
      <c r="G1354" s="120">
        <v>28</v>
      </c>
      <c r="H1354" s="120">
        <v>622</v>
      </c>
      <c r="I1354" s="120">
        <v>89</v>
      </c>
      <c r="J1354" s="120">
        <v>2</v>
      </c>
    </row>
    <row r="1355" spans="1:10" ht="15.75" thickBot="1" x14ac:dyDescent="0.3">
      <c r="A1355" s="116">
        <v>45183</v>
      </c>
      <c r="B1355" s="120">
        <v>650</v>
      </c>
      <c r="C1355" s="120">
        <v>626</v>
      </c>
      <c r="D1355" s="122">
        <v>0</v>
      </c>
      <c r="E1355" s="120">
        <v>0</v>
      </c>
      <c r="F1355" s="127">
        <f>Tabla1[[#This Row],[COVID-19 confirmado]]+Tabla1[[#This Row],[COVID-19 sospechoso]]</f>
        <v>0</v>
      </c>
      <c r="G1355" s="120">
        <v>24</v>
      </c>
      <c r="H1355" s="120">
        <v>570</v>
      </c>
      <c r="I1355" s="120">
        <v>79</v>
      </c>
      <c r="J1355" s="120">
        <v>1</v>
      </c>
    </row>
    <row r="1356" spans="1:10" ht="15.75" thickBot="1" x14ac:dyDescent="0.3">
      <c r="A1356" s="116">
        <v>45184</v>
      </c>
      <c r="B1356" s="120">
        <v>686</v>
      </c>
      <c r="C1356" s="120">
        <v>666</v>
      </c>
      <c r="D1356" s="122">
        <v>1</v>
      </c>
      <c r="E1356" s="120">
        <v>0</v>
      </c>
      <c r="F1356" s="127">
        <f>Tabla1[[#This Row],[COVID-19 confirmado]]+Tabla1[[#This Row],[COVID-19 sospechoso]]</f>
        <v>1</v>
      </c>
      <c r="G1356" s="120">
        <v>19</v>
      </c>
      <c r="H1356" s="120">
        <v>596</v>
      </c>
      <c r="I1356" s="120">
        <v>83</v>
      </c>
      <c r="J1356" s="120">
        <v>7</v>
      </c>
    </row>
    <row r="1357" spans="1:10" ht="15.75" thickBot="1" x14ac:dyDescent="0.3">
      <c r="A1357" s="116">
        <v>45185</v>
      </c>
      <c r="B1357" s="120">
        <v>702</v>
      </c>
      <c r="C1357" s="120">
        <v>678</v>
      </c>
      <c r="D1357" s="122">
        <v>1</v>
      </c>
      <c r="E1357" s="120">
        <v>0</v>
      </c>
      <c r="F1357" s="127">
        <f>Tabla1[[#This Row],[COVID-19 confirmado]]+Tabla1[[#This Row],[COVID-19 sospechoso]]</f>
        <v>1</v>
      </c>
      <c r="G1357" s="120">
        <v>23</v>
      </c>
      <c r="H1357" s="120">
        <v>593</v>
      </c>
      <c r="I1357" s="120">
        <v>104</v>
      </c>
      <c r="J1357" s="120">
        <v>5</v>
      </c>
    </row>
    <row r="1358" spans="1:10" ht="15.75" thickBot="1" x14ac:dyDescent="0.3">
      <c r="A1358" s="116">
        <v>45186</v>
      </c>
      <c r="B1358" s="120">
        <v>738</v>
      </c>
      <c r="C1358" s="120">
        <v>711</v>
      </c>
      <c r="D1358" s="122">
        <v>1</v>
      </c>
      <c r="E1358" s="120">
        <v>0</v>
      </c>
      <c r="F1358" s="127">
        <f>Tabla1[[#This Row],[COVID-19 confirmado]]+Tabla1[[#This Row],[COVID-19 sospechoso]]</f>
        <v>1</v>
      </c>
      <c r="G1358" s="120">
        <v>26</v>
      </c>
      <c r="H1358" s="120">
        <v>621</v>
      </c>
      <c r="I1358" s="120">
        <v>111</v>
      </c>
      <c r="J1358" s="120">
        <v>6</v>
      </c>
    </row>
    <row r="1359" spans="1:10" ht="15.75" thickBot="1" x14ac:dyDescent="0.3">
      <c r="A1359" s="116">
        <v>45187</v>
      </c>
      <c r="B1359" s="120">
        <v>724</v>
      </c>
      <c r="C1359" s="120">
        <v>706</v>
      </c>
      <c r="D1359" s="122">
        <v>1</v>
      </c>
      <c r="E1359" s="120">
        <v>0</v>
      </c>
      <c r="F1359" s="127">
        <f>Tabla1[[#This Row],[COVID-19 confirmado]]+Tabla1[[#This Row],[COVID-19 sospechoso]]</f>
        <v>1</v>
      </c>
      <c r="G1359" s="120">
        <v>17</v>
      </c>
      <c r="H1359" s="120">
        <v>609</v>
      </c>
      <c r="I1359" s="120">
        <v>111</v>
      </c>
      <c r="J1359" s="120">
        <v>4</v>
      </c>
    </row>
    <row r="1360" spans="1:10" ht="15.75" thickBot="1" x14ac:dyDescent="0.3">
      <c r="A1360" s="116">
        <v>45188</v>
      </c>
      <c r="B1360" s="120">
        <v>660</v>
      </c>
      <c r="C1360" s="120">
        <v>635</v>
      </c>
      <c r="D1360" s="122">
        <v>1</v>
      </c>
      <c r="E1360" s="120">
        <v>0</v>
      </c>
      <c r="F1360" s="127">
        <f>Tabla1[[#This Row],[COVID-19 confirmado]]+Tabla1[[#This Row],[COVID-19 sospechoso]]</f>
        <v>1</v>
      </c>
      <c r="G1360" s="120">
        <v>24</v>
      </c>
      <c r="H1360" s="120">
        <v>573</v>
      </c>
      <c r="I1360" s="120">
        <v>83</v>
      </c>
      <c r="J1360" s="120">
        <v>4</v>
      </c>
    </row>
    <row r="1361" spans="1:10" ht="15.75" thickBot="1" x14ac:dyDescent="0.3">
      <c r="A1361" s="116">
        <v>45189</v>
      </c>
      <c r="B1361" s="120">
        <v>671</v>
      </c>
      <c r="C1361" s="120">
        <v>649</v>
      </c>
      <c r="D1361" s="122">
        <v>1</v>
      </c>
      <c r="E1361" s="120">
        <v>0</v>
      </c>
      <c r="F1361" s="127">
        <f>Tabla1[[#This Row],[COVID-19 confirmado]]+Tabla1[[#This Row],[COVID-19 sospechoso]]</f>
        <v>1</v>
      </c>
      <c r="G1361" s="120">
        <v>21</v>
      </c>
      <c r="H1361" s="120">
        <v>580</v>
      </c>
      <c r="I1361" s="120">
        <v>90</v>
      </c>
      <c r="J1361" s="120">
        <v>1</v>
      </c>
    </row>
    <row r="1362" spans="1:10" ht="15.75" thickBot="1" x14ac:dyDescent="0.3">
      <c r="A1362" s="116">
        <v>45190</v>
      </c>
      <c r="B1362" s="120">
        <v>654</v>
      </c>
      <c r="C1362" s="120">
        <v>632</v>
      </c>
      <c r="D1362" s="122">
        <v>1</v>
      </c>
      <c r="E1362" s="120">
        <v>0</v>
      </c>
      <c r="F1362" s="127">
        <f>Tabla1[[#This Row],[COVID-19 confirmado]]+Tabla1[[#This Row],[COVID-19 sospechoso]]</f>
        <v>1</v>
      </c>
      <c r="G1362" s="120">
        <v>21</v>
      </c>
      <c r="H1362" s="120">
        <v>589</v>
      </c>
      <c r="I1362" s="120">
        <v>64</v>
      </c>
      <c r="J1362" s="120">
        <v>1</v>
      </c>
    </row>
    <row r="1363" spans="1:10" ht="15.75" thickBot="1" x14ac:dyDescent="0.3">
      <c r="A1363" s="116">
        <v>45191</v>
      </c>
      <c r="B1363" s="120">
        <v>732</v>
      </c>
      <c r="C1363" s="120">
        <v>700</v>
      </c>
      <c r="D1363" s="122">
        <v>1</v>
      </c>
      <c r="E1363" s="120">
        <v>0</v>
      </c>
      <c r="F1363" s="127">
        <f>Tabla1[[#This Row],[COVID-19 confirmado]]+Tabla1[[#This Row],[COVID-19 sospechoso]]</f>
        <v>1</v>
      </c>
      <c r="G1363" s="120">
        <v>31</v>
      </c>
      <c r="H1363" s="120">
        <v>634</v>
      </c>
      <c r="I1363" s="120">
        <v>88</v>
      </c>
      <c r="J1363" s="120">
        <v>10</v>
      </c>
    </row>
    <row r="1364" spans="1:10" ht="15.75" thickBot="1" x14ac:dyDescent="0.3">
      <c r="A1364" s="116">
        <v>45192</v>
      </c>
      <c r="B1364" s="120">
        <v>712</v>
      </c>
      <c r="C1364" s="120">
        <v>693</v>
      </c>
      <c r="D1364" s="122">
        <v>0</v>
      </c>
      <c r="E1364" s="120">
        <v>0</v>
      </c>
      <c r="F1364" s="127">
        <f>Tabla1[[#This Row],[COVID-19 confirmado]]+Tabla1[[#This Row],[COVID-19 sospechoso]]</f>
        <v>0</v>
      </c>
      <c r="G1364" s="120">
        <v>19</v>
      </c>
      <c r="H1364" s="120">
        <v>594</v>
      </c>
      <c r="I1364" s="120">
        <v>105</v>
      </c>
      <c r="J1364" s="120">
        <v>13</v>
      </c>
    </row>
    <row r="1365" spans="1:10" ht="15.75" thickBot="1" x14ac:dyDescent="0.3">
      <c r="A1365" s="116">
        <v>45193</v>
      </c>
      <c r="B1365" s="120">
        <v>749</v>
      </c>
      <c r="C1365" s="120">
        <v>719</v>
      </c>
      <c r="D1365" s="122">
        <v>1</v>
      </c>
      <c r="E1365" s="120">
        <v>0</v>
      </c>
      <c r="F1365" s="127">
        <f>Tabla1[[#This Row],[COVID-19 confirmado]]+Tabla1[[#This Row],[COVID-19 sospechoso]]</f>
        <v>1</v>
      </c>
      <c r="G1365" s="120">
        <v>29</v>
      </c>
      <c r="H1365" s="120">
        <v>637</v>
      </c>
      <c r="I1365" s="120">
        <v>107</v>
      </c>
      <c r="J1365" s="120">
        <v>5</v>
      </c>
    </row>
    <row r="1366" spans="1:10" ht="15.75" thickBot="1" x14ac:dyDescent="0.3">
      <c r="A1366" s="116">
        <v>45194</v>
      </c>
      <c r="B1366" s="120">
        <v>722</v>
      </c>
      <c r="C1366" s="120">
        <v>698</v>
      </c>
      <c r="D1366" s="122">
        <v>3</v>
      </c>
      <c r="E1366" s="120">
        <v>0</v>
      </c>
      <c r="F1366" s="127">
        <f>Tabla1[[#This Row],[COVID-19 confirmado]]+Tabla1[[#This Row],[COVID-19 sospechoso]]</f>
        <v>3</v>
      </c>
      <c r="G1366" s="120">
        <v>21</v>
      </c>
      <c r="H1366" s="120">
        <v>619</v>
      </c>
      <c r="I1366" s="120">
        <v>98</v>
      </c>
      <c r="J1366" s="120">
        <v>5</v>
      </c>
    </row>
    <row r="1367" spans="1:10" ht="15.75" thickBot="1" x14ac:dyDescent="0.3">
      <c r="A1367" s="116">
        <v>45195</v>
      </c>
      <c r="B1367" s="120">
        <v>714</v>
      </c>
      <c r="C1367" s="120">
        <v>692</v>
      </c>
      <c r="D1367" s="122">
        <v>1</v>
      </c>
      <c r="E1367" s="120">
        <v>0</v>
      </c>
      <c r="F1367" s="127">
        <f>Tabla1[[#This Row],[COVID-19 confirmado]]+Tabla1[[#This Row],[COVID-19 sospechoso]]</f>
        <v>1</v>
      </c>
      <c r="G1367" s="120">
        <v>21</v>
      </c>
      <c r="H1367" s="120">
        <v>633</v>
      </c>
      <c r="I1367" s="120">
        <v>76</v>
      </c>
      <c r="J1367" s="120">
        <v>5</v>
      </c>
    </row>
    <row r="1368" spans="1:10" ht="15.75" thickBot="1" x14ac:dyDescent="0.3">
      <c r="A1368" s="116">
        <v>45196</v>
      </c>
      <c r="B1368" s="120">
        <v>651</v>
      </c>
      <c r="C1368" s="120">
        <v>626</v>
      </c>
      <c r="D1368" s="122">
        <v>1</v>
      </c>
      <c r="E1368" s="120">
        <v>0</v>
      </c>
      <c r="F1368" s="127">
        <f>Tabla1[[#This Row],[COVID-19 confirmado]]+Tabla1[[#This Row],[COVID-19 sospechoso]]</f>
        <v>1</v>
      </c>
      <c r="G1368" s="120">
        <v>24</v>
      </c>
      <c r="H1368" s="120">
        <v>559</v>
      </c>
      <c r="I1368" s="120">
        <v>90</v>
      </c>
      <c r="J1368" s="120">
        <v>2</v>
      </c>
    </row>
    <row r="1369" spans="1:10" ht="15.75" thickBot="1" x14ac:dyDescent="0.3">
      <c r="A1369" s="116">
        <v>45197</v>
      </c>
      <c r="B1369" s="120">
        <v>660</v>
      </c>
      <c r="C1369" s="120">
        <v>632</v>
      </c>
      <c r="D1369" s="122">
        <v>4</v>
      </c>
      <c r="E1369" s="120">
        <v>1</v>
      </c>
      <c r="F1369" s="127">
        <f>Tabla1[[#This Row],[COVID-19 confirmado]]+Tabla1[[#This Row],[COVID-19 sospechoso]]</f>
        <v>5</v>
      </c>
      <c r="G1369" s="120">
        <v>23</v>
      </c>
      <c r="H1369" s="120">
        <v>573</v>
      </c>
      <c r="I1369" s="120">
        <v>82</v>
      </c>
      <c r="J1369" s="120">
        <v>5</v>
      </c>
    </row>
    <row r="1370" spans="1:10" ht="15.75" thickBot="1" x14ac:dyDescent="0.3">
      <c r="A1370" s="116">
        <v>45198</v>
      </c>
      <c r="B1370" s="120">
        <v>708</v>
      </c>
      <c r="C1370" s="120">
        <v>684</v>
      </c>
      <c r="D1370" s="122">
        <v>1</v>
      </c>
      <c r="E1370" s="120">
        <v>0</v>
      </c>
      <c r="F1370" s="127">
        <f>Tabla1[[#This Row],[COVID-19 confirmado]]+Tabla1[[#This Row],[COVID-19 sospechoso]]</f>
        <v>1</v>
      </c>
      <c r="G1370" s="120">
        <v>23</v>
      </c>
      <c r="H1370" s="120">
        <v>616</v>
      </c>
      <c r="I1370" s="120">
        <v>87</v>
      </c>
      <c r="J1370" s="120">
        <v>5</v>
      </c>
    </row>
    <row r="1371" spans="1:10" ht="15.75" thickBot="1" x14ac:dyDescent="0.3">
      <c r="A1371" s="116">
        <v>45199</v>
      </c>
      <c r="B1371" s="120">
        <v>729</v>
      </c>
      <c r="C1371" s="120">
        <v>706</v>
      </c>
      <c r="D1371" s="122">
        <v>3</v>
      </c>
      <c r="E1371" s="120">
        <v>0</v>
      </c>
      <c r="F1371" s="127">
        <f>Tabla1[[#This Row],[COVID-19 confirmado]]+Tabla1[[#This Row],[COVID-19 sospechoso]]</f>
        <v>3</v>
      </c>
      <c r="G1371" s="120">
        <v>20</v>
      </c>
      <c r="H1371" s="120">
        <v>618</v>
      </c>
      <c r="I1371" s="120">
        <v>105</v>
      </c>
      <c r="J1371" s="120">
        <v>6</v>
      </c>
    </row>
    <row r="1372" spans="1:10" ht="15.75" thickBot="1" x14ac:dyDescent="0.3">
      <c r="A1372" s="116">
        <v>45200</v>
      </c>
      <c r="B1372" s="120">
        <v>759</v>
      </c>
      <c r="C1372" s="120">
        <v>739</v>
      </c>
      <c r="D1372" s="122">
        <v>0</v>
      </c>
      <c r="E1372" s="120">
        <v>0</v>
      </c>
      <c r="F1372" s="127">
        <f>Tabla1[[#This Row],[COVID-19 confirmado]]+Tabla1[[#This Row],[COVID-19 sospechoso]]</f>
        <v>0</v>
      </c>
      <c r="G1372" s="120">
        <v>20</v>
      </c>
      <c r="H1372" s="120">
        <v>631</v>
      </c>
      <c r="I1372" s="120">
        <v>124</v>
      </c>
      <c r="J1372" s="120">
        <v>4</v>
      </c>
    </row>
    <row r="1373" spans="1:10" ht="15.75" thickBot="1" x14ac:dyDescent="0.3">
      <c r="A1373" s="116">
        <v>45201</v>
      </c>
      <c r="B1373" s="120">
        <v>758</v>
      </c>
      <c r="C1373" s="120">
        <v>725</v>
      </c>
      <c r="D1373" s="122">
        <v>1</v>
      </c>
      <c r="E1373" s="120">
        <v>0</v>
      </c>
      <c r="F1373" s="127">
        <f>Tabla1[[#This Row],[COVID-19 confirmado]]+Tabla1[[#This Row],[COVID-19 sospechoso]]</f>
        <v>1</v>
      </c>
      <c r="G1373" s="120">
        <v>32</v>
      </c>
      <c r="H1373" s="120">
        <v>659</v>
      </c>
      <c r="I1373" s="120">
        <v>95</v>
      </c>
      <c r="J1373" s="120">
        <v>4</v>
      </c>
    </row>
    <row r="1374" spans="1:10" ht="15.75" thickBot="1" x14ac:dyDescent="0.3">
      <c r="A1374" s="116">
        <v>45202</v>
      </c>
      <c r="B1374" s="120">
        <v>723</v>
      </c>
      <c r="C1374" s="120">
        <v>700</v>
      </c>
      <c r="D1374" s="122">
        <v>1</v>
      </c>
      <c r="E1374" s="120">
        <v>0</v>
      </c>
      <c r="F1374" s="127">
        <f>Tabla1[[#This Row],[COVID-19 confirmado]]+Tabla1[[#This Row],[COVID-19 sospechoso]]</f>
        <v>1</v>
      </c>
      <c r="G1374" s="120">
        <v>22</v>
      </c>
      <c r="H1374" s="120">
        <v>622</v>
      </c>
      <c r="I1374" s="120">
        <v>94</v>
      </c>
      <c r="J1374" s="120">
        <v>7</v>
      </c>
    </row>
    <row r="1375" spans="1:10" ht="15.75" thickBot="1" x14ac:dyDescent="0.3">
      <c r="A1375" s="116">
        <v>45203</v>
      </c>
      <c r="B1375" s="120">
        <v>713</v>
      </c>
      <c r="C1375" s="120">
        <v>687</v>
      </c>
      <c r="D1375" s="122">
        <v>1</v>
      </c>
      <c r="E1375" s="120">
        <v>0</v>
      </c>
      <c r="F1375" s="127">
        <f>Tabla1[[#This Row],[COVID-19 confirmado]]+Tabla1[[#This Row],[COVID-19 sospechoso]]</f>
        <v>1</v>
      </c>
      <c r="G1375" s="120">
        <v>25</v>
      </c>
      <c r="H1375" s="120">
        <v>617</v>
      </c>
      <c r="I1375" s="120">
        <v>94</v>
      </c>
      <c r="J1375" s="120">
        <v>2</v>
      </c>
    </row>
    <row r="1376" spans="1:10" ht="15.75" thickBot="1" x14ac:dyDescent="0.3">
      <c r="A1376" s="116">
        <v>45204</v>
      </c>
      <c r="B1376" s="120">
        <v>721</v>
      </c>
      <c r="C1376" s="120">
        <v>701</v>
      </c>
      <c r="D1376" s="122">
        <v>0</v>
      </c>
      <c r="E1376" s="120">
        <v>0</v>
      </c>
      <c r="F1376" s="127">
        <f>Tabla1[[#This Row],[COVID-19 confirmado]]+Tabla1[[#This Row],[COVID-19 sospechoso]]</f>
        <v>0</v>
      </c>
      <c r="G1376" s="120">
        <v>20</v>
      </c>
      <c r="H1376" s="120">
        <v>636</v>
      </c>
      <c r="I1376" s="120">
        <v>81</v>
      </c>
      <c r="J1376" s="120">
        <v>4</v>
      </c>
    </row>
    <row r="1377" spans="1:10" ht="15.75" thickBot="1" x14ac:dyDescent="0.3">
      <c r="A1377" s="116">
        <v>45205</v>
      </c>
      <c r="B1377" s="120">
        <v>695</v>
      </c>
      <c r="C1377" s="120">
        <v>670</v>
      </c>
      <c r="D1377" s="122">
        <v>2</v>
      </c>
      <c r="E1377" s="120">
        <v>0</v>
      </c>
      <c r="F1377" s="127">
        <f>Tabla1[[#This Row],[COVID-19 confirmado]]+Tabla1[[#This Row],[COVID-19 sospechoso]]</f>
        <v>2</v>
      </c>
      <c r="G1377" s="120">
        <v>23</v>
      </c>
      <c r="H1377" s="120">
        <v>608</v>
      </c>
      <c r="I1377" s="120">
        <v>85</v>
      </c>
      <c r="J1377" s="120">
        <v>2</v>
      </c>
    </row>
    <row r="1378" spans="1:10" ht="15.75" thickBot="1" x14ac:dyDescent="0.3">
      <c r="A1378" s="116">
        <v>45206</v>
      </c>
      <c r="B1378" s="120">
        <v>747</v>
      </c>
      <c r="C1378" s="120">
        <v>727</v>
      </c>
      <c r="D1378" s="122">
        <v>1</v>
      </c>
      <c r="E1378" s="120">
        <v>0</v>
      </c>
      <c r="F1378" s="127">
        <f>Tabla1[[#This Row],[COVID-19 confirmado]]+Tabla1[[#This Row],[COVID-19 sospechoso]]</f>
        <v>1</v>
      </c>
      <c r="G1378" s="120">
        <v>19</v>
      </c>
      <c r="H1378" s="120">
        <v>636</v>
      </c>
      <c r="I1378" s="120">
        <v>107</v>
      </c>
      <c r="J1378" s="120">
        <v>4</v>
      </c>
    </row>
    <row r="1379" spans="1:10" ht="15.75" thickBot="1" x14ac:dyDescent="0.3">
      <c r="A1379" s="116">
        <v>45207</v>
      </c>
      <c r="B1379" s="120">
        <v>691</v>
      </c>
      <c r="C1379" s="120">
        <v>674</v>
      </c>
      <c r="D1379" s="122">
        <v>0</v>
      </c>
      <c r="E1379" s="120">
        <v>0</v>
      </c>
      <c r="F1379" s="127">
        <f>Tabla1[[#This Row],[COVID-19 confirmado]]+Tabla1[[#This Row],[COVID-19 sospechoso]]</f>
        <v>0</v>
      </c>
      <c r="G1379" s="120">
        <v>17</v>
      </c>
      <c r="H1379" s="120">
        <v>573</v>
      </c>
      <c r="I1379" s="120">
        <v>114</v>
      </c>
      <c r="J1379" s="120">
        <v>4</v>
      </c>
    </row>
    <row r="1380" spans="1:10" ht="15.75" thickBot="1" x14ac:dyDescent="0.3">
      <c r="A1380" s="116">
        <v>45208</v>
      </c>
      <c r="B1380" s="120">
        <v>786</v>
      </c>
      <c r="C1380" s="120">
        <v>760</v>
      </c>
      <c r="D1380" s="122">
        <v>2</v>
      </c>
      <c r="E1380" s="120">
        <v>0</v>
      </c>
      <c r="F1380" s="127">
        <f>Tabla1[[#This Row],[COVID-19 confirmado]]+Tabla1[[#This Row],[COVID-19 sospechoso]]</f>
        <v>2</v>
      </c>
      <c r="G1380" s="120">
        <v>24</v>
      </c>
      <c r="H1380" s="120">
        <v>678</v>
      </c>
      <c r="I1380" s="120">
        <v>99</v>
      </c>
      <c r="J1380" s="120">
        <v>9</v>
      </c>
    </row>
    <row r="1381" spans="1:10" ht="15.75" thickBot="1" x14ac:dyDescent="0.3">
      <c r="A1381" s="116">
        <v>45209</v>
      </c>
      <c r="B1381" s="120">
        <v>751</v>
      </c>
      <c r="C1381" s="120">
        <v>721</v>
      </c>
      <c r="D1381" s="122">
        <v>3</v>
      </c>
      <c r="E1381" s="120">
        <v>0</v>
      </c>
      <c r="F1381" s="127">
        <f>Tabla1[[#This Row],[COVID-19 confirmado]]+Tabla1[[#This Row],[COVID-19 sospechoso]]</f>
        <v>3</v>
      </c>
      <c r="G1381" s="120">
        <v>27</v>
      </c>
      <c r="H1381" s="120">
        <v>653</v>
      </c>
      <c r="I1381" s="120">
        <v>93</v>
      </c>
      <c r="J1381" s="120">
        <v>5</v>
      </c>
    </row>
    <row r="1382" spans="1:10" ht="15.75" thickBot="1" x14ac:dyDescent="0.3">
      <c r="A1382" s="116">
        <v>45210</v>
      </c>
      <c r="B1382" s="120">
        <v>648</v>
      </c>
      <c r="C1382" s="120">
        <v>632</v>
      </c>
      <c r="D1382" s="122">
        <v>0</v>
      </c>
      <c r="E1382" s="120">
        <v>0</v>
      </c>
      <c r="F1382" s="127">
        <f>Tabla1[[#This Row],[COVID-19 confirmado]]+Tabla1[[#This Row],[COVID-19 sospechoso]]</f>
        <v>0</v>
      </c>
      <c r="G1382" s="120">
        <v>16</v>
      </c>
      <c r="H1382" s="120">
        <v>572</v>
      </c>
      <c r="I1382" s="120">
        <v>70</v>
      </c>
      <c r="J1382" s="120">
        <v>6</v>
      </c>
    </row>
    <row r="1383" spans="1:10" ht="15.75" thickBot="1" x14ac:dyDescent="0.3">
      <c r="A1383" s="116">
        <v>45211</v>
      </c>
      <c r="B1383" s="120">
        <v>725</v>
      </c>
      <c r="C1383" s="120">
        <v>704</v>
      </c>
      <c r="D1383" s="122">
        <v>1</v>
      </c>
      <c r="E1383" s="120">
        <v>0</v>
      </c>
      <c r="F1383" s="127">
        <f>Tabla1[[#This Row],[COVID-19 confirmado]]+Tabla1[[#This Row],[COVID-19 sospechoso]]</f>
        <v>1</v>
      </c>
      <c r="G1383" s="120">
        <v>20</v>
      </c>
      <c r="H1383" s="120">
        <v>628</v>
      </c>
      <c r="I1383" s="120">
        <v>93</v>
      </c>
      <c r="J1383" s="120">
        <v>4</v>
      </c>
    </row>
    <row r="1384" spans="1:10" ht="15.75" thickBot="1" x14ac:dyDescent="0.3">
      <c r="A1384" s="116">
        <v>45212</v>
      </c>
      <c r="B1384" s="120">
        <v>678</v>
      </c>
      <c r="C1384" s="120">
        <v>665</v>
      </c>
      <c r="D1384" s="122">
        <v>1</v>
      </c>
      <c r="E1384" s="120">
        <v>0</v>
      </c>
      <c r="F1384" s="127">
        <f>Tabla1[[#This Row],[COVID-19 confirmado]]+Tabla1[[#This Row],[COVID-19 sospechoso]]</f>
        <v>1</v>
      </c>
      <c r="G1384" s="120">
        <v>12</v>
      </c>
      <c r="H1384" s="120">
        <v>580</v>
      </c>
      <c r="I1384" s="120">
        <v>95</v>
      </c>
      <c r="J1384" s="120">
        <v>3</v>
      </c>
    </row>
    <row r="1385" spans="1:10" ht="15.75" thickBot="1" x14ac:dyDescent="0.3">
      <c r="A1385" s="116">
        <v>45213</v>
      </c>
      <c r="B1385" s="120">
        <v>739</v>
      </c>
      <c r="C1385" s="120">
        <v>707</v>
      </c>
      <c r="D1385" s="122">
        <v>2</v>
      </c>
      <c r="E1385" s="120">
        <v>0</v>
      </c>
      <c r="F1385" s="127">
        <f>Tabla1[[#This Row],[COVID-19 confirmado]]+Tabla1[[#This Row],[COVID-19 sospechoso]]</f>
        <v>2</v>
      </c>
      <c r="G1385" s="120">
        <v>30</v>
      </c>
      <c r="H1385" s="120">
        <v>621</v>
      </c>
      <c r="I1385" s="120">
        <v>109</v>
      </c>
      <c r="J1385" s="120">
        <v>9</v>
      </c>
    </row>
    <row r="1386" spans="1:10" ht="15.75" thickBot="1" x14ac:dyDescent="0.3">
      <c r="A1386" s="116">
        <v>45214</v>
      </c>
      <c r="B1386" s="120">
        <v>722</v>
      </c>
      <c r="C1386" s="120">
        <v>699</v>
      </c>
      <c r="D1386" s="122">
        <v>0</v>
      </c>
      <c r="E1386" s="120">
        <v>0</v>
      </c>
      <c r="F1386" s="127">
        <f>Tabla1[[#This Row],[COVID-19 confirmado]]+Tabla1[[#This Row],[COVID-19 sospechoso]]</f>
        <v>0</v>
      </c>
      <c r="G1386" s="120">
        <v>23</v>
      </c>
      <c r="H1386" s="120">
        <v>602</v>
      </c>
      <c r="I1386" s="120">
        <v>118</v>
      </c>
      <c r="J1386" s="120">
        <v>2</v>
      </c>
    </row>
    <row r="1387" spans="1:10" ht="15.75" thickBot="1" x14ac:dyDescent="0.3">
      <c r="A1387" s="116">
        <v>45215</v>
      </c>
      <c r="B1387" s="120">
        <v>686</v>
      </c>
      <c r="C1387" s="120">
        <v>666</v>
      </c>
      <c r="D1387" s="122">
        <v>1</v>
      </c>
      <c r="E1387" s="120">
        <v>0</v>
      </c>
      <c r="F1387" s="127">
        <f>Tabla1[[#This Row],[COVID-19 confirmado]]+Tabla1[[#This Row],[COVID-19 sospechoso]]</f>
        <v>1</v>
      </c>
      <c r="G1387" s="120">
        <v>19</v>
      </c>
      <c r="H1387" s="120">
        <v>574</v>
      </c>
      <c r="I1387" s="120">
        <v>109</v>
      </c>
      <c r="J1387" s="120">
        <v>3</v>
      </c>
    </row>
    <row r="1388" spans="1:10" ht="15.75" thickBot="1" x14ac:dyDescent="0.3">
      <c r="A1388" s="116">
        <v>45216</v>
      </c>
      <c r="B1388" s="120">
        <v>661</v>
      </c>
      <c r="C1388" s="120">
        <v>636</v>
      </c>
      <c r="D1388" s="122">
        <v>0</v>
      </c>
      <c r="E1388" s="120">
        <v>0</v>
      </c>
      <c r="F1388" s="127">
        <f>Tabla1[[#This Row],[COVID-19 confirmado]]+Tabla1[[#This Row],[COVID-19 sospechoso]]</f>
        <v>0</v>
      </c>
      <c r="G1388" s="120">
        <v>25</v>
      </c>
      <c r="H1388" s="120">
        <v>581</v>
      </c>
      <c r="I1388" s="120">
        <v>78</v>
      </c>
      <c r="J1388" s="120">
        <v>2</v>
      </c>
    </row>
    <row r="1389" spans="1:10" ht="15.75" thickBot="1" x14ac:dyDescent="0.3">
      <c r="A1389" s="116">
        <v>45217</v>
      </c>
      <c r="B1389" s="120">
        <v>662</v>
      </c>
      <c r="C1389" s="120">
        <v>637</v>
      </c>
      <c r="D1389" s="122">
        <v>0</v>
      </c>
      <c r="E1389" s="120">
        <v>0</v>
      </c>
      <c r="F1389" s="127">
        <f>Tabla1[[#This Row],[COVID-19 confirmado]]+Tabla1[[#This Row],[COVID-19 sospechoso]]</f>
        <v>0</v>
      </c>
      <c r="G1389" s="120">
        <v>25</v>
      </c>
      <c r="H1389" s="120">
        <v>591</v>
      </c>
      <c r="I1389" s="120">
        <v>69</v>
      </c>
      <c r="J1389" s="120">
        <v>2</v>
      </c>
    </row>
    <row r="1390" spans="1:10" ht="15.75" thickBot="1" x14ac:dyDescent="0.3">
      <c r="A1390" s="116">
        <v>45218</v>
      </c>
      <c r="B1390" s="120">
        <v>721</v>
      </c>
      <c r="C1390" s="120">
        <v>698</v>
      </c>
      <c r="D1390" s="122">
        <v>0</v>
      </c>
      <c r="E1390" s="120">
        <v>0</v>
      </c>
      <c r="F1390" s="127">
        <f>Tabla1[[#This Row],[COVID-19 confirmado]]+Tabla1[[#This Row],[COVID-19 sospechoso]]</f>
        <v>0</v>
      </c>
      <c r="G1390" s="120">
        <v>23</v>
      </c>
      <c r="H1390" s="120">
        <v>624</v>
      </c>
      <c r="I1390" s="120">
        <v>88</v>
      </c>
      <c r="J1390" s="120">
        <v>9</v>
      </c>
    </row>
    <row r="1391" spans="1:10" ht="15.75" thickBot="1" x14ac:dyDescent="0.3">
      <c r="A1391" s="116">
        <v>45219</v>
      </c>
      <c r="B1391" s="120">
        <v>670</v>
      </c>
      <c r="C1391" s="120">
        <v>649</v>
      </c>
      <c r="D1391" s="122">
        <v>0</v>
      </c>
      <c r="E1391" s="120">
        <v>0</v>
      </c>
      <c r="F1391" s="127">
        <f>Tabla1[[#This Row],[COVID-19 confirmado]]+Tabla1[[#This Row],[COVID-19 sospechoso]]</f>
        <v>0</v>
      </c>
      <c r="G1391" s="120">
        <v>21</v>
      </c>
      <c r="H1391" s="120">
        <v>599</v>
      </c>
      <c r="I1391" s="120">
        <v>68</v>
      </c>
      <c r="J1391" s="120">
        <v>3</v>
      </c>
    </row>
    <row r="1392" spans="1:10" ht="15.75" thickBot="1" x14ac:dyDescent="0.3">
      <c r="A1392" s="116">
        <v>45220</v>
      </c>
      <c r="B1392" s="120">
        <v>690</v>
      </c>
      <c r="C1392" s="120">
        <v>672</v>
      </c>
      <c r="D1392" s="122">
        <v>0</v>
      </c>
      <c r="E1392" s="120">
        <v>0</v>
      </c>
      <c r="F1392" s="127">
        <f>Tabla1[[#This Row],[COVID-19 confirmado]]+Tabla1[[#This Row],[COVID-19 sospechoso]]</f>
        <v>0</v>
      </c>
      <c r="G1392" s="120">
        <v>18</v>
      </c>
      <c r="H1392" s="120">
        <v>589</v>
      </c>
      <c r="I1392" s="120">
        <v>96</v>
      </c>
      <c r="J1392" s="120">
        <v>5</v>
      </c>
    </row>
    <row r="1393" spans="1:10" ht="15.75" thickBot="1" x14ac:dyDescent="0.3">
      <c r="A1393" s="116">
        <v>45221</v>
      </c>
      <c r="B1393" s="120">
        <v>690</v>
      </c>
      <c r="C1393" s="120">
        <v>666</v>
      </c>
      <c r="D1393" s="122">
        <v>1</v>
      </c>
      <c r="E1393" s="120">
        <v>0</v>
      </c>
      <c r="F1393" s="127">
        <f>Tabla1[[#This Row],[COVID-19 confirmado]]+Tabla1[[#This Row],[COVID-19 sospechoso]]</f>
        <v>1</v>
      </c>
      <c r="G1393" s="120">
        <v>23</v>
      </c>
      <c r="H1393" s="120">
        <v>541</v>
      </c>
      <c r="I1393" s="120">
        <v>144</v>
      </c>
      <c r="J1393" s="120">
        <v>5</v>
      </c>
    </row>
    <row r="1394" spans="1:10" ht="15.75" thickBot="1" x14ac:dyDescent="0.3">
      <c r="A1394" s="116">
        <v>45222</v>
      </c>
      <c r="B1394" s="120">
        <v>719</v>
      </c>
      <c r="C1394" s="120">
        <v>701</v>
      </c>
      <c r="D1394" s="122">
        <v>0</v>
      </c>
      <c r="E1394" s="120">
        <v>0</v>
      </c>
      <c r="F1394" s="127">
        <f>Tabla1[[#This Row],[COVID-19 confirmado]]+Tabla1[[#This Row],[COVID-19 sospechoso]]</f>
        <v>0</v>
      </c>
      <c r="G1394" s="120">
        <v>18</v>
      </c>
      <c r="H1394" s="120">
        <v>614</v>
      </c>
      <c r="I1394" s="120">
        <v>101</v>
      </c>
      <c r="J1394" s="120">
        <v>4</v>
      </c>
    </row>
    <row r="1395" spans="1:10" ht="15.75" thickBot="1" x14ac:dyDescent="0.3">
      <c r="A1395" s="116">
        <v>45223</v>
      </c>
      <c r="B1395" s="120">
        <v>687</v>
      </c>
      <c r="C1395" s="120">
        <v>659</v>
      </c>
      <c r="D1395" s="122">
        <v>1</v>
      </c>
      <c r="E1395" s="120">
        <v>0</v>
      </c>
      <c r="F1395" s="127">
        <f>Tabla1[[#This Row],[COVID-19 confirmado]]+Tabla1[[#This Row],[COVID-19 sospechoso]]</f>
        <v>1</v>
      </c>
      <c r="G1395" s="120">
        <v>27</v>
      </c>
      <c r="H1395" s="120">
        <v>604</v>
      </c>
      <c r="I1395" s="120">
        <v>76</v>
      </c>
      <c r="J1395" s="120">
        <v>7</v>
      </c>
    </row>
    <row r="1396" spans="1:10" ht="15.75" thickBot="1" x14ac:dyDescent="0.3">
      <c r="A1396" s="116">
        <v>45224</v>
      </c>
      <c r="B1396" s="120">
        <v>653</v>
      </c>
      <c r="C1396" s="120">
        <v>621</v>
      </c>
      <c r="D1396" s="122">
        <v>0</v>
      </c>
      <c r="E1396" s="120">
        <v>0</v>
      </c>
      <c r="F1396" s="127">
        <f>Tabla1[[#This Row],[COVID-19 confirmado]]+Tabla1[[#This Row],[COVID-19 sospechoso]]</f>
        <v>0</v>
      </c>
      <c r="G1396" s="120">
        <v>32</v>
      </c>
      <c r="H1396" s="120">
        <v>576</v>
      </c>
      <c r="I1396" s="120">
        <v>73</v>
      </c>
      <c r="J1396" s="120">
        <v>4</v>
      </c>
    </row>
    <row r="1397" spans="1:10" ht="15.75" thickBot="1" x14ac:dyDescent="0.3">
      <c r="A1397" s="116">
        <v>45225</v>
      </c>
      <c r="B1397" s="120">
        <v>676</v>
      </c>
      <c r="C1397" s="120">
        <v>655</v>
      </c>
      <c r="D1397" s="122">
        <v>0</v>
      </c>
      <c r="E1397" s="120">
        <v>0</v>
      </c>
      <c r="F1397" s="127">
        <f>Tabla1[[#This Row],[COVID-19 confirmado]]+Tabla1[[#This Row],[COVID-19 sospechoso]]</f>
        <v>0</v>
      </c>
      <c r="G1397" s="120">
        <v>21</v>
      </c>
      <c r="H1397" s="120">
        <v>579</v>
      </c>
      <c r="I1397" s="120">
        <v>95</v>
      </c>
      <c r="J1397" s="120">
        <v>2</v>
      </c>
    </row>
    <row r="1398" spans="1:10" ht="15.75" thickBot="1" x14ac:dyDescent="0.3">
      <c r="A1398" s="116">
        <v>45226</v>
      </c>
      <c r="B1398" s="120">
        <v>675</v>
      </c>
      <c r="C1398" s="120">
        <v>659</v>
      </c>
      <c r="D1398" s="122">
        <v>0</v>
      </c>
      <c r="E1398" s="120">
        <v>0</v>
      </c>
      <c r="F1398" s="127">
        <f>Tabla1[[#This Row],[COVID-19 confirmado]]+Tabla1[[#This Row],[COVID-19 sospechoso]]</f>
        <v>0</v>
      </c>
      <c r="G1398" s="120">
        <v>16</v>
      </c>
      <c r="H1398" s="120">
        <v>584</v>
      </c>
      <c r="I1398" s="120">
        <v>86</v>
      </c>
      <c r="J1398" s="120">
        <v>5</v>
      </c>
    </row>
    <row r="1399" spans="1:10" ht="15.75" thickBot="1" x14ac:dyDescent="0.3">
      <c r="A1399" s="116">
        <v>45227</v>
      </c>
      <c r="B1399" s="120">
        <v>647</v>
      </c>
      <c r="C1399" s="120">
        <v>633</v>
      </c>
      <c r="D1399" s="122">
        <v>0</v>
      </c>
      <c r="E1399" s="120">
        <v>0</v>
      </c>
      <c r="F1399" s="127">
        <f>Tabla1[[#This Row],[COVID-19 confirmado]]+Tabla1[[#This Row],[COVID-19 sospechoso]]</f>
        <v>0</v>
      </c>
      <c r="G1399" s="120">
        <v>14</v>
      </c>
      <c r="H1399" s="120">
        <v>563</v>
      </c>
      <c r="I1399" s="120">
        <v>79</v>
      </c>
      <c r="J1399" s="120">
        <v>5</v>
      </c>
    </row>
    <row r="1400" spans="1:10" ht="15.75" thickBot="1" x14ac:dyDescent="0.3">
      <c r="A1400" s="116">
        <v>45228</v>
      </c>
      <c r="B1400" s="120">
        <v>628</v>
      </c>
      <c r="C1400" s="120">
        <v>610</v>
      </c>
      <c r="D1400" s="122">
        <v>1</v>
      </c>
      <c r="E1400" s="120">
        <v>0</v>
      </c>
      <c r="F1400" s="127">
        <f>Tabla1[[#This Row],[COVID-19 confirmado]]+Tabla1[[#This Row],[COVID-19 sospechoso]]</f>
        <v>1</v>
      </c>
      <c r="G1400" s="120">
        <v>17</v>
      </c>
      <c r="H1400" s="120">
        <v>546</v>
      </c>
      <c r="I1400" s="120">
        <v>78</v>
      </c>
      <c r="J1400" s="120">
        <v>4</v>
      </c>
    </row>
    <row r="1401" spans="1:10" ht="15.75" thickBot="1" x14ac:dyDescent="0.3">
      <c r="A1401" s="116">
        <v>45229</v>
      </c>
      <c r="B1401" s="120">
        <v>678</v>
      </c>
      <c r="C1401" s="120">
        <v>660</v>
      </c>
      <c r="D1401" s="122">
        <v>1</v>
      </c>
      <c r="E1401" s="120">
        <v>0</v>
      </c>
      <c r="F1401" s="127">
        <f>Tabla1[[#This Row],[COVID-19 confirmado]]+Tabla1[[#This Row],[COVID-19 sospechoso]]</f>
        <v>1</v>
      </c>
      <c r="G1401" s="120">
        <v>17</v>
      </c>
      <c r="H1401" s="119">
        <v>604</v>
      </c>
      <c r="I1401" s="119">
        <v>70</v>
      </c>
      <c r="J1401" s="119">
        <v>4</v>
      </c>
    </row>
    <row r="1402" spans="1:10" ht="15.75" thickBot="1" x14ac:dyDescent="0.3">
      <c r="A1402" s="116">
        <v>45230</v>
      </c>
      <c r="B1402" s="120">
        <v>640</v>
      </c>
      <c r="C1402" s="120">
        <v>615</v>
      </c>
      <c r="D1402" s="122">
        <v>0</v>
      </c>
      <c r="E1402" s="120">
        <v>0</v>
      </c>
      <c r="F1402" s="127">
        <f>Tabla1[[#This Row],[COVID-19 confirmado]]+Tabla1[[#This Row],[COVID-19 sospechoso]]</f>
        <v>0</v>
      </c>
      <c r="G1402" s="120">
        <v>25</v>
      </c>
      <c r="H1402" s="119">
        <v>556</v>
      </c>
      <c r="I1402" s="119">
        <v>79</v>
      </c>
      <c r="J1402" s="119">
        <v>5</v>
      </c>
    </row>
    <row r="1403" spans="1:10" ht="15.75" thickBot="1" x14ac:dyDescent="0.3">
      <c r="A1403" s="116">
        <v>45231</v>
      </c>
      <c r="B1403" s="120">
        <v>651</v>
      </c>
      <c r="C1403" s="120">
        <v>624</v>
      </c>
      <c r="D1403" s="122">
        <v>1</v>
      </c>
      <c r="E1403" s="120">
        <v>0</v>
      </c>
      <c r="F1403" s="127">
        <f>Tabla1[[#This Row],[COVID-19 confirmado]]+Tabla1[[#This Row],[COVID-19 sospechoso]]</f>
        <v>1</v>
      </c>
      <c r="G1403" s="120">
        <v>26</v>
      </c>
      <c r="H1403" s="119">
        <v>575</v>
      </c>
      <c r="I1403" s="119">
        <v>73</v>
      </c>
      <c r="J1403" s="119">
        <v>3</v>
      </c>
    </row>
    <row r="1404" spans="1:10" ht="15.75" thickBot="1" x14ac:dyDescent="0.3">
      <c r="A1404" s="116">
        <v>45232</v>
      </c>
      <c r="B1404" s="120">
        <v>668</v>
      </c>
      <c r="C1404" s="120">
        <v>652</v>
      </c>
      <c r="D1404" s="122">
        <v>0</v>
      </c>
      <c r="E1404" s="120">
        <v>0</v>
      </c>
      <c r="F1404" s="127">
        <f>Tabla1[[#This Row],[COVID-19 confirmado]]+Tabla1[[#This Row],[COVID-19 sospechoso]]</f>
        <v>0</v>
      </c>
      <c r="G1404" s="120">
        <v>16</v>
      </c>
      <c r="H1404" s="119">
        <v>601</v>
      </c>
      <c r="I1404" s="119">
        <v>63</v>
      </c>
      <c r="J1404" s="119">
        <v>4</v>
      </c>
    </row>
    <row r="1405" spans="1:10" ht="15.75" thickBot="1" x14ac:dyDescent="0.3">
      <c r="A1405" s="116">
        <v>45233</v>
      </c>
      <c r="B1405" s="120">
        <v>716</v>
      </c>
      <c r="C1405" s="120">
        <v>703</v>
      </c>
      <c r="D1405" s="122">
        <v>1</v>
      </c>
      <c r="E1405" s="120">
        <v>0</v>
      </c>
      <c r="F1405" s="127">
        <f>Tabla1[[#This Row],[COVID-19 confirmado]]+Tabla1[[#This Row],[COVID-19 sospechoso]]</f>
        <v>1</v>
      </c>
      <c r="G1405" s="120">
        <v>12</v>
      </c>
      <c r="H1405" s="119">
        <v>604</v>
      </c>
      <c r="I1405" s="119">
        <v>110</v>
      </c>
      <c r="J1405" s="119">
        <v>2</v>
      </c>
    </row>
    <row r="1406" spans="1:10" ht="15.75" thickBot="1" x14ac:dyDescent="0.3">
      <c r="A1406" s="116">
        <v>45234</v>
      </c>
      <c r="B1406" s="120">
        <v>684</v>
      </c>
      <c r="C1406" s="120">
        <v>662</v>
      </c>
      <c r="D1406" s="122">
        <v>0</v>
      </c>
      <c r="E1406" s="120">
        <v>0</v>
      </c>
      <c r="F1406" s="127">
        <f>Tabla1[[#This Row],[COVID-19 confirmado]]+Tabla1[[#This Row],[COVID-19 sospechoso]]</f>
        <v>0</v>
      </c>
      <c r="G1406" s="120">
        <v>22</v>
      </c>
      <c r="H1406" s="119">
        <v>574</v>
      </c>
      <c r="I1406" s="119">
        <v>107</v>
      </c>
      <c r="J1406" s="119">
        <v>3</v>
      </c>
    </row>
    <row r="1407" spans="1:10" ht="15.75" thickBot="1" x14ac:dyDescent="0.3">
      <c r="A1407" s="116">
        <v>45235</v>
      </c>
      <c r="B1407" s="120">
        <v>774</v>
      </c>
      <c r="C1407" s="120">
        <v>753</v>
      </c>
      <c r="D1407" s="122">
        <v>2</v>
      </c>
      <c r="E1407" s="120">
        <v>0</v>
      </c>
      <c r="F1407" s="127">
        <f>Tabla1[[#This Row],[COVID-19 confirmado]]+Tabla1[[#This Row],[COVID-19 sospechoso]]</f>
        <v>2</v>
      </c>
      <c r="G1407" s="120">
        <v>19</v>
      </c>
      <c r="H1407" s="119">
        <v>612</v>
      </c>
      <c r="I1407" s="119">
        <v>153</v>
      </c>
      <c r="J1407" s="119">
        <v>9</v>
      </c>
    </row>
    <row r="1408" spans="1:10" ht="15.75" thickBot="1" x14ac:dyDescent="0.3">
      <c r="A1408" s="116">
        <v>45236</v>
      </c>
      <c r="B1408" s="120">
        <v>706</v>
      </c>
      <c r="C1408" s="120">
        <v>687</v>
      </c>
      <c r="D1408" s="122">
        <v>3</v>
      </c>
      <c r="E1408" s="120">
        <v>0</v>
      </c>
      <c r="F1408" s="127">
        <f>Tabla1[[#This Row],[COVID-19 confirmado]]+Tabla1[[#This Row],[COVID-19 sospechoso]]</f>
        <v>3</v>
      </c>
      <c r="G1408" s="120">
        <v>16</v>
      </c>
      <c r="H1408" s="119">
        <v>605</v>
      </c>
      <c r="I1408" s="119">
        <v>95</v>
      </c>
      <c r="J1408" s="119">
        <v>6</v>
      </c>
    </row>
    <row r="1409" spans="1:10" ht="15.75" thickBot="1" x14ac:dyDescent="0.3">
      <c r="A1409" s="116">
        <v>45237</v>
      </c>
      <c r="B1409" s="120">
        <v>696</v>
      </c>
      <c r="C1409" s="120">
        <v>671</v>
      </c>
      <c r="D1409" s="122">
        <v>2</v>
      </c>
      <c r="E1409" s="120">
        <v>0</v>
      </c>
      <c r="F1409" s="127">
        <f>Tabla1[[#This Row],[COVID-19 confirmado]]+Tabla1[[#This Row],[COVID-19 sospechoso]]</f>
        <v>2</v>
      </c>
      <c r="G1409" s="120">
        <v>23</v>
      </c>
      <c r="H1409" s="119">
        <v>602</v>
      </c>
      <c r="I1409" s="119">
        <v>92</v>
      </c>
      <c r="J1409" s="119">
        <v>2</v>
      </c>
    </row>
    <row r="1410" spans="1:10" ht="15.75" thickBot="1" x14ac:dyDescent="0.3">
      <c r="A1410" s="116">
        <v>45238</v>
      </c>
      <c r="B1410" s="120">
        <v>725</v>
      </c>
      <c r="C1410" s="120">
        <v>695</v>
      </c>
      <c r="D1410" s="122">
        <v>1</v>
      </c>
      <c r="E1410" s="120">
        <v>0</v>
      </c>
      <c r="F1410" s="127">
        <f>Tabla1[[#This Row],[COVID-19 confirmado]]+Tabla1[[#This Row],[COVID-19 sospechoso]]</f>
        <v>1</v>
      </c>
      <c r="G1410" s="120">
        <v>29</v>
      </c>
      <c r="H1410" s="119">
        <v>635</v>
      </c>
      <c r="I1410" s="119">
        <v>89</v>
      </c>
      <c r="J1410" s="119">
        <v>1</v>
      </c>
    </row>
    <row r="1411" spans="1:10" ht="15.75" thickBot="1" x14ac:dyDescent="0.3">
      <c r="A1411" s="116">
        <v>45239</v>
      </c>
      <c r="B1411" s="120">
        <v>707</v>
      </c>
      <c r="C1411" s="120">
        <v>679</v>
      </c>
      <c r="D1411" s="122">
        <v>0</v>
      </c>
      <c r="E1411" s="120">
        <v>0</v>
      </c>
      <c r="F1411" s="127">
        <f>Tabla1[[#This Row],[COVID-19 confirmado]]+Tabla1[[#This Row],[COVID-19 sospechoso]]</f>
        <v>0</v>
      </c>
      <c r="G1411" s="120">
        <v>28</v>
      </c>
      <c r="H1411" s="119">
        <v>627</v>
      </c>
      <c r="I1411" s="119">
        <v>77</v>
      </c>
      <c r="J1411" s="119">
        <v>3</v>
      </c>
    </row>
    <row r="1412" spans="1:10" ht="15.75" thickBot="1" x14ac:dyDescent="0.3">
      <c r="A1412" s="116">
        <v>45240</v>
      </c>
      <c r="B1412" s="120">
        <v>725</v>
      </c>
      <c r="C1412" s="120">
        <v>705</v>
      </c>
      <c r="D1412" s="122">
        <v>0</v>
      </c>
      <c r="E1412" s="120">
        <v>1</v>
      </c>
      <c r="F1412" s="127">
        <f>Tabla1[[#This Row],[COVID-19 confirmado]]+Tabla1[[#This Row],[COVID-19 sospechoso]]</f>
        <v>1</v>
      </c>
      <c r="G1412" s="120">
        <v>19</v>
      </c>
      <c r="H1412" s="119">
        <v>626</v>
      </c>
      <c r="I1412" s="119">
        <v>94</v>
      </c>
      <c r="J1412" s="119">
        <v>5</v>
      </c>
    </row>
    <row r="1413" spans="1:10" ht="15.75" thickBot="1" x14ac:dyDescent="0.3">
      <c r="A1413" s="116">
        <v>45241</v>
      </c>
      <c r="B1413" s="120">
        <v>740</v>
      </c>
      <c r="C1413" s="120">
        <v>711</v>
      </c>
      <c r="D1413" s="122">
        <v>2</v>
      </c>
      <c r="E1413" s="120">
        <v>0</v>
      </c>
      <c r="F1413" s="127">
        <f>Tabla1[[#This Row],[COVID-19 confirmado]]+Tabla1[[#This Row],[COVID-19 sospechoso]]</f>
        <v>2</v>
      </c>
      <c r="G1413" s="120">
        <v>27</v>
      </c>
      <c r="H1413" s="119">
        <v>626</v>
      </c>
      <c r="I1413" s="119">
        <v>110</v>
      </c>
      <c r="J1413" s="119">
        <v>4</v>
      </c>
    </row>
    <row r="1414" spans="1:10" ht="15.75" thickBot="1" x14ac:dyDescent="0.3">
      <c r="A1414" s="116">
        <v>45242</v>
      </c>
      <c r="B1414" s="120">
        <v>732</v>
      </c>
      <c r="C1414" s="120">
        <v>714</v>
      </c>
      <c r="D1414" s="122">
        <v>1</v>
      </c>
      <c r="E1414" s="120">
        <v>0</v>
      </c>
      <c r="F1414" s="127">
        <f>Tabla1[[#This Row],[COVID-19 confirmado]]+Tabla1[[#This Row],[COVID-19 sospechoso]]</f>
        <v>1</v>
      </c>
      <c r="G1414" s="120">
        <v>17</v>
      </c>
      <c r="H1414" s="119">
        <v>609</v>
      </c>
      <c r="I1414" s="119">
        <v>118</v>
      </c>
      <c r="J1414" s="119">
        <v>5</v>
      </c>
    </row>
    <row r="1415" spans="1:10" ht="15.75" thickBot="1" x14ac:dyDescent="0.3">
      <c r="A1415" s="116">
        <v>45243</v>
      </c>
      <c r="B1415" s="120">
        <v>701</v>
      </c>
      <c r="C1415" s="120">
        <v>678</v>
      </c>
      <c r="D1415" s="122">
        <v>2</v>
      </c>
      <c r="E1415" s="120">
        <v>0</v>
      </c>
      <c r="F1415" s="127">
        <f>Tabla1[[#This Row],[COVID-19 confirmado]]+Tabla1[[#This Row],[COVID-19 sospechoso]]</f>
        <v>2</v>
      </c>
      <c r="G1415" s="120">
        <v>21</v>
      </c>
      <c r="H1415" s="119">
        <v>598</v>
      </c>
      <c r="I1415" s="119">
        <v>101</v>
      </c>
      <c r="J1415" s="119">
        <v>2</v>
      </c>
    </row>
    <row r="1416" spans="1:10" ht="15.75" thickBot="1" x14ac:dyDescent="0.3">
      <c r="A1416" s="116">
        <v>45244</v>
      </c>
      <c r="B1416" s="120">
        <v>702</v>
      </c>
      <c r="C1416" s="120">
        <v>678</v>
      </c>
      <c r="D1416" s="122">
        <v>1</v>
      </c>
      <c r="E1416" s="120">
        <v>0</v>
      </c>
      <c r="F1416" s="127">
        <f>Tabla1[[#This Row],[COVID-19 confirmado]]+Tabla1[[#This Row],[COVID-19 sospechoso]]</f>
        <v>1</v>
      </c>
      <c r="G1416" s="120">
        <v>23</v>
      </c>
      <c r="H1416" s="119">
        <v>595</v>
      </c>
      <c r="I1416" s="119">
        <v>99</v>
      </c>
      <c r="J1416" s="119">
        <v>8</v>
      </c>
    </row>
    <row r="1417" spans="1:10" ht="15.75" thickBot="1" x14ac:dyDescent="0.3">
      <c r="A1417" s="116">
        <v>45245</v>
      </c>
      <c r="B1417" s="120">
        <v>711</v>
      </c>
      <c r="C1417" s="120">
        <v>683</v>
      </c>
      <c r="D1417" s="122">
        <v>0</v>
      </c>
      <c r="E1417" s="120">
        <v>0</v>
      </c>
      <c r="F1417" s="127">
        <f>Tabla1[[#This Row],[COVID-19 confirmado]]+Tabla1[[#This Row],[COVID-19 sospechoso]]</f>
        <v>0</v>
      </c>
      <c r="G1417" s="120">
        <v>28</v>
      </c>
      <c r="H1417" s="119">
        <v>618</v>
      </c>
      <c r="I1417" s="119">
        <v>89</v>
      </c>
      <c r="J1417" s="119">
        <v>4</v>
      </c>
    </row>
    <row r="1418" spans="1:10" ht="15.75" thickBot="1" x14ac:dyDescent="0.3">
      <c r="A1418" s="116">
        <v>45246</v>
      </c>
      <c r="B1418" s="120">
        <v>751</v>
      </c>
      <c r="C1418" s="120">
        <v>728</v>
      </c>
      <c r="D1418" s="122">
        <v>1</v>
      </c>
      <c r="E1418" s="120">
        <v>0</v>
      </c>
      <c r="F1418" s="127">
        <f>Tabla1[[#This Row],[COVID-19 confirmado]]+Tabla1[[#This Row],[COVID-19 sospechoso]]</f>
        <v>1</v>
      </c>
      <c r="G1418" s="120">
        <v>22</v>
      </c>
      <c r="H1418" s="119">
        <v>667</v>
      </c>
      <c r="I1418" s="119">
        <v>78</v>
      </c>
      <c r="J1418" s="119">
        <v>6</v>
      </c>
    </row>
    <row r="1419" spans="1:10" ht="15.75" thickBot="1" x14ac:dyDescent="0.3">
      <c r="A1419" s="116">
        <v>45247</v>
      </c>
      <c r="B1419" s="120">
        <v>708</v>
      </c>
      <c r="C1419" s="120">
        <v>690</v>
      </c>
      <c r="D1419" s="122">
        <v>0</v>
      </c>
      <c r="E1419" s="120">
        <v>0</v>
      </c>
      <c r="F1419" s="127">
        <f>Tabla1[[#This Row],[COVID-19 confirmado]]+Tabla1[[#This Row],[COVID-19 sospechoso]]</f>
        <v>0</v>
      </c>
      <c r="G1419" s="120">
        <v>18</v>
      </c>
      <c r="H1419" s="119">
        <v>624</v>
      </c>
      <c r="I1419" s="119">
        <v>79</v>
      </c>
      <c r="J1419" s="119">
        <v>5</v>
      </c>
    </row>
    <row r="1420" spans="1:10" ht="15.75" thickBot="1" x14ac:dyDescent="0.3">
      <c r="A1420" s="116">
        <v>45248</v>
      </c>
      <c r="B1420" s="120">
        <v>729</v>
      </c>
      <c r="C1420" s="120">
        <v>706</v>
      </c>
      <c r="D1420" s="122">
        <v>0</v>
      </c>
      <c r="E1420" s="120">
        <v>0</v>
      </c>
      <c r="F1420" s="127">
        <f>Tabla1[[#This Row],[COVID-19 confirmado]]+Tabla1[[#This Row],[COVID-19 sospechoso]]</f>
        <v>0</v>
      </c>
      <c r="G1420" s="120">
        <v>23</v>
      </c>
      <c r="H1420" s="119">
        <v>623</v>
      </c>
      <c r="I1420" s="119">
        <v>103</v>
      </c>
      <c r="J1420" s="119">
        <v>3</v>
      </c>
    </row>
    <row r="1421" spans="1:10" ht="15.75" thickBot="1" x14ac:dyDescent="0.3">
      <c r="A1421" s="116">
        <v>45249</v>
      </c>
      <c r="B1421" s="120">
        <v>664</v>
      </c>
      <c r="C1421" s="120">
        <v>645</v>
      </c>
      <c r="D1421" s="122">
        <v>0</v>
      </c>
      <c r="E1421" s="120">
        <v>1</v>
      </c>
      <c r="F1421" s="127">
        <f>Tabla1[[#This Row],[COVID-19 confirmado]]+Tabla1[[#This Row],[COVID-19 sospechoso]]</f>
        <v>1</v>
      </c>
      <c r="G1421" s="120">
        <v>18</v>
      </c>
      <c r="H1421" s="119">
        <v>556</v>
      </c>
      <c r="I1421" s="119">
        <v>104</v>
      </c>
      <c r="J1421" s="119">
        <v>4</v>
      </c>
    </row>
    <row r="1422" spans="1:10" ht="15.75" thickBot="1" x14ac:dyDescent="0.3">
      <c r="A1422" s="116">
        <v>45250</v>
      </c>
      <c r="B1422" s="120">
        <v>738</v>
      </c>
      <c r="C1422" s="120">
        <v>714</v>
      </c>
      <c r="D1422" s="122">
        <v>1</v>
      </c>
      <c r="E1422" s="120">
        <v>0</v>
      </c>
      <c r="F1422" s="127">
        <f>Tabla1[[#This Row],[COVID-19 confirmado]]+Tabla1[[#This Row],[COVID-19 sospechoso]]</f>
        <v>1</v>
      </c>
      <c r="G1422" s="120">
        <v>23</v>
      </c>
      <c r="H1422" s="119">
        <v>626</v>
      </c>
      <c r="I1422" s="119">
        <v>106</v>
      </c>
      <c r="J1422" s="119">
        <v>6</v>
      </c>
    </row>
    <row r="1423" spans="1:10" ht="15.75" thickBot="1" x14ac:dyDescent="0.3">
      <c r="A1423" s="116">
        <v>45251</v>
      </c>
      <c r="B1423" s="120">
        <v>691</v>
      </c>
      <c r="C1423" s="120">
        <v>666</v>
      </c>
      <c r="D1423" s="122">
        <v>2</v>
      </c>
      <c r="E1423" s="120">
        <v>1</v>
      </c>
      <c r="F1423" s="127">
        <f>Tabla1[[#This Row],[COVID-19 confirmado]]+Tabla1[[#This Row],[COVID-19 sospechoso]]</f>
        <v>3</v>
      </c>
      <c r="G1423" s="120">
        <v>22</v>
      </c>
      <c r="H1423" s="119">
        <v>606</v>
      </c>
      <c r="I1423" s="119">
        <v>79</v>
      </c>
      <c r="J1423" s="119">
        <v>6</v>
      </c>
    </row>
    <row r="1424" spans="1:10" ht="15.75" thickBot="1" x14ac:dyDescent="0.3">
      <c r="A1424" s="116">
        <v>45252</v>
      </c>
      <c r="B1424" s="120">
        <v>697</v>
      </c>
      <c r="C1424" s="120">
        <v>670</v>
      </c>
      <c r="D1424" s="122">
        <v>1</v>
      </c>
      <c r="E1424" s="120">
        <v>0</v>
      </c>
      <c r="F1424" s="127">
        <f>Tabla1[[#This Row],[COVID-19 confirmado]]+Tabla1[[#This Row],[COVID-19 sospechoso]]</f>
        <v>1</v>
      </c>
      <c r="G1424" s="120">
        <v>26</v>
      </c>
      <c r="H1424" s="119">
        <v>613</v>
      </c>
      <c r="I1424" s="119">
        <v>83</v>
      </c>
      <c r="J1424" s="119">
        <v>1</v>
      </c>
    </row>
    <row r="1425" spans="1:10" ht="15.75" thickBot="1" x14ac:dyDescent="0.3">
      <c r="A1425" s="116">
        <v>45253</v>
      </c>
      <c r="B1425" s="120">
        <v>702</v>
      </c>
      <c r="C1425" s="120">
        <v>687</v>
      </c>
      <c r="D1425" s="122">
        <v>0</v>
      </c>
      <c r="E1425" s="120">
        <v>0</v>
      </c>
      <c r="F1425" s="127">
        <f>Tabla1[[#This Row],[COVID-19 confirmado]]+Tabla1[[#This Row],[COVID-19 sospechoso]]</f>
        <v>0</v>
      </c>
      <c r="G1425" s="120">
        <v>15</v>
      </c>
      <c r="H1425" s="119">
        <v>611</v>
      </c>
      <c r="I1425" s="119">
        <v>88</v>
      </c>
      <c r="J1425" s="119">
        <v>3</v>
      </c>
    </row>
    <row r="1426" spans="1:10" ht="15.75" thickBot="1" x14ac:dyDescent="0.3">
      <c r="A1426" s="116">
        <v>45254</v>
      </c>
      <c r="B1426" s="120">
        <v>708</v>
      </c>
      <c r="C1426" s="120">
        <v>691</v>
      </c>
      <c r="D1426" s="122">
        <v>0</v>
      </c>
      <c r="E1426" s="120">
        <v>0</v>
      </c>
      <c r="F1426" s="127">
        <f>Tabla1[[#This Row],[COVID-19 confirmado]]+Tabla1[[#This Row],[COVID-19 sospechoso]]</f>
        <v>0</v>
      </c>
      <c r="G1426" s="120">
        <v>17</v>
      </c>
      <c r="H1426" s="119">
        <v>619</v>
      </c>
      <c r="I1426" s="119">
        <v>87</v>
      </c>
      <c r="J1426" s="119">
        <v>2</v>
      </c>
    </row>
    <row r="1427" spans="1:10" ht="15.75" thickBot="1" x14ac:dyDescent="0.3">
      <c r="A1427" s="116">
        <v>45255</v>
      </c>
      <c r="B1427" s="120">
        <v>691</v>
      </c>
      <c r="C1427" s="120">
        <v>667</v>
      </c>
      <c r="D1427" s="122">
        <v>1</v>
      </c>
      <c r="E1427" s="120">
        <v>0</v>
      </c>
      <c r="F1427" s="127">
        <f>Tabla1[[#This Row],[COVID-19 confirmado]]+Tabla1[[#This Row],[COVID-19 sospechoso]]</f>
        <v>1</v>
      </c>
      <c r="G1427" s="120">
        <v>23</v>
      </c>
      <c r="H1427" s="119">
        <v>595</v>
      </c>
      <c r="I1427" s="119">
        <v>92</v>
      </c>
      <c r="J1427" s="119">
        <v>4</v>
      </c>
    </row>
    <row r="1428" spans="1:10" ht="15.75" thickBot="1" x14ac:dyDescent="0.3">
      <c r="A1428" s="116">
        <v>45256</v>
      </c>
      <c r="B1428" s="120">
        <v>733</v>
      </c>
      <c r="C1428" s="120">
        <v>708</v>
      </c>
      <c r="D1428" s="122">
        <v>1</v>
      </c>
      <c r="E1428" s="120">
        <v>0</v>
      </c>
      <c r="F1428" s="127">
        <f>Tabla1[[#This Row],[COVID-19 confirmado]]+Tabla1[[#This Row],[COVID-19 sospechoso]]</f>
        <v>1</v>
      </c>
      <c r="G1428" s="120">
        <v>24</v>
      </c>
      <c r="H1428" s="119">
        <v>600</v>
      </c>
      <c r="I1428" s="119">
        <v>130</v>
      </c>
      <c r="J1428" s="119">
        <v>3</v>
      </c>
    </row>
    <row r="1429" spans="1:10" ht="15.75" thickBot="1" x14ac:dyDescent="0.3">
      <c r="A1429" s="116">
        <v>45257</v>
      </c>
      <c r="B1429" s="120">
        <v>720</v>
      </c>
      <c r="C1429" s="120">
        <v>697</v>
      </c>
      <c r="D1429" s="122">
        <v>1</v>
      </c>
      <c r="E1429" s="120">
        <v>0</v>
      </c>
      <c r="F1429" s="127">
        <f>Tabla1[[#This Row],[COVID-19 confirmado]]+Tabla1[[#This Row],[COVID-19 sospechoso]]</f>
        <v>1</v>
      </c>
      <c r="G1429" s="120">
        <v>22</v>
      </c>
      <c r="H1429" s="119">
        <v>622</v>
      </c>
      <c r="I1429" s="119">
        <v>91</v>
      </c>
      <c r="J1429" s="119">
        <v>7</v>
      </c>
    </row>
    <row r="1430" spans="1:10" ht="15.75" thickBot="1" x14ac:dyDescent="0.3">
      <c r="A1430" s="116">
        <v>45258</v>
      </c>
      <c r="B1430" s="120">
        <v>740</v>
      </c>
      <c r="C1430" s="120">
        <v>716</v>
      </c>
      <c r="D1430" s="122">
        <v>1</v>
      </c>
      <c r="E1430" s="120">
        <v>0</v>
      </c>
      <c r="F1430" s="127">
        <f>Tabla1[[#This Row],[COVID-19 confirmado]]+Tabla1[[#This Row],[COVID-19 sospechoso]]</f>
        <v>1</v>
      </c>
      <c r="G1430" s="120">
        <v>23</v>
      </c>
      <c r="H1430" s="119">
        <v>658</v>
      </c>
      <c r="I1430" s="119">
        <v>79</v>
      </c>
      <c r="J1430" s="119">
        <v>3</v>
      </c>
    </row>
    <row r="1431" spans="1:10" ht="15.75" thickBot="1" x14ac:dyDescent="0.3">
      <c r="A1431" s="116">
        <v>45259</v>
      </c>
      <c r="B1431" s="120">
        <v>725</v>
      </c>
      <c r="C1431" s="120">
        <v>708</v>
      </c>
      <c r="D1431" s="122">
        <v>3</v>
      </c>
      <c r="E1431" s="120">
        <v>0</v>
      </c>
      <c r="F1431" s="127">
        <f>Tabla1[[#This Row],[COVID-19 confirmado]]+Tabla1[[#This Row],[COVID-19 sospechoso]]</f>
        <v>3</v>
      </c>
      <c r="G1431" s="120">
        <v>14</v>
      </c>
      <c r="H1431" s="119">
        <v>631</v>
      </c>
      <c r="I1431" s="119">
        <v>91</v>
      </c>
      <c r="J1431" s="119">
        <v>3</v>
      </c>
    </row>
    <row r="1432" spans="1:10" ht="15.75" thickBot="1" x14ac:dyDescent="0.3">
      <c r="A1432" s="116">
        <v>45260</v>
      </c>
      <c r="B1432" s="120">
        <v>716</v>
      </c>
      <c r="C1432" s="120">
        <v>692</v>
      </c>
      <c r="D1432" s="122">
        <v>0</v>
      </c>
      <c r="E1432" s="120">
        <v>0</v>
      </c>
      <c r="F1432" s="127">
        <f>Tabla1[[#This Row],[COVID-19 confirmado]]+Tabla1[[#This Row],[COVID-19 sospechoso]]</f>
        <v>0</v>
      </c>
      <c r="G1432" s="120">
        <v>24</v>
      </c>
      <c r="H1432" s="119">
        <v>635</v>
      </c>
      <c r="I1432" s="119">
        <v>79</v>
      </c>
      <c r="J1432" s="119">
        <v>2</v>
      </c>
    </row>
    <row r="1433" spans="1:10" ht="15.75" thickBot="1" x14ac:dyDescent="0.3">
      <c r="A1433" s="116">
        <v>45261</v>
      </c>
      <c r="B1433" s="120">
        <v>719</v>
      </c>
      <c r="C1433" s="120">
        <v>698</v>
      </c>
      <c r="D1433" s="122">
        <v>1</v>
      </c>
      <c r="E1433" s="120">
        <v>0</v>
      </c>
      <c r="F1433" s="127">
        <f>Tabla1[[#This Row],[COVID-19 confirmado]]+Tabla1[[#This Row],[COVID-19 sospechoso]]</f>
        <v>1</v>
      </c>
      <c r="G1433" s="120">
        <v>20</v>
      </c>
      <c r="H1433" s="119">
        <v>618</v>
      </c>
      <c r="I1433" s="119">
        <v>96</v>
      </c>
      <c r="J1433" s="119">
        <v>5</v>
      </c>
    </row>
    <row r="1434" spans="1:10" ht="15.75" thickBot="1" x14ac:dyDescent="0.3">
      <c r="A1434" s="116">
        <v>45262</v>
      </c>
      <c r="B1434" s="120">
        <v>780</v>
      </c>
      <c r="C1434" s="120">
        <v>758</v>
      </c>
      <c r="D1434" s="122">
        <v>0</v>
      </c>
      <c r="E1434" s="120">
        <v>0</v>
      </c>
      <c r="F1434" s="127">
        <f>Tabla1[[#This Row],[COVID-19 confirmado]]+Tabla1[[#This Row],[COVID-19 sospechoso]]</f>
        <v>0</v>
      </c>
      <c r="G1434" s="120">
        <v>22</v>
      </c>
      <c r="H1434" s="119">
        <v>646</v>
      </c>
      <c r="I1434" s="119">
        <v>125</v>
      </c>
      <c r="J1434" s="119">
        <v>9</v>
      </c>
    </row>
    <row r="1435" spans="1:10" ht="15.75" thickBot="1" x14ac:dyDescent="0.3">
      <c r="A1435" s="116">
        <v>45263</v>
      </c>
      <c r="B1435" s="120">
        <v>773</v>
      </c>
      <c r="C1435" s="120">
        <v>732</v>
      </c>
      <c r="D1435" s="122">
        <v>1</v>
      </c>
      <c r="E1435" s="120">
        <v>0</v>
      </c>
      <c r="F1435" s="127">
        <f>Tabla1[[#This Row],[COVID-19 confirmado]]+Tabla1[[#This Row],[COVID-19 sospechoso]]</f>
        <v>1</v>
      </c>
      <c r="G1435" s="120">
        <v>40</v>
      </c>
      <c r="H1435" s="119">
        <v>628</v>
      </c>
      <c r="I1435" s="119">
        <v>139</v>
      </c>
      <c r="J1435" s="119">
        <v>6</v>
      </c>
    </row>
    <row r="1436" spans="1:10" ht="15.75" thickBot="1" x14ac:dyDescent="0.3">
      <c r="A1436" s="116">
        <v>45264</v>
      </c>
      <c r="B1436" s="120">
        <v>767</v>
      </c>
      <c r="C1436" s="120">
        <v>745</v>
      </c>
      <c r="D1436" s="122">
        <v>0</v>
      </c>
      <c r="E1436" s="120">
        <v>0</v>
      </c>
      <c r="F1436" s="127">
        <f>Tabla1[[#This Row],[COVID-19 confirmado]]+Tabla1[[#This Row],[COVID-19 sospechoso]]</f>
        <v>0</v>
      </c>
      <c r="G1436" s="120">
        <v>22</v>
      </c>
      <c r="H1436" s="119">
        <v>664</v>
      </c>
      <c r="I1436" s="119">
        <v>98</v>
      </c>
      <c r="J1436" s="119">
        <v>5</v>
      </c>
    </row>
    <row r="1437" spans="1:10" ht="15.75" thickBot="1" x14ac:dyDescent="0.3">
      <c r="A1437" s="116">
        <v>45265</v>
      </c>
      <c r="B1437" s="120">
        <v>757</v>
      </c>
      <c r="C1437" s="120">
        <v>722</v>
      </c>
      <c r="D1437" s="122">
        <v>2</v>
      </c>
      <c r="E1437" s="120">
        <v>0</v>
      </c>
      <c r="F1437" s="127">
        <f>Tabla1[[#This Row],[COVID-19 confirmado]]+Tabla1[[#This Row],[COVID-19 sospechoso]]</f>
        <v>2</v>
      </c>
      <c r="G1437" s="120">
        <v>33</v>
      </c>
      <c r="H1437" s="119">
        <v>662</v>
      </c>
      <c r="I1437" s="119">
        <v>87</v>
      </c>
      <c r="J1437" s="119">
        <v>8</v>
      </c>
    </row>
    <row r="1438" spans="1:10" ht="15.75" thickBot="1" x14ac:dyDescent="0.3">
      <c r="A1438" s="116">
        <v>45266</v>
      </c>
      <c r="B1438" s="120">
        <v>680</v>
      </c>
      <c r="C1438" s="120">
        <v>660</v>
      </c>
      <c r="D1438" s="122">
        <v>1</v>
      </c>
      <c r="E1438" s="120">
        <v>0</v>
      </c>
      <c r="F1438" s="127">
        <f>Tabla1[[#This Row],[COVID-19 confirmado]]+Tabla1[[#This Row],[COVID-19 sospechoso]]</f>
        <v>1</v>
      </c>
      <c r="G1438" s="120">
        <v>19</v>
      </c>
      <c r="H1438" s="119">
        <v>596</v>
      </c>
      <c r="I1438" s="119">
        <v>79</v>
      </c>
      <c r="J1438" s="119">
        <v>5</v>
      </c>
    </row>
    <row r="1439" spans="1:10" ht="15.75" thickBot="1" x14ac:dyDescent="0.3">
      <c r="A1439" s="116">
        <v>45267</v>
      </c>
      <c r="B1439" s="120">
        <v>748</v>
      </c>
      <c r="C1439" s="120">
        <v>715</v>
      </c>
      <c r="D1439" s="122">
        <v>2</v>
      </c>
      <c r="E1439" s="120">
        <v>0</v>
      </c>
      <c r="F1439" s="127">
        <f>Tabla1[[#This Row],[COVID-19 confirmado]]+Tabla1[[#This Row],[COVID-19 sospechoso]]</f>
        <v>2</v>
      </c>
      <c r="G1439" s="120">
        <v>31</v>
      </c>
      <c r="H1439" s="119">
        <v>632</v>
      </c>
      <c r="I1439" s="119">
        <v>111</v>
      </c>
      <c r="J1439" s="119">
        <v>5</v>
      </c>
    </row>
    <row r="1440" spans="1:10" ht="15.75" thickBot="1" x14ac:dyDescent="0.3">
      <c r="A1440" s="116">
        <v>45268</v>
      </c>
      <c r="B1440" s="120">
        <v>762</v>
      </c>
      <c r="C1440" s="120">
        <v>741</v>
      </c>
      <c r="D1440" s="122">
        <v>1</v>
      </c>
      <c r="E1440" s="120">
        <v>0</v>
      </c>
      <c r="F1440" s="127">
        <f>Tabla1[[#This Row],[COVID-19 confirmado]]+Tabla1[[#This Row],[COVID-19 sospechoso]]</f>
        <v>1</v>
      </c>
      <c r="G1440" s="120">
        <v>20</v>
      </c>
      <c r="H1440" s="119">
        <v>624</v>
      </c>
      <c r="I1440" s="119">
        <v>132</v>
      </c>
      <c r="J1440" s="119">
        <v>6</v>
      </c>
    </row>
    <row r="1441" spans="1:10" ht="15.75" thickBot="1" x14ac:dyDescent="0.3">
      <c r="A1441" s="116">
        <v>45269</v>
      </c>
      <c r="B1441" s="120">
        <v>756</v>
      </c>
      <c r="C1441" s="120">
        <v>718</v>
      </c>
      <c r="D1441" s="122">
        <v>4</v>
      </c>
      <c r="E1441" s="120">
        <v>0</v>
      </c>
      <c r="F1441" s="127">
        <f>Tabla1[[#This Row],[COVID-19 confirmado]]+Tabla1[[#This Row],[COVID-19 sospechoso]]</f>
        <v>4</v>
      </c>
      <c r="G1441" s="120">
        <v>34</v>
      </c>
      <c r="H1441" s="119">
        <v>641</v>
      </c>
      <c r="I1441" s="119">
        <v>109</v>
      </c>
      <c r="J1441" s="119">
        <v>6</v>
      </c>
    </row>
    <row r="1442" spans="1:10" ht="15.75" thickBot="1" x14ac:dyDescent="0.3">
      <c r="A1442" s="116">
        <v>45270</v>
      </c>
      <c r="B1442" s="120">
        <v>785</v>
      </c>
      <c r="C1442" s="120">
        <v>766</v>
      </c>
      <c r="D1442" s="122">
        <v>1</v>
      </c>
      <c r="E1442" s="120">
        <v>0</v>
      </c>
      <c r="F1442" s="127">
        <f>Tabla1[[#This Row],[COVID-19 confirmado]]+Tabla1[[#This Row],[COVID-19 sospechoso]]</f>
        <v>1</v>
      </c>
      <c r="G1442" s="120">
        <v>18</v>
      </c>
      <c r="H1442" s="119">
        <v>656</v>
      </c>
      <c r="I1442" s="119">
        <v>120</v>
      </c>
      <c r="J1442" s="119">
        <v>9</v>
      </c>
    </row>
    <row r="1443" spans="1:10" ht="15.75" thickBot="1" x14ac:dyDescent="0.3">
      <c r="A1443" s="116">
        <v>45271</v>
      </c>
      <c r="B1443" s="120">
        <v>762</v>
      </c>
      <c r="C1443" s="120">
        <v>738</v>
      </c>
      <c r="D1443" s="122">
        <v>1</v>
      </c>
      <c r="E1443" s="120">
        <v>0</v>
      </c>
      <c r="F1443" s="127">
        <f>Tabla1[[#This Row],[COVID-19 confirmado]]+Tabla1[[#This Row],[COVID-19 sospechoso]]</f>
        <v>1</v>
      </c>
      <c r="G1443" s="120">
        <v>23</v>
      </c>
      <c r="H1443" s="119">
        <v>654</v>
      </c>
      <c r="I1443" s="119">
        <v>104</v>
      </c>
      <c r="J1443" s="119">
        <v>4</v>
      </c>
    </row>
    <row r="1444" spans="1:10" ht="15.75" thickBot="1" x14ac:dyDescent="0.3">
      <c r="A1444" s="116">
        <v>45272</v>
      </c>
      <c r="B1444" s="120">
        <v>717</v>
      </c>
      <c r="C1444" s="120">
        <v>691</v>
      </c>
      <c r="D1444" s="122">
        <v>0</v>
      </c>
      <c r="E1444" s="120">
        <v>0</v>
      </c>
      <c r="F1444" s="127">
        <f>Tabla1[[#This Row],[COVID-19 confirmado]]+Tabla1[[#This Row],[COVID-19 sospechoso]]</f>
        <v>0</v>
      </c>
      <c r="G1444" s="120">
        <v>26</v>
      </c>
      <c r="H1444" s="119">
        <v>639</v>
      </c>
      <c r="I1444" s="119">
        <v>74</v>
      </c>
      <c r="J1444" s="119">
        <v>4</v>
      </c>
    </row>
    <row r="1445" spans="1:10" ht="15.75" thickBot="1" x14ac:dyDescent="0.3">
      <c r="A1445" s="116">
        <v>45273</v>
      </c>
      <c r="B1445" s="120">
        <v>705</v>
      </c>
      <c r="C1445" s="120">
        <v>682</v>
      </c>
      <c r="D1445" s="122">
        <v>0</v>
      </c>
      <c r="E1445" s="120">
        <v>0</v>
      </c>
      <c r="F1445" s="127">
        <f>Tabla1[[#This Row],[COVID-19 confirmado]]+Tabla1[[#This Row],[COVID-19 sospechoso]]</f>
        <v>0</v>
      </c>
      <c r="G1445" s="120">
        <v>23</v>
      </c>
      <c r="H1445" s="119">
        <v>614</v>
      </c>
      <c r="I1445" s="119">
        <v>89</v>
      </c>
      <c r="J1445" s="119">
        <v>2</v>
      </c>
    </row>
    <row r="1446" spans="1:10" ht="15.75" thickBot="1" x14ac:dyDescent="0.3">
      <c r="A1446" s="116">
        <v>45274</v>
      </c>
      <c r="B1446" s="120">
        <v>736</v>
      </c>
      <c r="C1446" s="120">
        <v>710</v>
      </c>
      <c r="D1446" s="122">
        <v>1</v>
      </c>
      <c r="E1446" s="120">
        <v>0</v>
      </c>
      <c r="F1446" s="127">
        <f>Tabla1[[#This Row],[COVID-19 confirmado]]+Tabla1[[#This Row],[COVID-19 sospechoso]]</f>
        <v>1</v>
      </c>
      <c r="G1446" s="120">
        <v>25</v>
      </c>
      <c r="H1446" s="119">
        <v>644</v>
      </c>
      <c r="I1446" s="119">
        <v>88</v>
      </c>
      <c r="J1446" s="119">
        <v>4</v>
      </c>
    </row>
    <row r="1447" spans="1:10" ht="15.75" thickBot="1" x14ac:dyDescent="0.3">
      <c r="A1447" s="116">
        <v>45275</v>
      </c>
      <c r="B1447" s="120">
        <v>719</v>
      </c>
      <c r="C1447" s="120">
        <v>694</v>
      </c>
      <c r="D1447" s="122">
        <v>0</v>
      </c>
      <c r="E1447" s="120">
        <v>0</v>
      </c>
      <c r="F1447" s="127">
        <f>Tabla1[[#This Row],[COVID-19 confirmado]]+Tabla1[[#This Row],[COVID-19 sospechoso]]</f>
        <v>0</v>
      </c>
      <c r="G1447" s="120">
        <v>25</v>
      </c>
      <c r="H1447" s="119">
        <v>631</v>
      </c>
      <c r="I1447" s="119">
        <v>83</v>
      </c>
      <c r="J1447" s="119">
        <v>5</v>
      </c>
    </row>
    <row r="1448" spans="1:10" ht="15.75" thickBot="1" x14ac:dyDescent="0.3">
      <c r="A1448" s="116">
        <v>45276</v>
      </c>
      <c r="B1448" s="120">
        <v>712</v>
      </c>
      <c r="C1448" s="120">
        <v>686</v>
      </c>
      <c r="D1448" s="122">
        <v>2</v>
      </c>
      <c r="E1448" s="120">
        <v>0</v>
      </c>
      <c r="F1448" s="127">
        <f>Tabla1[[#This Row],[COVID-19 confirmado]]+Tabla1[[#This Row],[COVID-19 sospechoso]]</f>
        <v>2</v>
      </c>
      <c r="G1448" s="120">
        <v>24</v>
      </c>
      <c r="H1448" s="119">
        <v>628</v>
      </c>
      <c r="I1448" s="119">
        <v>76</v>
      </c>
      <c r="J1448" s="119">
        <v>8</v>
      </c>
    </row>
    <row r="1449" spans="1:10" ht="15.75" thickBot="1" x14ac:dyDescent="0.3">
      <c r="A1449" s="116">
        <v>45277</v>
      </c>
      <c r="B1449" s="120">
        <v>701</v>
      </c>
      <c r="C1449" s="120">
        <v>684</v>
      </c>
      <c r="D1449" s="122">
        <v>1</v>
      </c>
      <c r="E1449" s="120">
        <v>0</v>
      </c>
      <c r="F1449" s="127">
        <f>Tabla1[[#This Row],[COVID-19 confirmado]]+Tabla1[[#This Row],[COVID-19 sospechoso]]</f>
        <v>1</v>
      </c>
      <c r="G1449" s="120">
        <v>16</v>
      </c>
      <c r="H1449" s="119">
        <v>613</v>
      </c>
      <c r="I1449" s="119">
        <v>86</v>
      </c>
      <c r="J1449" s="119">
        <v>2</v>
      </c>
    </row>
    <row r="1450" spans="1:10" ht="15.75" thickBot="1" x14ac:dyDescent="0.3">
      <c r="A1450" s="116">
        <v>45278</v>
      </c>
      <c r="B1450" s="120">
        <v>721</v>
      </c>
      <c r="C1450" s="120">
        <v>694</v>
      </c>
      <c r="D1450" s="122">
        <v>0</v>
      </c>
      <c r="E1450" s="120">
        <v>0</v>
      </c>
      <c r="F1450" s="127">
        <f>Tabla1[[#This Row],[COVID-19 confirmado]]+Tabla1[[#This Row],[COVID-19 sospechoso]]</f>
        <v>0</v>
      </c>
      <c r="G1450" s="120">
        <v>27</v>
      </c>
      <c r="H1450" s="119">
        <v>620</v>
      </c>
      <c r="I1450" s="119">
        <v>97</v>
      </c>
      <c r="J1450" s="119">
        <v>4</v>
      </c>
    </row>
    <row r="1451" spans="1:10" ht="15.75" thickBot="1" x14ac:dyDescent="0.3">
      <c r="A1451" s="116">
        <v>45279</v>
      </c>
      <c r="B1451" s="120">
        <v>688</v>
      </c>
      <c r="C1451" s="120">
        <v>661</v>
      </c>
      <c r="D1451" s="122">
        <v>2</v>
      </c>
      <c r="E1451" s="120">
        <v>0</v>
      </c>
      <c r="F1451" s="127">
        <f>Tabla1[[#This Row],[COVID-19 confirmado]]+Tabla1[[#This Row],[COVID-19 sospechoso]]</f>
        <v>2</v>
      </c>
      <c r="G1451" s="120">
        <v>25</v>
      </c>
      <c r="H1451" s="119">
        <v>613</v>
      </c>
      <c r="I1451" s="119">
        <v>69</v>
      </c>
      <c r="J1451" s="119">
        <v>6</v>
      </c>
    </row>
    <row r="1452" spans="1:10" ht="15.75" thickBot="1" x14ac:dyDescent="0.3">
      <c r="A1452" s="116">
        <v>45280</v>
      </c>
      <c r="B1452" s="120">
        <v>728</v>
      </c>
      <c r="C1452" s="120">
        <v>696</v>
      </c>
      <c r="D1452" s="122">
        <v>1</v>
      </c>
      <c r="E1452" s="120">
        <v>0</v>
      </c>
      <c r="F1452" s="127">
        <f>Tabla1[[#This Row],[COVID-19 confirmado]]+Tabla1[[#This Row],[COVID-19 sospechoso]]</f>
        <v>1</v>
      </c>
      <c r="G1452" s="120">
        <v>31</v>
      </c>
      <c r="H1452" s="119">
        <v>619</v>
      </c>
      <c r="I1452" s="119">
        <v>107</v>
      </c>
      <c r="J1452" s="119">
        <v>2</v>
      </c>
    </row>
    <row r="1453" spans="1:10" ht="15.75" thickBot="1" x14ac:dyDescent="0.3">
      <c r="A1453" s="116">
        <v>45281</v>
      </c>
      <c r="B1453" s="120">
        <v>736</v>
      </c>
      <c r="C1453" s="120">
        <v>710</v>
      </c>
      <c r="D1453" s="122">
        <v>2</v>
      </c>
      <c r="E1453" s="120">
        <v>0</v>
      </c>
      <c r="F1453" s="127">
        <f>Tabla1[[#This Row],[COVID-19 confirmado]]+Tabla1[[#This Row],[COVID-19 sospechoso]]</f>
        <v>2</v>
      </c>
      <c r="G1453" s="120">
        <v>24</v>
      </c>
      <c r="H1453" s="119">
        <v>654</v>
      </c>
      <c r="I1453" s="119">
        <v>77</v>
      </c>
      <c r="J1453" s="119">
        <v>5</v>
      </c>
    </row>
    <row r="1454" spans="1:10" ht="15.75" thickBot="1" x14ac:dyDescent="0.3">
      <c r="A1454" s="116">
        <v>45282</v>
      </c>
      <c r="B1454" s="120">
        <v>797</v>
      </c>
      <c r="C1454" s="120">
        <v>770</v>
      </c>
      <c r="D1454" s="122">
        <v>2</v>
      </c>
      <c r="E1454" s="120">
        <v>0</v>
      </c>
      <c r="F1454" s="127">
        <f>Tabla1[[#This Row],[COVID-19 confirmado]]+Tabla1[[#This Row],[COVID-19 sospechoso]]</f>
        <v>2</v>
      </c>
      <c r="G1454" s="120">
        <v>25</v>
      </c>
      <c r="H1454" s="119">
        <v>689</v>
      </c>
      <c r="I1454" s="119">
        <v>102</v>
      </c>
      <c r="J1454" s="119">
        <v>6</v>
      </c>
    </row>
    <row r="1455" spans="1:10" ht="15.75" thickBot="1" x14ac:dyDescent="0.3">
      <c r="A1455" s="116">
        <v>45283</v>
      </c>
      <c r="B1455" s="120">
        <v>727</v>
      </c>
      <c r="C1455" s="120">
        <v>697</v>
      </c>
      <c r="D1455" s="122">
        <v>0</v>
      </c>
      <c r="E1455" s="120">
        <v>0</v>
      </c>
      <c r="F1455" s="127">
        <f>Tabla1[[#This Row],[COVID-19 confirmado]]+Tabla1[[#This Row],[COVID-19 sospechoso]]</f>
        <v>0</v>
      </c>
      <c r="G1455" s="120">
        <v>30</v>
      </c>
      <c r="H1455" s="119">
        <v>608</v>
      </c>
      <c r="I1455" s="119">
        <v>113</v>
      </c>
      <c r="J1455" s="119">
        <v>6</v>
      </c>
    </row>
    <row r="1456" spans="1:10" ht="15.75" thickBot="1" x14ac:dyDescent="0.3">
      <c r="A1456" s="116">
        <v>45284</v>
      </c>
      <c r="B1456" s="120">
        <v>801</v>
      </c>
      <c r="C1456" s="120">
        <v>768</v>
      </c>
      <c r="D1456" s="122">
        <v>1</v>
      </c>
      <c r="E1456" s="120">
        <v>0</v>
      </c>
      <c r="F1456" s="127">
        <f>Tabla1[[#This Row],[COVID-19 confirmado]]+Tabla1[[#This Row],[COVID-19 sospechoso]]</f>
        <v>1</v>
      </c>
      <c r="G1456" s="120">
        <v>32</v>
      </c>
      <c r="H1456" s="119">
        <v>658</v>
      </c>
      <c r="I1456" s="119">
        <v>132</v>
      </c>
      <c r="J1456" s="119">
        <v>11</v>
      </c>
    </row>
    <row r="1457" spans="1:10" ht="15.75" thickBot="1" x14ac:dyDescent="0.3">
      <c r="A1457" s="116">
        <v>45285</v>
      </c>
      <c r="B1457" s="120">
        <v>767</v>
      </c>
      <c r="C1457" s="120">
        <v>751</v>
      </c>
      <c r="D1457" s="122">
        <v>0</v>
      </c>
      <c r="E1457" s="120">
        <v>0</v>
      </c>
      <c r="F1457" s="127">
        <f>Tabla1[[#This Row],[COVID-19 confirmado]]+Tabla1[[#This Row],[COVID-19 sospechoso]]</f>
        <v>0</v>
      </c>
      <c r="G1457" s="120">
        <v>16</v>
      </c>
      <c r="H1457" s="119">
        <v>615</v>
      </c>
      <c r="I1457" s="119">
        <v>145</v>
      </c>
      <c r="J1457" s="119">
        <v>7</v>
      </c>
    </row>
    <row r="1458" spans="1:10" ht="15.75" thickBot="1" x14ac:dyDescent="0.3">
      <c r="A1458" s="116">
        <v>45286</v>
      </c>
      <c r="B1458" s="120">
        <v>764</v>
      </c>
      <c r="C1458" s="120">
        <v>741</v>
      </c>
      <c r="D1458" s="122">
        <v>2</v>
      </c>
      <c r="E1458" s="120">
        <v>0</v>
      </c>
      <c r="F1458" s="127">
        <f>Tabla1[[#This Row],[COVID-19 confirmado]]+Tabla1[[#This Row],[COVID-19 sospechoso]]</f>
        <v>2</v>
      </c>
      <c r="G1458" s="120">
        <v>21</v>
      </c>
      <c r="H1458" s="119">
        <v>655</v>
      </c>
      <c r="I1458" s="119">
        <v>106</v>
      </c>
      <c r="J1458" s="119">
        <v>3</v>
      </c>
    </row>
    <row r="1459" spans="1:10" ht="15.75" thickBot="1" x14ac:dyDescent="0.3">
      <c r="A1459" s="116">
        <v>45287</v>
      </c>
      <c r="B1459" s="120">
        <v>715</v>
      </c>
      <c r="C1459" s="120">
        <v>683</v>
      </c>
      <c r="D1459" s="122">
        <v>2</v>
      </c>
      <c r="E1459" s="120">
        <v>1</v>
      </c>
      <c r="F1459" s="127">
        <f>Tabla1[[#This Row],[COVID-19 confirmado]]+Tabla1[[#This Row],[COVID-19 sospechoso]]</f>
        <v>3</v>
      </c>
      <c r="G1459" s="120">
        <v>29</v>
      </c>
      <c r="H1459" s="119">
        <v>620</v>
      </c>
      <c r="I1459" s="119">
        <v>90</v>
      </c>
      <c r="J1459" s="119">
        <v>5</v>
      </c>
    </row>
    <row r="1460" spans="1:10" ht="15.75" thickBot="1" x14ac:dyDescent="0.3">
      <c r="A1460" s="116">
        <v>45288</v>
      </c>
      <c r="B1460" s="120">
        <v>692</v>
      </c>
      <c r="C1460" s="120">
        <v>667</v>
      </c>
      <c r="D1460" s="122">
        <v>0</v>
      </c>
      <c r="E1460" s="120">
        <v>0</v>
      </c>
      <c r="F1460" s="127">
        <f>Tabla1[[#This Row],[COVID-19 confirmado]]+Tabla1[[#This Row],[COVID-19 sospechoso]]</f>
        <v>0</v>
      </c>
      <c r="G1460" s="120">
        <v>25</v>
      </c>
      <c r="H1460" s="119">
        <v>627</v>
      </c>
      <c r="I1460" s="119">
        <v>61</v>
      </c>
      <c r="J1460" s="119">
        <v>4</v>
      </c>
    </row>
    <row r="1461" spans="1:10" ht="15.75" thickBot="1" x14ac:dyDescent="0.3">
      <c r="A1461" s="116">
        <v>45289</v>
      </c>
      <c r="B1461" s="120">
        <v>722</v>
      </c>
      <c r="C1461" s="120">
        <v>700</v>
      </c>
      <c r="D1461" s="122">
        <v>0</v>
      </c>
      <c r="E1461" s="120">
        <v>0</v>
      </c>
      <c r="F1461" s="127">
        <f>Tabla1[[#This Row],[COVID-19 confirmado]]+Tabla1[[#This Row],[COVID-19 sospechoso]]</f>
        <v>0</v>
      </c>
      <c r="G1461" s="120">
        <v>22</v>
      </c>
      <c r="H1461" s="119">
        <v>617</v>
      </c>
      <c r="I1461" s="119">
        <v>97</v>
      </c>
      <c r="J1461" s="119">
        <v>8</v>
      </c>
    </row>
    <row r="1462" spans="1:10" ht="15.75" thickBot="1" x14ac:dyDescent="0.3">
      <c r="A1462" s="116">
        <v>45290</v>
      </c>
      <c r="B1462" s="120">
        <v>765</v>
      </c>
      <c r="C1462" s="120">
        <v>738</v>
      </c>
      <c r="D1462" s="122">
        <v>0</v>
      </c>
      <c r="E1462" s="120">
        <v>0</v>
      </c>
      <c r="F1462" s="127">
        <f>Tabla1[[#This Row],[COVID-19 confirmado]]+Tabla1[[#This Row],[COVID-19 sospechoso]]</f>
        <v>0</v>
      </c>
      <c r="G1462" s="120">
        <v>27</v>
      </c>
      <c r="H1462" s="119">
        <v>655</v>
      </c>
      <c r="I1462" s="119">
        <v>105</v>
      </c>
      <c r="J1462" s="119">
        <v>5</v>
      </c>
    </row>
    <row r="1463" spans="1:10" ht="15.75" thickBot="1" x14ac:dyDescent="0.3">
      <c r="A1463" s="116">
        <v>45291</v>
      </c>
      <c r="B1463" s="120">
        <v>778</v>
      </c>
      <c r="C1463" s="120">
        <v>748</v>
      </c>
      <c r="D1463" s="122">
        <v>2</v>
      </c>
      <c r="E1463" s="120">
        <v>0</v>
      </c>
      <c r="F1463" s="127">
        <f>Tabla1[[#This Row],[COVID-19 confirmado]]+Tabla1[[#This Row],[COVID-19 sospechoso]]</f>
        <v>2</v>
      </c>
      <c r="G1463" s="120">
        <v>28</v>
      </c>
      <c r="H1463" s="119">
        <v>646</v>
      </c>
      <c r="I1463" s="119">
        <v>122</v>
      </c>
      <c r="J1463" s="119">
        <v>10</v>
      </c>
    </row>
    <row r="1464" spans="1:10" x14ac:dyDescent="0.25">
      <c r="A1464" s="130">
        <v>45292</v>
      </c>
      <c r="B1464" s="120">
        <v>816</v>
      </c>
      <c r="C1464" s="120">
        <v>793</v>
      </c>
      <c r="D1464" s="122">
        <v>3</v>
      </c>
      <c r="E1464" s="120">
        <v>0</v>
      </c>
      <c r="F1464" s="127">
        <f>Tabla1[[#This Row],[COVID-19 confirmado]]+Tabla1[[#This Row],[COVID-19 sospechoso]]</f>
        <v>3</v>
      </c>
      <c r="G1464" s="120">
        <v>20</v>
      </c>
      <c r="H1464" s="119">
        <v>611</v>
      </c>
      <c r="I1464" s="119">
        <v>197</v>
      </c>
      <c r="J1464" s="119">
        <v>8</v>
      </c>
    </row>
    <row r="1465" spans="1:10" x14ac:dyDescent="0.25">
      <c r="A1465" s="130">
        <v>45293</v>
      </c>
      <c r="B1465" s="120">
        <v>724</v>
      </c>
      <c r="C1465" s="120">
        <v>705</v>
      </c>
      <c r="D1465" s="122">
        <v>2</v>
      </c>
      <c r="E1465" s="120">
        <v>0</v>
      </c>
      <c r="F1465" s="127">
        <f>Tabla1[[#This Row],[COVID-19 confirmado]]+Tabla1[[#This Row],[COVID-19 sospechoso]]</f>
        <v>2</v>
      </c>
      <c r="G1465" s="120">
        <v>17</v>
      </c>
      <c r="H1465" s="119">
        <v>595</v>
      </c>
      <c r="I1465" s="119">
        <v>122</v>
      </c>
      <c r="J1465" s="119">
        <v>7</v>
      </c>
    </row>
    <row r="1466" spans="1:10" x14ac:dyDescent="0.25">
      <c r="A1466" s="130">
        <v>45294</v>
      </c>
      <c r="B1466" s="120">
        <v>747</v>
      </c>
      <c r="C1466" s="120">
        <v>720</v>
      </c>
      <c r="D1466" s="122">
        <v>4</v>
      </c>
      <c r="E1466" s="120">
        <v>0</v>
      </c>
      <c r="F1466" s="127">
        <f>Tabla1[[#This Row],[COVID-19 confirmado]]+Tabla1[[#This Row],[COVID-19 sospechoso]]</f>
        <v>4</v>
      </c>
      <c r="G1466" s="120">
        <v>23</v>
      </c>
      <c r="H1466" s="119">
        <v>646</v>
      </c>
      <c r="I1466" s="119">
        <v>96</v>
      </c>
      <c r="J1466" s="119">
        <v>5</v>
      </c>
    </row>
    <row r="1467" spans="1:10" x14ac:dyDescent="0.25">
      <c r="A1467" s="130">
        <v>45295</v>
      </c>
      <c r="B1467" s="120">
        <v>746</v>
      </c>
      <c r="C1467" s="120">
        <v>718</v>
      </c>
      <c r="D1467" s="122">
        <v>1</v>
      </c>
      <c r="E1467" s="120">
        <v>0</v>
      </c>
      <c r="F1467" s="127">
        <f>Tabla1[[#This Row],[COVID-19 confirmado]]+Tabla1[[#This Row],[COVID-19 sospechoso]]</f>
        <v>1</v>
      </c>
      <c r="G1467" s="120">
        <v>27</v>
      </c>
      <c r="H1467" s="119">
        <v>648</v>
      </c>
      <c r="I1467" s="119">
        <v>96</v>
      </c>
      <c r="J1467" s="119">
        <v>2</v>
      </c>
    </row>
    <row r="1468" spans="1:10" x14ac:dyDescent="0.25">
      <c r="A1468" s="130">
        <v>45296</v>
      </c>
      <c r="B1468" s="120">
        <v>776</v>
      </c>
      <c r="C1468" s="120">
        <v>749</v>
      </c>
      <c r="D1468" s="122">
        <v>3</v>
      </c>
      <c r="E1468" s="120">
        <v>0</v>
      </c>
      <c r="F1468" s="127">
        <f>Tabla1[[#This Row],[COVID-19 confirmado]]+Tabla1[[#This Row],[COVID-19 sospechoso]]</f>
        <v>3</v>
      </c>
      <c r="G1468" s="120">
        <v>24</v>
      </c>
      <c r="H1468" s="119">
        <v>679</v>
      </c>
      <c r="I1468" s="119">
        <v>93</v>
      </c>
      <c r="J1468" s="119">
        <v>4</v>
      </c>
    </row>
    <row r="1469" spans="1:10" x14ac:dyDescent="0.25">
      <c r="A1469" s="130">
        <v>45297</v>
      </c>
      <c r="B1469" s="120">
        <v>774</v>
      </c>
      <c r="C1469" s="120">
        <v>739</v>
      </c>
      <c r="D1469" s="122">
        <v>2</v>
      </c>
      <c r="E1469" s="120">
        <v>0</v>
      </c>
      <c r="F1469" s="127">
        <f>Tabla1[[#This Row],[COVID-19 confirmado]]+Tabla1[[#This Row],[COVID-19 sospechoso]]</f>
        <v>2</v>
      </c>
      <c r="G1469" s="120">
        <v>33</v>
      </c>
      <c r="H1469" s="119">
        <v>677</v>
      </c>
      <c r="I1469" s="119">
        <v>93</v>
      </c>
      <c r="J1469" s="119">
        <v>4</v>
      </c>
    </row>
    <row r="1470" spans="1:10" x14ac:dyDescent="0.25">
      <c r="A1470" s="130">
        <v>45298</v>
      </c>
      <c r="B1470" s="120">
        <v>771</v>
      </c>
      <c r="C1470" s="120">
        <v>735</v>
      </c>
      <c r="D1470" s="122">
        <v>4</v>
      </c>
      <c r="E1470" s="120">
        <v>0</v>
      </c>
      <c r="F1470" s="127">
        <f>Tabla1[[#This Row],[COVID-19 confirmado]]+Tabla1[[#This Row],[COVID-19 sospechoso]]</f>
        <v>4</v>
      </c>
      <c r="G1470" s="120">
        <v>32</v>
      </c>
      <c r="H1470" s="119">
        <v>659</v>
      </c>
      <c r="I1470" s="119">
        <v>108</v>
      </c>
      <c r="J1470" s="119">
        <v>4</v>
      </c>
    </row>
    <row r="1471" spans="1:10" x14ac:dyDescent="0.25">
      <c r="A1471" s="130">
        <v>45299</v>
      </c>
      <c r="B1471" s="120">
        <v>809</v>
      </c>
      <c r="C1471" s="120">
        <v>772</v>
      </c>
      <c r="D1471" s="122">
        <v>2</v>
      </c>
      <c r="E1471" s="120">
        <v>0</v>
      </c>
      <c r="F1471" s="127">
        <f>Tabla1[[#This Row],[COVID-19 confirmado]]+Tabla1[[#This Row],[COVID-19 sospechoso]]</f>
        <v>2</v>
      </c>
      <c r="G1471" s="120">
        <v>35</v>
      </c>
      <c r="H1471" s="119">
        <v>703</v>
      </c>
      <c r="I1471" s="119">
        <v>99</v>
      </c>
      <c r="J1471" s="119">
        <v>7</v>
      </c>
    </row>
    <row r="1472" spans="1:10" x14ac:dyDescent="0.25">
      <c r="A1472" s="130">
        <v>45300</v>
      </c>
      <c r="B1472" s="120">
        <v>707</v>
      </c>
      <c r="C1472" s="120">
        <v>668</v>
      </c>
      <c r="D1472" s="122">
        <v>5</v>
      </c>
      <c r="E1472" s="120">
        <v>0</v>
      </c>
      <c r="F1472" s="127">
        <f>Tabla1[[#This Row],[COVID-19 confirmado]]+Tabla1[[#This Row],[COVID-19 sospechoso]]</f>
        <v>5</v>
      </c>
      <c r="G1472" s="120">
        <v>34</v>
      </c>
      <c r="H1472" s="119">
        <v>632</v>
      </c>
      <c r="I1472" s="119">
        <v>70</v>
      </c>
      <c r="J1472" s="119">
        <v>5</v>
      </c>
    </row>
    <row r="1473" spans="1:10" x14ac:dyDescent="0.25">
      <c r="A1473" s="130">
        <v>45301</v>
      </c>
      <c r="B1473" s="120">
        <v>732</v>
      </c>
      <c r="C1473" s="120">
        <v>692</v>
      </c>
      <c r="D1473" s="122">
        <v>3</v>
      </c>
      <c r="E1473" s="120">
        <v>0</v>
      </c>
      <c r="F1473" s="127">
        <f>Tabla1[[#This Row],[COVID-19 confirmado]]+Tabla1[[#This Row],[COVID-19 sospechoso]]</f>
        <v>3</v>
      </c>
      <c r="G1473" s="120">
        <v>37</v>
      </c>
      <c r="H1473" s="119">
        <v>647</v>
      </c>
      <c r="I1473" s="119">
        <v>77</v>
      </c>
      <c r="J1473" s="119">
        <v>8</v>
      </c>
    </row>
    <row r="1474" spans="1:10" x14ac:dyDescent="0.25">
      <c r="A1474" s="130">
        <v>45302</v>
      </c>
      <c r="B1474" s="120">
        <v>770</v>
      </c>
      <c r="C1474" s="120">
        <v>735</v>
      </c>
      <c r="D1474" s="122">
        <v>6</v>
      </c>
      <c r="E1474" s="120">
        <v>0</v>
      </c>
      <c r="F1474" s="127">
        <f>Tabla1[[#This Row],[COVID-19 confirmado]]+Tabla1[[#This Row],[COVID-19 sospechoso]]</f>
        <v>6</v>
      </c>
      <c r="G1474" s="120">
        <v>29</v>
      </c>
      <c r="H1474" s="119">
        <v>673</v>
      </c>
      <c r="I1474" s="119">
        <v>94</v>
      </c>
      <c r="J1474" s="119">
        <v>3</v>
      </c>
    </row>
    <row r="1475" spans="1:10" x14ac:dyDescent="0.25">
      <c r="A1475" s="130">
        <v>45303</v>
      </c>
      <c r="B1475" s="120">
        <v>849</v>
      </c>
      <c r="C1475" s="120">
        <v>812</v>
      </c>
      <c r="D1475" s="122">
        <v>4</v>
      </c>
      <c r="E1475" s="120">
        <v>0</v>
      </c>
      <c r="F1475" s="127">
        <f>Tabla1[[#This Row],[COVID-19 confirmado]]+Tabla1[[#This Row],[COVID-19 sospechoso]]</f>
        <v>4</v>
      </c>
      <c r="G1475" s="120">
        <v>33</v>
      </c>
      <c r="H1475" s="119">
        <v>714</v>
      </c>
      <c r="I1475" s="119">
        <v>131</v>
      </c>
      <c r="J1475" s="119">
        <v>4</v>
      </c>
    </row>
    <row r="1476" spans="1:10" x14ac:dyDescent="0.25">
      <c r="A1476" s="130">
        <v>45304</v>
      </c>
      <c r="B1476" s="120">
        <v>713</v>
      </c>
      <c r="C1476" s="120">
        <v>676</v>
      </c>
      <c r="D1476" s="122">
        <v>4</v>
      </c>
      <c r="E1476" s="120">
        <v>0</v>
      </c>
      <c r="F1476" s="127">
        <f>Tabla1[[#This Row],[COVID-19 confirmado]]+Tabla1[[#This Row],[COVID-19 sospechoso]]</f>
        <v>4</v>
      </c>
      <c r="G1476" s="120">
        <v>33</v>
      </c>
      <c r="H1476" s="119">
        <v>624</v>
      </c>
      <c r="I1476" s="119">
        <v>81</v>
      </c>
      <c r="J1476" s="119">
        <v>8</v>
      </c>
    </row>
    <row r="1477" spans="1:10" x14ac:dyDescent="0.25">
      <c r="A1477" s="130">
        <v>45305</v>
      </c>
      <c r="B1477" s="120">
        <v>738</v>
      </c>
      <c r="C1477" s="120">
        <v>707</v>
      </c>
      <c r="D1477" s="122">
        <v>8</v>
      </c>
      <c r="E1477" s="120">
        <v>0</v>
      </c>
      <c r="F1477" s="127">
        <f>Tabla1[[#This Row],[COVID-19 confirmado]]+Tabla1[[#This Row],[COVID-19 sospechoso]]</f>
        <v>8</v>
      </c>
      <c r="G1477" s="120">
        <v>23</v>
      </c>
      <c r="H1477" s="119">
        <v>638</v>
      </c>
      <c r="I1477" s="119">
        <v>97</v>
      </c>
      <c r="J1477" s="119">
        <v>3</v>
      </c>
    </row>
    <row r="1478" spans="1:10" x14ac:dyDescent="0.25">
      <c r="A1478" s="130">
        <v>45306</v>
      </c>
      <c r="B1478" s="120">
        <v>707</v>
      </c>
      <c r="C1478" s="120">
        <v>679</v>
      </c>
      <c r="D1478" s="122">
        <v>3</v>
      </c>
      <c r="E1478" s="120">
        <v>0</v>
      </c>
      <c r="F1478" s="127">
        <f>Tabla1[[#This Row],[COVID-19 confirmado]]+Tabla1[[#This Row],[COVID-19 sospechoso]]</f>
        <v>3</v>
      </c>
      <c r="G1478" s="120">
        <v>25</v>
      </c>
      <c r="H1478" s="119">
        <v>606</v>
      </c>
      <c r="I1478" s="119">
        <v>94</v>
      </c>
      <c r="J1478" s="119">
        <v>7</v>
      </c>
    </row>
    <row r="1479" spans="1:10" x14ac:dyDescent="0.25">
      <c r="A1479" s="130">
        <v>45307</v>
      </c>
      <c r="B1479" s="120">
        <v>797</v>
      </c>
      <c r="C1479" s="120">
        <v>761</v>
      </c>
      <c r="D1479" s="122">
        <v>7</v>
      </c>
      <c r="E1479" s="120">
        <v>0</v>
      </c>
      <c r="F1479" s="127">
        <f>Tabla1[[#This Row],[COVID-19 confirmado]]+Tabla1[[#This Row],[COVID-19 sospechoso]]</f>
        <v>7</v>
      </c>
      <c r="G1479" s="120">
        <v>29</v>
      </c>
      <c r="H1479" s="119">
        <v>711</v>
      </c>
      <c r="I1479" s="119">
        <v>82</v>
      </c>
      <c r="J1479" s="119">
        <v>4</v>
      </c>
    </row>
    <row r="1480" spans="1:10" x14ac:dyDescent="0.25">
      <c r="A1480" s="130">
        <v>45308</v>
      </c>
      <c r="B1480" s="120">
        <v>791</v>
      </c>
      <c r="C1480" s="120">
        <v>748</v>
      </c>
      <c r="D1480" s="122">
        <v>7</v>
      </c>
      <c r="E1480" s="120">
        <v>0</v>
      </c>
      <c r="F1480" s="127">
        <f>Tabla1[[#This Row],[COVID-19 confirmado]]+Tabla1[[#This Row],[COVID-19 sospechoso]]</f>
        <v>7</v>
      </c>
      <c r="G1480" s="120">
        <v>36</v>
      </c>
      <c r="H1480" s="119">
        <v>702</v>
      </c>
      <c r="I1480" s="119">
        <v>82</v>
      </c>
      <c r="J1480" s="119">
        <v>7</v>
      </c>
    </row>
    <row r="1481" spans="1:10" x14ac:dyDescent="0.25">
      <c r="A1481" s="130">
        <v>45309</v>
      </c>
      <c r="B1481" s="120">
        <v>795</v>
      </c>
      <c r="C1481" s="120">
        <v>741</v>
      </c>
      <c r="D1481" s="122">
        <v>11</v>
      </c>
      <c r="E1481" s="120">
        <v>0</v>
      </c>
      <c r="F1481" s="127">
        <f>Tabla1[[#This Row],[COVID-19 confirmado]]+Tabla1[[#This Row],[COVID-19 sospechoso]]</f>
        <v>11</v>
      </c>
      <c r="G1481" s="120">
        <v>43</v>
      </c>
      <c r="H1481" s="119">
        <v>697</v>
      </c>
      <c r="I1481" s="119">
        <v>93</v>
      </c>
      <c r="J1481" s="119">
        <v>5</v>
      </c>
    </row>
    <row r="1482" spans="1:10" x14ac:dyDescent="0.25">
      <c r="A1482" s="130">
        <v>45310</v>
      </c>
      <c r="B1482" s="120">
        <v>793</v>
      </c>
      <c r="C1482" s="120">
        <v>744</v>
      </c>
      <c r="D1482" s="122">
        <v>9</v>
      </c>
      <c r="E1482" s="120">
        <v>0</v>
      </c>
      <c r="F1482" s="127">
        <f>Tabla1[[#This Row],[COVID-19 confirmado]]+Tabla1[[#This Row],[COVID-19 sospechoso]]</f>
        <v>9</v>
      </c>
      <c r="G1482" s="120">
        <v>40</v>
      </c>
      <c r="H1482" s="119">
        <v>710</v>
      </c>
      <c r="I1482" s="119">
        <v>82</v>
      </c>
      <c r="J1482" s="119">
        <v>1</v>
      </c>
    </row>
    <row r="1483" spans="1:10" x14ac:dyDescent="0.25">
      <c r="A1483" s="130">
        <v>45311</v>
      </c>
      <c r="B1483" s="120">
        <v>857</v>
      </c>
      <c r="C1483" s="120">
        <v>810</v>
      </c>
      <c r="D1483" s="122">
        <v>7</v>
      </c>
      <c r="E1483" s="120">
        <v>0</v>
      </c>
      <c r="F1483" s="127">
        <f>Tabla1[[#This Row],[COVID-19 confirmado]]+Tabla1[[#This Row],[COVID-19 sospechoso]]</f>
        <v>7</v>
      </c>
      <c r="G1483" s="120">
        <v>40</v>
      </c>
      <c r="H1483" s="119">
        <v>754</v>
      </c>
      <c r="I1483" s="119">
        <v>97</v>
      </c>
      <c r="J1483" s="119">
        <v>6</v>
      </c>
    </row>
    <row r="1484" spans="1:10" x14ac:dyDescent="0.25">
      <c r="A1484" s="130">
        <v>45312</v>
      </c>
      <c r="B1484" s="120">
        <v>795</v>
      </c>
      <c r="C1484" s="120">
        <v>752</v>
      </c>
      <c r="D1484" s="122">
        <v>10</v>
      </c>
      <c r="E1484" s="120">
        <v>0</v>
      </c>
      <c r="F1484" s="127">
        <f>Tabla1[[#This Row],[COVID-19 confirmado]]+Tabla1[[#This Row],[COVID-19 sospechoso]]</f>
        <v>10</v>
      </c>
      <c r="G1484" s="120">
        <v>33</v>
      </c>
      <c r="H1484" s="119">
        <v>655</v>
      </c>
      <c r="I1484" s="119">
        <v>134</v>
      </c>
      <c r="J1484" s="119">
        <v>6</v>
      </c>
    </row>
    <row r="1485" spans="1:10" x14ac:dyDescent="0.25">
      <c r="A1485" s="130">
        <v>45313</v>
      </c>
      <c r="B1485" s="120">
        <v>753</v>
      </c>
      <c r="C1485" s="120">
        <v>716</v>
      </c>
      <c r="D1485" s="122">
        <v>7</v>
      </c>
      <c r="E1485" s="120">
        <v>0</v>
      </c>
      <c r="F1485" s="127">
        <f>Tabla1[[#This Row],[COVID-19 confirmado]]+Tabla1[[#This Row],[COVID-19 sospechoso]]</f>
        <v>7</v>
      </c>
      <c r="G1485" s="120">
        <v>30</v>
      </c>
      <c r="H1485" s="119">
        <v>674</v>
      </c>
      <c r="I1485" s="119">
        <v>76</v>
      </c>
      <c r="J1485" s="119">
        <v>3</v>
      </c>
    </row>
    <row r="1486" spans="1:10" x14ac:dyDescent="0.25">
      <c r="A1486" s="130">
        <v>45314</v>
      </c>
      <c r="B1486" s="120">
        <v>752</v>
      </c>
      <c r="C1486" s="120">
        <v>718</v>
      </c>
      <c r="D1486" s="122">
        <v>5</v>
      </c>
      <c r="E1486" s="120">
        <v>0</v>
      </c>
      <c r="F1486" s="127">
        <f>Tabla1[[#This Row],[COVID-19 confirmado]]+Tabla1[[#This Row],[COVID-19 sospechoso]]</f>
        <v>5</v>
      </c>
      <c r="G1486" s="120">
        <v>29</v>
      </c>
      <c r="H1486" s="119">
        <v>665</v>
      </c>
      <c r="I1486" s="119">
        <v>82</v>
      </c>
      <c r="J1486" s="119">
        <v>5</v>
      </c>
    </row>
    <row r="1487" spans="1:10" x14ac:dyDescent="0.25">
      <c r="A1487" s="130">
        <v>45315</v>
      </c>
      <c r="B1487" s="120">
        <v>729</v>
      </c>
      <c r="C1487" s="120">
        <v>694</v>
      </c>
      <c r="D1487" s="122">
        <v>4</v>
      </c>
      <c r="E1487" s="120">
        <v>0</v>
      </c>
      <c r="F1487" s="127">
        <f>Tabla1[[#This Row],[COVID-19 confirmado]]+Tabla1[[#This Row],[COVID-19 sospechoso]]</f>
        <v>4</v>
      </c>
      <c r="G1487" s="120">
        <v>31</v>
      </c>
      <c r="H1487" s="119">
        <v>657</v>
      </c>
      <c r="I1487" s="119">
        <v>67</v>
      </c>
      <c r="J1487" s="119">
        <v>5</v>
      </c>
    </row>
    <row r="1488" spans="1:10" x14ac:dyDescent="0.25">
      <c r="A1488" s="130">
        <v>45316</v>
      </c>
      <c r="B1488" s="120">
        <v>731</v>
      </c>
      <c r="C1488" s="120">
        <v>694</v>
      </c>
      <c r="D1488" s="122">
        <v>4</v>
      </c>
      <c r="E1488" s="120">
        <v>0</v>
      </c>
      <c r="F1488" s="127">
        <f>Tabla1[[#This Row],[COVID-19 confirmado]]+Tabla1[[#This Row],[COVID-19 sospechoso]]</f>
        <v>4</v>
      </c>
      <c r="G1488" s="120">
        <v>33</v>
      </c>
      <c r="H1488" s="119">
        <v>643</v>
      </c>
      <c r="I1488" s="119">
        <v>84</v>
      </c>
      <c r="J1488" s="119">
        <v>4</v>
      </c>
    </row>
    <row r="1489" spans="1:10" x14ac:dyDescent="0.25">
      <c r="A1489" s="130">
        <v>45317</v>
      </c>
      <c r="B1489" s="120">
        <v>766</v>
      </c>
      <c r="C1489" s="120">
        <v>725</v>
      </c>
      <c r="D1489" s="122">
        <v>6</v>
      </c>
      <c r="E1489" s="120">
        <v>0</v>
      </c>
      <c r="F1489" s="127">
        <f>Tabla1[[#This Row],[COVID-19 confirmado]]+Tabla1[[#This Row],[COVID-19 sospechoso]]</f>
        <v>6</v>
      </c>
      <c r="G1489" s="120">
        <v>35</v>
      </c>
      <c r="H1489" s="119">
        <v>670</v>
      </c>
      <c r="I1489" s="119">
        <v>91</v>
      </c>
      <c r="J1489" s="119">
        <v>5</v>
      </c>
    </row>
    <row r="1490" spans="1:10" x14ac:dyDescent="0.25">
      <c r="A1490" s="130">
        <v>45318</v>
      </c>
      <c r="B1490" s="120">
        <v>791</v>
      </c>
      <c r="C1490" s="120">
        <v>761</v>
      </c>
      <c r="D1490" s="122">
        <v>9</v>
      </c>
      <c r="E1490" s="120">
        <v>0</v>
      </c>
      <c r="F1490" s="127">
        <f>Tabla1[[#This Row],[COVID-19 confirmado]]+Tabla1[[#This Row],[COVID-19 sospechoso]]</f>
        <v>9</v>
      </c>
      <c r="G1490" s="120">
        <v>21</v>
      </c>
      <c r="H1490" s="119">
        <v>668</v>
      </c>
      <c r="I1490" s="119">
        <v>117</v>
      </c>
      <c r="J1490" s="119">
        <v>6</v>
      </c>
    </row>
    <row r="1491" spans="1:10" x14ac:dyDescent="0.25">
      <c r="A1491" s="130">
        <v>45319</v>
      </c>
      <c r="B1491" s="120">
        <v>829</v>
      </c>
      <c r="C1491" s="120">
        <v>790</v>
      </c>
      <c r="D1491" s="122">
        <v>8</v>
      </c>
      <c r="E1491" s="120">
        <v>0</v>
      </c>
      <c r="F1491" s="127">
        <f>Tabla1[[#This Row],[COVID-19 confirmado]]+Tabla1[[#This Row],[COVID-19 sospechoso]]</f>
        <v>8</v>
      </c>
      <c r="G1491" s="120">
        <v>31</v>
      </c>
      <c r="H1491" s="119">
        <v>686</v>
      </c>
      <c r="I1491" s="119">
        <v>137</v>
      </c>
      <c r="J1491" s="119">
        <v>6</v>
      </c>
    </row>
    <row r="1492" spans="1:10" x14ac:dyDescent="0.25">
      <c r="A1492" s="130">
        <v>45320</v>
      </c>
      <c r="B1492" s="120">
        <v>769</v>
      </c>
      <c r="C1492" s="120">
        <v>742</v>
      </c>
      <c r="D1492" s="122">
        <v>7</v>
      </c>
      <c r="E1492" s="120">
        <v>0</v>
      </c>
      <c r="F1492" s="127">
        <f>Tabla1[[#This Row],[COVID-19 confirmado]]+Tabla1[[#This Row],[COVID-19 sospechoso]]</f>
        <v>7</v>
      </c>
      <c r="G1492" s="120">
        <v>20</v>
      </c>
      <c r="H1492" s="119">
        <v>664</v>
      </c>
      <c r="I1492" s="119">
        <v>94</v>
      </c>
      <c r="J1492" s="119">
        <v>11</v>
      </c>
    </row>
    <row r="1493" spans="1:10" x14ac:dyDescent="0.25">
      <c r="A1493" s="130">
        <v>45321</v>
      </c>
      <c r="B1493" s="120">
        <v>784</v>
      </c>
      <c r="C1493" s="120">
        <v>748</v>
      </c>
      <c r="D1493" s="122">
        <v>8</v>
      </c>
      <c r="E1493" s="120">
        <v>0</v>
      </c>
      <c r="F1493" s="127">
        <f>Tabla1[[#This Row],[COVID-19 confirmado]]+Tabla1[[#This Row],[COVID-19 sospechoso]]</f>
        <v>8</v>
      </c>
      <c r="G1493" s="120">
        <v>28</v>
      </c>
      <c r="H1493" s="119">
        <v>701</v>
      </c>
      <c r="I1493" s="119">
        <v>80</v>
      </c>
      <c r="J1493" s="119">
        <v>3</v>
      </c>
    </row>
    <row r="1494" spans="1:10" x14ac:dyDescent="0.25">
      <c r="A1494" s="130">
        <v>45322</v>
      </c>
      <c r="B1494" s="120">
        <v>755</v>
      </c>
      <c r="C1494" s="120">
        <v>718</v>
      </c>
      <c r="D1494" s="122">
        <v>8</v>
      </c>
      <c r="E1494" s="120">
        <v>0</v>
      </c>
      <c r="F1494" s="127">
        <f>Tabla1[[#This Row],[COVID-19 confirmado]]+Tabla1[[#This Row],[COVID-19 sospechoso]]</f>
        <v>8</v>
      </c>
      <c r="G1494" s="131">
        <v>29</v>
      </c>
      <c r="H1494" s="132">
        <v>660</v>
      </c>
      <c r="I1494" s="132">
        <v>90</v>
      </c>
      <c r="J1494" s="132">
        <v>5</v>
      </c>
    </row>
    <row r="1495" spans="1:10" x14ac:dyDescent="0.25">
      <c r="A1495" s="130">
        <v>45323</v>
      </c>
      <c r="B1495" s="120">
        <v>724</v>
      </c>
      <c r="C1495" s="120">
        <v>691</v>
      </c>
      <c r="D1495" s="122">
        <v>6</v>
      </c>
      <c r="E1495" s="120">
        <v>0</v>
      </c>
      <c r="F1495" s="127">
        <f>Tabla1[[#This Row],[COVID-19 confirmado]]+Tabla1[[#This Row],[COVID-19 sospechoso]]</f>
        <v>6</v>
      </c>
      <c r="G1495" s="120">
        <v>27</v>
      </c>
      <c r="H1495" s="119">
        <v>630</v>
      </c>
      <c r="I1495" s="119">
        <v>90</v>
      </c>
      <c r="J1495" s="119">
        <v>4</v>
      </c>
    </row>
    <row r="1496" spans="1:10" x14ac:dyDescent="0.25">
      <c r="A1496" s="130">
        <v>45324</v>
      </c>
      <c r="B1496" s="120">
        <v>744</v>
      </c>
      <c r="C1496" s="120">
        <v>711</v>
      </c>
      <c r="D1496" s="122">
        <v>8</v>
      </c>
      <c r="E1496" s="120">
        <v>0</v>
      </c>
      <c r="F1496" s="127">
        <f>Tabla1[[#This Row],[COVID-19 confirmado]]+Tabla1[[#This Row],[COVID-19 sospechoso]]</f>
        <v>8</v>
      </c>
      <c r="G1496" s="120">
        <v>25</v>
      </c>
      <c r="H1496" s="119">
        <v>664</v>
      </c>
      <c r="I1496" s="119">
        <v>75</v>
      </c>
      <c r="J1496" s="119">
        <v>5</v>
      </c>
    </row>
    <row r="1497" spans="1:10" x14ac:dyDescent="0.25">
      <c r="A1497" s="130">
        <v>45325</v>
      </c>
      <c r="B1497" s="120">
        <v>785</v>
      </c>
      <c r="C1497" s="120">
        <v>744</v>
      </c>
      <c r="D1497" s="122">
        <v>3</v>
      </c>
      <c r="E1497" s="120">
        <v>0</v>
      </c>
      <c r="F1497" s="127">
        <f>Tabla1[[#This Row],[COVID-19 confirmado]]+Tabla1[[#This Row],[COVID-19 sospechoso]]</f>
        <v>3</v>
      </c>
      <c r="G1497" s="120">
        <v>38</v>
      </c>
      <c r="H1497" s="119">
        <v>678</v>
      </c>
      <c r="I1497" s="119">
        <v>104</v>
      </c>
      <c r="J1497" s="119">
        <v>3</v>
      </c>
    </row>
    <row r="1498" spans="1:10" x14ac:dyDescent="0.25">
      <c r="A1498" s="130">
        <v>45326</v>
      </c>
      <c r="B1498" s="120">
        <v>760</v>
      </c>
      <c r="C1498" s="120">
        <v>732</v>
      </c>
      <c r="D1498" s="122">
        <v>6</v>
      </c>
      <c r="E1498" s="120">
        <v>0</v>
      </c>
      <c r="F1498" s="127">
        <f>Tabla1[[#This Row],[COVID-19 confirmado]]+Tabla1[[#This Row],[COVID-19 sospechoso]]</f>
        <v>6</v>
      </c>
      <c r="G1498" s="120">
        <v>22</v>
      </c>
      <c r="H1498" s="119">
        <v>660</v>
      </c>
      <c r="I1498" s="119">
        <v>95</v>
      </c>
      <c r="J1498" s="119">
        <v>5</v>
      </c>
    </row>
    <row r="1499" spans="1:10" x14ac:dyDescent="0.25">
      <c r="A1499" s="130">
        <v>45327</v>
      </c>
      <c r="B1499" s="120">
        <v>736</v>
      </c>
      <c r="C1499" s="120">
        <v>701</v>
      </c>
      <c r="D1499" s="122">
        <v>5</v>
      </c>
      <c r="E1499" s="120">
        <v>0</v>
      </c>
      <c r="F1499" s="127">
        <f>Tabla1[[#This Row],[COVID-19 confirmado]]+Tabla1[[#This Row],[COVID-19 sospechoso]]</f>
        <v>5</v>
      </c>
      <c r="G1499" s="120">
        <v>30</v>
      </c>
      <c r="H1499" s="119">
        <v>642</v>
      </c>
      <c r="I1499" s="119">
        <v>90</v>
      </c>
      <c r="J1499" s="119">
        <v>4</v>
      </c>
    </row>
    <row r="1500" spans="1:10" x14ac:dyDescent="0.25">
      <c r="A1500" s="130">
        <v>45328</v>
      </c>
      <c r="B1500" s="120">
        <v>723</v>
      </c>
      <c r="C1500" s="120">
        <v>691</v>
      </c>
      <c r="D1500" s="122">
        <v>7</v>
      </c>
      <c r="E1500" s="120">
        <v>0</v>
      </c>
      <c r="F1500" s="127">
        <f>Tabla1[[#This Row],[COVID-19 confirmado]]+Tabla1[[#This Row],[COVID-19 sospechoso]]</f>
        <v>7</v>
      </c>
      <c r="G1500" s="120">
        <v>25</v>
      </c>
      <c r="H1500" s="119">
        <v>640</v>
      </c>
      <c r="I1500" s="119">
        <v>76</v>
      </c>
      <c r="J1500" s="119">
        <v>7</v>
      </c>
    </row>
    <row r="1501" spans="1:10" x14ac:dyDescent="0.25">
      <c r="A1501" s="130">
        <v>45329</v>
      </c>
      <c r="B1501" s="120">
        <v>727</v>
      </c>
      <c r="C1501" s="120">
        <v>701</v>
      </c>
      <c r="D1501" s="122">
        <v>3</v>
      </c>
      <c r="E1501" s="120">
        <v>0</v>
      </c>
      <c r="F1501" s="127">
        <f>Tabla1[[#This Row],[COVID-19 confirmado]]+Tabla1[[#This Row],[COVID-19 sospechoso]]</f>
        <v>3</v>
      </c>
      <c r="G1501" s="120">
        <v>23</v>
      </c>
      <c r="H1501" s="119">
        <v>652</v>
      </c>
      <c r="I1501" s="119">
        <v>67</v>
      </c>
      <c r="J1501" s="119">
        <v>8</v>
      </c>
    </row>
    <row r="1502" spans="1:10" x14ac:dyDescent="0.25">
      <c r="A1502" s="130">
        <v>45330</v>
      </c>
      <c r="B1502" s="120">
        <v>696</v>
      </c>
      <c r="C1502" s="120">
        <v>669</v>
      </c>
      <c r="D1502" s="122">
        <v>2</v>
      </c>
      <c r="E1502" s="120">
        <v>1</v>
      </c>
      <c r="F1502" s="127">
        <f>Tabla1[[#This Row],[COVID-19 confirmado]]+Tabla1[[#This Row],[COVID-19 sospechoso]]</f>
        <v>3</v>
      </c>
      <c r="G1502" s="120">
        <v>24</v>
      </c>
      <c r="H1502" s="119">
        <v>639</v>
      </c>
      <c r="I1502" s="119">
        <v>56</v>
      </c>
      <c r="J1502" s="119">
        <v>1</v>
      </c>
    </row>
    <row r="1503" spans="1:10" x14ac:dyDescent="0.25">
      <c r="A1503" s="130">
        <v>45331</v>
      </c>
      <c r="B1503" s="120">
        <v>704</v>
      </c>
      <c r="C1503" s="120">
        <v>675</v>
      </c>
      <c r="D1503" s="122">
        <v>2</v>
      </c>
      <c r="E1503" s="120">
        <v>0</v>
      </c>
      <c r="F1503" s="127">
        <f>Tabla1[[#This Row],[COVID-19 confirmado]]+Tabla1[[#This Row],[COVID-19 sospechoso]]</f>
        <v>2</v>
      </c>
      <c r="G1503" s="120">
        <v>27</v>
      </c>
      <c r="H1503" s="119">
        <v>589</v>
      </c>
      <c r="I1503" s="119">
        <v>109</v>
      </c>
      <c r="J1503" s="119">
        <v>6</v>
      </c>
    </row>
    <row r="1504" spans="1:10" x14ac:dyDescent="0.25">
      <c r="A1504" s="130">
        <v>45332</v>
      </c>
      <c r="B1504" s="120">
        <v>713</v>
      </c>
      <c r="C1504" s="120">
        <v>691</v>
      </c>
      <c r="D1504" s="122">
        <v>2</v>
      </c>
      <c r="E1504" s="120">
        <v>0</v>
      </c>
      <c r="F1504" s="127">
        <f>Tabla1[[#This Row],[COVID-19 confirmado]]+Tabla1[[#This Row],[COVID-19 sospechoso]]</f>
        <v>2</v>
      </c>
      <c r="G1504" s="120">
        <v>20</v>
      </c>
      <c r="H1504" s="119">
        <v>619</v>
      </c>
      <c r="I1504" s="119">
        <v>89</v>
      </c>
      <c r="J1504" s="119">
        <v>5</v>
      </c>
    </row>
    <row r="1505" spans="1:10" x14ac:dyDescent="0.25">
      <c r="A1505" s="130">
        <v>45333</v>
      </c>
      <c r="B1505" s="120">
        <v>776</v>
      </c>
      <c r="C1505" s="120">
        <v>740</v>
      </c>
      <c r="D1505" s="122">
        <v>4</v>
      </c>
      <c r="E1505" s="120">
        <v>0</v>
      </c>
      <c r="F1505" s="127">
        <f>Tabla1[[#This Row],[COVID-19 confirmado]]+Tabla1[[#This Row],[COVID-19 sospechoso]]</f>
        <v>4</v>
      </c>
      <c r="G1505" s="120">
        <v>32</v>
      </c>
      <c r="H1505" s="119">
        <v>629</v>
      </c>
      <c r="I1505" s="119">
        <v>140</v>
      </c>
      <c r="J1505" s="119">
        <v>7</v>
      </c>
    </row>
    <row r="1506" spans="1:10" x14ac:dyDescent="0.25">
      <c r="A1506" s="130">
        <v>45334</v>
      </c>
      <c r="B1506" s="120">
        <v>692</v>
      </c>
      <c r="C1506" s="120">
        <v>668</v>
      </c>
      <c r="D1506" s="122">
        <v>5</v>
      </c>
      <c r="E1506" s="120">
        <v>0</v>
      </c>
      <c r="F1506" s="127">
        <f>Tabla1[[#This Row],[COVID-19 confirmado]]+Tabla1[[#This Row],[COVID-19 sospechoso]]</f>
        <v>5</v>
      </c>
      <c r="G1506" s="120">
        <v>19</v>
      </c>
      <c r="H1506" s="119">
        <v>595</v>
      </c>
      <c r="I1506" s="119">
        <v>88</v>
      </c>
      <c r="J1506" s="119">
        <v>9</v>
      </c>
    </row>
    <row r="1507" spans="1:10" x14ac:dyDescent="0.25">
      <c r="A1507" s="130">
        <v>45335</v>
      </c>
      <c r="B1507" s="120">
        <v>681</v>
      </c>
      <c r="C1507" s="120">
        <v>657</v>
      </c>
      <c r="D1507" s="122">
        <v>2</v>
      </c>
      <c r="E1507" s="120">
        <v>0</v>
      </c>
      <c r="F1507" s="127">
        <f>Tabla1[[#This Row],[COVID-19 confirmado]]+Tabla1[[#This Row],[COVID-19 sospechoso]]</f>
        <v>2</v>
      </c>
      <c r="G1507" s="120">
        <v>22</v>
      </c>
      <c r="H1507" s="119">
        <v>601</v>
      </c>
      <c r="I1507" s="119">
        <v>75</v>
      </c>
      <c r="J1507" s="119">
        <v>5</v>
      </c>
    </row>
    <row r="1508" spans="1:10" x14ac:dyDescent="0.25">
      <c r="A1508" s="130">
        <v>45336</v>
      </c>
      <c r="B1508" s="120">
        <v>721</v>
      </c>
      <c r="C1508" s="120">
        <v>695</v>
      </c>
      <c r="D1508" s="122">
        <v>1</v>
      </c>
      <c r="E1508" s="120">
        <v>0</v>
      </c>
      <c r="F1508" s="127">
        <f>Tabla1[[#This Row],[COVID-19 confirmado]]+Tabla1[[#This Row],[COVID-19 sospechoso]]</f>
        <v>1</v>
      </c>
      <c r="G1508" s="120">
        <v>25</v>
      </c>
      <c r="H1508" s="119">
        <v>634</v>
      </c>
      <c r="I1508" s="119">
        <v>81</v>
      </c>
      <c r="J1508" s="119">
        <v>6</v>
      </c>
    </row>
    <row r="1509" spans="1:10" x14ac:dyDescent="0.25">
      <c r="A1509" s="130">
        <v>45337</v>
      </c>
      <c r="B1509" s="120">
        <v>733</v>
      </c>
      <c r="C1509" s="120">
        <v>704</v>
      </c>
      <c r="D1509" s="122">
        <v>5</v>
      </c>
      <c r="E1509" s="120">
        <v>0</v>
      </c>
      <c r="F1509" s="127">
        <f>Tabla1[[#This Row],[COVID-19 confirmado]]+Tabla1[[#This Row],[COVID-19 sospechoso]]</f>
        <v>5</v>
      </c>
      <c r="G1509" s="120">
        <v>24</v>
      </c>
      <c r="H1509" s="119">
        <v>665</v>
      </c>
      <c r="I1509" s="119">
        <v>62</v>
      </c>
      <c r="J1509" s="119">
        <v>6</v>
      </c>
    </row>
    <row r="1510" spans="1:10" x14ac:dyDescent="0.25">
      <c r="A1510" s="130">
        <v>45338</v>
      </c>
      <c r="B1510" s="120">
        <v>729</v>
      </c>
      <c r="C1510" s="120">
        <v>695</v>
      </c>
      <c r="D1510" s="122">
        <v>1</v>
      </c>
      <c r="E1510" s="120">
        <v>0</v>
      </c>
      <c r="F1510" s="127">
        <f>Tabla1[[#This Row],[COVID-19 confirmado]]+Tabla1[[#This Row],[COVID-19 sospechoso]]</f>
        <v>1</v>
      </c>
      <c r="G1510" s="120">
        <v>33</v>
      </c>
      <c r="H1510" s="119">
        <v>638</v>
      </c>
      <c r="I1510" s="119">
        <v>88</v>
      </c>
      <c r="J1510" s="119">
        <v>3</v>
      </c>
    </row>
    <row r="1511" spans="1:10" x14ac:dyDescent="0.25">
      <c r="A1511" s="130">
        <v>45339</v>
      </c>
      <c r="B1511" s="120">
        <v>742</v>
      </c>
      <c r="C1511" s="120">
        <v>710</v>
      </c>
      <c r="D1511" s="122">
        <v>0</v>
      </c>
      <c r="E1511" s="120">
        <v>1</v>
      </c>
      <c r="F1511" s="127">
        <f>Tabla1[[#This Row],[COVID-19 confirmado]]+Tabla1[[#This Row],[COVID-19 sospechoso]]</f>
        <v>1</v>
      </c>
      <c r="G1511" s="120">
        <v>31</v>
      </c>
      <c r="H1511" s="119">
        <v>644</v>
      </c>
      <c r="I1511" s="119">
        <v>93</v>
      </c>
      <c r="J1511" s="119">
        <v>5</v>
      </c>
    </row>
    <row r="1512" spans="1:10" x14ac:dyDescent="0.25">
      <c r="A1512" s="130">
        <v>45340</v>
      </c>
      <c r="B1512" s="120">
        <v>783</v>
      </c>
      <c r="C1512" s="120">
        <v>757</v>
      </c>
      <c r="D1512" s="122">
        <v>2</v>
      </c>
      <c r="E1512" s="120">
        <v>0</v>
      </c>
      <c r="F1512" s="127">
        <f>Tabla1[[#This Row],[COVID-19 confirmado]]+Tabla1[[#This Row],[COVID-19 sospechoso]]</f>
        <v>2</v>
      </c>
      <c r="G1512" s="120">
        <v>24</v>
      </c>
      <c r="H1512" s="119">
        <v>654</v>
      </c>
      <c r="I1512" s="119">
        <v>124</v>
      </c>
      <c r="J1512" s="119">
        <v>5</v>
      </c>
    </row>
    <row r="1513" spans="1:10" x14ac:dyDescent="0.25">
      <c r="A1513" s="130">
        <v>45341</v>
      </c>
      <c r="B1513" s="120">
        <v>689</v>
      </c>
      <c r="C1513" s="120">
        <v>662</v>
      </c>
      <c r="D1513" s="122">
        <v>4</v>
      </c>
      <c r="E1513" s="120">
        <v>0</v>
      </c>
      <c r="F1513" s="127">
        <f>Tabla1[[#This Row],[COVID-19 confirmado]]+Tabla1[[#This Row],[COVID-19 sospechoso]]</f>
        <v>4</v>
      </c>
      <c r="G1513" s="120">
        <v>23</v>
      </c>
      <c r="H1513" s="119">
        <v>600</v>
      </c>
      <c r="I1513" s="119">
        <v>86</v>
      </c>
      <c r="J1513" s="119">
        <v>3</v>
      </c>
    </row>
    <row r="1514" spans="1:10" x14ac:dyDescent="0.25">
      <c r="A1514" s="130">
        <v>45342</v>
      </c>
      <c r="B1514" s="120">
        <v>776</v>
      </c>
      <c r="C1514" s="120">
        <v>746</v>
      </c>
      <c r="D1514" s="122">
        <v>2</v>
      </c>
      <c r="E1514" s="120">
        <v>0</v>
      </c>
      <c r="F1514" s="127">
        <f>Tabla1[[#This Row],[COVID-19 confirmado]]+Tabla1[[#This Row],[COVID-19 sospechoso]]</f>
        <v>2</v>
      </c>
      <c r="G1514" s="120">
        <v>28</v>
      </c>
      <c r="H1514" s="119">
        <v>675</v>
      </c>
      <c r="I1514" s="119">
        <v>94</v>
      </c>
      <c r="J1514" s="119">
        <v>7</v>
      </c>
    </row>
    <row r="1515" spans="1:10" x14ac:dyDescent="0.25">
      <c r="A1515" s="130">
        <v>45343</v>
      </c>
      <c r="B1515" s="120">
        <v>760</v>
      </c>
      <c r="C1515" s="120">
        <v>729</v>
      </c>
      <c r="D1515" s="122">
        <v>2</v>
      </c>
      <c r="E1515" s="120">
        <v>0</v>
      </c>
      <c r="F1515" s="127">
        <f>Tabla1[[#This Row],[COVID-19 confirmado]]+Tabla1[[#This Row],[COVID-19 sospechoso]]</f>
        <v>2</v>
      </c>
      <c r="G1515" s="120">
        <v>29</v>
      </c>
      <c r="H1515" s="119">
        <v>684</v>
      </c>
      <c r="I1515" s="119">
        <v>73</v>
      </c>
      <c r="J1515" s="119">
        <v>3</v>
      </c>
    </row>
    <row r="1516" spans="1:10" x14ac:dyDescent="0.25">
      <c r="A1516" s="130">
        <v>45344</v>
      </c>
      <c r="B1516" s="120">
        <v>691</v>
      </c>
      <c r="C1516" s="120">
        <v>654</v>
      </c>
      <c r="D1516" s="122">
        <v>3</v>
      </c>
      <c r="E1516" s="120">
        <v>0</v>
      </c>
      <c r="F1516" s="127">
        <f>Tabla1[[#This Row],[COVID-19 confirmado]]+Tabla1[[#This Row],[COVID-19 sospechoso]]</f>
        <v>3</v>
      </c>
      <c r="G1516" s="120">
        <v>34</v>
      </c>
      <c r="H1516" s="119">
        <v>600</v>
      </c>
      <c r="I1516" s="119">
        <v>86</v>
      </c>
      <c r="J1516" s="119">
        <v>5</v>
      </c>
    </row>
    <row r="1517" spans="1:10" x14ac:dyDescent="0.25">
      <c r="A1517" s="130">
        <v>45345</v>
      </c>
      <c r="B1517" s="120">
        <v>693</v>
      </c>
      <c r="C1517" s="120">
        <v>658</v>
      </c>
      <c r="D1517" s="122">
        <v>3</v>
      </c>
      <c r="E1517" s="120">
        <v>0</v>
      </c>
      <c r="F1517" s="127">
        <f>Tabla1[[#This Row],[COVID-19 confirmado]]+Tabla1[[#This Row],[COVID-19 sospechoso]]</f>
        <v>3</v>
      </c>
      <c r="G1517" s="120">
        <v>32</v>
      </c>
      <c r="H1517" s="119">
        <v>601</v>
      </c>
      <c r="I1517" s="119">
        <v>85</v>
      </c>
      <c r="J1517" s="119">
        <v>7</v>
      </c>
    </row>
    <row r="1518" spans="1:10" x14ac:dyDescent="0.25">
      <c r="A1518" s="130">
        <v>45346</v>
      </c>
      <c r="B1518" s="120">
        <v>714</v>
      </c>
      <c r="C1518" s="120">
        <v>680</v>
      </c>
      <c r="D1518" s="122">
        <v>8</v>
      </c>
      <c r="E1518" s="120">
        <v>0</v>
      </c>
      <c r="F1518" s="127">
        <f>Tabla1[[#This Row],[COVID-19 confirmado]]+Tabla1[[#This Row],[COVID-19 sospechoso]]</f>
        <v>8</v>
      </c>
      <c r="G1518" s="120">
        <v>26</v>
      </c>
      <c r="H1518" s="119">
        <v>618</v>
      </c>
      <c r="I1518" s="119">
        <v>93</v>
      </c>
      <c r="J1518" s="119">
        <v>3</v>
      </c>
    </row>
    <row r="1519" spans="1:10" x14ac:dyDescent="0.25">
      <c r="A1519" s="130">
        <v>45347</v>
      </c>
      <c r="B1519" s="120">
        <v>748</v>
      </c>
      <c r="C1519" s="120">
        <v>728</v>
      </c>
      <c r="D1519" s="122">
        <v>1</v>
      </c>
      <c r="E1519" s="120">
        <v>0</v>
      </c>
      <c r="F1519" s="127">
        <f>Tabla1[[#This Row],[COVID-19 confirmado]]+Tabla1[[#This Row],[COVID-19 sospechoso]]</f>
        <v>1</v>
      </c>
      <c r="G1519" s="120">
        <v>19</v>
      </c>
      <c r="H1519" s="119">
        <v>623</v>
      </c>
      <c r="I1519" s="119">
        <v>119</v>
      </c>
      <c r="J1519" s="119">
        <v>6</v>
      </c>
    </row>
    <row r="1520" spans="1:10" x14ac:dyDescent="0.25">
      <c r="A1520" s="130">
        <v>45348</v>
      </c>
      <c r="B1520" s="120">
        <v>751</v>
      </c>
      <c r="C1520" s="120">
        <v>724</v>
      </c>
      <c r="D1520" s="122">
        <v>3</v>
      </c>
      <c r="E1520" s="120">
        <v>0</v>
      </c>
      <c r="F1520" s="127">
        <f>Tabla1[[#This Row],[COVID-19 confirmado]]+Tabla1[[#This Row],[COVID-19 sospechoso]]</f>
        <v>3</v>
      </c>
      <c r="G1520" s="120">
        <v>24</v>
      </c>
      <c r="H1520" s="119">
        <v>645</v>
      </c>
      <c r="I1520" s="119">
        <v>96</v>
      </c>
      <c r="J1520" s="119">
        <v>10</v>
      </c>
    </row>
    <row r="1521" spans="1:10" x14ac:dyDescent="0.25">
      <c r="A1521" s="130">
        <v>45349</v>
      </c>
      <c r="B1521" s="120">
        <v>722</v>
      </c>
      <c r="C1521" s="120">
        <v>691</v>
      </c>
      <c r="D1521" s="122">
        <v>6</v>
      </c>
      <c r="E1521" s="120">
        <v>0</v>
      </c>
      <c r="F1521" s="127">
        <f>Tabla1[[#This Row],[COVID-19 confirmado]]+Tabla1[[#This Row],[COVID-19 sospechoso]]</f>
        <v>6</v>
      </c>
      <c r="G1521" s="120">
        <v>25</v>
      </c>
      <c r="H1521" s="119">
        <v>632</v>
      </c>
      <c r="I1521" s="119">
        <v>87</v>
      </c>
      <c r="J1521" s="119">
        <v>3</v>
      </c>
    </row>
    <row r="1522" spans="1:10" x14ac:dyDescent="0.25">
      <c r="A1522" s="130">
        <v>45350</v>
      </c>
      <c r="B1522" s="120">
        <v>697</v>
      </c>
      <c r="C1522" s="120">
        <v>669</v>
      </c>
      <c r="D1522" s="122">
        <v>1</v>
      </c>
      <c r="E1522" s="120">
        <v>0</v>
      </c>
      <c r="F1522" s="127">
        <f>Tabla1[[#This Row],[COVID-19 confirmado]]+Tabla1[[#This Row],[COVID-19 sospechoso]]</f>
        <v>1</v>
      </c>
      <c r="G1522" s="120">
        <v>27</v>
      </c>
      <c r="H1522" s="119">
        <v>622</v>
      </c>
      <c r="I1522" s="119">
        <v>72</v>
      </c>
      <c r="J1522" s="119">
        <v>3</v>
      </c>
    </row>
    <row r="1523" spans="1:10" x14ac:dyDescent="0.25">
      <c r="A1523" s="130">
        <v>45351</v>
      </c>
      <c r="B1523" s="120">
        <v>754</v>
      </c>
      <c r="C1523" s="120">
        <v>730</v>
      </c>
      <c r="D1523" s="122">
        <v>2</v>
      </c>
      <c r="E1523" s="120">
        <v>0</v>
      </c>
      <c r="F1523" s="127">
        <f>Tabla1[[#This Row],[COVID-19 confirmado]]+Tabla1[[#This Row],[COVID-19 sospechoso]]</f>
        <v>2</v>
      </c>
      <c r="G1523" s="120">
        <v>22</v>
      </c>
      <c r="H1523" s="119">
        <v>679</v>
      </c>
      <c r="I1523" s="119">
        <v>71</v>
      </c>
      <c r="J1523" s="119">
        <v>4</v>
      </c>
    </row>
    <row r="1524" spans="1:10" x14ac:dyDescent="0.25">
      <c r="A1524" s="130">
        <v>45352</v>
      </c>
      <c r="B1524" s="120">
        <v>712</v>
      </c>
      <c r="C1524" s="120">
        <v>688</v>
      </c>
      <c r="D1524" s="122">
        <v>3</v>
      </c>
      <c r="E1524" s="120">
        <v>0</v>
      </c>
      <c r="F1524" s="127">
        <f>Tabla1[[#This Row],[COVID-19 confirmado]]+Tabla1[[#This Row],[COVID-19 sospechoso]]</f>
        <v>3</v>
      </c>
      <c r="G1524" s="120">
        <v>21</v>
      </c>
      <c r="H1524" s="119">
        <v>631</v>
      </c>
      <c r="I1524" s="119">
        <v>78</v>
      </c>
      <c r="J1524" s="119">
        <v>3</v>
      </c>
    </row>
    <row r="1525" spans="1:10" x14ac:dyDescent="0.25">
      <c r="A1525" s="130">
        <v>45353</v>
      </c>
      <c r="B1525" s="120">
        <v>678</v>
      </c>
      <c r="C1525" s="120">
        <v>660</v>
      </c>
      <c r="D1525" s="122">
        <v>2</v>
      </c>
      <c r="E1525" s="120">
        <v>0</v>
      </c>
      <c r="F1525" s="127">
        <f>Tabla1[[#This Row],[COVID-19 confirmado]]+Tabla1[[#This Row],[COVID-19 sospechoso]]</f>
        <v>2</v>
      </c>
      <c r="G1525" s="120">
        <v>16</v>
      </c>
      <c r="H1525" s="119">
        <v>581</v>
      </c>
      <c r="I1525" s="119">
        <v>91</v>
      </c>
      <c r="J1525" s="119">
        <v>6</v>
      </c>
    </row>
    <row r="1526" spans="1:10" x14ac:dyDescent="0.25">
      <c r="A1526" s="130">
        <v>45354</v>
      </c>
      <c r="B1526" s="120">
        <v>734</v>
      </c>
      <c r="C1526" s="120">
        <v>709</v>
      </c>
      <c r="D1526" s="122">
        <v>2</v>
      </c>
      <c r="E1526" s="120">
        <v>0</v>
      </c>
      <c r="F1526" s="127">
        <f>Tabla1[[#This Row],[COVID-19 confirmado]]+Tabla1[[#This Row],[COVID-19 sospechoso]]</f>
        <v>2</v>
      </c>
      <c r="G1526" s="120">
        <v>23</v>
      </c>
      <c r="H1526" s="119">
        <v>600</v>
      </c>
      <c r="I1526" s="119">
        <v>125</v>
      </c>
      <c r="J1526" s="119">
        <v>9</v>
      </c>
    </row>
    <row r="1527" spans="1:10" x14ac:dyDescent="0.25">
      <c r="A1527" s="130">
        <v>45355</v>
      </c>
      <c r="B1527" s="120">
        <v>707</v>
      </c>
      <c r="C1527" s="120">
        <v>686</v>
      </c>
      <c r="D1527" s="122">
        <v>2</v>
      </c>
      <c r="E1527" s="120">
        <v>0</v>
      </c>
      <c r="F1527" s="127">
        <f>Tabla1[[#This Row],[COVID-19 confirmado]]+Tabla1[[#This Row],[COVID-19 sospechoso]]</f>
        <v>2</v>
      </c>
      <c r="G1527" s="120">
        <v>19</v>
      </c>
      <c r="H1527" s="119">
        <v>612</v>
      </c>
      <c r="I1527" s="119">
        <v>88</v>
      </c>
      <c r="J1527" s="119">
        <v>7</v>
      </c>
    </row>
    <row r="1528" spans="1:10" x14ac:dyDescent="0.25">
      <c r="A1528" s="130">
        <v>45356</v>
      </c>
      <c r="B1528" s="120">
        <v>732</v>
      </c>
      <c r="C1528" s="120">
        <v>713</v>
      </c>
      <c r="D1528" s="122">
        <v>0</v>
      </c>
      <c r="E1528" s="120">
        <v>0</v>
      </c>
      <c r="F1528" s="127">
        <f>Tabla1[[#This Row],[COVID-19 confirmado]]+Tabla1[[#This Row],[COVID-19 sospechoso]]</f>
        <v>0</v>
      </c>
      <c r="G1528" s="120">
        <v>19</v>
      </c>
      <c r="H1528" s="119">
        <v>659</v>
      </c>
      <c r="I1528" s="119">
        <v>69</v>
      </c>
      <c r="J1528" s="119">
        <v>4</v>
      </c>
    </row>
    <row r="1529" spans="1:10" x14ac:dyDescent="0.25">
      <c r="A1529" s="130">
        <v>45357</v>
      </c>
      <c r="B1529" s="120">
        <v>752</v>
      </c>
      <c r="C1529" s="120">
        <v>715</v>
      </c>
      <c r="D1529" s="122">
        <v>4</v>
      </c>
      <c r="E1529" s="120">
        <v>0</v>
      </c>
      <c r="F1529" s="127">
        <f>Tabla1[[#This Row],[COVID-19 confirmado]]+Tabla1[[#This Row],[COVID-19 sospechoso]]</f>
        <v>4</v>
      </c>
      <c r="G1529" s="120">
        <v>33</v>
      </c>
      <c r="H1529" s="119">
        <v>670</v>
      </c>
      <c r="I1529" s="119">
        <v>79</v>
      </c>
      <c r="J1529" s="119">
        <v>3</v>
      </c>
    </row>
    <row r="1530" spans="1:10" x14ac:dyDescent="0.25">
      <c r="A1530" s="130">
        <v>45358</v>
      </c>
      <c r="B1530" s="120">
        <v>712</v>
      </c>
      <c r="C1530" s="120">
        <v>676</v>
      </c>
      <c r="D1530" s="122">
        <v>3</v>
      </c>
      <c r="E1530" s="120">
        <v>0</v>
      </c>
      <c r="F1530" s="127">
        <f>Tabla1[[#This Row],[COVID-19 confirmado]]+Tabla1[[#This Row],[COVID-19 sospechoso]]</f>
        <v>3</v>
      </c>
      <c r="G1530" s="120">
        <v>33</v>
      </c>
      <c r="H1530" s="119">
        <v>627</v>
      </c>
      <c r="I1530" s="119">
        <v>80</v>
      </c>
      <c r="J1530" s="119">
        <v>5</v>
      </c>
    </row>
    <row r="1531" spans="1:10" x14ac:dyDescent="0.25">
      <c r="A1531" s="130">
        <v>45359</v>
      </c>
      <c r="B1531" s="120">
        <v>697</v>
      </c>
      <c r="C1531" s="120">
        <v>669</v>
      </c>
      <c r="D1531" s="122">
        <v>7</v>
      </c>
      <c r="E1531" s="120">
        <v>0</v>
      </c>
      <c r="F1531" s="127">
        <f>Tabla1[[#This Row],[COVID-19 confirmado]]+Tabla1[[#This Row],[COVID-19 sospechoso]]</f>
        <v>7</v>
      </c>
      <c r="G1531" s="120">
        <v>21</v>
      </c>
      <c r="H1531" s="119">
        <v>607</v>
      </c>
      <c r="I1531" s="119">
        <v>86</v>
      </c>
      <c r="J1531" s="119">
        <v>4</v>
      </c>
    </row>
    <row r="1532" spans="1:10" x14ac:dyDescent="0.25">
      <c r="A1532" s="130">
        <v>45360</v>
      </c>
      <c r="B1532" s="120">
        <v>733</v>
      </c>
      <c r="C1532" s="120">
        <v>707</v>
      </c>
      <c r="D1532" s="122">
        <v>3</v>
      </c>
      <c r="E1532" s="120">
        <v>0</v>
      </c>
      <c r="F1532" s="127">
        <f>Tabla1[[#This Row],[COVID-19 confirmado]]+Tabla1[[#This Row],[COVID-19 sospechoso]]</f>
        <v>3</v>
      </c>
      <c r="G1532" s="120">
        <v>23</v>
      </c>
      <c r="H1532" s="119">
        <v>635</v>
      </c>
      <c r="I1532" s="119">
        <v>92</v>
      </c>
      <c r="J1532" s="119">
        <v>6</v>
      </c>
    </row>
    <row r="1533" spans="1:10" x14ac:dyDescent="0.25">
      <c r="A1533" s="130">
        <v>45361</v>
      </c>
      <c r="B1533" s="120">
        <v>758</v>
      </c>
      <c r="C1533" s="120">
        <v>731</v>
      </c>
      <c r="D1533" s="122">
        <v>1</v>
      </c>
      <c r="E1533" s="120">
        <v>0</v>
      </c>
      <c r="F1533" s="127">
        <f>Tabla1[[#This Row],[COVID-19 confirmado]]+Tabla1[[#This Row],[COVID-19 sospechoso]]</f>
        <v>1</v>
      </c>
      <c r="G1533" s="120">
        <v>26</v>
      </c>
      <c r="H1533" s="119">
        <v>630</v>
      </c>
      <c r="I1533" s="119">
        <v>120</v>
      </c>
      <c r="J1533" s="119">
        <v>8</v>
      </c>
    </row>
    <row r="1534" spans="1:10" x14ac:dyDescent="0.25">
      <c r="A1534" s="130">
        <v>45362</v>
      </c>
      <c r="B1534" s="120">
        <v>796</v>
      </c>
      <c r="C1534" s="120">
        <v>766</v>
      </c>
      <c r="D1534" s="122">
        <v>3</v>
      </c>
      <c r="E1534" s="120">
        <v>0</v>
      </c>
      <c r="F1534" s="127">
        <f>Tabla1[[#This Row],[COVID-19 confirmado]]+Tabla1[[#This Row],[COVID-19 sospechoso]]</f>
        <v>3</v>
      </c>
      <c r="G1534" s="120">
        <v>27</v>
      </c>
      <c r="H1534" s="119">
        <v>684</v>
      </c>
      <c r="I1534" s="119">
        <v>108</v>
      </c>
      <c r="J1534" s="119">
        <v>4</v>
      </c>
    </row>
    <row r="1535" spans="1:10" x14ac:dyDescent="0.25">
      <c r="A1535" s="130">
        <v>45363</v>
      </c>
      <c r="B1535" s="120">
        <v>689</v>
      </c>
      <c r="C1535" s="120">
        <v>668</v>
      </c>
      <c r="D1535" s="122">
        <v>1</v>
      </c>
      <c r="E1535" s="120">
        <v>0</v>
      </c>
      <c r="F1535" s="127">
        <f>Tabla1[[#This Row],[COVID-19 confirmado]]+Tabla1[[#This Row],[COVID-19 sospechoso]]</f>
        <v>1</v>
      </c>
      <c r="G1535" s="120">
        <v>20</v>
      </c>
      <c r="H1535" s="119">
        <v>622</v>
      </c>
      <c r="I1535" s="119">
        <v>65</v>
      </c>
      <c r="J1535" s="119">
        <v>2</v>
      </c>
    </row>
    <row r="1536" spans="1:10" x14ac:dyDescent="0.25">
      <c r="A1536" s="130">
        <v>45364</v>
      </c>
      <c r="B1536" s="120">
        <v>689</v>
      </c>
      <c r="C1536" s="120">
        <v>663</v>
      </c>
      <c r="D1536" s="122">
        <v>3</v>
      </c>
      <c r="E1536" s="120">
        <v>0</v>
      </c>
      <c r="F1536" s="127">
        <f>Tabla1[[#This Row],[COVID-19 confirmado]]+Tabla1[[#This Row],[COVID-19 sospechoso]]</f>
        <v>3</v>
      </c>
      <c r="G1536" s="120">
        <v>23</v>
      </c>
      <c r="H1536" s="119">
        <v>617</v>
      </c>
      <c r="I1536" s="119">
        <v>66</v>
      </c>
      <c r="J1536" s="119">
        <v>6</v>
      </c>
    </row>
    <row r="1537" spans="1:10" x14ac:dyDescent="0.25">
      <c r="A1537" s="130">
        <v>45365</v>
      </c>
      <c r="B1537" s="120">
        <v>762</v>
      </c>
      <c r="C1537" s="120">
        <v>739</v>
      </c>
      <c r="D1537" s="122">
        <v>1</v>
      </c>
      <c r="E1537" s="120">
        <v>0</v>
      </c>
      <c r="F1537" s="127">
        <f>Tabla1[[#This Row],[COVID-19 confirmado]]+Tabla1[[#This Row],[COVID-19 sospechoso]]</f>
        <v>1</v>
      </c>
      <c r="G1537" s="120">
        <v>22</v>
      </c>
      <c r="H1537" s="119">
        <v>666</v>
      </c>
      <c r="I1537" s="119">
        <v>93</v>
      </c>
      <c r="J1537" s="119">
        <v>3</v>
      </c>
    </row>
    <row r="1538" spans="1:10" x14ac:dyDescent="0.25">
      <c r="A1538" s="130">
        <v>45366</v>
      </c>
      <c r="B1538" s="120">
        <v>714</v>
      </c>
      <c r="C1538" s="120">
        <v>692</v>
      </c>
      <c r="D1538" s="122">
        <v>1</v>
      </c>
      <c r="E1538" s="120">
        <v>0</v>
      </c>
      <c r="F1538" s="127">
        <f>Tabla1[[#This Row],[COVID-19 confirmado]]+Tabla1[[#This Row],[COVID-19 sospechoso]]</f>
        <v>1</v>
      </c>
      <c r="G1538" s="120">
        <v>21</v>
      </c>
      <c r="H1538" s="119">
        <v>626</v>
      </c>
      <c r="I1538" s="119">
        <v>84</v>
      </c>
      <c r="J1538" s="119">
        <v>4</v>
      </c>
    </row>
    <row r="1539" spans="1:10" x14ac:dyDescent="0.25">
      <c r="A1539" s="130">
        <v>45367</v>
      </c>
      <c r="B1539" s="120">
        <v>793</v>
      </c>
      <c r="C1539" s="120">
        <v>763</v>
      </c>
      <c r="D1539" s="122">
        <v>1</v>
      </c>
      <c r="E1539" s="120">
        <v>0</v>
      </c>
      <c r="F1539" s="127">
        <f>Tabla1[[#This Row],[COVID-19 confirmado]]+Tabla1[[#This Row],[COVID-19 sospechoso]]</f>
        <v>1</v>
      </c>
      <c r="G1539" s="120">
        <v>29</v>
      </c>
      <c r="H1539" s="119">
        <v>686</v>
      </c>
      <c r="I1539" s="119">
        <v>104</v>
      </c>
      <c r="J1539" s="119">
        <v>3</v>
      </c>
    </row>
    <row r="1540" spans="1:10" x14ac:dyDescent="0.25">
      <c r="A1540" s="130">
        <v>45368</v>
      </c>
      <c r="B1540" s="120">
        <v>773</v>
      </c>
      <c r="C1540" s="120">
        <v>745</v>
      </c>
      <c r="D1540" s="122">
        <v>2</v>
      </c>
      <c r="E1540" s="120">
        <v>0</v>
      </c>
      <c r="F1540" s="127">
        <f>Tabla1[[#This Row],[COVID-19 confirmado]]+Tabla1[[#This Row],[COVID-19 sospechoso]]</f>
        <v>2</v>
      </c>
      <c r="G1540" s="120">
        <v>26</v>
      </c>
      <c r="H1540" s="119">
        <v>641</v>
      </c>
      <c r="I1540" s="119">
        <v>127</v>
      </c>
      <c r="J1540" s="119">
        <v>5</v>
      </c>
    </row>
    <row r="1541" spans="1:10" x14ac:dyDescent="0.25">
      <c r="A1541" s="130">
        <v>45369</v>
      </c>
      <c r="B1541" s="120">
        <v>814</v>
      </c>
      <c r="C1541" s="120">
        <v>786</v>
      </c>
      <c r="D1541" s="122">
        <v>2</v>
      </c>
      <c r="E1541" s="120">
        <v>0</v>
      </c>
      <c r="F1541" s="127">
        <f>Tabla1[[#This Row],[COVID-19 confirmado]]+Tabla1[[#This Row],[COVID-19 sospechoso]]</f>
        <v>2</v>
      </c>
      <c r="G1541" s="120">
        <v>26</v>
      </c>
      <c r="H1541" s="119">
        <v>715</v>
      </c>
      <c r="I1541" s="119">
        <v>94</v>
      </c>
      <c r="J1541" s="119">
        <v>5</v>
      </c>
    </row>
    <row r="1542" spans="1:10" x14ac:dyDescent="0.25">
      <c r="A1542" s="130">
        <v>45370</v>
      </c>
      <c r="B1542" s="120">
        <v>733</v>
      </c>
      <c r="C1542" s="120">
        <v>701</v>
      </c>
      <c r="D1542" s="122">
        <v>1</v>
      </c>
      <c r="E1542" s="120">
        <v>0</v>
      </c>
      <c r="F1542" s="127">
        <f>Tabla1[[#This Row],[COVID-19 confirmado]]+Tabla1[[#This Row],[COVID-19 sospechoso]]</f>
        <v>1</v>
      </c>
      <c r="G1542" s="120">
        <v>31</v>
      </c>
      <c r="H1542" s="119">
        <v>654</v>
      </c>
      <c r="I1542" s="119">
        <v>75</v>
      </c>
      <c r="J1542" s="119">
        <v>4</v>
      </c>
    </row>
    <row r="1543" spans="1:10" x14ac:dyDescent="0.25">
      <c r="A1543" s="130">
        <v>45371</v>
      </c>
      <c r="B1543" s="120">
        <v>747</v>
      </c>
      <c r="C1543" s="120">
        <v>723</v>
      </c>
      <c r="D1543" s="122">
        <v>4</v>
      </c>
      <c r="E1543" s="120">
        <v>1</v>
      </c>
      <c r="F1543" s="127">
        <f>Tabla1[[#This Row],[COVID-19 confirmado]]+Tabla1[[#This Row],[COVID-19 sospechoso]]</f>
        <v>5</v>
      </c>
      <c r="G1543" s="120">
        <v>19</v>
      </c>
      <c r="H1543" s="119">
        <v>649</v>
      </c>
      <c r="I1543" s="119">
        <v>91</v>
      </c>
      <c r="J1543" s="119">
        <v>7</v>
      </c>
    </row>
    <row r="1544" spans="1:10" x14ac:dyDescent="0.25">
      <c r="A1544" s="130">
        <v>45372</v>
      </c>
      <c r="B1544" s="120">
        <v>793</v>
      </c>
      <c r="C1544" s="120">
        <v>758</v>
      </c>
      <c r="D1544" s="122">
        <v>2</v>
      </c>
      <c r="E1544" s="120">
        <v>0</v>
      </c>
      <c r="F1544" s="127">
        <f>Tabla1[[#This Row],[COVID-19 confirmado]]+Tabla1[[#This Row],[COVID-19 sospechoso]]</f>
        <v>2</v>
      </c>
      <c r="G1544" s="120">
        <v>33</v>
      </c>
      <c r="H1544" s="119">
        <v>704</v>
      </c>
      <c r="I1544" s="119">
        <v>84</v>
      </c>
      <c r="J1544" s="119">
        <v>5</v>
      </c>
    </row>
    <row r="1545" spans="1:10" x14ac:dyDescent="0.25">
      <c r="A1545" s="130">
        <v>45373</v>
      </c>
      <c r="B1545" s="120">
        <v>697</v>
      </c>
      <c r="C1545" s="120">
        <v>676</v>
      </c>
      <c r="D1545" s="122">
        <v>1</v>
      </c>
      <c r="E1545" s="120">
        <v>0</v>
      </c>
      <c r="F1545" s="127">
        <f>Tabla1[[#This Row],[COVID-19 confirmado]]+Tabla1[[#This Row],[COVID-19 sospechoso]]</f>
        <v>1</v>
      </c>
      <c r="G1545" s="120">
        <v>20</v>
      </c>
      <c r="H1545" s="119">
        <v>612</v>
      </c>
      <c r="I1545" s="119">
        <v>79</v>
      </c>
      <c r="J1545" s="119">
        <v>6</v>
      </c>
    </row>
    <row r="1546" spans="1:10" x14ac:dyDescent="0.25">
      <c r="A1546" s="130">
        <v>45374</v>
      </c>
      <c r="B1546" s="120">
        <v>735</v>
      </c>
      <c r="C1546" s="120">
        <v>709</v>
      </c>
      <c r="D1546" s="122">
        <v>2</v>
      </c>
      <c r="E1546" s="120">
        <v>0</v>
      </c>
      <c r="F1546" s="127">
        <f>Tabla1[[#This Row],[COVID-19 confirmado]]+Tabla1[[#This Row],[COVID-19 sospechoso]]</f>
        <v>2</v>
      </c>
      <c r="G1546" s="120">
        <v>24</v>
      </c>
      <c r="H1546" s="119">
        <v>642</v>
      </c>
      <c r="I1546" s="119">
        <v>86</v>
      </c>
      <c r="J1546" s="119">
        <v>7</v>
      </c>
    </row>
    <row r="1547" spans="1:10" x14ac:dyDescent="0.25">
      <c r="A1547" s="130">
        <v>45375</v>
      </c>
      <c r="B1547" s="120">
        <v>835</v>
      </c>
      <c r="C1547" s="120">
        <v>796</v>
      </c>
      <c r="D1547" s="122">
        <v>2</v>
      </c>
      <c r="E1547" s="120">
        <v>0</v>
      </c>
      <c r="F1547" s="127">
        <f>Tabla1[[#This Row],[COVID-19 confirmado]]+Tabla1[[#This Row],[COVID-19 sospechoso]]</f>
        <v>2</v>
      </c>
      <c r="G1547" s="120">
        <v>37</v>
      </c>
      <c r="H1547" s="119">
        <v>697</v>
      </c>
      <c r="I1547" s="119">
        <v>127</v>
      </c>
      <c r="J1547" s="119">
        <v>11</v>
      </c>
    </row>
    <row r="1548" spans="1:10" x14ac:dyDescent="0.25">
      <c r="A1548" s="130">
        <v>45376</v>
      </c>
      <c r="B1548" s="120">
        <v>712</v>
      </c>
      <c r="C1548" s="120">
        <v>684</v>
      </c>
      <c r="D1548" s="122">
        <v>1</v>
      </c>
      <c r="E1548" s="120">
        <v>0</v>
      </c>
      <c r="F1548" s="127">
        <f>Tabla1[[#This Row],[COVID-19 confirmado]]+Tabla1[[#This Row],[COVID-19 sospechoso]]</f>
        <v>1</v>
      </c>
      <c r="G1548" s="120">
        <v>27</v>
      </c>
      <c r="H1548" s="119">
        <v>620</v>
      </c>
      <c r="I1548" s="119">
        <v>90</v>
      </c>
      <c r="J1548" s="119">
        <v>2</v>
      </c>
    </row>
    <row r="1549" spans="1:10" x14ac:dyDescent="0.25">
      <c r="A1549" s="130">
        <v>45377</v>
      </c>
      <c r="B1549" s="120">
        <v>698</v>
      </c>
      <c r="C1549" s="120">
        <v>663</v>
      </c>
      <c r="D1549" s="122">
        <v>0</v>
      </c>
      <c r="E1549" s="120">
        <v>0</v>
      </c>
      <c r="F1549" s="127">
        <f>Tabla1[[#This Row],[COVID-19 confirmado]]+Tabla1[[#This Row],[COVID-19 sospechoso]]</f>
        <v>0</v>
      </c>
      <c r="G1549" s="120">
        <v>35</v>
      </c>
      <c r="H1549" s="119">
        <v>606</v>
      </c>
      <c r="I1549" s="119">
        <v>88</v>
      </c>
      <c r="J1549" s="119">
        <v>4</v>
      </c>
    </row>
    <row r="1550" spans="1:10" x14ac:dyDescent="0.25">
      <c r="A1550" s="130">
        <v>45378</v>
      </c>
      <c r="B1550" s="120">
        <v>700</v>
      </c>
      <c r="C1550" s="120">
        <v>675</v>
      </c>
      <c r="D1550" s="122">
        <v>0</v>
      </c>
      <c r="E1550" s="120">
        <v>0</v>
      </c>
      <c r="F1550" s="127">
        <f>Tabla1[[#This Row],[COVID-19 confirmado]]+Tabla1[[#This Row],[COVID-19 sospechoso]]</f>
        <v>0</v>
      </c>
      <c r="G1550" s="120">
        <v>25</v>
      </c>
      <c r="H1550" s="119">
        <v>615</v>
      </c>
      <c r="I1550" s="119">
        <v>82</v>
      </c>
      <c r="J1550" s="119">
        <v>3</v>
      </c>
    </row>
    <row r="1551" spans="1:10" x14ac:dyDescent="0.25">
      <c r="A1551" s="130">
        <v>45379</v>
      </c>
      <c r="B1551" s="120">
        <v>666</v>
      </c>
      <c r="C1551" s="120">
        <v>637</v>
      </c>
      <c r="D1551" s="122">
        <v>0</v>
      </c>
      <c r="E1551" s="120">
        <v>1</v>
      </c>
      <c r="F1551" s="127">
        <f>Tabla1[[#This Row],[COVID-19 confirmado]]+Tabla1[[#This Row],[COVID-19 sospechoso]]</f>
        <v>1</v>
      </c>
      <c r="G1551" s="120">
        <v>28</v>
      </c>
      <c r="H1551" s="119">
        <v>597</v>
      </c>
      <c r="I1551" s="119">
        <v>68</v>
      </c>
      <c r="J1551" s="119">
        <v>1</v>
      </c>
    </row>
    <row r="1552" spans="1:10" x14ac:dyDescent="0.25">
      <c r="A1552" s="130">
        <v>45380</v>
      </c>
      <c r="B1552" s="120">
        <v>667</v>
      </c>
      <c r="C1552" s="120">
        <v>640</v>
      </c>
      <c r="D1552" s="122">
        <v>1</v>
      </c>
      <c r="E1552" s="120">
        <v>0</v>
      </c>
      <c r="F1552" s="127">
        <f>Tabla1[[#This Row],[COVID-19 confirmado]]+Tabla1[[#This Row],[COVID-19 sospechoso]]</f>
        <v>1</v>
      </c>
      <c r="G1552" s="120">
        <v>26</v>
      </c>
      <c r="H1552" s="119">
        <v>596</v>
      </c>
      <c r="I1552" s="119">
        <v>67</v>
      </c>
      <c r="J1552" s="119">
        <v>4</v>
      </c>
    </row>
    <row r="1553" spans="1:10" x14ac:dyDescent="0.25">
      <c r="A1553" s="130">
        <v>45381</v>
      </c>
      <c r="B1553" s="120">
        <v>713</v>
      </c>
      <c r="C1553" s="120">
        <v>690</v>
      </c>
      <c r="D1553" s="122">
        <v>1</v>
      </c>
      <c r="E1553" s="120">
        <v>0</v>
      </c>
      <c r="F1553" s="127">
        <f>Tabla1[[#This Row],[COVID-19 confirmado]]+Tabla1[[#This Row],[COVID-19 sospechoso]]</f>
        <v>1</v>
      </c>
      <c r="G1553" s="120">
        <v>22</v>
      </c>
      <c r="H1553" s="119">
        <v>624</v>
      </c>
      <c r="I1553" s="119">
        <v>85</v>
      </c>
      <c r="J1553" s="119">
        <v>4</v>
      </c>
    </row>
    <row r="1554" spans="1:10" x14ac:dyDescent="0.25">
      <c r="A1554" s="130">
        <v>45382</v>
      </c>
      <c r="B1554" s="120">
        <v>675</v>
      </c>
      <c r="C1554" s="120">
        <v>655</v>
      </c>
      <c r="D1554" s="122">
        <v>0</v>
      </c>
      <c r="E1554" s="120">
        <v>0</v>
      </c>
      <c r="F1554" s="127">
        <f>Tabla1[[#This Row],[COVID-19 confirmado]]+Tabla1[[#This Row],[COVID-19 sospechoso]]</f>
        <v>0</v>
      </c>
      <c r="G1554" s="120">
        <v>20</v>
      </c>
      <c r="H1554" s="119">
        <v>563</v>
      </c>
      <c r="I1554" s="119">
        <v>109</v>
      </c>
      <c r="J1554" s="119">
        <v>3</v>
      </c>
    </row>
    <row r="1555" spans="1:10" x14ac:dyDescent="0.25">
      <c r="A1555" s="130">
        <v>45383</v>
      </c>
      <c r="B1555" s="120">
        <v>658</v>
      </c>
      <c r="C1555" s="120">
        <v>641</v>
      </c>
      <c r="D1555" s="122">
        <v>2</v>
      </c>
      <c r="E1555" s="120">
        <v>0</v>
      </c>
      <c r="F1555" s="127">
        <f>Tabla1[[#This Row],[COVID-19 confirmado]]+Tabla1[[#This Row],[COVID-19 sospechoso]]</f>
        <v>2</v>
      </c>
      <c r="G1555" s="120">
        <v>15</v>
      </c>
      <c r="H1555" s="119">
        <v>574</v>
      </c>
      <c r="I1555" s="119">
        <v>79</v>
      </c>
      <c r="J1555" s="119">
        <v>5</v>
      </c>
    </row>
    <row r="1556" spans="1:10" x14ac:dyDescent="0.25">
      <c r="A1556" s="130">
        <v>45384</v>
      </c>
      <c r="B1556" s="120">
        <v>710</v>
      </c>
      <c r="C1556" s="120">
        <v>684</v>
      </c>
      <c r="D1556" s="122">
        <v>2</v>
      </c>
      <c r="E1556" s="120">
        <v>0</v>
      </c>
      <c r="F1556" s="127">
        <f>Tabla1[[#This Row],[COVID-19 confirmado]]+Tabla1[[#This Row],[COVID-19 sospechoso]]</f>
        <v>2</v>
      </c>
      <c r="G1556" s="120">
        <v>24</v>
      </c>
      <c r="H1556" s="119">
        <v>645</v>
      </c>
      <c r="I1556" s="119">
        <v>63</v>
      </c>
      <c r="J1556" s="119">
        <v>2</v>
      </c>
    </row>
    <row r="1557" spans="1:10" x14ac:dyDescent="0.25">
      <c r="A1557" s="130">
        <v>45385</v>
      </c>
      <c r="B1557" s="120">
        <v>661</v>
      </c>
      <c r="C1557" s="120">
        <v>633</v>
      </c>
      <c r="D1557" s="122">
        <v>1</v>
      </c>
      <c r="E1557" s="120">
        <v>0</v>
      </c>
      <c r="F1557" s="127">
        <f>Tabla1[[#This Row],[COVID-19 confirmado]]+Tabla1[[#This Row],[COVID-19 sospechoso]]</f>
        <v>1</v>
      </c>
      <c r="G1557" s="120">
        <v>27</v>
      </c>
      <c r="H1557" s="119">
        <v>587</v>
      </c>
      <c r="I1557" s="119">
        <v>73</v>
      </c>
      <c r="J1557" s="119">
        <v>1</v>
      </c>
    </row>
    <row r="1558" spans="1:10" x14ac:dyDescent="0.25">
      <c r="A1558" s="130">
        <v>45386</v>
      </c>
      <c r="B1558" s="120">
        <v>683</v>
      </c>
      <c r="C1558" s="120">
        <v>654</v>
      </c>
      <c r="D1558" s="122">
        <v>1</v>
      </c>
      <c r="E1558" s="120">
        <v>0</v>
      </c>
      <c r="F1558" s="127">
        <f>Tabla1[[#This Row],[COVID-19 confirmado]]+Tabla1[[#This Row],[COVID-19 sospechoso]]</f>
        <v>1</v>
      </c>
      <c r="G1558" s="120">
        <v>28</v>
      </c>
      <c r="H1558" s="119">
        <v>615</v>
      </c>
      <c r="I1558" s="119">
        <v>62</v>
      </c>
      <c r="J1558" s="119">
        <v>6</v>
      </c>
    </row>
    <row r="1559" spans="1:10" x14ac:dyDescent="0.25">
      <c r="A1559" s="130">
        <v>45387</v>
      </c>
      <c r="B1559" s="120">
        <v>715</v>
      </c>
      <c r="C1559" s="120">
        <v>679</v>
      </c>
      <c r="D1559" s="122">
        <v>1</v>
      </c>
      <c r="E1559" s="120">
        <v>0</v>
      </c>
      <c r="F1559" s="127">
        <f>Tabla1[[#This Row],[COVID-19 confirmado]]+Tabla1[[#This Row],[COVID-19 sospechoso]]</f>
        <v>1</v>
      </c>
      <c r="G1559" s="120">
        <v>35</v>
      </c>
      <c r="H1559" s="119">
        <v>629</v>
      </c>
      <c r="I1559" s="119">
        <v>84</v>
      </c>
      <c r="J1559" s="119">
        <v>2</v>
      </c>
    </row>
    <row r="1560" spans="1:10" x14ac:dyDescent="0.25">
      <c r="A1560" s="130">
        <v>45388</v>
      </c>
      <c r="B1560" s="120">
        <v>746</v>
      </c>
      <c r="C1560" s="120">
        <v>724</v>
      </c>
      <c r="D1560" s="122">
        <v>0</v>
      </c>
      <c r="E1560" s="120">
        <v>1</v>
      </c>
      <c r="F1560" s="127">
        <f>Tabla1[[#This Row],[COVID-19 confirmado]]+Tabla1[[#This Row],[COVID-19 sospechoso]]</f>
        <v>1</v>
      </c>
      <c r="G1560" s="120">
        <v>21</v>
      </c>
      <c r="H1560" s="119">
        <v>640</v>
      </c>
      <c r="I1560" s="119">
        <v>101</v>
      </c>
      <c r="J1560" s="119">
        <v>5</v>
      </c>
    </row>
    <row r="1561" spans="1:10" x14ac:dyDescent="0.25">
      <c r="A1561" s="130">
        <v>45389</v>
      </c>
      <c r="B1561" s="120">
        <v>762</v>
      </c>
      <c r="C1561" s="120">
        <v>742</v>
      </c>
      <c r="D1561" s="122">
        <v>0</v>
      </c>
      <c r="E1561" s="120">
        <v>0</v>
      </c>
      <c r="F1561" s="127">
        <f>Tabla1[[#This Row],[COVID-19 confirmado]]+Tabla1[[#This Row],[COVID-19 sospechoso]]</f>
        <v>0</v>
      </c>
      <c r="G1561" s="120">
        <v>20</v>
      </c>
      <c r="H1561" s="119">
        <v>610</v>
      </c>
      <c r="I1561" s="119">
        <v>145</v>
      </c>
      <c r="J1561" s="119">
        <v>7</v>
      </c>
    </row>
    <row r="1562" spans="1:10" x14ac:dyDescent="0.25">
      <c r="A1562" s="130">
        <v>45390</v>
      </c>
      <c r="B1562" s="120">
        <v>719</v>
      </c>
      <c r="C1562" s="120">
        <v>697</v>
      </c>
      <c r="D1562" s="122">
        <v>0</v>
      </c>
      <c r="E1562" s="120">
        <v>0</v>
      </c>
      <c r="F1562" s="127">
        <f>Tabla1[[#This Row],[COVID-19 confirmado]]+Tabla1[[#This Row],[COVID-19 sospechoso]]</f>
        <v>0</v>
      </c>
      <c r="G1562" s="120">
        <v>22</v>
      </c>
      <c r="H1562" s="119">
        <v>644</v>
      </c>
      <c r="I1562" s="119">
        <v>73</v>
      </c>
      <c r="J1562" s="119">
        <v>2</v>
      </c>
    </row>
    <row r="1563" spans="1:10" x14ac:dyDescent="0.25">
      <c r="A1563" s="130">
        <v>45391</v>
      </c>
      <c r="B1563" s="120">
        <v>701</v>
      </c>
      <c r="C1563" s="120">
        <v>681</v>
      </c>
      <c r="D1563" s="122">
        <v>1</v>
      </c>
      <c r="E1563" s="120">
        <v>0</v>
      </c>
      <c r="F1563" s="127">
        <f>Tabla1[[#This Row],[COVID-19 confirmado]]+Tabla1[[#This Row],[COVID-19 sospechoso]]</f>
        <v>1</v>
      </c>
      <c r="G1563" s="120">
        <v>19</v>
      </c>
      <c r="H1563" s="119">
        <v>608</v>
      </c>
      <c r="I1563" s="119">
        <v>85</v>
      </c>
      <c r="J1563" s="119">
        <v>8</v>
      </c>
    </row>
    <row r="1564" spans="1:10" x14ac:dyDescent="0.25">
      <c r="A1564" s="130">
        <v>45392</v>
      </c>
      <c r="B1564" s="120">
        <v>732</v>
      </c>
      <c r="C1564" s="120">
        <v>704</v>
      </c>
      <c r="D1564" s="122">
        <v>0</v>
      </c>
      <c r="E1564" s="120">
        <v>0</v>
      </c>
      <c r="F1564" s="127">
        <f>Tabla1[[#This Row],[COVID-19 confirmado]]+Tabla1[[#This Row],[COVID-19 sospechoso]]</f>
        <v>0</v>
      </c>
      <c r="G1564" s="120">
        <v>28</v>
      </c>
      <c r="H1564" s="119">
        <v>652</v>
      </c>
      <c r="I1564" s="119">
        <v>74</v>
      </c>
      <c r="J1564" s="119">
        <v>6</v>
      </c>
    </row>
    <row r="1565" spans="1:10" x14ac:dyDescent="0.25">
      <c r="A1565" s="130">
        <v>45393</v>
      </c>
      <c r="B1565" s="120">
        <v>775</v>
      </c>
      <c r="C1565" s="120">
        <v>739</v>
      </c>
      <c r="D1565" s="122">
        <v>0</v>
      </c>
      <c r="E1565" s="120">
        <v>0</v>
      </c>
      <c r="F1565" s="127">
        <f>Tabla1[[#This Row],[COVID-19 confirmado]]+Tabla1[[#This Row],[COVID-19 sospechoso]]</f>
        <v>0</v>
      </c>
      <c r="G1565" s="120">
        <v>36</v>
      </c>
      <c r="H1565" s="119">
        <v>687</v>
      </c>
      <c r="I1565" s="119">
        <v>80</v>
      </c>
      <c r="J1565" s="119">
        <v>8</v>
      </c>
    </row>
    <row r="1566" spans="1:10" x14ac:dyDescent="0.25">
      <c r="A1566" s="130">
        <v>45394</v>
      </c>
      <c r="B1566" s="120">
        <v>748</v>
      </c>
      <c r="C1566" s="120">
        <v>714</v>
      </c>
      <c r="D1566" s="122">
        <v>1</v>
      </c>
      <c r="E1566" s="120">
        <v>0</v>
      </c>
      <c r="F1566" s="127">
        <f>Tabla1[[#This Row],[COVID-19 confirmado]]+Tabla1[[#This Row],[COVID-19 sospechoso]]</f>
        <v>1</v>
      </c>
      <c r="G1566" s="120">
        <v>33</v>
      </c>
      <c r="H1566" s="119">
        <v>659</v>
      </c>
      <c r="I1566" s="119">
        <v>85</v>
      </c>
      <c r="J1566" s="119">
        <v>4</v>
      </c>
    </row>
    <row r="1567" spans="1:10" x14ac:dyDescent="0.25">
      <c r="A1567" s="130">
        <v>45395</v>
      </c>
      <c r="B1567" s="120">
        <v>806</v>
      </c>
      <c r="C1567" s="120">
        <v>779</v>
      </c>
      <c r="D1567" s="122">
        <v>1</v>
      </c>
      <c r="E1567" s="120">
        <v>0</v>
      </c>
      <c r="F1567" s="127">
        <f>Tabla1[[#This Row],[COVID-19 confirmado]]+Tabla1[[#This Row],[COVID-19 sospechoso]]</f>
        <v>1</v>
      </c>
      <c r="G1567" s="120">
        <v>26</v>
      </c>
      <c r="H1567" s="119">
        <v>686</v>
      </c>
      <c r="I1567" s="119">
        <v>112</v>
      </c>
      <c r="J1567" s="119">
        <v>8</v>
      </c>
    </row>
    <row r="1568" spans="1:10" x14ac:dyDescent="0.25">
      <c r="A1568" s="130">
        <v>45396</v>
      </c>
      <c r="B1568" s="120">
        <v>793</v>
      </c>
      <c r="C1568" s="120">
        <v>766</v>
      </c>
      <c r="D1568" s="122">
        <v>2</v>
      </c>
      <c r="E1568" s="120">
        <v>0</v>
      </c>
      <c r="F1568" s="127">
        <f>Tabla1[[#This Row],[COVID-19 confirmado]]+Tabla1[[#This Row],[COVID-19 sospechoso]]</f>
        <v>2</v>
      </c>
      <c r="G1568" s="120">
        <v>25</v>
      </c>
      <c r="H1568" s="119">
        <v>660</v>
      </c>
      <c r="I1568" s="119">
        <v>128</v>
      </c>
      <c r="J1568" s="119">
        <v>5</v>
      </c>
    </row>
    <row r="1569" spans="1:10" x14ac:dyDescent="0.25">
      <c r="A1569" s="130">
        <v>45397</v>
      </c>
      <c r="B1569" s="120">
        <v>760</v>
      </c>
      <c r="C1569" s="120">
        <v>731</v>
      </c>
      <c r="D1569" s="122">
        <v>0</v>
      </c>
      <c r="E1569" s="120">
        <v>0</v>
      </c>
      <c r="F1569" s="127">
        <f>Tabla1[[#This Row],[COVID-19 confirmado]]+Tabla1[[#This Row],[COVID-19 sospechoso]]</f>
        <v>0</v>
      </c>
      <c r="G1569" s="120">
        <v>29</v>
      </c>
      <c r="H1569" s="119">
        <v>656</v>
      </c>
      <c r="I1569" s="119">
        <v>98</v>
      </c>
      <c r="J1569" s="119">
        <v>6</v>
      </c>
    </row>
    <row r="1570" spans="1:10" x14ac:dyDescent="0.25">
      <c r="A1570" s="130">
        <v>45398</v>
      </c>
      <c r="B1570" s="120">
        <v>764</v>
      </c>
      <c r="C1570" s="120">
        <v>737</v>
      </c>
      <c r="D1570" s="122">
        <v>0</v>
      </c>
      <c r="E1570" s="120">
        <v>0</v>
      </c>
      <c r="F1570" s="127">
        <f>Tabla1[[#This Row],[COVID-19 confirmado]]+Tabla1[[#This Row],[COVID-19 sospechoso]]</f>
        <v>0</v>
      </c>
      <c r="G1570" s="120">
        <v>27</v>
      </c>
      <c r="H1570" s="119">
        <v>673</v>
      </c>
      <c r="I1570" s="119">
        <v>90</v>
      </c>
      <c r="J1570" s="119">
        <v>1</v>
      </c>
    </row>
    <row r="1571" spans="1:10" x14ac:dyDescent="0.25">
      <c r="A1571" s="130">
        <v>45399</v>
      </c>
      <c r="B1571" s="120">
        <v>726</v>
      </c>
      <c r="C1571" s="120">
        <v>710</v>
      </c>
      <c r="D1571" s="122">
        <v>0</v>
      </c>
      <c r="E1571" s="120">
        <v>1</v>
      </c>
      <c r="F1571" s="127">
        <f>Tabla1[[#This Row],[COVID-19 confirmado]]+Tabla1[[#This Row],[COVID-19 sospechoso]]</f>
        <v>1</v>
      </c>
      <c r="G1571" s="120">
        <v>15</v>
      </c>
      <c r="H1571" s="119">
        <v>637</v>
      </c>
      <c r="I1571" s="119">
        <v>83</v>
      </c>
      <c r="J1571" s="119">
        <v>6</v>
      </c>
    </row>
    <row r="1572" spans="1:10" x14ac:dyDescent="0.25">
      <c r="A1572" s="130">
        <v>45400</v>
      </c>
      <c r="B1572" s="120">
        <v>696</v>
      </c>
      <c r="C1572" s="120">
        <v>669</v>
      </c>
      <c r="D1572" s="122">
        <v>0</v>
      </c>
      <c r="E1572" s="120">
        <v>0</v>
      </c>
      <c r="F1572" s="127">
        <f>Tabla1[[#This Row],[COVID-19 confirmado]]+Tabla1[[#This Row],[COVID-19 sospechoso]]</f>
        <v>0</v>
      </c>
      <c r="G1572" s="120">
        <v>27</v>
      </c>
      <c r="H1572" s="119">
        <v>622</v>
      </c>
      <c r="I1572" s="119">
        <v>67</v>
      </c>
      <c r="J1572" s="119">
        <v>7</v>
      </c>
    </row>
    <row r="1573" spans="1:10" x14ac:dyDescent="0.25">
      <c r="A1573" s="130">
        <v>45401</v>
      </c>
      <c r="B1573" s="120">
        <v>747</v>
      </c>
      <c r="C1573" s="120">
        <v>711</v>
      </c>
      <c r="D1573" s="122">
        <v>1</v>
      </c>
      <c r="E1573" s="120">
        <v>0</v>
      </c>
      <c r="F1573" s="127">
        <f>Tabla1[[#This Row],[COVID-19 confirmado]]+Tabla1[[#This Row],[COVID-19 sospechoso]]</f>
        <v>1</v>
      </c>
      <c r="G1573" s="120">
        <v>35</v>
      </c>
      <c r="H1573" s="119">
        <v>664</v>
      </c>
      <c r="I1573" s="119">
        <v>79</v>
      </c>
      <c r="J1573" s="119">
        <v>4</v>
      </c>
    </row>
    <row r="1574" spans="1:10" x14ac:dyDescent="0.25">
      <c r="A1574" s="130">
        <v>45402</v>
      </c>
      <c r="B1574" s="120">
        <v>692</v>
      </c>
      <c r="C1574" s="120">
        <v>669</v>
      </c>
      <c r="D1574" s="122">
        <v>0</v>
      </c>
      <c r="E1574" s="120">
        <v>0</v>
      </c>
      <c r="F1574" s="127">
        <f>Tabla1[[#This Row],[COVID-19 confirmado]]+Tabla1[[#This Row],[COVID-19 sospechoso]]</f>
        <v>0</v>
      </c>
      <c r="G1574" s="120">
        <v>23</v>
      </c>
      <c r="H1574" s="119">
        <v>590</v>
      </c>
      <c r="I1574" s="119">
        <v>94</v>
      </c>
      <c r="J1574" s="119">
        <v>8</v>
      </c>
    </row>
    <row r="1575" spans="1:10" x14ac:dyDescent="0.25">
      <c r="A1575" s="130">
        <v>45403</v>
      </c>
      <c r="B1575" s="120">
        <v>696</v>
      </c>
      <c r="C1575" s="120">
        <v>674</v>
      </c>
      <c r="D1575" s="122">
        <v>1</v>
      </c>
      <c r="E1575" s="120">
        <v>0</v>
      </c>
      <c r="F1575" s="127">
        <f>Tabla1[[#This Row],[COVID-19 confirmado]]+Tabla1[[#This Row],[COVID-19 sospechoso]]</f>
        <v>1</v>
      </c>
      <c r="G1575" s="120">
        <v>21</v>
      </c>
      <c r="H1575" s="119">
        <v>574</v>
      </c>
      <c r="I1575" s="119">
        <v>109</v>
      </c>
      <c r="J1575" s="119">
        <v>13</v>
      </c>
    </row>
    <row r="1576" spans="1:10" x14ac:dyDescent="0.25">
      <c r="A1576" s="130">
        <v>45404</v>
      </c>
      <c r="B1576" s="120">
        <v>635</v>
      </c>
      <c r="C1576" s="120">
        <v>622</v>
      </c>
      <c r="D1576" s="122">
        <v>0</v>
      </c>
      <c r="E1576" s="120">
        <v>0</v>
      </c>
      <c r="F1576" s="127">
        <f>Tabla1[[#This Row],[COVID-19 confirmado]]+Tabla1[[#This Row],[COVID-19 sospechoso]]</f>
        <v>0</v>
      </c>
      <c r="G1576" s="120">
        <v>13</v>
      </c>
      <c r="H1576" s="119">
        <v>541</v>
      </c>
      <c r="I1576" s="119">
        <v>90</v>
      </c>
      <c r="J1576" s="119">
        <v>4</v>
      </c>
    </row>
    <row r="1577" spans="1:10" x14ac:dyDescent="0.25">
      <c r="A1577" s="130">
        <v>45405</v>
      </c>
      <c r="B1577" s="120">
        <v>711</v>
      </c>
      <c r="C1577" s="120">
        <v>688</v>
      </c>
      <c r="D1577" s="122">
        <v>0</v>
      </c>
      <c r="E1577" s="120">
        <v>0</v>
      </c>
      <c r="F1577" s="127">
        <f>Tabla1[[#This Row],[COVID-19 confirmado]]+Tabla1[[#This Row],[COVID-19 sospechoso]]</f>
        <v>0</v>
      </c>
      <c r="G1577" s="120">
        <v>23</v>
      </c>
      <c r="H1577" s="119">
        <v>635</v>
      </c>
      <c r="I1577" s="119">
        <v>72</v>
      </c>
      <c r="J1577" s="119">
        <v>4</v>
      </c>
    </row>
    <row r="1578" spans="1:10" x14ac:dyDescent="0.25">
      <c r="A1578" s="130">
        <v>45406</v>
      </c>
      <c r="B1578" s="120">
        <v>711</v>
      </c>
      <c r="C1578" s="120">
        <v>687</v>
      </c>
      <c r="D1578" s="122">
        <v>1</v>
      </c>
      <c r="E1578" s="120">
        <v>1</v>
      </c>
      <c r="F1578" s="127">
        <f>Tabla1[[#This Row],[COVID-19 confirmado]]+Tabla1[[#This Row],[COVID-19 sospechoso]]</f>
        <v>2</v>
      </c>
      <c r="G1578" s="120">
        <v>22</v>
      </c>
      <c r="H1578" s="119">
        <v>626</v>
      </c>
      <c r="I1578" s="119">
        <v>76</v>
      </c>
      <c r="J1578" s="119">
        <v>9</v>
      </c>
    </row>
    <row r="1579" spans="1:10" x14ac:dyDescent="0.25">
      <c r="A1579" s="130">
        <v>45407</v>
      </c>
      <c r="B1579" s="120">
        <v>709</v>
      </c>
      <c r="C1579" s="120">
        <v>681</v>
      </c>
      <c r="D1579" s="122">
        <v>1</v>
      </c>
      <c r="E1579" s="120">
        <v>0</v>
      </c>
      <c r="F1579" s="127">
        <f>Tabla1[[#This Row],[COVID-19 confirmado]]+Tabla1[[#This Row],[COVID-19 sospechoso]]</f>
        <v>1</v>
      </c>
      <c r="G1579" s="120">
        <v>27</v>
      </c>
      <c r="H1579" s="119">
        <v>624</v>
      </c>
      <c r="I1579" s="119">
        <v>84</v>
      </c>
      <c r="J1579" s="119">
        <v>1</v>
      </c>
    </row>
    <row r="1580" spans="1:10" x14ac:dyDescent="0.25">
      <c r="A1580" s="130">
        <v>45408</v>
      </c>
      <c r="B1580" s="120">
        <v>687</v>
      </c>
      <c r="C1580" s="120">
        <v>657</v>
      </c>
      <c r="D1580" s="122">
        <v>0</v>
      </c>
      <c r="E1580" s="120">
        <v>0</v>
      </c>
      <c r="F1580" s="127">
        <f>Tabla1[[#This Row],[COVID-19 confirmado]]+Tabla1[[#This Row],[COVID-19 sospechoso]]</f>
        <v>0</v>
      </c>
      <c r="G1580" s="120">
        <v>30</v>
      </c>
      <c r="H1580" s="119">
        <v>613</v>
      </c>
      <c r="I1580" s="119">
        <v>70</v>
      </c>
      <c r="J1580" s="119">
        <v>4</v>
      </c>
    </row>
    <row r="1581" spans="1:10" x14ac:dyDescent="0.25">
      <c r="A1581" s="130">
        <v>45409</v>
      </c>
      <c r="B1581" s="120">
        <v>737</v>
      </c>
      <c r="C1581" s="120">
        <v>710</v>
      </c>
      <c r="D1581" s="122">
        <v>0</v>
      </c>
      <c r="E1581" s="120">
        <v>0</v>
      </c>
      <c r="F1581" s="127">
        <f>Tabla1[[#This Row],[COVID-19 confirmado]]+Tabla1[[#This Row],[COVID-19 sospechoso]]</f>
        <v>0</v>
      </c>
      <c r="G1581" s="120">
        <v>27</v>
      </c>
      <c r="H1581" s="119">
        <v>622</v>
      </c>
      <c r="I1581" s="119">
        <v>109</v>
      </c>
      <c r="J1581" s="119">
        <v>6</v>
      </c>
    </row>
    <row r="1582" spans="1:10" x14ac:dyDescent="0.25">
      <c r="A1582" s="130">
        <v>45410</v>
      </c>
      <c r="B1582" s="120">
        <v>758</v>
      </c>
      <c r="C1582" s="120">
        <v>738</v>
      </c>
      <c r="D1582" s="122">
        <v>0</v>
      </c>
      <c r="E1582" s="120">
        <v>0</v>
      </c>
      <c r="F1582" s="127">
        <f>Tabla1[[#This Row],[COVID-19 confirmado]]+Tabla1[[#This Row],[COVID-19 sospechoso]]</f>
        <v>0</v>
      </c>
      <c r="G1582" s="120">
        <v>20</v>
      </c>
      <c r="H1582" s="119">
        <v>625</v>
      </c>
      <c r="I1582" s="119">
        <v>128</v>
      </c>
      <c r="J1582" s="119">
        <v>5</v>
      </c>
    </row>
    <row r="1583" spans="1:10" x14ac:dyDescent="0.25">
      <c r="A1583" s="130">
        <v>45411</v>
      </c>
      <c r="B1583" s="120">
        <v>739</v>
      </c>
      <c r="C1583" s="120">
        <v>706</v>
      </c>
      <c r="D1583" s="122">
        <v>0</v>
      </c>
      <c r="E1583" s="120">
        <v>0</v>
      </c>
      <c r="F1583" s="127">
        <f>Tabla1[[#This Row],[COVID-19 confirmado]]+Tabla1[[#This Row],[COVID-19 sospechoso]]</f>
        <v>0</v>
      </c>
      <c r="G1583" s="120">
        <v>33</v>
      </c>
      <c r="H1583" s="119">
        <v>659</v>
      </c>
      <c r="I1583" s="119">
        <v>75</v>
      </c>
      <c r="J1583" s="119">
        <v>5</v>
      </c>
    </row>
    <row r="1584" spans="1:10" x14ac:dyDescent="0.25">
      <c r="A1584" s="130">
        <v>45412</v>
      </c>
      <c r="B1584" s="120">
        <v>692</v>
      </c>
      <c r="C1584" s="120">
        <v>678</v>
      </c>
      <c r="D1584" s="122">
        <v>1</v>
      </c>
      <c r="E1584" s="120">
        <v>0</v>
      </c>
      <c r="F1584" s="127">
        <f>Tabla1[[#This Row],[COVID-19 confirmado]]+Tabla1[[#This Row],[COVID-19 sospechoso]]</f>
        <v>1</v>
      </c>
      <c r="G1584" s="120">
        <v>13</v>
      </c>
      <c r="H1584" s="119">
        <v>589</v>
      </c>
      <c r="I1584" s="119">
        <v>96</v>
      </c>
      <c r="J1584" s="119">
        <v>7</v>
      </c>
    </row>
    <row r="1585" spans="1:10" x14ac:dyDescent="0.25">
      <c r="A1585" s="130">
        <v>45413</v>
      </c>
      <c r="B1585" s="120">
        <v>725</v>
      </c>
      <c r="C1585" s="120">
        <v>699</v>
      </c>
      <c r="D1585" s="122">
        <v>1</v>
      </c>
      <c r="E1585" s="120">
        <v>0</v>
      </c>
      <c r="F1585" s="127">
        <f>Tabla1[[#This Row],[COVID-19 confirmado]]+Tabla1[[#This Row],[COVID-19 sospechoso]]</f>
        <v>1</v>
      </c>
      <c r="G1585" s="120">
        <v>25</v>
      </c>
      <c r="H1585" s="119">
        <v>633</v>
      </c>
      <c r="I1585" s="119">
        <v>82</v>
      </c>
      <c r="J1585" s="119">
        <v>10</v>
      </c>
    </row>
    <row r="1586" spans="1:10" x14ac:dyDescent="0.25">
      <c r="A1586" s="130">
        <v>45414</v>
      </c>
      <c r="B1586" s="120">
        <v>686</v>
      </c>
      <c r="C1586" s="120">
        <v>663</v>
      </c>
      <c r="D1586" s="122">
        <v>0</v>
      </c>
      <c r="E1586" s="120">
        <v>0</v>
      </c>
      <c r="F1586" s="127">
        <f>Tabla1[[#This Row],[COVID-19 confirmado]]+Tabla1[[#This Row],[COVID-19 sospechoso]]</f>
        <v>0</v>
      </c>
      <c r="G1586" s="120">
        <v>23</v>
      </c>
      <c r="H1586" s="119">
        <v>600</v>
      </c>
      <c r="I1586" s="119">
        <v>81</v>
      </c>
      <c r="J1586" s="119">
        <v>5</v>
      </c>
    </row>
    <row r="1587" spans="1:10" x14ac:dyDescent="0.25">
      <c r="A1587" s="130">
        <v>45415</v>
      </c>
      <c r="B1587" s="120">
        <v>726</v>
      </c>
      <c r="C1587" s="120">
        <v>708</v>
      </c>
      <c r="D1587" s="122">
        <v>2</v>
      </c>
      <c r="E1587" s="120">
        <v>0</v>
      </c>
      <c r="F1587" s="127">
        <f>Tabla1[[#This Row],[COVID-19 confirmado]]+Tabla1[[#This Row],[COVID-19 sospechoso]]</f>
        <v>2</v>
      </c>
      <c r="G1587" s="120">
        <v>16</v>
      </c>
      <c r="H1587" s="119">
        <v>638</v>
      </c>
      <c r="I1587" s="119">
        <v>82</v>
      </c>
      <c r="J1587" s="119">
        <v>6</v>
      </c>
    </row>
    <row r="1588" spans="1:10" x14ac:dyDescent="0.25">
      <c r="A1588" s="130">
        <v>45416</v>
      </c>
      <c r="B1588" s="120">
        <v>728</v>
      </c>
      <c r="C1588" s="120">
        <v>699</v>
      </c>
      <c r="D1588" s="122">
        <v>0</v>
      </c>
      <c r="E1588" s="120">
        <v>1</v>
      </c>
      <c r="F1588" s="127">
        <f>Tabla1[[#This Row],[COVID-19 confirmado]]+Tabla1[[#This Row],[COVID-19 sospechoso]]</f>
        <v>1</v>
      </c>
      <c r="G1588" s="120">
        <v>28</v>
      </c>
      <c r="H1588" s="119">
        <v>632</v>
      </c>
      <c r="I1588" s="119">
        <v>89</v>
      </c>
      <c r="J1588" s="119">
        <v>7</v>
      </c>
    </row>
    <row r="1589" spans="1:10" x14ac:dyDescent="0.25">
      <c r="A1589" s="130">
        <v>45417</v>
      </c>
      <c r="B1589" s="120">
        <v>701</v>
      </c>
      <c r="C1589" s="120">
        <v>679</v>
      </c>
      <c r="D1589" s="122">
        <v>0</v>
      </c>
      <c r="E1589" s="120">
        <v>0</v>
      </c>
      <c r="F1589" s="127">
        <f>Tabla1[[#This Row],[COVID-19 confirmado]]+Tabla1[[#This Row],[COVID-19 sospechoso]]</f>
        <v>0</v>
      </c>
      <c r="G1589" s="120">
        <v>22</v>
      </c>
      <c r="H1589" s="119">
        <v>583</v>
      </c>
      <c r="I1589" s="119">
        <v>113</v>
      </c>
      <c r="J1589" s="119">
        <v>5</v>
      </c>
    </row>
    <row r="1590" spans="1:10" x14ac:dyDescent="0.25">
      <c r="A1590" s="130">
        <v>45418</v>
      </c>
      <c r="B1590" s="120">
        <v>701</v>
      </c>
      <c r="C1590" s="120">
        <v>671</v>
      </c>
      <c r="D1590" s="122">
        <v>0</v>
      </c>
      <c r="E1590" s="120">
        <v>0</v>
      </c>
      <c r="F1590" s="127">
        <f>Tabla1[[#This Row],[COVID-19 confirmado]]+Tabla1[[#This Row],[COVID-19 sospechoso]]</f>
        <v>0</v>
      </c>
      <c r="G1590" s="120">
        <v>30</v>
      </c>
      <c r="H1590" s="119">
        <v>606</v>
      </c>
      <c r="I1590" s="119">
        <v>91</v>
      </c>
      <c r="J1590" s="119">
        <v>4</v>
      </c>
    </row>
    <row r="1591" spans="1:10" x14ac:dyDescent="0.25">
      <c r="A1591" s="130">
        <v>45419</v>
      </c>
      <c r="B1591" s="120">
        <v>707</v>
      </c>
      <c r="C1591" s="120">
        <v>676</v>
      </c>
      <c r="D1591" s="122">
        <v>2</v>
      </c>
      <c r="E1591" s="120">
        <v>0</v>
      </c>
      <c r="F1591" s="127">
        <f>Tabla1[[#This Row],[COVID-19 confirmado]]+Tabla1[[#This Row],[COVID-19 sospechoso]]</f>
        <v>2</v>
      </c>
      <c r="G1591" s="120">
        <v>29</v>
      </c>
      <c r="H1591" s="119">
        <v>619</v>
      </c>
      <c r="I1591" s="119">
        <v>80</v>
      </c>
      <c r="J1591" s="119">
        <v>8</v>
      </c>
    </row>
    <row r="1592" spans="1:10" x14ac:dyDescent="0.25">
      <c r="A1592" s="130">
        <v>45420</v>
      </c>
      <c r="B1592" s="120">
        <v>708</v>
      </c>
      <c r="C1592" s="120">
        <v>684</v>
      </c>
      <c r="D1592" s="122">
        <v>0</v>
      </c>
      <c r="E1592" s="120">
        <v>0</v>
      </c>
      <c r="F1592" s="127">
        <f>Tabla1[[#This Row],[COVID-19 confirmado]]+Tabla1[[#This Row],[COVID-19 sospechoso]]</f>
        <v>0</v>
      </c>
      <c r="G1592" s="120">
        <v>24</v>
      </c>
      <c r="H1592" s="119">
        <v>634</v>
      </c>
      <c r="I1592" s="119">
        <v>70</v>
      </c>
      <c r="J1592" s="119">
        <v>4</v>
      </c>
    </row>
    <row r="1593" spans="1:10" x14ac:dyDescent="0.25">
      <c r="A1593" s="130">
        <v>45421</v>
      </c>
      <c r="B1593" s="120">
        <v>678</v>
      </c>
      <c r="C1593" s="120">
        <v>648</v>
      </c>
      <c r="D1593" s="122">
        <v>0</v>
      </c>
      <c r="E1593" s="120">
        <v>0</v>
      </c>
      <c r="F1593" s="127">
        <f>Tabla1[[#This Row],[COVID-19 confirmado]]+Tabla1[[#This Row],[COVID-19 sospechoso]]</f>
        <v>0</v>
      </c>
      <c r="G1593" s="120">
        <v>30</v>
      </c>
      <c r="H1593" s="119">
        <v>617</v>
      </c>
      <c r="I1593" s="119">
        <v>56</v>
      </c>
      <c r="J1593" s="119">
        <v>5</v>
      </c>
    </row>
    <row r="1594" spans="1:10" x14ac:dyDescent="0.25">
      <c r="A1594" s="130">
        <v>45422</v>
      </c>
      <c r="B1594" s="120">
        <v>692</v>
      </c>
      <c r="C1594" s="120">
        <v>671</v>
      </c>
      <c r="D1594" s="122">
        <v>0</v>
      </c>
      <c r="E1594" s="120">
        <v>1</v>
      </c>
      <c r="F1594" s="127">
        <f>Tabla1[[#This Row],[COVID-19 confirmado]]+Tabla1[[#This Row],[COVID-19 sospechoso]]</f>
        <v>1</v>
      </c>
      <c r="G1594" s="120">
        <v>20</v>
      </c>
      <c r="H1594" s="119">
        <v>611</v>
      </c>
      <c r="I1594" s="119">
        <v>78</v>
      </c>
      <c r="J1594" s="119">
        <v>3</v>
      </c>
    </row>
    <row r="1595" spans="1:10" x14ac:dyDescent="0.25">
      <c r="A1595" s="130">
        <v>45423</v>
      </c>
      <c r="B1595" s="120">
        <v>777</v>
      </c>
      <c r="C1595" s="120">
        <v>749</v>
      </c>
      <c r="D1595" s="122">
        <v>0</v>
      </c>
      <c r="E1595" s="120">
        <v>0</v>
      </c>
      <c r="F1595" s="127">
        <f>Tabla1[[#This Row],[COVID-19 confirmado]]+Tabla1[[#This Row],[COVID-19 sospechoso]]</f>
        <v>0</v>
      </c>
      <c r="G1595" s="120">
        <v>28</v>
      </c>
      <c r="H1595" s="119">
        <v>678</v>
      </c>
      <c r="I1595" s="119">
        <v>92</v>
      </c>
      <c r="J1595" s="119">
        <v>7</v>
      </c>
    </row>
    <row r="1596" spans="1:10" x14ac:dyDescent="0.25">
      <c r="A1596" s="130">
        <v>45424</v>
      </c>
      <c r="B1596" s="120">
        <v>784</v>
      </c>
      <c r="C1596" s="120">
        <v>751</v>
      </c>
      <c r="D1596" s="122">
        <v>0</v>
      </c>
      <c r="E1596" s="120">
        <v>0</v>
      </c>
      <c r="F1596" s="127">
        <f>Tabla1[[#This Row],[COVID-19 confirmado]]+Tabla1[[#This Row],[COVID-19 sospechoso]]</f>
        <v>0</v>
      </c>
      <c r="G1596" s="120">
        <v>33</v>
      </c>
      <c r="H1596" s="119">
        <v>650</v>
      </c>
      <c r="I1596" s="119">
        <v>126</v>
      </c>
      <c r="J1596" s="119">
        <v>8</v>
      </c>
    </row>
    <row r="1597" spans="1:10" x14ac:dyDescent="0.25">
      <c r="A1597" s="130">
        <v>45425</v>
      </c>
      <c r="B1597" s="120">
        <v>765</v>
      </c>
      <c r="C1597" s="120">
        <v>736</v>
      </c>
      <c r="D1597" s="122">
        <v>1</v>
      </c>
      <c r="E1597" s="120">
        <v>0</v>
      </c>
      <c r="F1597" s="127">
        <f>Tabla1[[#This Row],[COVID-19 confirmado]]+Tabla1[[#This Row],[COVID-19 sospechoso]]</f>
        <v>1</v>
      </c>
      <c r="G1597" s="120">
        <v>28</v>
      </c>
      <c r="H1597" s="119">
        <v>667</v>
      </c>
      <c r="I1597" s="119">
        <v>91</v>
      </c>
      <c r="J1597" s="119">
        <v>7</v>
      </c>
    </row>
    <row r="1598" spans="1:10" x14ac:dyDescent="0.25">
      <c r="A1598" s="130">
        <v>45426</v>
      </c>
      <c r="B1598" s="120">
        <v>781</v>
      </c>
      <c r="C1598" s="120">
        <v>745</v>
      </c>
      <c r="D1598" s="122">
        <v>1</v>
      </c>
      <c r="E1598" s="120">
        <v>0</v>
      </c>
      <c r="F1598" s="127">
        <f>Tabla1[[#This Row],[COVID-19 confirmado]]+Tabla1[[#This Row],[COVID-19 sospechoso]]</f>
        <v>1</v>
      </c>
      <c r="G1598" s="120">
        <v>35</v>
      </c>
      <c r="H1598" s="119">
        <v>685</v>
      </c>
      <c r="I1598" s="119">
        <v>93</v>
      </c>
      <c r="J1598" s="119">
        <v>3</v>
      </c>
    </row>
    <row r="1599" spans="1:10" x14ac:dyDescent="0.25">
      <c r="A1599" s="130">
        <v>45427</v>
      </c>
      <c r="B1599" s="120">
        <v>662</v>
      </c>
      <c r="C1599" s="120">
        <v>633</v>
      </c>
      <c r="D1599" s="122">
        <v>0</v>
      </c>
      <c r="E1599" s="120">
        <v>0</v>
      </c>
      <c r="F1599" s="127">
        <f>Tabla1[[#This Row],[COVID-19 confirmado]]+Tabla1[[#This Row],[COVID-19 sospechoso]]</f>
        <v>0</v>
      </c>
      <c r="G1599" s="120">
        <v>29</v>
      </c>
      <c r="H1599" s="119">
        <v>599</v>
      </c>
      <c r="I1599" s="119">
        <v>58</v>
      </c>
      <c r="J1599" s="119">
        <v>5</v>
      </c>
    </row>
    <row r="1600" spans="1:10" x14ac:dyDescent="0.25">
      <c r="A1600" s="130">
        <v>45428</v>
      </c>
      <c r="B1600" s="120">
        <v>739</v>
      </c>
      <c r="C1600" s="120">
        <v>716</v>
      </c>
      <c r="D1600" s="122">
        <v>0</v>
      </c>
      <c r="E1600" s="120">
        <v>0</v>
      </c>
      <c r="F1600" s="127">
        <f>Tabla1[[#This Row],[COVID-19 confirmado]]+Tabla1[[#This Row],[COVID-19 sospechoso]]</f>
        <v>0</v>
      </c>
      <c r="G1600" s="120">
        <v>23</v>
      </c>
      <c r="H1600" s="119">
        <v>650</v>
      </c>
      <c r="I1600" s="119">
        <v>84</v>
      </c>
      <c r="J1600" s="119">
        <v>5</v>
      </c>
    </row>
    <row r="1601" spans="1:10" x14ac:dyDescent="0.25">
      <c r="A1601" s="130">
        <v>45429</v>
      </c>
      <c r="B1601" s="120">
        <v>793</v>
      </c>
      <c r="C1601" s="120">
        <v>766</v>
      </c>
      <c r="D1601" s="122">
        <v>0</v>
      </c>
      <c r="E1601" s="120">
        <v>0</v>
      </c>
      <c r="F1601" s="127">
        <f>Tabla1[[#This Row],[COVID-19 confirmado]]+Tabla1[[#This Row],[COVID-19 sospechoso]]</f>
        <v>0</v>
      </c>
      <c r="G1601" s="120">
        <v>27</v>
      </c>
      <c r="H1601" s="119">
        <v>688</v>
      </c>
      <c r="I1601" s="119">
        <v>99</v>
      </c>
      <c r="J1601" s="119">
        <v>6</v>
      </c>
    </row>
    <row r="1602" spans="1:10" x14ac:dyDescent="0.25">
      <c r="A1602" s="130">
        <v>45430</v>
      </c>
      <c r="B1602" s="120">
        <v>757</v>
      </c>
      <c r="C1602" s="120">
        <v>722</v>
      </c>
      <c r="D1602" s="122">
        <v>1</v>
      </c>
      <c r="E1602" s="120">
        <v>0</v>
      </c>
      <c r="F1602" s="127">
        <f>Tabla1[[#This Row],[COVID-19 confirmado]]+Tabla1[[#This Row],[COVID-19 sospechoso]]</f>
        <v>1</v>
      </c>
      <c r="G1602" s="120">
        <v>34</v>
      </c>
      <c r="H1602" s="119">
        <v>669</v>
      </c>
      <c r="I1602" s="119">
        <v>82</v>
      </c>
      <c r="J1602" s="119">
        <v>6</v>
      </c>
    </row>
    <row r="1603" spans="1:10" x14ac:dyDescent="0.25">
      <c r="A1603" s="130">
        <v>45431</v>
      </c>
      <c r="B1603" s="120">
        <v>801</v>
      </c>
      <c r="C1603" s="120">
        <v>773</v>
      </c>
      <c r="D1603" s="122">
        <v>0</v>
      </c>
      <c r="E1603" s="120">
        <v>0</v>
      </c>
      <c r="F1603" s="127">
        <f>Tabla1[[#This Row],[COVID-19 confirmado]]+Tabla1[[#This Row],[COVID-19 sospechoso]]</f>
        <v>0</v>
      </c>
      <c r="G1603" s="120">
        <v>28</v>
      </c>
      <c r="H1603" s="119">
        <v>692</v>
      </c>
      <c r="I1603" s="119">
        <v>107</v>
      </c>
      <c r="J1603" s="119">
        <v>2</v>
      </c>
    </row>
    <row r="1604" spans="1:10" x14ac:dyDescent="0.25">
      <c r="A1604" s="130">
        <v>45432</v>
      </c>
      <c r="B1604" s="120">
        <v>772</v>
      </c>
      <c r="C1604" s="120">
        <v>736</v>
      </c>
      <c r="D1604" s="122">
        <v>0</v>
      </c>
      <c r="E1604" s="120">
        <v>0</v>
      </c>
      <c r="F1604" s="127">
        <f>Tabla1[[#This Row],[COVID-19 confirmado]]+Tabla1[[#This Row],[COVID-19 sospechoso]]</f>
        <v>0</v>
      </c>
      <c r="G1604" s="120">
        <v>36</v>
      </c>
      <c r="H1604" s="119">
        <v>668</v>
      </c>
      <c r="I1604" s="119">
        <v>98</v>
      </c>
      <c r="J1604" s="119">
        <v>6</v>
      </c>
    </row>
    <row r="1605" spans="1:10" x14ac:dyDescent="0.25">
      <c r="A1605" s="130">
        <v>45433</v>
      </c>
      <c r="B1605" s="120">
        <v>691</v>
      </c>
      <c r="C1605" s="120">
        <v>661</v>
      </c>
      <c r="D1605" s="122">
        <v>0</v>
      </c>
      <c r="E1605" s="120">
        <v>0</v>
      </c>
      <c r="F1605" s="127">
        <f>Tabla1[[#This Row],[COVID-19 confirmado]]+Tabla1[[#This Row],[COVID-19 sospechoso]]</f>
        <v>0</v>
      </c>
      <c r="G1605" s="120">
        <v>30</v>
      </c>
      <c r="H1605" s="119">
        <v>624</v>
      </c>
      <c r="I1605" s="119">
        <v>64</v>
      </c>
      <c r="J1605" s="119">
        <v>3</v>
      </c>
    </row>
    <row r="1606" spans="1:10" x14ac:dyDescent="0.25">
      <c r="A1606" s="130">
        <v>45434</v>
      </c>
      <c r="B1606" s="120">
        <v>754</v>
      </c>
      <c r="C1606" s="120">
        <v>719</v>
      </c>
      <c r="D1606" s="122">
        <v>1</v>
      </c>
      <c r="E1606" s="120">
        <v>0</v>
      </c>
      <c r="F1606" s="127">
        <f>Tabla1[[#This Row],[COVID-19 confirmado]]+Tabla1[[#This Row],[COVID-19 sospechoso]]</f>
        <v>1</v>
      </c>
      <c r="G1606" s="120">
        <v>34</v>
      </c>
      <c r="H1606" s="119">
        <v>651</v>
      </c>
      <c r="I1606" s="119">
        <v>95</v>
      </c>
      <c r="J1606" s="119">
        <v>8</v>
      </c>
    </row>
    <row r="1607" spans="1:10" x14ac:dyDescent="0.25">
      <c r="A1607" s="130">
        <v>45435</v>
      </c>
      <c r="B1607" s="120">
        <v>777</v>
      </c>
      <c r="C1607" s="120">
        <v>745</v>
      </c>
      <c r="D1607" s="122">
        <v>0</v>
      </c>
      <c r="E1607" s="120">
        <v>0</v>
      </c>
      <c r="F1607" s="127">
        <f>Tabla1[[#This Row],[COVID-19 confirmado]]+Tabla1[[#This Row],[COVID-19 sospechoso]]</f>
        <v>0</v>
      </c>
      <c r="G1607" s="120">
        <v>32</v>
      </c>
      <c r="H1607" s="119">
        <v>692</v>
      </c>
      <c r="I1607" s="119">
        <v>80</v>
      </c>
      <c r="J1607" s="119">
        <v>5</v>
      </c>
    </row>
    <row r="1608" spans="1:10" x14ac:dyDescent="0.25">
      <c r="A1608" s="130">
        <v>45436</v>
      </c>
      <c r="B1608" s="120">
        <v>788</v>
      </c>
      <c r="C1608" s="120">
        <v>752</v>
      </c>
      <c r="D1608" s="122">
        <v>0</v>
      </c>
      <c r="E1608" s="120">
        <v>0</v>
      </c>
      <c r="F1608" s="127">
        <f>Tabla1[[#This Row],[COVID-19 confirmado]]+Tabla1[[#This Row],[COVID-19 sospechoso]]</f>
        <v>0</v>
      </c>
      <c r="G1608" s="120">
        <v>36</v>
      </c>
      <c r="H1608" s="119">
        <v>702</v>
      </c>
      <c r="I1608" s="119">
        <v>82</v>
      </c>
      <c r="J1608" s="119">
        <v>4</v>
      </c>
    </row>
    <row r="1609" spans="1:10" x14ac:dyDescent="0.25">
      <c r="A1609" s="130">
        <v>45437</v>
      </c>
      <c r="B1609" s="120">
        <v>744</v>
      </c>
      <c r="C1609" s="120">
        <v>714</v>
      </c>
      <c r="D1609" s="122">
        <v>0</v>
      </c>
      <c r="E1609" s="120">
        <v>0</v>
      </c>
      <c r="F1609" s="127">
        <f>Tabla1[[#This Row],[COVID-19 confirmado]]+Tabla1[[#This Row],[COVID-19 sospechoso]]</f>
        <v>0</v>
      </c>
      <c r="G1609" s="120">
        <v>30</v>
      </c>
      <c r="H1609" s="119">
        <v>639</v>
      </c>
      <c r="I1609" s="119">
        <v>101</v>
      </c>
      <c r="J1609" s="119">
        <v>4</v>
      </c>
    </row>
    <row r="1610" spans="1:10" x14ac:dyDescent="0.25">
      <c r="A1610" s="130">
        <v>45438</v>
      </c>
      <c r="B1610" s="120">
        <v>800</v>
      </c>
      <c r="C1610" s="120">
        <v>766</v>
      </c>
      <c r="D1610" s="122">
        <v>1</v>
      </c>
      <c r="E1610" s="120">
        <v>0</v>
      </c>
      <c r="F1610" s="127">
        <f>Tabla1[[#This Row],[COVID-19 confirmado]]+Tabla1[[#This Row],[COVID-19 sospechoso]]</f>
        <v>1</v>
      </c>
      <c r="G1610" s="120">
        <v>33</v>
      </c>
      <c r="H1610" s="119">
        <v>666</v>
      </c>
      <c r="I1610" s="119">
        <v>130</v>
      </c>
      <c r="J1610" s="119">
        <v>4</v>
      </c>
    </row>
    <row r="1611" spans="1:10" x14ac:dyDescent="0.25">
      <c r="A1611" s="130">
        <v>45439</v>
      </c>
      <c r="B1611" s="120">
        <v>734</v>
      </c>
      <c r="C1611" s="120">
        <v>698</v>
      </c>
      <c r="D1611" s="122">
        <v>1</v>
      </c>
      <c r="E1611" s="120">
        <v>0</v>
      </c>
      <c r="F1611" s="127">
        <f>Tabla1[[#This Row],[COVID-19 confirmado]]+Tabla1[[#This Row],[COVID-19 sospechoso]]</f>
        <v>1</v>
      </c>
      <c r="G1611" s="120">
        <v>35</v>
      </c>
      <c r="H1611" s="119">
        <v>636</v>
      </c>
      <c r="I1611" s="119">
        <v>91</v>
      </c>
      <c r="J1611" s="119">
        <v>7</v>
      </c>
    </row>
    <row r="1612" spans="1:10" x14ac:dyDescent="0.25">
      <c r="A1612" s="130">
        <v>45440</v>
      </c>
      <c r="B1612" s="120">
        <v>797</v>
      </c>
      <c r="C1612" s="120">
        <v>754</v>
      </c>
      <c r="D1612" s="122">
        <v>0</v>
      </c>
      <c r="E1612" s="120">
        <v>0</v>
      </c>
      <c r="F1612" s="127">
        <f>Tabla1[[#This Row],[COVID-19 confirmado]]+Tabla1[[#This Row],[COVID-19 sospechoso]]</f>
        <v>0</v>
      </c>
      <c r="G1612" s="120">
        <v>43</v>
      </c>
      <c r="H1612" s="119">
        <v>716</v>
      </c>
      <c r="I1612" s="119">
        <v>79</v>
      </c>
      <c r="J1612" s="119">
        <v>2</v>
      </c>
    </row>
    <row r="1613" spans="1:10" x14ac:dyDescent="0.25">
      <c r="A1613" s="130">
        <v>45441</v>
      </c>
      <c r="B1613" s="120">
        <v>729</v>
      </c>
      <c r="C1613" s="120">
        <v>687</v>
      </c>
      <c r="D1613" s="122">
        <v>0</v>
      </c>
      <c r="E1613" s="120">
        <v>0</v>
      </c>
      <c r="F1613" s="127">
        <f>Tabla1[[#This Row],[COVID-19 confirmado]]+Tabla1[[#This Row],[COVID-19 sospechoso]]</f>
        <v>0</v>
      </c>
      <c r="G1613" s="120">
        <v>42</v>
      </c>
      <c r="H1613" s="119">
        <v>644</v>
      </c>
      <c r="I1613" s="119">
        <v>82</v>
      </c>
      <c r="J1613" s="119">
        <v>3</v>
      </c>
    </row>
    <row r="1614" spans="1:10" x14ac:dyDescent="0.25">
      <c r="A1614" s="130">
        <v>45442</v>
      </c>
      <c r="B1614" s="120">
        <v>756</v>
      </c>
      <c r="C1614" s="120">
        <v>719</v>
      </c>
      <c r="D1614" s="122">
        <v>1</v>
      </c>
      <c r="E1614" s="120">
        <v>0</v>
      </c>
      <c r="F1614" s="127">
        <f>Tabla1[[#This Row],[COVID-19 confirmado]]+Tabla1[[#This Row],[COVID-19 sospechoso]]</f>
        <v>1</v>
      </c>
      <c r="G1614" s="120">
        <v>36</v>
      </c>
      <c r="H1614" s="119">
        <v>691</v>
      </c>
      <c r="I1614" s="119">
        <v>62</v>
      </c>
      <c r="J1614" s="119">
        <v>3</v>
      </c>
    </row>
    <row r="1615" spans="1:10" x14ac:dyDescent="0.25">
      <c r="A1615" s="130">
        <v>45443</v>
      </c>
      <c r="B1615" s="120">
        <v>744</v>
      </c>
      <c r="C1615" s="120">
        <v>710</v>
      </c>
      <c r="D1615" s="122">
        <v>1</v>
      </c>
      <c r="E1615" s="120">
        <v>0</v>
      </c>
      <c r="F1615" s="127">
        <f>Tabla1[[#This Row],[COVID-19 confirmado]]+Tabla1[[#This Row],[COVID-19 sospechoso]]</f>
        <v>1</v>
      </c>
      <c r="G1615" s="120">
        <v>33</v>
      </c>
      <c r="H1615" s="119">
        <v>663</v>
      </c>
      <c r="I1615" s="119">
        <v>75</v>
      </c>
      <c r="J1615" s="119">
        <v>6</v>
      </c>
    </row>
    <row r="1616" spans="1:10" x14ac:dyDescent="0.25">
      <c r="A1616" s="130">
        <v>45444</v>
      </c>
      <c r="B1616" s="120">
        <v>819</v>
      </c>
      <c r="C1616" s="120">
        <v>788</v>
      </c>
      <c r="D1616" s="122">
        <v>0</v>
      </c>
      <c r="E1616" s="120">
        <v>0</v>
      </c>
      <c r="F1616" s="127">
        <f>Tabla1[[#This Row],[COVID-19 confirmado]]+Tabla1[[#This Row],[COVID-19 sospechoso]]</f>
        <v>0</v>
      </c>
      <c r="G1616" s="120">
        <v>31</v>
      </c>
      <c r="H1616" s="119">
        <v>698</v>
      </c>
      <c r="I1616" s="119">
        <v>114</v>
      </c>
      <c r="J1616" s="119">
        <v>7</v>
      </c>
    </row>
    <row r="1617" spans="1:10" x14ac:dyDescent="0.25">
      <c r="A1617" s="130">
        <v>45445</v>
      </c>
      <c r="B1617" s="120">
        <v>870</v>
      </c>
      <c r="C1617" s="120">
        <v>838</v>
      </c>
      <c r="D1617" s="122">
        <v>1</v>
      </c>
      <c r="E1617" s="120">
        <v>0</v>
      </c>
      <c r="F1617" s="127">
        <f>Tabla1[[#This Row],[COVID-19 confirmado]]+Tabla1[[#This Row],[COVID-19 sospechoso]]</f>
        <v>1</v>
      </c>
      <c r="G1617" s="120">
        <v>31</v>
      </c>
      <c r="H1617" s="119">
        <v>731</v>
      </c>
      <c r="I1617" s="119">
        <v>133</v>
      </c>
      <c r="J1617" s="119">
        <v>6</v>
      </c>
    </row>
    <row r="1618" spans="1:10" x14ac:dyDescent="0.25">
      <c r="A1618" s="130">
        <v>45446</v>
      </c>
      <c r="B1618" s="120">
        <v>817</v>
      </c>
      <c r="C1618" s="120">
        <v>776</v>
      </c>
      <c r="D1618" s="122">
        <v>2</v>
      </c>
      <c r="E1618" s="120">
        <v>0</v>
      </c>
      <c r="F1618" s="127">
        <f>Tabla1[[#This Row],[COVID-19 confirmado]]+Tabla1[[#This Row],[COVID-19 sospechoso]]</f>
        <v>2</v>
      </c>
      <c r="G1618" s="120">
        <v>39</v>
      </c>
      <c r="H1618" s="119">
        <v>706</v>
      </c>
      <c r="I1618" s="119">
        <v>108</v>
      </c>
      <c r="J1618" s="119">
        <v>3</v>
      </c>
    </row>
    <row r="1619" spans="1:10" x14ac:dyDescent="0.25">
      <c r="A1619" s="130">
        <v>45447</v>
      </c>
      <c r="B1619" s="120">
        <v>727</v>
      </c>
      <c r="C1619" s="120">
        <v>692</v>
      </c>
      <c r="D1619" s="122">
        <v>0</v>
      </c>
      <c r="E1619" s="120">
        <v>0</v>
      </c>
      <c r="F1619" s="127">
        <f>Tabla1[[#This Row],[COVID-19 confirmado]]+Tabla1[[#This Row],[COVID-19 sospechoso]]</f>
        <v>0</v>
      </c>
      <c r="G1619" s="120">
        <v>35</v>
      </c>
      <c r="H1619" s="119">
        <v>647</v>
      </c>
      <c r="I1619" s="119">
        <v>76</v>
      </c>
      <c r="J1619" s="119">
        <v>4</v>
      </c>
    </row>
    <row r="1620" spans="1:10" x14ac:dyDescent="0.25">
      <c r="A1620" s="130">
        <v>45448</v>
      </c>
      <c r="B1620" s="120">
        <v>784</v>
      </c>
      <c r="C1620" s="120">
        <v>758</v>
      </c>
      <c r="D1620" s="122">
        <v>0</v>
      </c>
      <c r="E1620" s="120">
        <v>0</v>
      </c>
      <c r="F1620" s="127">
        <f>Tabla1[[#This Row],[COVID-19 confirmado]]+Tabla1[[#This Row],[COVID-19 sospechoso]]</f>
        <v>0</v>
      </c>
      <c r="G1620" s="120">
        <v>26</v>
      </c>
      <c r="H1620" s="119">
        <v>706</v>
      </c>
      <c r="I1620" s="119">
        <v>75</v>
      </c>
      <c r="J1620" s="119">
        <v>3</v>
      </c>
    </row>
    <row r="1621" spans="1:10" x14ac:dyDescent="0.25">
      <c r="A1621" s="130">
        <v>45449</v>
      </c>
      <c r="B1621" s="120">
        <v>780</v>
      </c>
      <c r="C1621" s="120">
        <v>748</v>
      </c>
      <c r="D1621" s="122">
        <v>1</v>
      </c>
      <c r="E1621" s="120">
        <v>0</v>
      </c>
      <c r="F1621" s="127">
        <f>Tabla1[[#This Row],[COVID-19 confirmado]]+Tabla1[[#This Row],[COVID-19 sospechoso]]</f>
        <v>1</v>
      </c>
      <c r="G1621" s="120">
        <v>31</v>
      </c>
      <c r="H1621" s="119">
        <v>707</v>
      </c>
      <c r="I1621" s="119">
        <v>64</v>
      </c>
      <c r="J1621" s="119">
        <v>9</v>
      </c>
    </row>
    <row r="1622" spans="1:10" x14ac:dyDescent="0.25">
      <c r="A1622" s="130">
        <v>45450</v>
      </c>
      <c r="B1622" s="120">
        <v>808</v>
      </c>
      <c r="C1622" s="120">
        <v>767</v>
      </c>
      <c r="D1622" s="122">
        <v>0</v>
      </c>
      <c r="E1622" s="120">
        <v>2</v>
      </c>
      <c r="F1622" s="127">
        <f>Tabla1[[#This Row],[COVID-19 confirmado]]+Tabla1[[#This Row],[COVID-19 sospechoso]]</f>
        <v>2</v>
      </c>
      <c r="G1622" s="120">
        <v>39</v>
      </c>
      <c r="H1622" s="119">
        <v>718</v>
      </c>
      <c r="I1622" s="119">
        <v>88</v>
      </c>
      <c r="J1622" s="119">
        <v>2</v>
      </c>
    </row>
    <row r="1623" spans="1:10" x14ac:dyDescent="0.25">
      <c r="A1623" s="130">
        <v>45451</v>
      </c>
      <c r="B1623" s="120">
        <v>832</v>
      </c>
      <c r="C1623" s="120">
        <v>794</v>
      </c>
      <c r="D1623" s="122">
        <v>0</v>
      </c>
      <c r="E1623" s="120">
        <v>0</v>
      </c>
      <c r="F1623" s="127">
        <f>Tabla1[[#This Row],[COVID-19 confirmado]]+Tabla1[[#This Row],[COVID-19 sospechoso]]</f>
        <v>0</v>
      </c>
      <c r="G1623" s="120">
        <v>38</v>
      </c>
      <c r="H1623" s="119">
        <v>735</v>
      </c>
      <c r="I1623" s="119">
        <v>91</v>
      </c>
      <c r="J1623" s="119">
        <v>6</v>
      </c>
    </row>
    <row r="1624" spans="1:10" x14ac:dyDescent="0.25">
      <c r="A1624" s="130">
        <v>45452</v>
      </c>
      <c r="B1624" s="120">
        <v>795</v>
      </c>
      <c r="C1624" s="120">
        <v>763</v>
      </c>
      <c r="D1624" s="122">
        <v>1</v>
      </c>
      <c r="E1624" s="120">
        <v>0</v>
      </c>
      <c r="F1624" s="127">
        <f>Tabla1[[#This Row],[COVID-19 confirmado]]+Tabla1[[#This Row],[COVID-19 sospechoso]]</f>
        <v>1</v>
      </c>
      <c r="G1624" s="120">
        <v>31</v>
      </c>
      <c r="H1624" s="119">
        <v>665</v>
      </c>
      <c r="I1624" s="119">
        <v>121</v>
      </c>
      <c r="J1624" s="119">
        <v>9</v>
      </c>
    </row>
    <row r="1625" spans="1:10" x14ac:dyDescent="0.25">
      <c r="A1625" s="130">
        <v>45453</v>
      </c>
      <c r="B1625" s="120">
        <v>765</v>
      </c>
      <c r="C1625" s="120">
        <v>734</v>
      </c>
      <c r="D1625" s="122">
        <v>1</v>
      </c>
      <c r="E1625" s="120">
        <v>0</v>
      </c>
      <c r="F1625" s="127">
        <f>Tabla1[[#This Row],[COVID-19 confirmado]]+Tabla1[[#This Row],[COVID-19 sospechoso]]</f>
        <v>1</v>
      </c>
      <c r="G1625" s="120">
        <v>30</v>
      </c>
      <c r="H1625" s="119">
        <v>674</v>
      </c>
      <c r="I1625" s="119">
        <v>85</v>
      </c>
      <c r="J1625" s="119">
        <v>6</v>
      </c>
    </row>
    <row r="1626" spans="1:10" x14ac:dyDescent="0.25">
      <c r="A1626" s="130">
        <v>45454</v>
      </c>
      <c r="B1626" s="120">
        <v>799</v>
      </c>
      <c r="C1626" s="120">
        <v>763</v>
      </c>
      <c r="D1626" s="122">
        <v>0</v>
      </c>
      <c r="E1626" s="120">
        <v>1</v>
      </c>
      <c r="F1626" s="127">
        <f>Tabla1[[#This Row],[COVID-19 confirmado]]+Tabla1[[#This Row],[COVID-19 sospechoso]]</f>
        <v>1</v>
      </c>
      <c r="G1626" s="120">
        <v>35</v>
      </c>
      <c r="H1626" s="119">
        <v>722</v>
      </c>
      <c r="I1626" s="119">
        <v>74</v>
      </c>
      <c r="J1626" s="119">
        <v>3</v>
      </c>
    </row>
    <row r="1627" spans="1:10" x14ac:dyDescent="0.25">
      <c r="A1627" s="130">
        <v>45455</v>
      </c>
      <c r="B1627" s="120">
        <v>821</v>
      </c>
      <c r="C1627" s="120">
        <v>790</v>
      </c>
      <c r="D1627" s="122">
        <v>1</v>
      </c>
      <c r="E1627" s="120">
        <v>0</v>
      </c>
      <c r="F1627" s="127">
        <f>Tabla1[[#This Row],[COVID-19 confirmado]]+Tabla1[[#This Row],[COVID-19 sospechoso]]</f>
        <v>1</v>
      </c>
      <c r="G1627" s="120">
        <v>30</v>
      </c>
      <c r="H1627" s="119">
        <v>732</v>
      </c>
      <c r="I1627" s="119">
        <v>84</v>
      </c>
      <c r="J1627" s="119">
        <v>5</v>
      </c>
    </row>
    <row r="1628" spans="1:10" x14ac:dyDescent="0.25">
      <c r="A1628" s="130">
        <v>45456</v>
      </c>
      <c r="B1628" s="120">
        <v>720</v>
      </c>
      <c r="C1628" s="120">
        <v>682</v>
      </c>
      <c r="D1628" s="122">
        <v>0</v>
      </c>
      <c r="E1628" s="120">
        <v>0</v>
      </c>
      <c r="F1628" s="127">
        <f>Tabla1[[#This Row],[COVID-19 confirmado]]+Tabla1[[#This Row],[COVID-19 sospechoso]]</f>
        <v>0</v>
      </c>
      <c r="G1628" s="120">
        <v>38</v>
      </c>
      <c r="H1628" s="119">
        <v>638</v>
      </c>
      <c r="I1628" s="119">
        <v>78</v>
      </c>
      <c r="J1628" s="119">
        <v>4</v>
      </c>
    </row>
    <row r="1629" spans="1:10" x14ac:dyDescent="0.25">
      <c r="A1629" s="130">
        <v>45457</v>
      </c>
      <c r="B1629" s="120">
        <v>785</v>
      </c>
      <c r="C1629" s="120">
        <v>756</v>
      </c>
      <c r="D1629" s="122">
        <v>1</v>
      </c>
      <c r="E1629" s="120">
        <v>0</v>
      </c>
      <c r="F1629" s="127">
        <f>Tabla1[[#This Row],[COVID-19 confirmado]]+Tabla1[[#This Row],[COVID-19 sospechoso]]</f>
        <v>1</v>
      </c>
      <c r="G1629" s="120">
        <v>28</v>
      </c>
      <c r="H1629" s="119">
        <v>704</v>
      </c>
      <c r="I1629" s="119">
        <v>73</v>
      </c>
      <c r="J1629" s="119">
        <v>8</v>
      </c>
    </row>
    <row r="1630" spans="1:10" x14ac:dyDescent="0.25">
      <c r="A1630" s="130">
        <v>45458</v>
      </c>
      <c r="B1630" s="120">
        <v>743</v>
      </c>
      <c r="C1630" s="120">
        <v>716</v>
      </c>
      <c r="D1630" s="122">
        <v>0</v>
      </c>
      <c r="E1630" s="120">
        <v>0</v>
      </c>
      <c r="F1630" s="127">
        <f>Tabla1[[#This Row],[COVID-19 confirmado]]+Tabla1[[#This Row],[COVID-19 sospechoso]]</f>
        <v>0</v>
      </c>
      <c r="G1630" s="120">
        <v>27</v>
      </c>
      <c r="H1630" s="119">
        <v>658</v>
      </c>
      <c r="I1630" s="119">
        <v>81</v>
      </c>
      <c r="J1630" s="119">
        <v>4</v>
      </c>
    </row>
    <row r="1631" spans="1:10" x14ac:dyDescent="0.25">
      <c r="A1631" s="130">
        <v>45459</v>
      </c>
      <c r="B1631" s="120">
        <v>821</v>
      </c>
      <c r="C1631" s="120">
        <v>777</v>
      </c>
      <c r="D1631" s="122">
        <v>0</v>
      </c>
      <c r="E1631" s="120">
        <v>0</v>
      </c>
      <c r="F1631" s="127">
        <f>Tabla1[[#This Row],[COVID-19 confirmado]]+Tabla1[[#This Row],[COVID-19 sospechoso]]</f>
        <v>0</v>
      </c>
      <c r="G1631" s="120">
        <v>44</v>
      </c>
      <c r="H1631" s="119">
        <v>696</v>
      </c>
      <c r="I1631" s="119">
        <v>119</v>
      </c>
      <c r="J1631" s="119">
        <v>6</v>
      </c>
    </row>
    <row r="1632" spans="1:10" x14ac:dyDescent="0.25">
      <c r="A1632" s="130">
        <v>45460</v>
      </c>
      <c r="B1632" s="120">
        <v>830</v>
      </c>
      <c r="C1632" s="120">
        <v>795</v>
      </c>
      <c r="D1632" s="122">
        <v>0</v>
      </c>
      <c r="E1632" s="120">
        <v>0</v>
      </c>
      <c r="F1632" s="127">
        <f>Tabla1[[#This Row],[COVID-19 confirmado]]+Tabla1[[#This Row],[COVID-19 sospechoso]]</f>
        <v>0</v>
      </c>
      <c r="G1632" s="120">
        <v>35</v>
      </c>
      <c r="H1632" s="119">
        <v>732</v>
      </c>
      <c r="I1632" s="119">
        <v>90</v>
      </c>
      <c r="J1632" s="119">
        <v>8</v>
      </c>
    </row>
    <row r="1633" spans="1:10" x14ac:dyDescent="0.25">
      <c r="A1633" s="130">
        <v>45461</v>
      </c>
      <c r="B1633" s="120">
        <v>761</v>
      </c>
      <c r="C1633" s="120">
        <v>728</v>
      </c>
      <c r="D1633" s="122">
        <v>2</v>
      </c>
      <c r="E1633" s="120">
        <v>0</v>
      </c>
      <c r="F1633" s="127">
        <f>Tabla1[[#This Row],[COVID-19 confirmado]]+Tabla1[[#This Row],[COVID-19 sospechoso]]</f>
        <v>2</v>
      </c>
      <c r="G1633" s="120">
        <v>31</v>
      </c>
      <c r="H1633" s="119">
        <v>693</v>
      </c>
      <c r="I1633" s="119">
        <v>66</v>
      </c>
      <c r="J1633" s="119">
        <v>2</v>
      </c>
    </row>
    <row r="1634" spans="1:10" x14ac:dyDescent="0.25">
      <c r="A1634" s="130">
        <v>45462</v>
      </c>
      <c r="B1634" s="120">
        <v>763</v>
      </c>
      <c r="C1634" s="120">
        <v>727</v>
      </c>
      <c r="D1634" s="122">
        <v>0</v>
      </c>
      <c r="E1634" s="120">
        <v>0</v>
      </c>
      <c r="F1634" s="127">
        <f>Tabla1[[#This Row],[COVID-19 confirmado]]+Tabla1[[#This Row],[COVID-19 sospechoso]]</f>
        <v>0</v>
      </c>
      <c r="G1634" s="120">
        <v>36</v>
      </c>
      <c r="H1634" s="119">
        <v>683</v>
      </c>
      <c r="I1634" s="119">
        <v>76</v>
      </c>
      <c r="J1634" s="119">
        <v>4</v>
      </c>
    </row>
    <row r="1635" spans="1:10" x14ac:dyDescent="0.25">
      <c r="A1635" s="130">
        <v>45463</v>
      </c>
      <c r="B1635" s="120">
        <v>758</v>
      </c>
      <c r="C1635" s="120">
        <v>716</v>
      </c>
      <c r="D1635" s="122">
        <v>0</v>
      </c>
      <c r="E1635" s="120">
        <v>0</v>
      </c>
      <c r="F1635" s="127">
        <f>Tabla1[[#This Row],[COVID-19 confirmado]]+Tabla1[[#This Row],[COVID-19 sospechoso]]</f>
        <v>0</v>
      </c>
      <c r="G1635" s="120">
        <v>42</v>
      </c>
      <c r="H1635" s="119">
        <v>705</v>
      </c>
      <c r="I1635" s="119">
        <v>48</v>
      </c>
      <c r="J1635" s="119">
        <v>5</v>
      </c>
    </row>
    <row r="1636" spans="1:10" x14ac:dyDescent="0.25">
      <c r="A1636" s="130">
        <v>45464</v>
      </c>
      <c r="B1636" s="120">
        <v>799</v>
      </c>
      <c r="C1636" s="120">
        <v>757</v>
      </c>
      <c r="D1636" s="122">
        <v>2</v>
      </c>
      <c r="E1636" s="120">
        <v>0</v>
      </c>
      <c r="F1636" s="127">
        <f>Tabla1[[#This Row],[COVID-19 confirmado]]+Tabla1[[#This Row],[COVID-19 sospechoso]]</f>
        <v>2</v>
      </c>
      <c r="G1636" s="120">
        <v>40</v>
      </c>
      <c r="H1636" s="119">
        <v>706</v>
      </c>
      <c r="I1636" s="119">
        <v>90</v>
      </c>
      <c r="J1636" s="119">
        <v>3</v>
      </c>
    </row>
    <row r="1637" spans="1:10" x14ac:dyDescent="0.25">
      <c r="A1637" s="130">
        <v>45465</v>
      </c>
      <c r="B1637" s="120">
        <v>813</v>
      </c>
      <c r="C1637" s="120">
        <v>770</v>
      </c>
      <c r="D1637" s="122">
        <v>1</v>
      </c>
      <c r="E1637" s="120">
        <v>0</v>
      </c>
      <c r="F1637" s="127">
        <f>Tabla1[[#This Row],[COVID-19 confirmado]]+Tabla1[[#This Row],[COVID-19 sospechoso]]</f>
        <v>1</v>
      </c>
      <c r="G1637" s="120">
        <v>42</v>
      </c>
      <c r="H1637" s="119">
        <v>713</v>
      </c>
      <c r="I1637" s="119">
        <v>88</v>
      </c>
      <c r="J1637" s="119">
        <v>12</v>
      </c>
    </row>
    <row r="1638" spans="1:10" x14ac:dyDescent="0.25">
      <c r="A1638" s="130">
        <v>45466</v>
      </c>
      <c r="B1638" s="120">
        <v>778</v>
      </c>
      <c r="C1638" s="120">
        <v>748</v>
      </c>
      <c r="D1638" s="122">
        <v>2</v>
      </c>
      <c r="E1638" s="120">
        <v>0</v>
      </c>
      <c r="F1638" s="127">
        <f>Tabla1[[#This Row],[COVID-19 confirmado]]+Tabla1[[#This Row],[COVID-19 sospechoso]]</f>
        <v>2</v>
      </c>
      <c r="G1638" s="120">
        <v>28</v>
      </c>
      <c r="H1638" s="119">
        <v>657</v>
      </c>
      <c r="I1638" s="119">
        <v>116</v>
      </c>
      <c r="J1638" s="119">
        <v>5</v>
      </c>
    </row>
    <row r="1639" spans="1:10" x14ac:dyDescent="0.25">
      <c r="A1639" s="130">
        <v>45467</v>
      </c>
      <c r="B1639" s="120">
        <v>811</v>
      </c>
      <c r="C1639" s="120">
        <v>772</v>
      </c>
      <c r="D1639" s="122">
        <v>3</v>
      </c>
      <c r="E1639" s="120">
        <v>0</v>
      </c>
      <c r="F1639" s="127">
        <f>Tabla1[[#This Row],[COVID-19 confirmado]]+Tabla1[[#This Row],[COVID-19 sospechoso]]</f>
        <v>3</v>
      </c>
      <c r="G1639" s="120">
        <v>36</v>
      </c>
      <c r="H1639" s="119">
        <v>726</v>
      </c>
      <c r="I1639" s="119">
        <v>82</v>
      </c>
      <c r="J1639" s="119">
        <v>3</v>
      </c>
    </row>
    <row r="1640" spans="1:10" x14ac:dyDescent="0.25">
      <c r="A1640" s="130">
        <v>45468</v>
      </c>
      <c r="B1640" s="120">
        <v>901</v>
      </c>
      <c r="C1640" s="120">
        <v>854</v>
      </c>
      <c r="D1640" s="122">
        <v>3</v>
      </c>
      <c r="E1640" s="120">
        <v>0</v>
      </c>
      <c r="F1640" s="127">
        <f>Tabla1[[#This Row],[COVID-19 confirmado]]+Tabla1[[#This Row],[COVID-19 sospechoso]]</f>
        <v>3</v>
      </c>
      <c r="G1640" s="120">
        <v>44</v>
      </c>
      <c r="H1640" s="119">
        <v>781</v>
      </c>
      <c r="I1640" s="119">
        <v>117</v>
      </c>
      <c r="J1640" s="119">
        <v>3</v>
      </c>
    </row>
    <row r="1641" spans="1:10" x14ac:dyDescent="0.25">
      <c r="A1641" s="130">
        <v>45469</v>
      </c>
      <c r="B1641" s="120">
        <v>809</v>
      </c>
      <c r="C1641" s="120">
        <v>770</v>
      </c>
      <c r="D1641" s="122">
        <v>2</v>
      </c>
      <c r="E1641" s="120">
        <v>0</v>
      </c>
      <c r="F1641" s="127">
        <f>Tabla1[[#This Row],[COVID-19 confirmado]]+Tabla1[[#This Row],[COVID-19 sospechoso]]</f>
        <v>2</v>
      </c>
      <c r="G1641" s="120">
        <v>37</v>
      </c>
      <c r="H1641" s="119">
        <v>718</v>
      </c>
      <c r="I1641" s="119">
        <v>85</v>
      </c>
      <c r="J1641" s="119">
        <v>6</v>
      </c>
    </row>
    <row r="1642" spans="1:10" x14ac:dyDescent="0.25">
      <c r="A1642" s="130">
        <v>45470</v>
      </c>
      <c r="B1642" s="120">
        <v>814</v>
      </c>
      <c r="C1642" s="120">
        <v>769</v>
      </c>
      <c r="D1642" s="122">
        <v>1</v>
      </c>
      <c r="E1642" s="120">
        <v>0</v>
      </c>
      <c r="F1642" s="127">
        <f>Tabla1[[#This Row],[COVID-19 confirmado]]+Tabla1[[#This Row],[COVID-19 sospechoso]]</f>
        <v>1</v>
      </c>
      <c r="G1642" s="120">
        <v>44</v>
      </c>
      <c r="H1642" s="119">
        <v>724</v>
      </c>
      <c r="I1642" s="119">
        <v>83</v>
      </c>
      <c r="J1642" s="119">
        <v>7</v>
      </c>
    </row>
    <row r="1643" spans="1:10" x14ac:dyDescent="0.25">
      <c r="A1643" s="130">
        <v>45471</v>
      </c>
      <c r="B1643" s="120">
        <v>788</v>
      </c>
      <c r="C1643" s="120">
        <v>756</v>
      </c>
      <c r="D1643" s="122">
        <v>1</v>
      </c>
      <c r="E1643" s="120">
        <v>0</v>
      </c>
      <c r="F1643" s="127">
        <f>Tabla1[[#This Row],[COVID-19 confirmado]]+Tabla1[[#This Row],[COVID-19 sospechoso]]</f>
        <v>1</v>
      </c>
      <c r="G1643" s="120">
        <v>31</v>
      </c>
      <c r="H1643" s="119">
        <v>702</v>
      </c>
      <c r="I1643" s="119">
        <v>84</v>
      </c>
      <c r="J1643" s="119">
        <v>2</v>
      </c>
    </row>
    <row r="1644" spans="1:10" x14ac:dyDescent="0.25">
      <c r="A1644" s="130">
        <v>45472</v>
      </c>
      <c r="B1644" s="120">
        <v>849</v>
      </c>
      <c r="C1644" s="120">
        <v>810</v>
      </c>
      <c r="D1644" s="122">
        <v>1</v>
      </c>
      <c r="E1644" s="120">
        <v>0</v>
      </c>
      <c r="F1644" s="127">
        <f>Tabla1[[#This Row],[COVID-19 confirmado]]+Tabla1[[#This Row],[COVID-19 sospechoso]]</f>
        <v>1</v>
      </c>
      <c r="G1644" s="120">
        <v>38</v>
      </c>
      <c r="H1644" s="119">
        <v>739</v>
      </c>
      <c r="I1644" s="119">
        <v>102</v>
      </c>
      <c r="J1644" s="119">
        <v>8</v>
      </c>
    </row>
    <row r="1645" spans="1:10" x14ac:dyDescent="0.25">
      <c r="A1645" s="130">
        <v>45473</v>
      </c>
      <c r="B1645" s="120">
        <v>873</v>
      </c>
      <c r="C1645" s="120">
        <v>828</v>
      </c>
      <c r="D1645" s="122">
        <v>0</v>
      </c>
      <c r="E1645" s="120">
        <v>0</v>
      </c>
      <c r="F1645" s="127">
        <f>Tabla1[[#This Row],[COVID-19 confirmado]]+Tabla1[[#This Row],[COVID-19 sospechoso]]</f>
        <v>0</v>
      </c>
      <c r="G1645" s="120">
        <v>45</v>
      </c>
      <c r="H1645" s="119">
        <v>744</v>
      </c>
      <c r="I1645" s="119">
        <v>123</v>
      </c>
      <c r="J1645" s="119">
        <v>6</v>
      </c>
    </row>
    <row r="1646" spans="1:10" x14ac:dyDescent="0.25">
      <c r="A1646" s="130">
        <v>45474</v>
      </c>
      <c r="B1646" s="120">
        <v>834</v>
      </c>
      <c r="C1646" s="120">
        <v>787</v>
      </c>
      <c r="D1646" s="122">
        <v>2</v>
      </c>
      <c r="E1646" s="120">
        <v>0</v>
      </c>
      <c r="F1646" s="127">
        <f>Tabla1[[#This Row],[COVID-19 confirmado]]+Tabla1[[#This Row],[COVID-19 sospechoso]]</f>
        <v>2</v>
      </c>
      <c r="G1646" s="120">
        <v>45</v>
      </c>
      <c r="H1646" s="119">
        <v>720</v>
      </c>
      <c r="I1646" s="119">
        <v>109</v>
      </c>
      <c r="J1646" s="119">
        <v>5</v>
      </c>
    </row>
    <row r="1647" spans="1:10" x14ac:dyDescent="0.25">
      <c r="A1647" s="130">
        <v>45475</v>
      </c>
      <c r="B1647" s="120">
        <v>811</v>
      </c>
      <c r="C1647" s="120">
        <v>750</v>
      </c>
      <c r="D1647" s="122">
        <v>1</v>
      </c>
      <c r="E1647" s="120">
        <v>1</v>
      </c>
      <c r="F1647" s="127">
        <f>Tabla1[[#This Row],[COVID-19 confirmado]]+Tabla1[[#This Row],[COVID-19 sospechoso]]</f>
        <v>2</v>
      </c>
      <c r="G1647" s="120">
        <v>59</v>
      </c>
      <c r="H1647" s="119">
        <v>732</v>
      </c>
      <c r="I1647" s="119">
        <v>74</v>
      </c>
      <c r="J1647" s="119">
        <v>5</v>
      </c>
    </row>
    <row r="1648" spans="1:10" x14ac:dyDescent="0.25">
      <c r="A1648" s="130">
        <v>45476</v>
      </c>
      <c r="B1648" s="120">
        <v>768</v>
      </c>
      <c r="C1648" s="120">
        <v>731</v>
      </c>
      <c r="D1648" s="122">
        <v>3</v>
      </c>
      <c r="E1648" s="120">
        <v>0</v>
      </c>
      <c r="F1648" s="127">
        <f>Tabla1[[#This Row],[COVID-19 confirmado]]+Tabla1[[#This Row],[COVID-19 sospechoso]]</f>
        <v>3</v>
      </c>
      <c r="G1648" s="120">
        <v>34</v>
      </c>
      <c r="H1648" s="119">
        <v>687</v>
      </c>
      <c r="I1648" s="119">
        <v>78</v>
      </c>
      <c r="J1648" s="119">
        <v>3</v>
      </c>
    </row>
    <row r="1649" spans="1:10" x14ac:dyDescent="0.25">
      <c r="A1649" s="130">
        <v>45477</v>
      </c>
      <c r="B1649" s="120">
        <v>817</v>
      </c>
      <c r="C1649" s="120">
        <v>773</v>
      </c>
      <c r="D1649" s="122">
        <v>3</v>
      </c>
      <c r="E1649" s="120">
        <v>0</v>
      </c>
      <c r="F1649" s="127">
        <f>Tabla1[[#This Row],[COVID-19 confirmado]]+Tabla1[[#This Row],[COVID-19 sospechoso]]</f>
        <v>3</v>
      </c>
      <c r="G1649" s="120">
        <v>41</v>
      </c>
      <c r="H1649" s="119">
        <v>736</v>
      </c>
      <c r="I1649" s="119">
        <v>76</v>
      </c>
      <c r="J1649" s="119">
        <v>5</v>
      </c>
    </row>
    <row r="1650" spans="1:10" x14ac:dyDescent="0.25">
      <c r="A1650" s="130">
        <v>45478</v>
      </c>
      <c r="B1650" s="120">
        <v>800</v>
      </c>
      <c r="C1650" s="120">
        <v>752</v>
      </c>
      <c r="D1650" s="122">
        <v>3</v>
      </c>
      <c r="E1650" s="120">
        <v>0</v>
      </c>
      <c r="F1650" s="127">
        <f>Tabla1[[#This Row],[COVID-19 confirmado]]+Tabla1[[#This Row],[COVID-19 sospechoso]]</f>
        <v>3</v>
      </c>
      <c r="G1650" s="120">
        <v>45</v>
      </c>
      <c r="H1650" s="119">
        <v>723</v>
      </c>
      <c r="I1650" s="119">
        <v>69</v>
      </c>
      <c r="J1650" s="119">
        <v>8</v>
      </c>
    </row>
    <row r="1651" spans="1:10" x14ac:dyDescent="0.25">
      <c r="A1651" s="130">
        <v>45479</v>
      </c>
      <c r="B1651" s="120">
        <v>807</v>
      </c>
      <c r="C1651" s="120">
        <v>773</v>
      </c>
      <c r="D1651" s="122">
        <v>1</v>
      </c>
      <c r="E1651" s="120">
        <v>0</v>
      </c>
      <c r="F1651" s="127">
        <f>Tabla1[[#This Row],[COVID-19 confirmado]]+Tabla1[[#This Row],[COVID-19 sospechoso]]</f>
        <v>1</v>
      </c>
      <c r="G1651" s="120">
        <v>33</v>
      </c>
      <c r="H1651" s="119">
        <v>721</v>
      </c>
      <c r="I1651" s="119">
        <v>78</v>
      </c>
      <c r="J1651" s="119">
        <v>8</v>
      </c>
    </row>
    <row r="1652" spans="1:10" x14ac:dyDescent="0.25">
      <c r="A1652" s="130">
        <v>45480</v>
      </c>
      <c r="B1652" s="120">
        <v>826</v>
      </c>
      <c r="C1652" s="120">
        <v>784</v>
      </c>
      <c r="D1652" s="122">
        <v>2</v>
      </c>
      <c r="E1652" s="120">
        <v>0</v>
      </c>
      <c r="F1652" s="127">
        <f>Tabla1[[#This Row],[COVID-19 confirmado]]+Tabla1[[#This Row],[COVID-19 sospechoso]]</f>
        <v>2</v>
      </c>
      <c r="G1652" s="120">
        <v>40</v>
      </c>
      <c r="H1652" s="119">
        <v>709</v>
      </c>
      <c r="I1652" s="119">
        <v>112</v>
      </c>
      <c r="J1652" s="119">
        <v>5</v>
      </c>
    </row>
    <row r="1653" spans="1:10" x14ac:dyDescent="0.25">
      <c r="A1653" s="130">
        <v>45481</v>
      </c>
      <c r="B1653" s="120">
        <v>805</v>
      </c>
      <c r="C1653" s="120">
        <v>757</v>
      </c>
      <c r="D1653" s="122">
        <v>0</v>
      </c>
      <c r="E1653" s="120">
        <v>0</v>
      </c>
      <c r="F1653" s="127">
        <f>Tabla1[[#This Row],[COVID-19 confirmado]]+Tabla1[[#This Row],[COVID-19 sospechoso]]</f>
        <v>0</v>
      </c>
      <c r="G1653" s="120">
        <v>48</v>
      </c>
      <c r="H1653" s="119">
        <v>715</v>
      </c>
      <c r="I1653" s="119">
        <v>86</v>
      </c>
      <c r="J1653" s="119">
        <v>4</v>
      </c>
    </row>
    <row r="1654" spans="1:10" x14ac:dyDescent="0.25">
      <c r="A1654" s="130">
        <v>45482</v>
      </c>
      <c r="B1654" s="120">
        <v>791</v>
      </c>
      <c r="C1654" s="120">
        <v>738</v>
      </c>
      <c r="D1654" s="122">
        <v>2</v>
      </c>
      <c r="E1654" s="120">
        <v>0</v>
      </c>
      <c r="F1654" s="127">
        <f>Tabla1[[#This Row],[COVID-19 confirmado]]+Tabla1[[#This Row],[COVID-19 sospechoso]]</f>
        <v>2</v>
      </c>
      <c r="G1654" s="120">
        <v>51</v>
      </c>
      <c r="H1654" s="119">
        <v>714</v>
      </c>
      <c r="I1654" s="119">
        <v>73</v>
      </c>
      <c r="J1654" s="119">
        <v>4</v>
      </c>
    </row>
    <row r="1655" spans="1:10" x14ac:dyDescent="0.25">
      <c r="A1655" s="130">
        <v>45483</v>
      </c>
      <c r="B1655" s="120">
        <v>791</v>
      </c>
      <c r="C1655" s="120">
        <v>746</v>
      </c>
      <c r="D1655" s="122">
        <v>2</v>
      </c>
      <c r="E1655" s="120">
        <v>0</v>
      </c>
      <c r="F1655" s="127">
        <f>Tabla1[[#This Row],[COVID-19 confirmado]]+Tabla1[[#This Row],[COVID-19 sospechoso]]</f>
        <v>2</v>
      </c>
      <c r="G1655" s="120">
        <v>43</v>
      </c>
      <c r="H1655" s="119">
        <v>705</v>
      </c>
      <c r="I1655" s="119">
        <v>80</v>
      </c>
      <c r="J1655" s="119">
        <v>6</v>
      </c>
    </row>
    <row r="1656" spans="1:10" x14ac:dyDescent="0.25">
      <c r="A1656" s="130">
        <v>45484</v>
      </c>
      <c r="B1656" s="120">
        <v>789</v>
      </c>
      <c r="C1656" s="120">
        <v>753</v>
      </c>
      <c r="D1656" s="122">
        <v>4</v>
      </c>
      <c r="E1656" s="120">
        <v>0</v>
      </c>
      <c r="F1656" s="127">
        <f>Tabla1[[#This Row],[COVID-19 confirmado]]+Tabla1[[#This Row],[COVID-19 sospechoso]]</f>
        <v>4</v>
      </c>
      <c r="G1656" s="120">
        <v>32</v>
      </c>
      <c r="H1656" s="119">
        <v>706</v>
      </c>
      <c r="I1656" s="119">
        <v>75</v>
      </c>
      <c r="J1656" s="119">
        <v>8</v>
      </c>
    </row>
    <row r="1657" spans="1:10" x14ac:dyDescent="0.25">
      <c r="A1657" s="130">
        <v>45485</v>
      </c>
      <c r="B1657" s="120">
        <v>817</v>
      </c>
      <c r="C1657" s="120">
        <v>763</v>
      </c>
      <c r="D1657" s="122">
        <v>2</v>
      </c>
      <c r="E1657" s="120">
        <v>0</v>
      </c>
      <c r="F1657" s="127">
        <f>Tabla1[[#This Row],[COVID-19 confirmado]]+Tabla1[[#This Row],[COVID-19 sospechoso]]</f>
        <v>2</v>
      </c>
      <c r="G1657" s="120">
        <v>52</v>
      </c>
      <c r="H1657" s="119">
        <v>733</v>
      </c>
      <c r="I1657" s="119">
        <v>79</v>
      </c>
      <c r="J1657" s="119">
        <v>5</v>
      </c>
    </row>
    <row r="1658" spans="1:10" x14ac:dyDescent="0.25">
      <c r="A1658" s="130">
        <v>45486</v>
      </c>
      <c r="B1658" s="120">
        <v>804</v>
      </c>
      <c r="C1658" s="120">
        <v>766</v>
      </c>
      <c r="D1658" s="122">
        <v>2</v>
      </c>
      <c r="E1658" s="120">
        <v>0</v>
      </c>
      <c r="F1658" s="127">
        <f>Tabla1[[#This Row],[COVID-19 confirmado]]+Tabla1[[#This Row],[COVID-19 sospechoso]]</f>
        <v>2</v>
      </c>
      <c r="G1658" s="120">
        <v>36</v>
      </c>
      <c r="H1658" s="119">
        <v>699</v>
      </c>
      <c r="I1658" s="119">
        <v>98</v>
      </c>
      <c r="J1658" s="119">
        <v>7</v>
      </c>
    </row>
    <row r="1659" spans="1:10" x14ac:dyDescent="0.25">
      <c r="A1659" s="130">
        <v>45487</v>
      </c>
      <c r="B1659" s="120">
        <v>811</v>
      </c>
      <c r="C1659" s="120">
        <v>765</v>
      </c>
      <c r="D1659" s="122">
        <v>0</v>
      </c>
      <c r="E1659" s="120">
        <v>0</v>
      </c>
      <c r="F1659" s="127">
        <f>Tabla1[[#This Row],[COVID-19 confirmado]]+Tabla1[[#This Row],[COVID-19 sospechoso]]</f>
        <v>0</v>
      </c>
      <c r="G1659" s="120">
        <v>46</v>
      </c>
      <c r="H1659" s="119">
        <v>688</v>
      </c>
      <c r="I1659" s="119">
        <v>118</v>
      </c>
      <c r="J1659" s="119">
        <v>5</v>
      </c>
    </row>
    <row r="1660" spans="1:10" x14ac:dyDescent="0.25">
      <c r="A1660" s="130">
        <v>45488</v>
      </c>
      <c r="B1660" s="120">
        <v>842</v>
      </c>
      <c r="C1660" s="120">
        <v>810</v>
      </c>
      <c r="D1660" s="122">
        <v>2</v>
      </c>
      <c r="E1660" s="120">
        <v>0</v>
      </c>
      <c r="F1660" s="127">
        <f>Tabla1[[#This Row],[COVID-19 confirmado]]+Tabla1[[#This Row],[COVID-19 sospechoso]]</f>
        <v>2</v>
      </c>
      <c r="G1660" s="120">
        <v>30</v>
      </c>
      <c r="H1660" s="119">
        <v>724</v>
      </c>
      <c r="I1660" s="119">
        <v>110</v>
      </c>
      <c r="J1660" s="119">
        <v>8</v>
      </c>
    </row>
    <row r="1661" spans="1:10" x14ac:dyDescent="0.25">
      <c r="A1661" s="130">
        <v>45489</v>
      </c>
      <c r="B1661" s="120">
        <v>755</v>
      </c>
      <c r="C1661" s="120">
        <v>718</v>
      </c>
      <c r="D1661" s="122">
        <v>2</v>
      </c>
      <c r="E1661" s="120">
        <v>1</v>
      </c>
      <c r="F1661" s="127">
        <f>Tabla1[[#This Row],[COVID-19 confirmado]]+Tabla1[[#This Row],[COVID-19 sospechoso]]</f>
        <v>3</v>
      </c>
      <c r="G1661" s="120">
        <v>34</v>
      </c>
      <c r="H1661" s="119">
        <v>667</v>
      </c>
      <c r="I1661" s="119">
        <v>78</v>
      </c>
      <c r="J1661" s="119">
        <v>10</v>
      </c>
    </row>
    <row r="1662" spans="1:10" x14ac:dyDescent="0.25">
      <c r="A1662" s="130">
        <v>45490</v>
      </c>
      <c r="B1662" s="120">
        <v>753</v>
      </c>
      <c r="C1662" s="120">
        <v>723</v>
      </c>
      <c r="D1662" s="122">
        <v>1</v>
      </c>
      <c r="E1662" s="120">
        <v>0</v>
      </c>
      <c r="F1662" s="127">
        <f>Tabla1[[#This Row],[COVID-19 confirmado]]+Tabla1[[#This Row],[COVID-19 sospechoso]]</f>
        <v>1</v>
      </c>
      <c r="G1662" s="120">
        <v>29</v>
      </c>
      <c r="H1662" s="119">
        <v>682</v>
      </c>
      <c r="I1662" s="119">
        <v>68</v>
      </c>
      <c r="J1662" s="119">
        <v>3</v>
      </c>
    </row>
    <row r="1663" spans="1:10" x14ac:dyDescent="0.25">
      <c r="A1663" s="130">
        <v>45491</v>
      </c>
      <c r="B1663" s="120">
        <v>753</v>
      </c>
      <c r="C1663" s="120">
        <v>719</v>
      </c>
      <c r="D1663" s="122">
        <v>4</v>
      </c>
      <c r="E1663" s="120">
        <v>0</v>
      </c>
      <c r="F1663" s="127">
        <f>Tabla1[[#This Row],[COVID-19 confirmado]]+Tabla1[[#This Row],[COVID-19 sospechoso]]</f>
        <v>4</v>
      </c>
      <c r="G1663" s="120">
        <v>30</v>
      </c>
      <c r="H1663" s="119">
        <v>668</v>
      </c>
      <c r="I1663" s="119">
        <v>78</v>
      </c>
      <c r="J1663" s="119">
        <v>7</v>
      </c>
    </row>
    <row r="1664" spans="1:10" x14ac:dyDescent="0.25">
      <c r="A1664" s="130">
        <v>45492</v>
      </c>
      <c r="B1664" s="120">
        <v>821</v>
      </c>
      <c r="C1664" s="120">
        <v>772</v>
      </c>
      <c r="D1664" s="122">
        <v>6</v>
      </c>
      <c r="E1664" s="120">
        <v>0</v>
      </c>
      <c r="F1664" s="127">
        <f>Tabla1[[#This Row],[COVID-19 confirmado]]+Tabla1[[#This Row],[COVID-19 sospechoso]]</f>
        <v>6</v>
      </c>
      <c r="G1664" s="120">
        <v>43</v>
      </c>
      <c r="H1664" s="119">
        <v>727</v>
      </c>
      <c r="I1664" s="119">
        <v>89</v>
      </c>
      <c r="J1664" s="119">
        <v>5</v>
      </c>
    </row>
    <row r="1665" spans="1:10" x14ac:dyDescent="0.25">
      <c r="A1665" s="130">
        <v>45493</v>
      </c>
      <c r="B1665" s="120">
        <v>735</v>
      </c>
      <c r="C1665" s="120">
        <v>700</v>
      </c>
      <c r="D1665" s="122">
        <v>0</v>
      </c>
      <c r="E1665" s="120">
        <v>0</v>
      </c>
      <c r="F1665" s="127">
        <f>Tabla1[[#This Row],[COVID-19 confirmado]]+Tabla1[[#This Row],[COVID-19 sospechoso]]</f>
        <v>0</v>
      </c>
      <c r="G1665" s="120">
        <v>35</v>
      </c>
      <c r="H1665" s="119">
        <v>648</v>
      </c>
      <c r="I1665" s="119">
        <v>83</v>
      </c>
      <c r="J1665" s="119">
        <v>4</v>
      </c>
    </row>
    <row r="1666" spans="1:10" x14ac:dyDescent="0.25">
      <c r="A1666" s="130">
        <v>45494</v>
      </c>
      <c r="B1666" s="120">
        <v>788</v>
      </c>
      <c r="C1666" s="120">
        <v>752</v>
      </c>
      <c r="D1666" s="122">
        <v>0</v>
      </c>
      <c r="E1666" s="120">
        <v>0</v>
      </c>
      <c r="F1666" s="127">
        <f>Tabla1[[#This Row],[COVID-19 confirmado]]+Tabla1[[#This Row],[COVID-19 sospechoso]]</f>
        <v>0</v>
      </c>
      <c r="G1666" s="120">
        <v>36</v>
      </c>
      <c r="H1666" s="119">
        <v>647</v>
      </c>
      <c r="I1666" s="119">
        <v>137</v>
      </c>
      <c r="J1666" s="119">
        <v>4</v>
      </c>
    </row>
    <row r="1667" spans="1:10" x14ac:dyDescent="0.25">
      <c r="A1667" s="130">
        <v>45495</v>
      </c>
      <c r="B1667" s="120">
        <v>797</v>
      </c>
      <c r="C1667" s="120">
        <v>766</v>
      </c>
      <c r="D1667" s="122">
        <v>3</v>
      </c>
      <c r="E1667" s="120">
        <v>0</v>
      </c>
      <c r="F1667" s="127">
        <f>Tabla1[[#This Row],[COVID-19 confirmado]]+Tabla1[[#This Row],[COVID-19 sospechoso]]</f>
        <v>3</v>
      </c>
      <c r="G1667" s="120">
        <v>28</v>
      </c>
      <c r="H1667" s="119">
        <v>713</v>
      </c>
      <c r="I1667" s="119">
        <v>78</v>
      </c>
      <c r="J1667" s="119">
        <v>6</v>
      </c>
    </row>
    <row r="1668" spans="1:10" x14ac:dyDescent="0.25">
      <c r="A1668" s="130">
        <v>45496</v>
      </c>
      <c r="B1668" s="120">
        <v>798</v>
      </c>
      <c r="C1668" s="120">
        <v>765</v>
      </c>
      <c r="D1668" s="122">
        <v>6</v>
      </c>
      <c r="E1668" s="120">
        <v>0</v>
      </c>
      <c r="F1668" s="127">
        <f>Tabla1[[#This Row],[COVID-19 confirmado]]+Tabla1[[#This Row],[COVID-19 sospechoso]]</f>
        <v>6</v>
      </c>
      <c r="G1668" s="120">
        <v>27</v>
      </c>
      <c r="H1668" s="119">
        <v>703</v>
      </c>
      <c r="I1668" s="119">
        <v>88</v>
      </c>
      <c r="J1668" s="119">
        <v>7</v>
      </c>
    </row>
    <row r="1669" spans="1:10" x14ac:dyDescent="0.25">
      <c r="A1669" s="130">
        <v>45497</v>
      </c>
      <c r="B1669" s="120">
        <v>803</v>
      </c>
      <c r="C1669" s="120">
        <v>773</v>
      </c>
      <c r="D1669" s="122">
        <v>2</v>
      </c>
      <c r="E1669" s="120">
        <v>0</v>
      </c>
      <c r="F1669" s="127">
        <f>Tabla1[[#This Row],[COVID-19 confirmado]]+Tabla1[[#This Row],[COVID-19 sospechoso]]</f>
        <v>2</v>
      </c>
      <c r="G1669" s="120">
        <v>28</v>
      </c>
      <c r="H1669" s="119">
        <v>716</v>
      </c>
      <c r="I1669" s="119">
        <v>82</v>
      </c>
      <c r="J1669" s="119">
        <v>5</v>
      </c>
    </row>
    <row r="1670" spans="1:10" x14ac:dyDescent="0.25">
      <c r="A1670" s="130">
        <v>45498</v>
      </c>
      <c r="B1670" s="120">
        <v>754</v>
      </c>
      <c r="C1670" s="120">
        <v>719</v>
      </c>
      <c r="D1670" s="122">
        <v>3</v>
      </c>
      <c r="E1670" s="120">
        <v>0</v>
      </c>
      <c r="F1670" s="127">
        <f>Tabla1[[#This Row],[COVID-19 confirmado]]+Tabla1[[#This Row],[COVID-19 sospechoso]]</f>
        <v>3</v>
      </c>
      <c r="G1670" s="120">
        <v>32</v>
      </c>
      <c r="H1670" s="119">
        <v>691</v>
      </c>
      <c r="I1670" s="119">
        <v>59</v>
      </c>
      <c r="J1670" s="119">
        <v>4</v>
      </c>
    </row>
    <row r="1671" spans="1:10" x14ac:dyDescent="0.25">
      <c r="A1671" s="130">
        <v>45499</v>
      </c>
      <c r="B1671" s="120">
        <v>769</v>
      </c>
      <c r="C1671" s="120">
        <v>727</v>
      </c>
      <c r="D1671" s="122">
        <v>3</v>
      </c>
      <c r="E1671" s="120">
        <v>0</v>
      </c>
      <c r="F1671" s="127">
        <f>Tabla1[[#This Row],[COVID-19 confirmado]]+Tabla1[[#This Row],[COVID-19 sospechoso]]</f>
        <v>3</v>
      </c>
      <c r="G1671" s="120">
        <v>39</v>
      </c>
      <c r="H1671" s="119">
        <v>673</v>
      </c>
      <c r="I1671" s="119">
        <v>86</v>
      </c>
      <c r="J1671" s="119">
        <v>10</v>
      </c>
    </row>
    <row r="1672" spans="1:10" x14ac:dyDescent="0.25">
      <c r="A1672" s="130">
        <v>45500</v>
      </c>
      <c r="B1672" s="120">
        <v>808</v>
      </c>
      <c r="C1672" s="120">
        <v>758</v>
      </c>
      <c r="D1672" s="122">
        <v>2</v>
      </c>
      <c r="E1672" s="120">
        <v>0</v>
      </c>
      <c r="F1672" s="127">
        <f>Tabla1[[#This Row],[COVID-19 confirmado]]+Tabla1[[#This Row],[COVID-19 sospechoso]]</f>
        <v>2</v>
      </c>
      <c r="G1672" s="120">
        <v>48</v>
      </c>
      <c r="H1672" s="119">
        <v>705</v>
      </c>
      <c r="I1672" s="119">
        <v>99</v>
      </c>
      <c r="J1672" s="119">
        <v>4</v>
      </c>
    </row>
    <row r="1673" spans="1:10" x14ac:dyDescent="0.25">
      <c r="A1673" s="130">
        <v>45501</v>
      </c>
      <c r="B1673" s="120">
        <v>805</v>
      </c>
      <c r="C1673" s="120">
        <v>770</v>
      </c>
      <c r="D1673" s="122">
        <v>2</v>
      </c>
      <c r="E1673" s="120">
        <v>0</v>
      </c>
      <c r="F1673" s="127">
        <f>Tabla1[[#This Row],[COVID-19 confirmado]]+Tabla1[[#This Row],[COVID-19 sospechoso]]</f>
        <v>2</v>
      </c>
      <c r="G1673" s="120">
        <v>33</v>
      </c>
      <c r="H1673" s="119">
        <v>685</v>
      </c>
      <c r="I1673" s="119">
        <v>109</v>
      </c>
      <c r="J1673" s="119">
        <v>11</v>
      </c>
    </row>
    <row r="1674" spans="1:10" x14ac:dyDescent="0.25">
      <c r="A1674" s="130">
        <v>45502</v>
      </c>
      <c r="B1674" s="120">
        <v>769</v>
      </c>
      <c r="C1674" s="120">
        <v>737</v>
      </c>
      <c r="D1674" s="122">
        <v>0</v>
      </c>
      <c r="E1674" s="120">
        <v>0</v>
      </c>
      <c r="F1674" s="127">
        <f>Tabla1[[#This Row],[COVID-19 confirmado]]+Tabla1[[#This Row],[COVID-19 sospechoso]]</f>
        <v>0</v>
      </c>
      <c r="G1674" s="120">
        <v>32</v>
      </c>
      <c r="H1674" s="119">
        <v>685</v>
      </c>
      <c r="I1674" s="119">
        <v>75</v>
      </c>
      <c r="J1674" s="119">
        <v>9</v>
      </c>
    </row>
    <row r="1675" spans="1:10" x14ac:dyDescent="0.25">
      <c r="A1675" s="130">
        <v>45503</v>
      </c>
      <c r="B1675" s="120">
        <v>759</v>
      </c>
      <c r="C1675" s="120">
        <v>716</v>
      </c>
      <c r="D1675" s="122">
        <v>5</v>
      </c>
      <c r="E1675" s="120">
        <v>0</v>
      </c>
      <c r="F1675" s="127">
        <f>Tabla1[[#This Row],[COVID-19 confirmado]]+Tabla1[[#This Row],[COVID-19 sospechoso]]</f>
        <v>5</v>
      </c>
      <c r="G1675" s="120">
        <v>38</v>
      </c>
      <c r="H1675" s="119">
        <v>657</v>
      </c>
      <c r="I1675" s="119">
        <v>97</v>
      </c>
      <c r="J1675" s="119">
        <v>5</v>
      </c>
    </row>
    <row r="1676" spans="1:10" ht="15.75" thickBot="1" x14ac:dyDescent="0.3">
      <c r="A1676" s="116">
        <v>45504</v>
      </c>
      <c r="B1676" s="120">
        <v>763</v>
      </c>
      <c r="C1676" s="120">
        <v>732</v>
      </c>
      <c r="D1676" s="122">
        <v>2</v>
      </c>
      <c r="E1676" s="120">
        <v>1</v>
      </c>
      <c r="F1676" s="127">
        <f>Tabla1[[#This Row],[COVID-19 confirmado]]+Tabla1[[#This Row],[COVID-19 sospechoso]]</f>
        <v>3</v>
      </c>
      <c r="G1676" s="120">
        <v>28</v>
      </c>
      <c r="H1676" s="119">
        <v>664</v>
      </c>
      <c r="I1676" s="119">
        <v>95</v>
      </c>
      <c r="J1676" s="119">
        <v>4</v>
      </c>
    </row>
    <row r="1677" spans="1:10" x14ac:dyDescent="0.25">
      <c r="A1677" s="130">
        <v>45505</v>
      </c>
      <c r="B1677" s="120">
        <v>762</v>
      </c>
      <c r="C1677" s="120">
        <v>729</v>
      </c>
      <c r="D1677" s="122">
        <v>3</v>
      </c>
      <c r="E1677" s="120">
        <v>0</v>
      </c>
      <c r="F1677" s="127">
        <f>Tabla1[[#This Row],[COVID-19 confirmado]]+Tabla1[[#This Row],[COVID-19 sospechoso]]</f>
        <v>3</v>
      </c>
      <c r="G1677" s="120">
        <v>30</v>
      </c>
      <c r="H1677" s="119">
        <v>683</v>
      </c>
      <c r="I1677" s="119">
        <v>74</v>
      </c>
      <c r="J1677" s="119">
        <v>5</v>
      </c>
    </row>
    <row r="1678" spans="1:10" x14ac:dyDescent="0.25">
      <c r="A1678" s="130">
        <v>45506</v>
      </c>
      <c r="B1678" s="120">
        <v>775</v>
      </c>
      <c r="C1678" s="120">
        <v>744</v>
      </c>
      <c r="D1678" s="122">
        <v>4</v>
      </c>
      <c r="E1678" s="120">
        <v>0</v>
      </c>
      <c r="F1678" s="127">
        <f>Tabla1[[#This Row],[COVID-19 confirmado]]+Tabla1[[#This Row],[COVID-19 sospechoso]]</f>
        <v>4</v>
      </c>
      <c r="G1678" s="120">
        <v>27</v>
      </c>
      <c r="H1678" s="119">
        <v>673</v>
      </c>
      <c r="I1678" s="119">
        <v>99</v>
      </c>
      <c r="J1678" s="119">
        <v>3</v>
      </c>
    </row>
    <row r="1679" spans="1:10" x14ac:dyDescent="0.25">
      <c r="A1679" s="130">
        <v>45507</v>
      </c>
      <c r="B1679" s="120">
        <v>752</v>
      </c>
      <c r="C1679" s="120">
        <v>723</v>
      </c>
      <c r="D1679" s="122">
        <v>1</v>
      </c>
      <c r="E1679" s="120">
        <v>0</v>
      </c>
      <c r="F1679" s="127">
        <f>Tabla1[[#This Row],[COVID-19 confirmado]]+Tabla1[[#This Row],[COVID-19 sospechoso]]</f>
        <v>1</v>
      </c>
      <c r="G1679" s="120">
        <v>28</v>
      </c>
      <c r="H1679" s="119">
        <v>659</v>
      </c>
      <c r="I1679" s="119">
        <v>88</v>
      </c>
      <c r="J1679" s="119">
        <v>5</v>
      </c>
    </row>
    <row r="1680" spans="1:10" x14ac:dyDescent="0.25">
      <c r="A1680" s="130">
        <v>45508</v>
      </c>
      <c r="B1680" s="120">
        <v>784</v>
      </c>
      <c r="C1680" s="120">
        <v>744</v>
      </c>
      <c r="D1680" s="122">
        <v>2</v>
      </c>
      <c r="E1680" s="120">
        <v>0</v>
      </c>
      <c r="F1680" s="127">
        <f>Tabla1[[#This Row],[COVID-19 confirmado]]+Tabla1[[#This Row],[COVID-19 sospechoso]]</f>
        <v>2</v>
      </c>
      <c r="G1680" s="120">
        <v>38</v>
      </c>
      <c r="H1680" s="119">
        <v>678</v>
      </c>
      <c r="I1680" s="119">
        <v>103</v>
      </c>
      <c r="J1680" s="119">
        <v>3</v>
      </c>
    </row>
    <row r="1681" spans="1:10" x14ac:dyDescent="0.25">
      <c r="A1681" s="130">
        <v>45509</v>
      </c>
      <c r="B1681" s="120">
        <v>786</v>
      </c>
      <c r="C1681" s="120">
        <v>745</v>
      </c>
      <c r="D1681" s="122">
        <v>1</v>
      </c>
      <c r="E1681" s="120">
        <v>0</v>
      </c>
      <c r="F1681" s="127">
        <f>Tabla1[[#This Row],[COVID-19 confirmado]]+Tabla1[[#This Row],[COVID-19 sospechoso]]</f>
        <v>1</v>
      </c>
      <c r="G1681" s="120">
        <v>40</v>
      </c>
      <c r="H1681" s="119">
        <v>681</v>
      </c>
      <c r="I1681" s="119">
        <v>101</v>
      </c>
      <c r="J1681" s="119">
        <v>4</v>
      </c>
    </row>
    <row r="1682" spans="1:10" x14ac:dyDescent="0.25">
      <c r="A1682" s="130">
        <v>45510</v>
      </c>
      <c r="B1682" s="120">
        <v>714</v>
      </c>
      <c r="C1682" s="120">
        <v>682</v>
      </c>
      <c r="D1682" s="122">
        <v>3</v>
      </c>
      <c r="E1682" s="120">
        <v>0</v>
      </c>
      <c r="F1682" s="127">
        <f>Tabla1[[#This Row],[COVID-19 confirmado]]+Tabla1[[#This Row],[COVID-19 sospechoso]]</f>
        <v>3</v>
      </c>
      <c r="G1682" s="120">
        <v>29</v>
      </c>
      <c r="H1682" s="119">
        <v>630</v>
      </c>
      <c r="I1682" s="119">
        <v>80</v>
      </c>
      <c r="J1682" s="119">
        <v>4</v>
      </c>
    </row>
    <row r="1683" spans="1:10" x14ac:dyDescent="0.25">
      <c r="A1683" s="130">
        <v>45511</v>
      </c>
      <c r="B1683" s="120">
        <v>757</v>
      </c>
      <c r="C1683" s="120">
        <v>728</v>
      </c>
      <c r="D1683" s="122">
        <v>2</v>
      </c>
      <c r="E1683" s="120">
        <v>0</v>
      </c>
      <c r="F1683" s="127">
        <f>Tabla1[[#This Row],[COVID-19 confirmado]]+Tabla1[[#This Row],[COVID-19 sospechoso]]</f>
        <v>2</v>
      </c>
      <c r="G1683" s="120">
        <v>27</v>
      </c>
      <c r="H1683" s="119">
        <v>674</v>
      </c>
      <c r="I1683" s="119">
        <v>76</v>
      </c>
      <c r="J1683" s="119">
        <v>7</v>
      </c>
    </row>
    <row r="1684" spans="1:10" x14ac:dyDescent="0.25">
      <c r="A1684" s="130">
        <v>45512</v>
      </c>
      <c r="B1684" s="120">
        <v>703</v>
      </c>
      <c r="C1684" s="120">
        <v>680</v>
      </c>
      <c r="D1684" s="122">
        <v>1</v>
      </c>
      <c r="E1684" s="120">
        <v>0</v>
      </c>
      <c r="F1684" s="127">
        <f>Tabla1[[#This Row],[COVID-19 confirmado]]+Tabla1[[#This Row],[COVID-19 sospechoso]]</f>
        <v>1</v>
      </c>
      <c r="G1684" s="120">
        <v>22</v>
      </c>
      <c r="H1684" s="119">
        <v>619</v>
      </c>
      <c r="I1684" s="119">
        <v>80</v>
      </c>
      <c r="J1684" s="119">
        <v>4</v>
      </c>
    </row>
    <row r="1685" spans="1:10" x14ac:dyDescent="0.25">
      <c r="A1685" s="130">
        <v>45513</v>
      </c>
      <c r="B1685" s="120">
        <v>730</v>
      </c>
      <c r="C1685" s="120">
        <v>697</v>
      </c>
      <c r="D1685" s="122">
        <v>4</v>
      </c>
      <c r="E1685" s="120">
        <v>0</v>
      </c>
      <c r="F1685" s="127">
        <f>Tabla1[[#This Row],[COVID-19 confirmado]]+Tabla1[[#This Row],[COVID-19 sospechoso]]</f>
        <v>4</v>
      </c>
      <c r="G1685" s="120">
        <v>29</v>
      </c>
      <c r="H1685" s="119">
        <v>632</v>
      </c>
      <c r="I1685" s="119">
        <v>89</v>
      </c>
      <c r="J1685" s="119">
        <v>9</v>
      </c>
    </row>
    <row r="1686" spans="1:10" x14ac:dyDescent="0.25">
      <c r="A1686" s="130">
        <v>45514</v>
      </c>
      <c r="B1686" s="120">
        <v>726</v>
      </c>
      <c r="C1686" s="120">
        <v>695</v>
      </c>
      <c r="D1686" s="122">
        <v>2</v>
      </c>
      <c r="E1686" s="120">
        <v>0</v>
      </c>
      <c r="F1686" s="127">
        <f>Tabla1[[#This Row],[COVID-19 confirmado]]+Tabla1[[#This Row],[COVID-19 sospechoso]]</f>
        <v>2</v>
      </c>
      <c r="G1686" s="120">
        <v>29</v>
      </c>
      <c r="H1686" s="119">
        <v>633</v>
      </c>
      <c r="I1686" s="119">
        <v>86</v>
      </c>
      <c r="J1686" s="119">
        <v>7</v>
      </c>
    </row>
    <row r="1687" spans="1:10" x14ac:dyDescent="0.25">
      <c r="A1687" s="130">
        <v>45515</v>
      </c>
      <c r="B1687" s="120">
        <v>729</v>
      </c>
      <c r="C1687" s="120">
        <v>696</v>
      </c>
      <c r="D1687" s="122">
        <v>2</v>
      </c>
      <c r="E1687" s="120">
        <v>0</v>
      </c>
      <c r="F1687" s="127">
        <f>Tabla1[[#This Row],[COVID-19 confirmado]]+Tabla1[[#This Row],[COVID-19 sospechoso]]</f>
        <v>2</v>
      </c>
      <c r="G1687" s="120">
        <v>31</v>
      </c>
      <c r="H1687" s="119">
        <v>609</v>
      </c>
      <c r="I1687" s="119">
        <v>112</v>
      </c>
      <c r="J1687" s="119">
        <v>8</v>
      </c>
    </row>
    <row r="1688" spans="1:10" x14ac:dyDescent="0.25">
      <c r="A1688" s="130">
        <v>45516</v>
      </c>
      <c r="B1688" s="120">
        <v>747</v>
      </c>
      <c r="C1688" s="120">
        <v>716</v>
      </c>
      <c r="D1688" s="122">
        <v>1</v>
      </c>
      <c r="E1688" s="120">
        <v>0</v>
      </c>
      <c r="F1688" s="127">
        <f>Tabla1[[#This Row],[COVID-19 confirmado]]+Tabla1[[#This Row],[COVID-19 sospechoso]]</f>
        <v>1</v>
      </c>
      <c r="G1688" s="120">
        <v>30</v>
      </c>
      <c r="H1688" s="119">
        <v>639</v>
      </c>
      <c r="I1688" s="119">
        <v>103</v>
      </c>
      <c r="J1688" s="119">
        <v>5</v>
      </c>
    </row>
    <row r="1689" spans="1:10" x14ac:dyDescent="0.25">
      <c r="A1689" s="130">
        <v>45517</v>
      </c>
      <c r="B1689" s="120">
        <v>737</v>
      </c>
      <c r="C1689" s="120">
        <v>712</v>
      </c>
      <c r="D1689" s="122">
        <v>0</v>
      </c>
      <c r="E1689" s="120">
        <v>0</v>
      </c>
      <c r="F1689" s="127">
        <f>Tabla1[[#This Row],[COVID-19 confirmado]]+Tabla1[[#This Row],[COVID-19 sospechoso]]</f>
        <v>0</v>
      </c>
      <c r="G1689" s="120">
        <v>25</v>
      </c>
      <c r="H1689" s="119">
        <v>656</v>
      </c>
      <c r="I1689" s="119">
        <v>76</v>
      </c>
      <c r="J1689" s="119">
        <v>5</v>
      </c>
    </row>
    <row r="1690" spans="1:10" x14ac:dyDescent="0.25">
      <c r="A1690" s="130">
        <v>45518</v>
      </c>
      <c r="B1690" s="120">
        <v>736</v>
      </c>
      <c r="C1690" s="120">
        <v>705</v>
      </c>
      <c r="D1690" s="122">
        <v>1</v>
      </c>
      <c r="E1690" s="120">
        <v>0</v>
      </c>
      <c r="F1690" s="127">
        <f>Tabla1[[#This Row],[COVID-19 confirmado]]+Tabla1[[#This Row],[COVID-19 sospechoso]]</f>
        <v>1</v>
      </c>
      <c r="G1690" s="120">
        <v>30</v>
      </c>
      <c r="H1690" s="119">
        <v>646</v>
      </c>
      <c r="I1690" s="119">
        <v>85</v>
      </c>
      <c r="J1690" s="119">
        <v>5</v>
      </c>
    </row>
    <row r="1691" spans="1:10" x14ac:dyDescent="0.25">
      <c r="A1691" s="130">
        <v>45519</v>
      </c>
      <c r="B1691" s="120">
        <v>738</v>
      </c>
      <c r="C1691" s="120">
        <v>701</v>
      </c>
      <c r="D1691" s="122">
        <v>0</v>
      </c>
      <c r="E1691" s="120">
        <v>0</v>
      </c>
      <c r="F1691" s="127">
        <f>Tabla1[[#This Row],[COVID-19 confirmado]]+Tabla1[[#This Row],[COVID-19 sospechoso]]</f>
        <v>0</v>
      </c>
      <c r="G1691" s="120">
        <v>37</v>
      </c>
      <c r="H1691" s="119">
        <v>645</v>
      </c>
      <c r="I1691" s="119">
        <v>91</v>
      </c>
      <c r="J1691" s="119">
        <v>2</v>
      </c>
    </row>
    <row r="1692" spans="1:10" x14ac:dyDescent="0.25">
      <c r="A1692" s="130">
        <v>45520</v>
      </c>
      <c r="B1692" s="120">
        <v>746</v>
      </c>
      <c r="C1692" s="120">
        <v>721</v>
      </c>
      <c r="D1692" s="122">
        <v>0</v>
      </c>
      <c r="E1692" s="120">
        <v>0</v>
      </c>
      <c r="F1692" s="127">
        <f>Tabla1[[#This Row],[COVID-19 confirmado]]+Tabla1[[#This Row],[COVID-19 sospechoso]]</f>
        <v>0</v>
      </c>
      <c r="G1692" s="120">
        <v>25</v>
      </c>
      <c r="H1692" s="119">
        <v>656</v>
      </c>
      <c r="I1692" s="119">
        <v>86</v>
      </c>
      <c r="J1692" s="119">
        <v>4</v>
      </c>
    </row>
    <row r="1693" spans="1:10" x14ac:dyDescent="0.25">
      <c r="A1693" s="130">
        <v>45521</v>
      </c>
      <c r="B1693" s="120">
        <v>744</v>
      </c>
      <c r="C1693" s="120">
        <v>723</v>
      </c>
      <c r="D1693" s="122">
        <v>5</v>
      </c>
      <c r="E1693" s="120">
        <v>0</v>
      </c>
      <c r="F1693" s="127">
        <f>Tabla1[[#This Row],[COVID-19 confirmado]]+Tabla1[[#This Row],[COVID-19 sospechoso]]</f>
        <v>5</v>
      </c>
      <c r="G1693" s="120">
        <v>16</v>
      </c>
      <c r="H1693" s="119">
        <v>659</v>
      </c>
      <c r="I1693" s="119">
        <v>80</v>
      </c>
      <c r="J1693" s="119">
        <v>5</v>
      </c>
    </row>
    <row r="1694" spans="1:10" x14ac:dyDescent="0.25">
      <c r="A1694" s="130">
        <v>45522</v>
      </c>
      <c r="B1694" s="120">
        <v>799</v>
      </c>
      <c r="C1694" s="120">
        <v>769</v>
      </c>
      <c r="D1694" s="122">
        <v>1</v>
      </c>
      <c r="E1694" s="120">
        <v>0</v>
      </c>
      <c r="F1694" s="127">
        <f>Tabla1[[#This Row],[COVID-19 confirmado]]+Tabla1[[#This Row],[COVID-19 sospechoso]]</f>
        <v>1</v>
      </c>
      <c r="G1694" s="120">
        <v>29</v>
      </c>
      <c r="H1694" s="119">
        <v>662</v>
      </c>
      <c r="I1694" s="119">
        <v>132</v>
      </c>
      <c r="J1694" s="119">
        <v>5</v>
      </c>
    </row>
    <row r="1695" spans="1:10" x14ac:dyDescent="0.25">
      <c r="A1695" s="130">
        <v>45523</v>
      </c>
      <c r="B1695" s="120">
        <v>707</v>
      </c>
      <c r="C1695" s="120">
        <v>677</v>
      </c>
      <c r="D1695" s="122">
        <v>2</v>
      </c>
      <c r="E1695" s="120">
        <v>0</v>
      </c>
      <c r="F1695" s="127">
        <f>Tabla1[[#This Row],[COVID-19 confirmado]]+Tabla1[[#This Row],[COVID-19 sospechoso]]</f>
        <v>2</v>
      </c>
      <c r="G1695" s="120">
        <v>28</v>
      </c>
      <c r="H1695" s="119">
        <v>602</v>
      </c>
      <c r="I1695" s="119">
        <v>100</v>
      </c>
      <c r="J1695" s="119">
        <v>5</v>
      </c>
    </row>
    <row r="1696" spans="1:10" x14ac:dyDescent="0.25">
      <c r="A1696" s="130">
        <v>45524</v>
      </c>
      <c r="B1696" s="120">
        <v>759</v>
      </c>
      <c r="C1696" s="120">
        <v>725</v>
      </c>
      <c r="D1696" s="122">
        <v>3</v>
      </c>
      <c r="E1696" s="120">
        <v>0</v>
      </c>
      <c r="F1696" s="127">
        <f>Tabla1[[#This Row],[COVID-19 confirmado]]+Tabla1[[#This Row],[COVID-19 sospechoso]]</f>
        <v>3</v>
      </c>
      <c r="G1696" s="120">
        <v>31</v>
      </c>
      <c r="H1696" s="119">
        <v>641</v>
      </c>
      <c r="I1696" s="119">
        <v>111</v>
      </c>
      <c r="J1696" s="119">
        <v>7</v>
      </c>
    </row>
    <row r="1697" spans="1:10" x14ac:dyDescent="0.25">
      <c r="A1697" s="130">
        <v>45525</v>
      </c>
      <c r="B1697" s="120">
        <v>716</v>
      </c>
      <c r="C1697" s="120">
        <v>681</v>
      </c>
      <c r="D1697" s="122">
        <v>2</v>
      </c>
      <c r="E1697" s="120">
        <v>0</v>
      </c>
      <c r="F1697" s="127">
        <f>Tabla1[[#This Row],[COVID-19 confirmado]]+Tabla1[[#This Row],[COVID-19 sospechoso]]</f>
        <v>2</v>
      </c>
      <c r="G1697" s="120">
        <v>33</v>
      </c>
      <c r="H1697" s="119">
        <v>640</v>
      </c>
      <c r="I1697" s="119">
        <v>74</v>
      </c>
      <c r="J1697" s="119">
        <v>2</v>
      </c>
    </row>
    <row r="1698" spans="1:10" x14ac:dyDescent="0.25">
      <c r="A1698" s="130">
        <v>45526</v>
      </c>
      <c r="B1698" s="120">
        <v>731</v>
      </c>
      <c r="C1698" s="120">
        <v>704</v>
      </c>
      <c r="D1698" s="122">
        <v>3</v>
      </c>
      <c r="E1698" s="120">
        <v>0</v>
      </c>
      <c r="F1698" s="127">
        <f>Tabla1[[#This Row],[COVID-19 confirmado]]+Tabla1[[#This Row],[COVID-19 sospechoso]]</f>
        <v>3</v>
      </c>
      <c r="G1698" s="120">
        <v>24</v>
      </c>
      <c r="H1698" s="119">
        <v>647</v>
      </c>
      <c r="I1698" s="119">
        <v>80</v>
      </c>
      <c r="J1698" s="119">
        <v>4</v>
      </c>
    </row>
    <row r="1699" spans="1:10" x14ac:dyDescent="0.25">
      <c r="A1699" s="130">
        <v>45527</v>
      </c>
      <c r="B1699" s="120">
        <v>764</v>
      </c>
      <c r="C1699" s="120">
        <v>729</v>
      </c>
      <c r="D1699" s="122">
        <v>3</v>
      </c>
      <c r="E1699" s="120">
        <v>0</v>
      </c>
      <c r="F1699" s="127">
        <f>Tabla1[[#This Row],[COVID-19 confirmado]]+Tabla1[[#This Row],[COVID-19 sospechoso]]</f>
        <v>3</v>
      </c>
      <c r="G1699" s="120">
        <v>32</v>
      </c>
      <c r="H1699" s="119">
        <v>676</v>
      </c>
      <c r="I1699" s="119">
        <v>81</v>
      </c>
      <c r="J1699" s="119">
        <v>7</v>
      </c>
    </row>
    <row r="1700" spans="1:10" x14ac:dyDescent="0.25">
      <c r="A1700" s="130">
        <v>45528</v>
      </c>
      <c r="B1700" s="120">
        <v>724</v>
      </c>
      <c r="C1700" s="120">
        <v>692</v>
      </c>
      <c r="D1700" s="122">
        <v>1</v>
      </c>
      <c r="E1700" s="120">
        <v>0</v>
      </c>
      <c r="F1700" s="127">
        <f>Tabla1[[#This Row],[COVID-19 confirmado]]+Tabla1[[#This Row],[COVID-19 sospechoso]]</f>
        <v>1</v>
      </c>
      <c r="G1700" s="120">
        <v>31</v>
      </c>
      <c r="H1700" s="119">
        <v>618</v>
      </c>
      <c r="I1700" s="119">
        <v>100</v>
      </c>
      <c r="J1700" s="119">
        <v>6</v>
      </c>
    </row>
    <row r="1701" spans="1:10" x14ac:dyDescent="0.25">
      <c r="A1701" s="130">
        <v>45529</v>
      </c>
      <c r="B1701" s="120">
        <v>709</v>
      </c>
      <c r="C1701" s="120">
        <v>682</v>
      </c>
      <c r="D1701" s="122">
        <v>0</v>
      </c>
      <c r="E1701" s="120">
        <v>0</v>
      </c>
      <c r="F1701" s="127">
        <f>Tabla1[[#This Row],[COVID-19 confirmado]]+Tabla1[[#This Row],[COVID-19 sospechoso]]</f>
        <v>0</v>
      </c>
      <c r="G1701" s="120">
        <v>27</v>
      </c>
      <c r="H1701" s="119">
        <v>584</v>
      </c>
      <c r="I1701" s="119">
        <v>113</v>
      </c>
      <c r="J1701" s="119">
        <v>12</v>
      </c>
    </row>
    <row r="1702" spans="1:10" x14ac:dyDescent="0.25">
      <c r="A1702" s="130">
        <v>45530</v>
      </c>
      <c r="B1702" s="120">
        <v>707</v>
      </c>
      <c r="C1702" s="120">
        <v>682</v>
      </c>
      <c r="D1702" s="122">
        <v>2</v>
      </c>
      <c r="E1702" s="120">
        <v>0</v>
      </c>
      <c r="F1702" s="127">
        <f>Tabla1[[#This Row],[COVID-19 confirmado]]+Tabla1[[#This Row],[COVID-19 sospechoso]]</f>
        <v>2</v>
      </c>
      <c r="G1702" s="120">
        <v>23</v>
      </c>
      <c r="H1702" s="119">
        <v>624</v>
      </c>
      <c r="I1702" s="119">
        <v>81</v>
      </c>
      <c r="J1702" s="119">
        <v>2</v>
      </c>
    </row>
    <row r="1703" spans="1:10" x14ac:dyDescent="0.25">
      <c r="A1703" s="130">
        <v>45531</v>
      </c>
      <c r="B1703" s="120">
        <v>696</v>
      </c>
      <c r="C1703" s="120">
        <v>668</v>
      </c>
      <c r="D1703" s="122">
        <v>3</v>
      </c>
      <c r="E1703" s="120">
        <v>0</v>
      </c>
      <c r="F1703" s="127">
        <f>Tabla1[[#This Row],[COVID-19 confirmado]]+Tabla1[[#This Row],[COVID-19 sospechoso]]</f>
        <v>3</v>
      </c>
      <c r="G1703" s="120">
        <v>25</v>
      </c>
      <c r="H1703" s="119">
        <v>622</v>
      </c>
      <c r="I1703" s="119">
        <v>69</v>
      </c>
      <c r="J1703" s="119">
        <v>5</v>
      </c>
    </row>
    <row r="1704" spans="1:10" x14ac:dyDescent="0.25">
      <c r="A1704" s="130">
        <v>45532</v>
      </c>
      <c r="B1704" s="120">
        <v>700</v>
      </c>
      <c r="C1704" s="120">
        <v>675</v>
      </c>
      <c r="D1704" s="122">
        <v>0</v>
      </c>
      <c r="E1704" s="120">
        <v>1</v>
      </c>
      <c r="F1704" s="127">
        <f>Tabla1[[#This Row],[COVID-19 confirmado]]+Tabla1[[#This Row],[COVID-19 sospechoso]]</f>
        <v>1</v>
      </c>
      <c r="G1704" s="120">
        <v>24</v>
      </c>
      <c r="H1704" s="119">
        <v>620</v>
      </c>
      <c r="I1704" s="119">
        <v>74</v>
      </c>
      <c r="J1704" s="119">
        <v>6</v>
      </c>
    </row>
    <row r="1705" spans="1:10" x14ac:dyDescent="0.25">
      <c r="A1705" s="130">
        <v>45533</v>
      </c>
      <c r="B1705" s="120">
        <v>702</v>
      </c>
      <c r="C1705" s="120">
        <v>669</v>
      </c>
      <c r="D1705" s="122">
        <v>4</v>
      </c>
      <c r="E1705" s="120">
        <v>0</v>
      </c>
      <c r="F1705" s="127">
        <f>Tabla1[[#This Row],[COVID-19 confirmado]]+Tabla1[[#This Row],[COVID-19 sospechoso]]</f>
        <v>4</v>
      </c>
      <c r="G1705" s="120">
        <v>29</v>
      </c>
      <c r="H1705" s="119">
        <v>639</v>
      </c>
      <c r="I1705" s="119">
        <v>60</v>
      </c>
      <c r="J1705" s="119">
        <v>3</v>
      </c>
    </row>
    <row r="1706" spans="1:10" x14ac:dyDescent="0.25">
      <c r="A1706" s="130">
        <v>45534</v>
      </c>
      <c r="B1706" s="120">
        <v>742</v>
      </c>
      <c r="C1706" s="120">
        <v>710</v>
      </c>
      <c r="D1706" s="122">
        <v>2</v>
      </c>
      <c r="E1706" s="120">
        <v>0</v>
      </c>
      <c r="F1706" s="127">
        <f>Tabla1[[#This Row],[COVID-19 confirmado]]+Tabla1[[#This Row],[COVID-19 sospechoso]]</f>
        <v>2</v>
      </c>
      <c r="G1706" s="120">
        <v>30</v>
      </c>
      <c r="H1706" s="119">
        <v>655</v>
      </c>
      <c r="I1706" s="119">
        <v>85</v>
      </c>
      <c r="J1706" s="119">
        <v>2</v>
      </c>
    </row>
    <row r="1707" spans="1:10" x14ac:dyDescent="0.25">
      <c r="A1707" s="130">
        <v>45535</v>
      </c>
      <c r="B1707" s="120">
        <v>765</v>
      </c>
      <c r="C1707" s="120">
        <v>733</v>
      </c>
      <c r="D1707" s="122">
        <v>2</v>
      </c>
      <c r="E1707" s="120">
        <v>0</v>
      </c>
      <c r="F1707" s="127">
        <f>Tabla1[[#This Row],[COVID-19 confirmado]]+Tabla1[[#This Row],[COVID-19 sospechoso]]</f>
        <v>2</v>
      </c>
      <c r="G1707" s="120">
        <v>30</v>
      </c>
      <c r="H1707" s="119">
        <v>657</v>
      </c>
      <c r="I1707" s="119">
        <v>103</v>
      </c>
      <c r="J1707" s="119">
        <v>5</v>
      </c>
    </row>
    <row r="1708" spans="1:10" x14ac:dyDescent="0.25">
      <c r="A1708" s="130">
        <v>45536</v>
      </c>
      <c r="B1708" s="120">
        <v>767</v>
      </c>
      <c r="C1708" s="120">
        <v>740</v>
      </c>
      <c r="D1708" s="122">
        <v>2</v>
      </c>
      <c r="E1708" s="120">
        <v>0</v>
      </c>
      <c r="F1708" s="127">
        <f>Tabla1[[#This Row],[COVID-19 confirmado]]+Tabla1[[#This Row],[COVID-19 sospechoso]]</f>
        <v>2</v>
      </c>
      <c r="G1708" s="120">
        <v>25</v>
      </c>
      <c r="H1708" s="119">
        <v>621</v>
      </c>
      <c r="I1708" s="119">
        <v>143</v>
      </c>
      <c r="J1708" s="119">
        <v>3</v>
      </c>
    </row>
    <row r="1709" spans="1:10" x14ac:dyDescent="0.25">
      <c r="A1709" s="130">
        <v>45537</v>
      </c>
      <c r="B1709" s="120">
        <v>737</v>
      </c>
      <c r="C1709" s="120">
        <v>710</v>
      </c>
      <c r="D1709" s="122">
        <v>0</v>
      </c>
      <c r="E1709" s="120">
        <v>0</v>
      </c>
      <c r="F1709" s="127">
        <f>Tabla1[[#This Row],[COVID-19 confirmado]]+Tabla1[[#This Row],[COVID-19 sospechoso]]</f>
        <v>0</v>
      </c>
      <c r="G1709" s="120">
        <v>27</v>
      </c>
      <c r="H1709" s="119">
        <v>636</v>
      </c>
      <c r="I1709" s="119">
        <v>95</v>
      </c>
      <c r="J1709" s="119">
        <v>6</v>
      </c>
    </row>
    <row r="1710" spans="1:10" x14ac:dyDescent="0.25">
      <c r="A1710" s="130">
        <v>45538</v>
      </c>
      <c r="B1710" s="120">
        <v>746</v>
      </c>
      <c r="C1710" s="120">
        <v>718</v>
      </c>
      <c r="D1710" s="122">
        <v>0</v>
      </c>
      <c r="E1710" s="120">
        <v>0</v>
      </c>
      <c r="F1710" s="127">
        <f>Tabla1[[#This Row],[COVID-19 confirmado]]+Tabla1[[#This Row],[COVID-19 sospechoso]]</f>
        <v>0</v>
      </c>
      <c r="G1710" s="120">
        <v>28</v>
      </c>
      <c r="H1710" s="119">
        <v>660</v>
      </c>
      <c r="I1710" s="119">
        <v>85</v>
      </c>
      <c r="J1710" s="119">
        <v>1</v>
      </c>
    </row>
    <row r="1711" spans="1:10" x14ac:dyDescent="0.25">
      <c r="A1711" s="130">
        <v>45539</v>
      </c>
      <c r="B1711" s="120">
        <v>749</v>
      </c>
      <c r="C1711" s="120">
        <v>723</v>
      </c>
      <c r="D1711" s="122">
        <v>4</v>
      </c>
      <c r="E1711" s="120">
        <v>0</v>
      </c>
      <c r="F1711" s="127">
        <f>Tabla1[[#This Row],[COVID-19 confirmado]]+Tabla1[[#This Row],[COVID-19 sospechoso]]</f>
        <v>4</v>
      </c>
      <c r="G1711" s="120">
        <v>22</v>
      </c>
      <c r="H1711" s="119">
        <v>669</v>
      </c>
      <c r="I1711" s="119">
        <v>78</v>
      </c>
      <c r="J1711" s="119">
        <v>2</v>
      </c>
    </row>
    <row r="1712" spans="1:10" x14ac:dyDescent="0.25">
      <c r="A1712" s="130">
        <v>45540</v>
      </c>
      <c r="B1712" s="120">
        <v>728</v>
      </c>
      <c r="C1712" s="120">
        <v>702</v>
      </c>
      <c r="D1712" s="122">
        <v>1</v>
      </c>
      <c r="E1712" s="120">
        <v>0</v>
      </c>
      <c r="F1712" s="127">
        <f>Tabla1[[#This Row],[COVID-19 confirmado]]+Tabla1[[#This Row],[COVID-19 sospechoso]]</f>
        <v>1</v>
      </c>
      <c r="G1712" s="120">
        <v>25</v>
      </c>
      <c r="H1712" s="119">
        <v>641</v>
      </c>
      <c r="I1712" s="119">
        <v>80</v>
      </c>
      <c r="J1712" s="119">
        <v>7</v>
      </c>
    </row>
    <row r="1713" spans="1:10" x14ac:dyDescent="0.25">
      <c r="A1713" s="130">
        <v>45541</v>
      </c>
      <c r="B1713" s="120">
        <v>743</v>
      </c>
      <c r="C1713" s="120">
        <v>717</v>
      </c>
      <c r="D1713" s="122">
        <v>1</v>
      </c>
      <c r="E1713" s="120">
        <v>0</v>
      </c>
      <c r="F1713" s="127">
        <f>Tabla1[[#This Row],[COVID-19 confirmado]]+Tabla1[[#This Row],[COVID-19 sospechoso]]</f>
        <v>1</v>
      </c>
      <c r="G1713" s="120">
        <v>25</v>
      </c>
      <c r="H1713" s="119">
        <v>643</v>
      </c>
      <c r="I1713" s="119">
        <v>98</v>
      </c>
      <c r="J1713" s="119">
        <v>2</v>
      </c>
    </row>
    <row r="1714" spans="1:10" x14ac:dyDescent="0.25">
      <c r="A1714" s="130">
        <v>45542</v>
      </c>
      <c r="B1714" s="120">
        <v>747</v>
      </c>
      <c r="C1714" s="120">
        <v>719</v>
      </c>
      <c r="D1714" s="122">
        <v>0</v>
      </c>
      <c r="E1714" s="120">
        <v>0</v>
      </c>
      <c r="F1714" s="127">
        <f>Tabla1[[#This Row],[COVID-19 confirmado]]+Tabla1[[#This Row],[COVID-19 sospechoso]]</f>
        <v>0</v>
      </c>
      <c r="G1714" s="120">
        <v>28</v>
      </c>
      <c r="H1714" s="119">
        <v>643</v>
      </c>
      <c r="I1714" s="119">
        <v>101</v>
      </c>
      <c r="J1714" s="119">
        <v>3</v>
      </c>
    </row>
    <row r="1715" spans="1:10" x14ac:dyDescent="0.25">
      <c r="A1715" s="130">
        <v>45543</v>
      </c>
      <c r="B1715" s="120">
        <v>752</v>
      </c>
      <c r="C1715" s="120">
        <v>721</v>
      </c>
      <c r="D1715" s="122">
        <v>0</v>
      </c>
      <c r="E1715" s="120">
        <v>0</v>
      </c>
      <c r="F1715" s="127">
        <f>Tabla1[[#This Row],[COVID-19 confirmado]]+Tabla1[[#This Row],[COVID-19 sospechoso]]</f>
        <v>0</v>
      </c>
      <c r="G1715" s="120">
        <v>31</v>
      </c>
      <c r="H1715" s="119">
        <v>617</v>
      </c>
      <c r="I1715" s="119">
        <v>129</v>
      </c>
      <c r="J1715" s="119">
        <v>6</v>
      </c>
    </row>
    <row r="1716" spans="1:10" x14ac:dyDescent="0.25">
      <c r="A1716" s="130">
        <v>45544</v>
      </c>
      <c r="B1716" s="120">
        <v>737</v>
      </c>
      <c r="C1716" s="120">
        <v>714</v>
      </c>
      <c r="D1716" s="122">
        <v>0</v>
      </c>
      <c r="E1716" s="120">
        <v>0</v>
      </c>
      <c r="F1716" s="127">
        <f>Tabla1[[#This Row],[COVID-19 confirmado]]+Tabla1[[#This Row],[COVID-19 sospechoso]]</f>
        <v>0</v>
      </c>
      <c r="G1716" s="120">
        <v>23</v>
      </c>
      <c r="H1716" s="119">
        <v>623</v>
      </c>
      <c r="I1716" s="119">
        <v>107</v>
      </c>
      <c r="J1716" s="119">
        <v>7</v>
      </c>
    </row>
    <row r="1717" spans="1:10" x14ac:dyDescent="0.25">
      <c r="A1717" s="130">
        <v>45545</v>
      </c>
      <c r="B1717" s="120">
        <v>694</v>
      </c>
      <c r="C1717" s="120">
        <v>664</v>
      </c>
      <c r="D1717" s="122">
        <v>1</v>
      </c>
      <c r="E1717" s="120">
        <v>0</v>
      </c>
      <c r="F1717" s="127">
        <f>Tabla1[[#This Row],[COVID-19 confirmado]]+Tabla1[[#This Row],[COVID-19 sospechoso]]</f>
        <v>1</v>
      </c>
      <c r="G1717" s="120">
        <v>29</v>
      </c>
      <c r="H1717" s="119">
        <v>602</v>
      </c>
      <c r="I1717" s="119">
        <v>88</v>
      </c>
      <c r="J1717" s="119">
        <v>4</v>
      </c>
    </row>
    <row r="1718" spans="1:10" x14ac:dyDescent="0.25">
      <c r="A1718" s="130">
        <v>45546</v>
      </c>
      <c r="B1718" s="120">
        <v>695</v>
      </c>
      <c r="C1718" s="120">
        <v>669</v>
      </c>
      <c r="D1718" s="122">
        <v>2</v>
      </c>
      <c r="E1718" s="120">
        <v>0</v>
      </c>
      <c r="F1718" s="127">
        <f>Tabla1[[#This Row],[COVID-19 confirmado]]+Tabla1[[#This Row],[COVID-19 sospechoso]]</f>
        <v>2</v>
      </c>
      <c r="G1718" s="120">
        <v>24</v>
      </c>
      <c r="H1718" s="119">
        <v>612</v>
      </c>
      <c r="I1718" s="119">
        <v>72</v>
      </c>
      <c r="J1718" s="119">
        <v>11</v>
      </c>
    </row>
    <row r="1719" spans="1:10" x14ac:dyDescent="0.25">
      <c r="A1719" s="130">
        <v>45547</v>
      </c>
      <c r="B1719" s="120">
        <v>727</v>
      </c>
      <c r="C1719" s="120">
        <v>696</v>
      </c>
      <c r="D1719" s="122">
        <v>0</v>
      </c>
      <c r="E1719" s="120">
        <v>0</v>
      </c>
      <c r="F1719" s="127">
        <f>Tabla1[[#This Row],[COVID-19 confirmado]]+Tabla1[[#This Row],[COVID-19 sospechoso]]</f>
        <v>0</v>
      </c>
      <c r="G1719" s="120">
        <v>31</v>
      </c>
      <c r="H1719" s="119">
        <v>628</v>
      </c>
      <c r="I1719" s="119">
        <v>90</v>
      </c>
      <c r="J1719" s="119">
        <v>9</v>
      </c>
    </row>
    <row r="1720" spans="1:10" x14ac:dyDescent="0.25">
      <c r="A1720" s="130">
        <v>45548</v>
      </c>
      <c r="B1720" s="120">
        <v>777</v>
      </c>
      <c r="C1720" s="120">
        <v>743</v>
      </c>
      <c r="D1720" s="122">
        <v>1</v>
      </c>
      <c r="E1720" s="120">
        <v>0</v>
      </c>
      <c r="F1720" s="127">
        <f>Tabla1[[#This Row],[COVID-19 confirmado]]+Tabla1[[#This Row],[COVID-19 sospechoso]]</f>
        <v>1</v>
      </c>
      <c r="G1720" s="120">
        <v>33</v>
      </c>
      <c r="H1720" s="119">
        <v>668</v>
      </c>
      <c r="I1720" s="119">
        <v>103</v>
      </c>
      <c r="J1720" s="119">
        <v>6</v>
      </c>
    </row>
    <row r="1721" spans="1:10" x14ac:dyDescent="0.25">
      <c r="A1721" s="130">
        <v>45549</v>
      </c>
      <c r="B1721" s="120">
        <v>715</v>
      </c>
      <c r="C1721" s="120">
        <v>679</v>
      </c>
      <c r="D1721" s="122">
        <v>1</v>
      </c>
      <c r="E1721" s="120">
        <v>0</v>
      </c>
      <c r="F1721" s="127">
        <f>Tabla1[[#This Row],[COVID-19 confirmado]]+Tabla1[[#This Row],[COVID-19 sospechoso]]</f>
        <v>1</v>
      </c>
      <c r="G1721" s="120">
        <v>35</v>
      </c>
      <c r="H1721" s="119">
        <v>614</v>
      </c>
      <c r="I1721" s="119">
        <v>93</v>
      </c>
      <c r="J1721" s="119">
        <v>8</v>
      </c>
    </row>
    <row r="1722" spans="1:10" x14ac:dyDescent="0.25">
      <c r="A1722" s="130">
        <v>45550</v>
      </c>
      <c r="B1722" s="120">
        <v>844</v>
      </c>
      <c r="C1722" s="120">
        <v>816</v>
      </c>
      <c r="D1722" s="122">
        <v>0</v>
      </c>
      <c r="E1722" s="120">
        <v>0</v>
      </c>
      <c r="F1722" s="127">
        <f>Tabla1[[#This Row],[COVID-19 confirmado]]+Tabla1[[#This Row],[COVID-19 sospechoso]]</f>
        <v>0</v>
      </c>
      <c r="G1722" s="120">
        <v>28</v>
      </c>
      <c r="H1722" s="119">
        <v>686</v>
      </c>
      <c r="I1722" s="119">
        <v>149</v>
      </c>
      <c r="J1722" s="119">
        <v>9</v>
      </c>
    </row>
    <row r="1723" spans="1:10" x14ac:dyDescent="0.25">
      <c r="A1723" s="130">
        <v>45551</v>
      </c>
      <c r="B1723" s="120">
        <v>788</v>
      </c>
      <c r="C1723" s="120">
        <v>763</v>
      </c>
      <c r="D1723" s="122">
        <v>0</v>
      </c>
      <c r="E1723" s="120">
        <v>0</v>
      </c>
      <c r="F1723" s="127">
        <f>Tabla1[[#This Row],[COVID-19 confirmado]]+Tabla1[[#This Row],[COVID-19 sospechoso]]</f>
        <v>0</v>
      </c>
      <c r="G1723" s="120">
        <v>25</v>
      </c>
      <c r="H1723" s="119">
        <v>697</v>
      </c>
      <c r="I1723" s="119">
        <v>83</v>
      </c>
      <c r="J1723" s="119">
        <v>8</v>
      </c>
    </row>
    <row r="1724" spans="1:10" x14ac:dyDescent="0.25">
      <c r="A1724" s="130">
        <v>45552</v>
      </c>
      <c r="B1724" s="120">
        <v>682</v>
      </c>
      <c r="C1724" s="120">
        <v>653</v>
      </c>
      <c r="D1724" s="122">
        <v>1</v>
      </c>
      <c r="E1724" s="120">
        <v>0</v>
      </c>
      <c r="F1724" s="127">
        <f>Tabla1[[#This Row],[COVID-19 confirmado]]+Tabla1[[#This Row],[COVID-19 sospechoso]]</f>
        <v>1</v>
      </c>
      <c r="G1724" s="120">
        <v>28</v>
      </c>
      <c r="H1724" s="119">
        <v>611</v>
      </c>
      <c r="I1724" s="119">
        <v>68</v>
      </c>
      <c r="J1724" s="119">
        <v>3</v>
      </c>
    </row>
    <row r="1725" spans="1:10" x14ac:dyDescent="0.25">
      <c r="A1725" s="130">
        <v>45553</v>
      </c>
      <c r="B1725" s="120">
        <v>715</v>
      </c>
      <c r="C1725" s="120">
        <v>692</v>
      </c>
      <c r="D1725" s="122">
        <v>0</v>
      </c>
      <c r="E1725" s="120">
        <v>0</v>
      </c>
      <c r="F1725" s="127">
        <f>Tabla1[[#This Row],[COVID-19 confirmado]]+Tabla1[[#This Row],[COVID-19 sospechoso]]</f>
        <v>0</v>
      </c>
      <c r="G1725" s="120">
        <v>23</v>
      </c>
      <c r="H1725" s="119">
        <v>639</v>
      </c>
      <c r="I1725" s="119">
        <v>72</v>
      </c>
      <c r="J1725" s="119">
        <v>4</v>
      </c>
    </row>
    <row r="1726" spans="1:10" x14ac:dyDescent="0.25">
      <c r="A1726" s="130">
        <v>45554</v>
      </c>
      <c r="B1726" s="120">
        <v>732</v>
      </c>
      <c r="C1726" s="120">
        <v>699</v>
      </c>
      <c r="D1726" s="122">
        <v>0</v>
      </c>
      <c r="E1726" s="120">
        <v>0</v>
      </c>
      <c r="F1726" s="127">
        <f>Tabla1[[#This Row],[COVID-19 confirmado]]+Tabla1[[#This Row],[COVID-19 sospechoso]]</f>
        <v>0</v>
      </c>
      <c r="G1726" s="120">
        <v>33</v>
      </c>
      <c r="H1726" s="119">
        <v>630</v>
      </c>
      <c r="I1726" s="119">
        <v>95</v>
      </c>
      <c r="J1726" s="119">
        <v>7</v>
      </c>
    </row>
    <row r="1727" spans="1:10" x14ac:dyDescent="0.25">
      <c r="A1727" s="130">
        <v>45555</v>
      </c>
      <c r="B1727" s="120">
        <v>748</v>
      </c>
      <c r="C1727" s="120">
        <v>711</v>
      </c>
      <c r="D1727" s="122">
        <v>2</v>
      </c>
      <c r="E1727" s="120">
        <v>0</v>
      </c>
      <c r="F1727" s="127">
        <f>Tabla1[[#This Row],[COVID-19 confirmado]]+Tabla1[[#This Row],[COVID-19 sospechoso]]</f>
        <v>2</v>
      </c>
      <c r="G1727" s="120">
        <v>35</v>
      </c>
      <c r="H1727" s="119">
        <v>651</v>
      </c>
      <c r="I1727" s="119">
        <v>93</v>
      </c>
      <c r="J1727" s="119">
        <v>4</v>
      </c>
    </row>
    <row r="1728" spans="1:10" x14ac:dyDescent="0.25">
      <c r="A1728" s="130">
        <v>45556</v>
      </c>
      <c r="B1728" s="120">
        <v>708</v>
      </c>
      <c r="C1728" s="120">
        <v>679</v>
      </c>
      <c r="D1728" s="122">
        <v>0</v>
      </c>
      <c r="E1728" s="120">
        <v>0</v>
      </c>
      <c r="F1728" s="127">
        <f>Tabla1[[#This Row],[COVID-19 confirmado]]+Tabla1[[#This Row],[COVID-19 sospechoso]]</f>
        <v>0</v>
      </c>
      <c r="G1728" s="120">
        <v>29</v>
      </c>
      <c r="H1728" s="119">
        <v>602</v>
      </c>
      <c r="I1728" s="119">
        <v>102</v>
      </c>
      <c r="J1728" s="119">
        <v>4</v>
      </c>
    </row>
    <row r="1729" spans="1:10" x14ac:dyDescent="0.25">
      <c r="A1729" s="130">
        <v>45557</v>
      </c>
      <c r="B1729" s="120">
        <v>771</v>
      </c>
      <c r="C1729" s="120">
        <v>747</v>
      </c>
      <c r="D1729" s="122">
        <v>0</v>
      </c>
      <c r="E1729" s="120">
        <v>0</v>
      </c>
      <c r="F1729" s="127">
        <f>Tabla1[[#This Row],[COVID-19 confirmado]]+Tabla1[[#This Row],[COVID-19 sospechoso]]</f>
        <v>0</v>
      </c>
      <c r="G1729" s="120">
        <v>24</v>
      </c>
      <c r="H1729" s="119">
        <v>635</v>
      </c>
      <c r="I1729" s="119">
        <v>132</v>
      </c>
      <c r="J1729" s="119">
        <v>4</v>
      </c>
    </row>
    <row r="1730" spans="1:10" x14ac:dyDescent="0.25">
      <c r="A1730" s="130">
        <v>45558</v>
      </c>
      <c r="B1730" s="120">
        <v>696</v>
      </c>
      <c r="C1730" s="120">
        <v>663</v>
      </c>
      <c r="D1730" s="122">
        <v>2</v>
      </c>
      <c r="E1730" s="120">
        <v>0</v>
      </c>
      <c r="F1730" s="127">
        <f>Tabla1[[#This Row],[COVID-19 confirmado]]+Tabla1[[#This Row],[COVID-19 sospechoso]]</f>
        <v>2</v>
      </c>
      <c r="G1730" s="120">
        <v>31</v>
      </c>
      <c r="H1730" s="119">
        <v>615</v>
      </c>
      <c r="I1730" s="119">
        <v>76</v>
      </c>
      <c r="J1730" s="119">
        <v>5</v>
      </c>
    </row>
    <row r="1731" spans="1:10" x14ac:dyDescent="0.25">
      <c r="A1731" s="130">
        <v>45559</v>
      </c>
      <c r="B1731" s="120">
        <v>722</v>
      </c>
      <c r="C1731" s="120">
        <v>693</v>
      </c>
      <c r="D1731" s="122">
        <v>0</v>
      </c>
      <c r="E1731" s="120">
        <v>0</v>
      </c>
      <c r="F1731" s="127">
        <f>Tabla1[[#This Row],[COVID-19 confirmado]]+Tabla1[[#This Row],[COVID-19 sospechoso]]</f>
        <v>0</v>
      </c>
      <c r="G1731" s="120">
        <v>29</v>
      </c>
      <c r="H1731" s="119">
        <v>619</v>
      </c>
      <c r="I1731" s="119">
        <v>96</v>
      </c>
      <c r="J1731" s="119">
        <v>7</v>
      </c>
    </row>
    <row r="1732" spans="1:10" x14ac:dyDescent="0.25">
      <c r="A1732" s="130">
        <v>45560</v>
      </c>
      <c r="B1732" s="120">
        <v>719</v>
      </c>
      <c r="C1732" s="120">
        <v>699</v>
      </c>
      <c r="D1732" s="122">
        <v>1</v>
      </c>
      <c r="E1732" s="120">
        <v>0</v>
      </c>
      <c r="F1732" s="127">
        <f>Tabla1[[#This Row],[COVID-19 confirmado]]+Tabla1[[#This Row],[COVID-19 sospechoso]]</f>
        <v>1</v>
      </c>
      <c r="G1732" s="120">
        <v>19</v>
      </c>
      <c r="H1732" s="119">
        <v>622</v>
      </c>
      <c r="I1732" s="119">
        <v>89</v>
      </c>
      <c r="J1732" s="119">
        <v>8</v>
      </c>
    </row>
    <row r="1733" spans="1:10" x14ac:dyDescent="0.25">
      <c r="A1733" s="130">
        <v>45561</v>
      </c>
      <c r="B1733" s="120">
        <v>717</v>
      </c>
      <c r="C1733" s="120">
        <v>698</v>
      </c>
      <c r="D1733" s="122">
        <v>0</v>
      </c>
      <c r="E1733" s="120">
        <v>0</v>
      </c>
      <c r="F1733" s="127">
        <f>Tabla1[[#This Row],[COVID-19 confirmado]]+Tabla1[[#This Row],[COVID-19 sospechoso]]</f>
        <v>0</v>
      </c>
      <c r="G1733" s="120">
        <v>19</v>
      </c>
      <c r="H1733" s="119">
        <v>634</v>
      </c>
      <c r="I1733" s="119">
        <v>78</v>
      </c>
      <c r="J1733" s="119">
        <v>5</v>
      </c>
    </row>
    <row r="1734" spans="1:10" x14ac:dyDescent="0.25">
      <c r="A1734" s="130">
        <v>45562</v>
      </c>
      <c r="B1734" s="120">
        <v>677</v>
      </c>
      <c r="C1734" s="120">
        <v>645</v>
      </c>
      <c r="D1734" s="122">
        <v>0</v>
      </c>
      <c r="E1734" s="120">
        <v>0</v>
      </c>
      <c r="F1734" s="127">
        <f>Tabla1[[#This Row],[COVID-19 confirmado]]+Tabla1[[#This Row],[COVID-19 sospechoso]]</f>
        <v>0</v>
      </c>
      <c r="G1734" s="120">
        <v>32</v>
      </c>
      <c r="H1734" s="119">
        <v>584</v>
      </c>
      <c r="I1734" s="119">
        <v>84</v>
      </c>
      <c r="J1734" s="119">
        <v>9</v>
      </c>
    </row>
    <row r="1735" spans="1:10" x14ac:dyDescent="0.25">
      <c r="A1735" s="130">
        <v>45563</v>
      </c>
      <c r="B1735" s="120">
        <v>736</v>
      </c>
      <c r="C1735" s="120">
        <v>719</v>
      </c>
      <c r="D1735" s="122">
        <v>0</v>
      </c>
      <c r="E1735" s="120">
        <v>0</v>
      </c>
      <c r="F1735" s="127">
        <f>Tabla1[[#This Row],[COVID-19 confirmado]]+Tabla1[[#This Row],[COVID-19 sospechoso]]</f>
        <v>0</v>
      </c>
      <c r="G1735" s="120">
        <v>17</v>
      </c>
      <c r="H1735" s="119">
        <v>619</v>
      </c>
      <c r="I1735" s="119">
        <v>109</v>
      </c>
      <c r="J1735" s="119">
        <v>8</v>
      </c>
    </row>
    <row r="1736" spans="1:10" x14ac:dyDescent="0.25">
      <c r="A1736" s="130">
        <v>45564</v>
      </c>
      <c r="B1736" s="120">
        <v>672</v>
      </c>
      <c r="C1736" s="120">
        <v>654</v>
      </c>
      <c r="D1736" s="122">
        <v>0</v>
      </c>
      <c r="E1736" s="120">
        <v>0</v>
      </c>
      <c r="F1736" s="127">
        <f>Tabla1[[#This Row],[COVID-19 confirmado]]+Tabla1[[#This Row],[COVID-19 sospechoso]]</f>
        <v>0</v>
      </c>
      <c r="G1736" s="120">
        <v>18</v>
      </c>
      <c r="H1736" s="119">
        <v>574</v>
      </c>
      <c r="I1736" s="119">
        <v>94</v>
      </c>
      <c r="J1736" s="119">
        <v>4</v>
      </c>
    </row>
    <row r="1737" spans="1:10" x14ac:dyDescent="0.25">
      <c r="A1737" s="130">
        <v>45565</v>
      </c>
      <c r="B1737" s="120">
        <v>724</v>
      </c>
      <c r="C1737" s="120">
        <v>697</v>
      </c>
      <c r="D1737" s="122">
        <v>1</v>
      </c>
      <c r="E1737" s="120">
        <v>0</v>
      </c>
      <c r="F1737" s="127">
        <f>Tabla1[[#This Row],[COVID-19 confirmado]]+Tabla1[[#This Row],[COVID-19 sospechoso]]</f>
        <v>1</v>
      </c>
      <c r="G1737" s="120">
        <v>26</v>
      </c>
      <c r="H1737" s="119">
        <v>634</v>
      </c>
      <c r="I1737" s="119">
        <v>82</v>
      </c>
      <c r="J1737" s="119">
        <v>8</v>
      </c>
    </row>
    <row r="1738" spans="1:10" x14ac:dyDescent="0.25">
      <c r="A1738" s="130">
        <v>45566</v>
      </c>
      <c r="B1738" s="120">
        <v>661</v>
      </c>
      <c r="C1738" s="120">
        <v>640</v>
      </c>
      <c r="D1738" s="122">
        <v>0</v>
      </c>
      <c r="E1738" s="120">
        <v>0</v>
      </c>
      <c r="F1738" s="127">
        <f>Tabla1[[#This Row],[COVID-19 confirmado]]+Tabla1[[#This Row],[COVID-19 sospechoso]]</f>
        <v>0</v>
      </c>
      <c r="G1738" s="120">
        <v>21</v>
      </c>
      <c r="H1738" s="119">
        <v>568</v>
      </c>
      <c r="I1738" s="119">
        <v>89</v>
      </c>
      <c r="J1738" s="119">
        <v>4</v>
      </c>
    </row>
    <row r="1739" spans="1:10" x14ac:dyDescent="0.25">
      <c r="A1739" s="130">
        <v>45567</v>
      </c>
      <c r="B1739" s="120">
        <v>711</v>
      </c>
      <c r="C1739" s="120">
        <v>687</v>
      </c>
      <c r="D1739" s="122">
        <v>0</v>
      </c>
      <c r="E1739" s="120">
        <v>0</v>
      </c>
      <c r="F1739" s="127">
        <f>Tabla1[[#This Row],[COVID-19 confirmado]]+Tabla1[[#This Row],[COVID-19 sospechoso]]</f>
        <v>0</v>
      </c>
      <c r="G1739" s="120">
        <v>24</v>
      </c>
      <c r="H1739" s="119">
        <v>635</v>
      </c>
      <c r="I1739" s="119">
        <v>73</v>
      </c>
      <c r="J1739" s="119">
        <v>3</v>
      </c>
    </row>
    <row r="1740" spans="1:10" x14ac:dyDescent="0.25">
      <c r="A1740" s="130">
        <v>45568</v>
      </c>
      <c r="B1740" s="120">
        <v>747</v>
      </c>
      <c r="C1740" s="120">
        <v>729</v>
      </c>
      <c r="D1740" s="122">
        <v>0</v>
      </c>
      <c r="E1740" s="120">
        <v>0</v>
      </c>
      <c r="F1740" s="127">
        <f>Tabla1[[#This Row],[COVID-19 confirmado]]+Tabla1[[#This Row],[COVID-19 sospechoso]]</f>
        <v>0</v>
      </c>
      <c r="G1740" s="120">
        <v>18</v>
      </c>
      <c r="H1740" s="119">
        <v>658</v>
      </c>
      <c r="I1740" s="119">
        <v>87</v>
      </c>
      <c r="J1740" s="119">
        <v>2</v>
      </c>
    </row>
    <row r="1741" spans="1:10" x14ac:dyDescent="0.25">
      <c r="A1741" s="130">
        <v>45569</v>
      </c>
      <c r="B1741" s="120">
        <v>668</v>
      </c>
      <c r="C1741" s="120">
        <v>646</v>
      </c>
      <c r="D1741" s="122">
        <v>0</v>
      </c>
      <c r="E1741" s="120">
        <v>0</v>
      </c>
      <c r="F1741" s="127">
        <f>Tabla1[[#This Row],[COVID-19 confirmado]]+Tabla1[[#This Row],[COVID-19 sospechoso]]</f>
        <v>0</v>
      </c>
      <c r="G1741" s="120">
        <v>22</v>
      </c>
      <c r="H1741" s="119">
        <v>582</v>
      </c>
      <c r="I1741" s="119">
        <v>80</v>
      </c>
      <c r="J1741" s="119">
        <v>6</v>
      </c>
    </row>
    <row r="1742" spans="1:10" x14ac:dyDescent="0.25">
      <c r="A1742" s="130">
        <v>45570</v>
      </c>
      <c r="B1742" s="120">
        <v>727</v>
      </c>
      <c r="C1742" s="120">
        <v>697</v>
      </c>
      <c r="D1742" s="122">
        <v>1</v>
      </c>
      <c r="E1742" s="120">
        <v>0</v>
      </c>
      <c r="F1742" s="127">
        <f>Tabla1[[#This Row],[COVID-19 confirmado]]+Tabla1[[#This Row],[COVID-19 sospechoso]]</f>
        <v>1</v>
      </c>
      <c r="G1742" s="120">
        <v>29</v>
      </c>
      <c r="H1742" s="119">
        <v>622</v>
      </c>
      <c r="I1742" s="119">
        <v>99</v>
      </c>
      <c r="J1742" s="119">
        <v>6</v>
      </c>
    </row>
    <row r="1743" spans="1:10" x14ac:dyDescent="0.25">
      <c r="A1743" s="130">
        <v>45571</v>
      </c>
      <c r="B1743" s="120">
        <v>769</v>
      </c>
      <c r="C1743" s="120">
        <v>747</v>
      </c>
      <c r="D1743" s="122">
        <v>1</v>
      </c>
      <c r="E1743" s="120">
        <v>0</v>
      </c>
      <c r="F1743" s="127">
        <f>Tabla1[[#This Row],[COVID-19 confirmado]]+Tabla1[[#This Row],[COVID-19 sospechoso]]</f>
        <v>1</v>
      </c>
      <c r="G1743" s="120">
        <v>21</v>
      </c>
      <c r="H1743" s="119">
        <v>617</v>
      </c>
      <c r="I1743" s="119">
        <v>147</v>
      </c>
      <c r="J1743" s="119">
        <v>5</v>
      </c>
    </row>
    <row r="1744" spans="1:10" x14ac:dyDescent="0.25">
      <c r="A1744" s="130">
        <v>45572</v>
      </c>
      <c r="B1744" s="120">
        <v>749</v>
      </c>
      <c r="C1744" s="120">
        <v>725</v>
      </c>
      <c r="D1744" s="122">
        <v>0</v>
      </c>
      <c r="E1744" s="120">
        <v>0</v>
      </c>
      <c r="F1744" s="127">
        <f>Tabla1[[#This Row],[COVID-19 confirmado]]+Tabla1[[#This Row],[COVID-19 sospechoso]]</f>
        <v>0</v>
      </c>
      <c r="G1744" s="120">
        <v>24</v>
      </c>
      <c r="H1744" s="119">
        <v>658</v>
      </c>
      <c r="I1744" s="119">
        <v>84</v>
      </c>
      <c r="J1744" s="119">
        <v>7</v>
      </c>
    </row>
    <row r="1745" spans="1:10" x14ac:dyDescent="0.25">
      <c r="A1745" s="130">
        <v>45573</v>
      </c>
      <c r="B1745" s="120">
        <v>749</v>
      </c>
      <c r="C1745" s="120">
        <v>728</v>
      </c>
      <c r="D1745" s="122">
        <v>0</v>
      </c>
      <c r="E1745" s="120">
        <v>0</v>
      </c>
      <c r="F1745" s="127">
        <f>Tabla1[[#This Row],[COVID-19 confirmado]]+Tabla1[[#This Row],[COVID-19 sospechoso]]</f>
        <v>0</v>
      </c>
      <c r="G1745" s="120">
        <v>21</v>
      </c>
      <c r="H1745" s="119">
        <v>635</v>
      </c>
      <c r="I1745" s="119">
        <v>107</v>
      </c>
      <c r="J1745" s="119">
        <v>7</v>
      </c>
    </row>
    <row r="1746" spans="1:10" x14ac:dyDescent="0.25">
      <c r="A1746" s="130">
        <v>45574</v>
      </c>
      <c r="B1746" s="120">
        <v>713</v>
      </c>
      <c r="C1746" s="120">
        <v>688</v>
      </c>
      <c r="D1746" s="122">
        <v>0</v>
      </c>
      <c r="E1746" s="120">
        <v>0</v>
      </c>
      <c r="F1746" s="127">
        <f>Tabla1[[#This Row],[COVID-19 confirmado]]+Tabla1[[#This Row],[COVID-19 sospechoso]]</f>
        <v>0</v>
      </c>
      <c r="G1746" s="120">
        <v>25</v>
      </c>
      <c r="H1746" s="119">
        <v>630</v>
      </c>
      <c r="I1746" s="119">
        <v>79</v>
      </c>
      <c r="J1746" s="119">
        <v>4</v>
      </c>
    </row>
    <row r="1747" spans="1:10" x14ac:dyDescent="0.25">
      <c r="A1747" s="130">
        <v>45575</v>
      </c>
      <c r="B1747" s="120">
        <v>698</v>
      </c>
      <c r="C1747" s="120">
        <v>683</v>
      </c>
      <c r="D1747" s="122">
        <v>0</v>
      </c>
      <c r="E1747" s="120">
        <v>0</v>
      </c>
      <c r="F1747" s="127">
        <f>Tabla1[[#This Row],[COVID-19 confirmado]]+Tabla1[[#This Row],[COVID-19 sospechoso]]</f>
        <v>0</v>
      </c>
      <c r="G1747" s="120">
        <v>15</v>
      </c>
      <c r="H1747" s="119">
        <v>600</v>
      </c>
      <c r="I1747" s="119">
        <v>95</v>
      </c>
      <c r="J1747" s="119">
        <v>3</v>
      </c>
    </row>
    <row r="1748" spans="1:10" x14ac:dyDescent="0.25">
      <c r="A1748" s="130">
        <v>45576</v>
      </c>
      <c r="B1748" s="120">
        <v>660</v>
      </c>
      <c r="C1748" s="120">
        <v>635</v>
      </c>
      <c r="D1748" s="122">
        <v>0</v>
      </c>
      <c r="E1748" s="120">
        <v>0</v>
      </c>
      <c r="F1748" s="127">
        <f>Tabla1[[#This Row],[COVID-19 confirmado]]+Tabla1[[#This Row],[COVID-19 sospechoso]]</f>
        <v>0</v>
      </c>
      <c r="G1748" s="120">
        <v>25</v>
      </c>
      <c r="H1748" s="119">
        <v>588</v>
      </c>
      <c r="I1748" s="119">
        <v>70</v>
      </c>
      <c r="J1748" s="119">
        <v>2</v>
      </c>
    </row>
    <row r="1749" spans="1:10" x14ac:dyDescent="0.25">
      <c r="A1749" s="130">
        <v>45577</v>
      </c>
      <c r="B1749" s="120">
        <v>697</v>
      </c>
      <c r="C1749" s="120">
        <v>676</v>
      </c>
      <c r="D1749" s="122">
        <v>0</v>
      </c>
      <c r="E1749" s="120">
        <v>0</v>
      </c>
      <c r="F1749" s="127">
        <f>Tabla1[[#This Row],[COVID-19 confirmado]]+Tabla1[[#This Row],[COVID-19 sospechoso]]</f>
        <v>0</v>
      </c>
      <c r="G1749" s="120">
        <v>21</v>
      </c>
      <c r="H1749" s="119">
        <v>602</v>
      </c>
      <c r="I1749" s="119">
        <v>90</v>
      </c>
      <c r="J1749" s="119">
        <v>5</v>
      </c>
    </row>
    <row r="1750" spans="1:10" x14ac:dyDescent="0.25">
      <c r="A1750" s="130">
        <v>45578</v>
      </c>
      <c r="B1750" s="120">
        <v>782</v>
      </c>
      <c r="C1750" s="120">
        <v>760</v>
      </c>
      <c r="D1750" s="122">
        <v>0</v>
      </c>
      <c r="E1750" s="120">
        <v>0</v>
      </c>
      <c r="F1750" s="127">
        <f>Tabla1[[#This Row],[COVID-19 confirmado]]+Tabla1[[#This Row],[COVID-19 sospechoso]]</f>
        <v>0</v>
      </c>
      <c r="G1750" s="120">
        <v>22</v>
      </c>
      <c r="H1750" s="119">
        <v>659</v>
      </c>
      <c r="I1750" s="119">
        <v>116</v>
      </c>
      <c r="J1750" s="119">
        <v>7</v>
      </c>
    </row>
    <row r="1751" spans="1:10" x14ac:dyDescent="0.25">
      <c r="A1751" s="130">
        <v>45579</v>
      </c>
      <c r="B1751" s="120">
        <v>757</v>
      </c>
      <c r="C1751" s="120">
        <v>732</v>
      </c>
      <c r="D1751" s="122">
        <v>0</v>
      </c>
      <c r="E1751" s="120">
        <v>0</v>
      </c>
      <c r="F1751" s="127">
        <f>Tabla1[[#This Row],[COVID-19 confirmado]]+Tabla1[[#This Row],[COVID-19 sospechoso]]</f>
        <v>0</v>
      </c>
      <c r="G1751" s="120">
        <v>25</v>
      </c>
      <c r="H1751" s="119">
        <v>628</v>
      </c>
      <c r="I1751" s="119">
        <v>121</v>
      </c>
      <c r="J1751" s="119">
        <v>8</v>
      </c>
    </row>
    <row r="1752" spans="1:10" x14ac:dyDescent="0.25">
      <c r="A1752" s="130">
        <v>45580</v>
      </c>
      <c r="B1752" s="120">
        <v>693</v>
      </c>
      <c r="C1752" s="120">
        <v>673</v>
      </c>
      <c r="D1752" s="122">
        <v>0</v>
      </c>
      <c r="E1752" s="120">
        <v>0</v>
      </c>
      <c r="F1752" s="127">
        <f>Tabla1[[#This Row],[COVID-19 confirmado]]+Tabla1[[#This Row],[COVID-19 sospechoso]]</f>
        <v>0</v>
      </c>
      <c r="G1752" s="120">
        <v>20</v>
      </c>
      <c r="H1752" s="119">
        <v>618</v>
      </c>
      <c r="I1752" s="119">
        <v>74</v>
      </c>
      <c r="J1752" s="119">
        <v>1</v>
      </c>
    </row>
    <row r="1753" spans="1:10" x14ac:dyDescent="0.25">
      <c r="A1753" s="130">
        <v>45581</v>
      </c>
      <c r="B1753" s="120">
        <v>746</v>
      </c>
      <c r="C1753" s="120">
        <v>723</v>
      </c>
      <c r="D1753" s="122">
        <v>0</v>
      </c>
      <c r="E1753" s="120">
        <v>0</v>
      </c>
      <c r="F1753" s="127">
        <f>Tabla1[[#This Row],[COVID-19 confirmado]]+Tabla1[[#This Row],[COVID-19 sospechoso]]</f>
        <v>0</v>
      </c>
      <c r="G1753" s="120">
        <v>23</v>
      </c>
      <c r="H1753" s="119">
        <v>664</v>
      </c>
      <c r="I1753" s="119">
        <v>74</v>
      </c>
      <c r="J1753" s="119">
        <v>8</v>
      </c>
    </row>
    <row r="1754" spans="1:10" x14ac:dyDescent="0.25">
      <c r="A1754" s="130">
        <v>45582</v>
      </c>
      <c r="B1754" s="120">
        <v>674</v>
      </c>
      <c r="C1754" s="120">
        <v>651</v>
      </c>
      <c r="D1754" s="122">
        <v>1</v>
      </c>
      <c r="E1754" s="120">
        <v>0</v>
      </c>
      <c r="F1754" s="127">
        <f>Tabla1[[#This Row],[COVID-19 confirmado]]+Tabla1[[#This Row],[COVID-19 sospechoso]]</f>
        <v>1</v>
      </c>
      <c r="G1754" s="120">
        <v>22</v>
      </c>
      <c r="H1754" s="119">
        <v>581</v>
      </c>
      <c r="I1754" s="119">
        <v>87</v>
      </c>
      <c r="J1754" s="119">
        <v>6</v>
      </c>
    </row>
    <row r="1755" spans="1:10" x14ac:dyDescent="0.25">
      <c r="A1755" s="130">
        <v>45583</v>
      </c>
      <c r="B1755" s="120">
        <v>755</v>
      </c>
      <c r="C1755" s="120">
        <v>724</v>
      </c>
      <c r="D1755" s="122">
        <v>0</v>
      </c>
      <c r="E1755" s="120">
        <v>0</v>
      </c>
      <c r="F1755" s="127">
        <f>Tabla1[[#This Row],[COVID-19 confirmado]]+Tabla1[[#This Row],[COVID-19 sospechoso]]</f>
        <v>0</v>
      </c>
      <c r="G1755" s="120">
        <v>31</v>
      </c>
      <c r="H1755" s="119">
        <v>651</v>
      </c>
      <c r="I1755" s="119">
        <v>97</v>
      </c>
      <c r="J1755" s="119">
        <v>7</v>
      </c>
    </row>
    <row r="1756" spans="1:10" x14ac:dyDescent="0.25">
      <c r="A1756" s="130">
        <v>45584</v>
      </c>
      <c r="B1756" s="120">
        <v>741</v>
      </c>
      <c r="C1756" s="120">
        <v>710</v>
      </c>
      <c r="D1756" s="122">
        <v>0</v>
      </c>
      <c r="E1756" s="120">
        <v>0</v>
      </c>
      <c r="F1756" s="127">
        <f>Tabla1[[#This Row],[COVID-19 confirmado]]+Tabla1[[#This Row],[COVID-19 sospechoso]]</f>
        <v>0</v>
      </c>
      <c r="G1756" s="120">
        <v>31</v>
      </c>
      <c r="H1756" s="119">
        <v>640</v>
      </c>
      <c r="I1756" s="119">
        <v>94</v>
      </c>
      <c r="J1756" s="119">
        <v>7</v>
      </c>
    </row>
    <row r="1757" spans="1:10" x14ac:dyDescent="0.25">
      <c r="A1757" s="130">
        <v>45585</v>
      </c>
      <c r="B1757" s="120">
        <v>716</v>
      </c>
      <c r="C1757" s="120">
        <v>683</v>
      </c>
      <c r="D1757" s="122">
        <v>0</v>
      </c>
      <c r="E1757" s="120">
        <v>0</v>
      </c>
      <c r="F1757" s="127">
        <f>Tabla1[[#This Row],[COVID-19 confirmado]]+Tabla1[[#This Row],[COVID-19 sospechoso]]</f>
        <v>0</v>
      </c>
      <c r="G1757" s="120">
        <v>33</v>
      </c>
      <c r="H1757" s="119">
        <v>610</v>
      </c>
      <c r="I1757" s="119">
        <v>103</v>
      </c>
      <c r="J1757" s="119">
        <v>3</v>
      </c>
    </row>
    <row r="1758" spans="1:10" x14ac:dyDescent="0.25">
      <c r="A1758" s="130">
        <v>45586</v>
      </c>
      <c r="B1758" s="120">
        <v>684</v>
      </c>
      <c r="C1758" s="120">
        <v>657</v>
      </c>
      <c r="D1758" s="122">
        <v>2</v>
      </c>
      <c r="E1758" s="120">
        <v>0</v>
      </c>
      <c r="F1758" s="127">
        <f>Tabla1[[#This Row],[COVID-19 confirmado]]+Tabla1[[#This Row],[COVID-19 sospechoso]]</f>
        <v>2</v>
      </c>
      <c r="G1758" s="120">
        <v>25</v>
      </c>
      <c r="H1758" s="119">
        <v>605</v>
      </c>
      <c r="I1758" s="119">
        <v>73</v>
      </c>
      <c r="J1758" s="119">
        <v>6</v>
      </c>
    </row>
    <row r="1759" spans="1:10" x14ac:dyDescent="0.25">
      <c r="A1759" s="130">
        <v>45587</v>
      </c>
      <c r="B1759" s="120">
        <v>682</v>
      </c>
      <c r="C1759" s="120">
        <v>661</v>
      </c>
      <c r="D1759" s="122">
        <v>0</v>
      </c>
      <c r="E1759" s="120">
        <v>0</v>
      </c>
      <c r="F1759" s="127">
        <f>Tabla1[[#This Row],[COVID-19 confirmado]]+Tabla1[[#This Row],[COVID-19 sospechoso]]</f>
        <v>0</v>
      </c>
      <c r="G1759" s="120">
        <v>21</v>
      </c>
      <c r="H1759" s="119">
        <v>599</v>
      </c>
      <c r="I1759" s="119">
        <v>78</v>
      </c>
      <c r="J1759" s="119">
        <v>5</v>
      </c>
    </row>
    <row r="1760" spans="1:10" x14ac:dyDescent="0.25">
      <c r="A1760" s="130">
        <v>45588</v>
      </c>
      <c r="B1760" s="120">
        <v>677</v>
      </c>
      <c r="C1760" s="120">
        <v>649</v>
      </c>
      <c r="D1760" s="122">
        <v>0</v>
      </c>
      <c r="E1760" s="120">
        <v>0</v>
      </c>
      <c r="F1760" s="127">
        <f>Tabla1[[#This Row],[COVID-19 confirmado]]+Tabla1[[#This Row],[COVID-19 sospechoso]]</f>
        <v>0</v>
      </c>
      <c r="G1760" s="120">
        <v>28</v>
      </c>
      <c r="H1760" s="119">
        <v>600</v>
      </c>
      <c r="I1760" s="119">
        <v>74</v>
      </c>
      <c r="J1760" s="119">
        <v>3</v>
      </c>
    </row>
    <row r="1761" spans="1:10" x14ac:dyDescent="0.25">
      <c r="A1761" s="130">
        <v>45589</v>
      </c>
      <c r="B1761" s="120">
        <v>729</v>
      </c>
      <c r="C1761" s="120">
        <v>702</v>
      </c>
      <c r="D1761" s="122">
        <v>0</v>
      </c>
      <c r="E1761" s="120">
        <v>0</v>
      </c>
      <c r="F1761" s="127">
        <f>Tabla1[[#This Row],[COVID-19 confirmado]]+Tabla1[[#This Row],[COVID-19 sospechoso]]</f>
        <v>0</v>
      </c>
      <c r="G1761" s="120">
        <v>27</v>
      </c>
      <c r="H1761" s="119">
        <v>622</v>
      </c>
      <c r="I1761" s="119">
        <v>101</v>
      </c>
      <c r="J1761" s="119">
        <v>6</v>
      </c>
    </row>
    <row r="1762" spans="1:10" x14ac:dyDescent="0.25">
      <c r="A1762" s="130">
        <v>45590</v>
      </c>
      <c r="B1762" s="120">
        <v>715</v>
      </c>
      <c r="C1762" s="120">
        <v>692</v>
      </c>
      <c r="D1762" s="122">
        <v>0</v>
      </c>
      <c r="E1762" s="120">
        <v>0</v>
      </c>
      <c r="F1762" s="127">
        <f>Tabla1[[#This Row],[COVID-19 confirmado]]+Tabla1[[#This Row],[COVID-19 sospechoso]]</f>
        <v>0</v>
      </c>
      <c r="G1762" s="120">
        <v>23</v>
      </c>
      <c r="H1762" s="119">
        <v>616</v>
      </c>
      <c r="I1762" s="119">
        <v>89</v>
      </c>
      <c r="J1762" s="119">
        <v>10</v>
      </c>
    </row>
    <row r="1763" spans="1:10" x14ac:dyDescent="0.25">
      <c r="A1763" s="130">
        <v>45591</v>
      </c>
      <c r="B1763" s="120">
        <v>745</v>
      </c>
      <c r="C1763" s="120">
        <v>714</v>
      </c>
      <c r="D1763" s="122">
        <v>0</v>
      </c>
      <c r="E1763" s="120">
        <v>0</v>
      </c>
      <c r="F1763" s="127">
        <f>Tabla1[[#This Row],[COVID-19 confirmado]]+Tabla1[[#This Row],[COVID-19 sospechoso]]</f>
        <v>0</v>
      </c>
      <c r="G1763" s="120">
        <v>31</v>
      </c>
      <c r="H1763" s="119">
        <v>634</v>
      </c>
      <c r="I1763" s="119">
        <v>105</v>
      </c>
      <c r="J1763" s="119">
        <v>6</v>
      </c>
    </row>
    <row r="1764" spans="1:10" x14ac:dyDescent="0.25">
      <c r="A1764" s="130">
        <v>45592</v>
      </c>
      <c r="B1764" s="120">
        <v>765</v>
      </c>
      <c r="C1764" s="120">
        <v>731</v>
      </c>
      <c r="D1764" s="122">
        <v>1</v>
      </c>
      <c r="E1764" s="120">
        <v>0</v>
      </c>
      <c r="F1764" s="127">
        <f>Tabla1[[#This Row],[COVID-19 confirmado]]+Tabla1[[#This Row],[COVID-19 sospechoso]]</f>
        <v>1</v>
      </c>
      <c r="G1764" s="120">
        <v>33</v>
      </c>
      <c r="H1764" s="119">
        <v>642</v>
      </c>
      <c r="I1764" s="119">
        <v>120</v>
      </c>
      <c r="J1764" s="119">
        <v>3</v>
      </c>
    </row>
    <row r="1765" spans="1:10" x14ac:dyDescent="0.25">
      <c r="A1765" s="130">
        <v>45593</v>
      </c>
      <c r="B1765" s="120">
        <v>691</v>
      </c>
      <c r="C1765" s="120">
        <v>667</v>
      </c>
      <c r="D1765" s="122">
        <v>0</v>
      </c>
      <c r="E1765" s="120">
        <v>0</v>
      </c>
      <c r="F1765" s="127">
        <f>Tabla1[[#This Row],[COVID-19 confirmado]]+Tabla1[[#This Row],[COVID-19 sospechoso]]</f>
        <v>0</v>
      </c>
      <c r="G1765" s="120">
        <v>24</v>
      </c>
      <c r="H1765" s="119">
        <v>594</v>
      </c>
      <c r="I1765" s="119">
        <v>90</v>
      </c>
      <c r="J1765" s="119">
        <v>7</v>
      </c>
    </row>
    <row r="1766" spans="1:10" x14ac:dyDescent="0.25">
      <c r="A1766" s="130">
        <v>45594</v>
      </c>
      <c r="B1766" s="120">
        <v>685</v>
      </c>
      <c r="C1766" s="120">
        <v>657</v>
      </c>
      <c r="D1766" s="122">
        <v>0</v>
      </c>
      <c r="E1766" s="120">
        <v>0</v>
      </c>
      <c r="F1766" s="127">
        <f>Tabla1[[#This Row],[COVID-19 confirmado]]+Tabla1[[#This Row],[COVID-19 sospechoso]]</f>
        <v>0</v>
      </c>
      <c r="G1766" s="120">
        <v>28</v>
      </c>
      <c r="H1766" s="119">
        <v>595</v>
      </c>
      <c r="I1766" s="119">
        <v>86</v>
      </c>
      <c r="J1766" s="119">
        <v>4</v>
      </c>
    </row>
    <row r="1767" spans="1:10" x14ac:dyDescent="0.25">
      <c r="A1767" s="130">
        <v>45595</v>
      </c>
      <c r="B1767" s="120">
        <v>728</v>
      </c>
      <c r="C1767" s="120">
        <v>696</v>
      </c>
      <c r="D1767" s="122">
        <v>0</v>
      </c>
      <c r="E1767" s="120">
        <v>0</v>
      </c>
      <c r="F1767" s="127">
        <f>Tabla1[[#This Row],[COVID-19 confirmado]]+Tabla1[[#This Row],[COVID-19 sospechoso]]</f>
        <v>0</v>
      </c>
      <c r="G1767" s="120">
        <v>32</v>
      </c>
      <c r="H1767" s="119">
        <v>649</v>
      </c>
      <c r="I1767" s="119">
        <v>75</v>
      </c>
      <c r="J1767" s="119">
        <v>4</v>
      </c>
    </row>
    <row r="1768" spans="1:10" ht="15.75" thickBot="1" x14ac:dyDescent="0.3">
      <c r="A1768" s="116">
        <v>45596</v>
      </c>
      <c r="B1768" s="120">
        <v>710</v>
      </c>
      <c r="C1768" s="120">
        <v>686</v>
      </c>
      <c r="D1768" s="122">
        <v>0</v>
      </c>
      <c r="E1768" s="120">
        <v>0</v>
      </c>
      <c r="F1768" s="127">
        <f>Tabla1[[#This Row],[COVID-19 confirmado]]+Tabla1[[#This Row],[COVID-19 sospechoso]]</f>
        <v>0</v>
      </c>
      <c r="G1768" s="120">
        <v>24</v>
      </c>
      <c r="H1768" s="119">
        <v>617</v>
      </c>
      <c r="I1768" s="119">
        <v>87</v>
      </c>
      <c r="J1768" s="119">
        <v>6</v>
      </c>
    </row>
    <row r="1769" spans="1:10" x14ac:dyDescent="0.25">
      <c r="A1769" s="130">
        <v>45597</v>
      </c>
      <c r="B1769" s="120">
        <v>742</v>
      </c>
      <c r="C1769" s="120">
        <v>718</v>
      </c>
      <c r="D1769" s="122">
        <v>0</v>
      </c>
      <c r="E1769" s="120">
        <v>0</v>
      </c>
      <c r="F1769" s="127">
        <f>Tabla1[[#This Row],[COVID-19 confirmado]]+Tabla1[[#This Row],[COVID-19 sospechoso]]</f>
        <v>0</v>
      </c>
      <c r="G1769" s="120">
        <v>24</v>
      </c>
      <c r="H1769" s="119">
        <v>649</v>
      </c>
      <c r="I1769" s="119">
        <v>86</v>
      </c>
      <c r="J1769" s="119">
        <v>7</v>
      </c>
    </row>
    <row r="1770" spans="1:10" x14ac:dyDescent="0.25">
      <c r="A1770" s="130">
        <v>45598</v>
      </c>
      <c r="B1770" s="120">
        <v>714</v>
      </c>
      <c r="C1770" s="120">
        <v>690</v>
      </c>
      <c r="D1770" s="122">
        <v>0</v>
      </c>
      <c r="E1770" s="120">
        <v>0</v>
      </c>
      <c r="F1770" s="127">
        <f>Tabla1[[#This Row],[COVID-19 confirmado]]+Tabla1[[#This Row],[COVID-19 sospechoso]]</f>
        <v>0</v>
      </c>
      <c r="G1770" s="120">
        <v>24</v>
      </c>
      <c r="H1770" s="119">
        <v>585</v>
      </c>
      <c r="I1770" s="119">
        <v>120</v>
      </c>
      <c r="J1770" s="119">
        <v>9</v>
      </c>
    </row>
    <row r="1771" spans="1:10" x14ac:dyDescent="0.25">
      <c r="A1771" s="130">
        <v>45599</v>
      </c>
      <c r="B1771" s="120">
        <v>705</v>
      </c>
      <c r="C1771" s="120">
        <v>686</v>
      </c>
      <c r="D1771" s="122">
        <v>0</v>
      </c>
      <c r="E1771" s="120">
        <v>0</v>
      </c>
      <c r="F1771" s="127">
        <f>Tabla1[[#This Row],[COVID-19 confirmado]]+Tabla1[[#This Row],[COVID-19 sospechoso]]</f>
        <v>0</v>
      </c>
      <c r="G1771" s="120">
        <v>19</v>
      </c>
      <c r="H1771" s="119">
        <v>571</v>
      </c>
      <c r="I1771" s="119">
        <v>123</v>
      </c>
      <c r="J1771" s="119">
        <v>11</v>
      </c>
    </row>
    <row r="1772" spans="1:10" x14ac:dyDescent="0.25">
      <c r="A1772" s="130">
        <v>45600</v>
      </c>
      <c r="B1772" s="120">
        <v>709</v>
      </c>
      <c r="C1772" s="120">
        <v>692</v>
      </c>
      <c r="D1772" s="122">
        <v>0</v>
      </c>
      <c r="E1772" s="120">
        <v>0</v>
      </c>
      <c r="F1772" s="127">
        <f>Tabla1[[#This Row],[COVID-19 confirmado]]+Tabla1[[#This Row],[COVID-19 sospechoso]]</f>
        <v>0</v>
      </c>
      <c r="G1772" s="120">
        <v>17</v>
      </c>
      <c r="H1772" s="119">
        <v>600</v>
      </c>
      <c r="I1772" s="119">
        <v>103</v>
      </c>
      <c r="J1772" s="119">
        <v>6</v>
      </c>
    </row>
    <row r="1773" spans="1:10" x14ac:dyDescent="0.25">
      <c r="A1773" s="130">
        <v>45601</v>
      </c>
      <c r="B1773" s="120">
        <v>691</v>
      </c>
      <c r="C1773" s="120">
        <v>668</v>
      </c>
      <c r="D1773" s="122">
        <v>1</v>
      </c>
      <c r="E1773" s="120">
        <v>0</v>
      </c>
      <c r="F1773" s="127">
        <f>Tabla1[[#This Row],[COVID-19 confirmado]]+Tabla1[[#This Row],[COVID-19 sospechoso]]</f>
        <v>1</v>
      </c>
      <c r="G1773" s="120">
        <v>22</v>
      </c>
      <c r="H1773" s="119">
        <v>588</v>
      </c>
      <c r="I1773" s="119">
        <v>102</v>
      </c>
      <c r="J1773" s="119">
        <v>1</v>
      </c>
    </row>
    <row r="1774" spans="1:10" x14ac:dyDescent="0.25">
      <c r="A1774" s="130">
        <v>45602</v>
      </c>
      <c r="B1774" s="120">
        <v>736</v>
      </c>
      <c r="C1774" s="120">
        <v>699</v>
      </c>
      <c r="D1774" s="122">
        <v>1</v>
      </c>
      <c r="E1774" s="120">
        <v>0</v>
      </c>
      <c r="F1774" s="127">
        <f>Tabla1[[#This Row],[COVID-19 confirmado]]+Tabla1[[#This Row],[COVID-19 sospechoso]]</f>
        <v>1</v>
      </c>
      <c r="G1774" s="120">
        <v>36</v>
      </c>
      <c r="H1774" s="119">
        <v>644</v>
      </c>
      <c r="I1774" s="119">
        <v>87</v>
      </c>
      <c r="J1774" s="119">
        <v>5</v>
      </c>
    </row>
    <row r="1775" spans="1:10" x14ac:dyDescent="0.25">
      <c r="A1775" s="130">
        <v>45603</v>
      </c>
      <c r="B1775" s="120">
        <v>687</v>
      </c>
      <c r="C1775" s="120">
        <v>658</v>
      </c>
      <c r="D1775" s="122">
        <v>0</v>
      </c>
      <c r="E1775" s="120">
        <v>0</v>
      </c>
      <c r="F1775" s="127">
        <f>Tabla1[[#This Row],[COVID-19 confirmado]]+Tabla1[[#This Row],[COVID-19 sospechoso]]</f>
        <v>0</v>
      </c>
      <c r="G1775" s="120">
        <v>29</v>
      </c>
      <c r="H1775" s="119">
        <v>588</v>
      </c>
      <c r="I1775" s="119">
        <v>95</v>
      </c>
      <c r="J1775" s="119">
        <v>4</v>
      </c>
    </row>
    <row r="1776" spans="1:10" x14ac:dyDescent="0.25">
      <c r="A1776" s="130">
        <v>45604</v>
      </c>
      <c r="B1776" s="120">
        <v>717</v>
      </c>
      <c r="C1776" s="120">
        <v>691</v>
      </c>
      <c r="D1776" s="122">
        <v>0</v>
      </c>
      <c r="E1776" s="120">
        <v>0</v>
      </c>
      <c r="F1776" s="127">
        <f>Tabla1[[#This Row],[COVID-19 confirmado]]+Tabla1[[#This Row],[COVID-19 sospechoso]]</f>
        <v>0</v>
      </c>
      <c r="G1776" s="120">
        <v>26</v>
      </c>
      <c r="H1776" s="119">
        <v>637</v>
      </c>
      <c r="I1776" s="119">
        <v>76</v>
      </c>
      <c r="J1776" s="119">
        <v>4</v>
      </c>
    </row>
    <row r="1777" spans="1:10" x14ac:dyDescent="0.25">
      <c r="A1777" s="130">
        <v>45605</v>
      </c>
      <c r="B1777" s="120">
        <v>707</v>
      </c>
      <c r="C1777" s="120">
        <v>680</v>
      </c>
      <c r="D1777" s="122">
        <v>0</v>
      </c>
      <c r="E1777" s="120">
        <v>0</v>
      </c>
      <c r="F1777" s="127">
        <f>Tabla1[[#This Row],[COVID-19 confirmado]]+Tabla1[[#This Row],[COVID-19 sospechoso]]</f>
        <v>0</v>
      </c>
      <c r="G1777" s="120">
        <v>27</v>
      </c>
      <c r="H1777" s="119">
        <v>620</v>
      </c>
      <c r="I1777" s="119">
        <v>82</v>
      </c>
      <c r="J1777" s="119">
        <v>5</v>
      </c>
    </row>
    <row r="1778" spans="1:10" x14ac:dyDescent="0.25">
      <c r="A1778" s="130">
        <v>45606</v>
      </c>
      <c r="B1778" s="120">
        <v>741</v>
      </c>
      <c r="C1778" s="120">
        <v>716</v>
      </c>
      <c r="D1778" s="122">
        <v>0</v>
      </c>
      <c r="E1778" s="120">
        <v>0</v>
      </c>
      <c r="F1778" s="127">
        <f>Tabla1[[#This Row],[COVID-19 confirmado]]+Tabla1[[#This Row],[COVID-19 sospechoso]]</f>
        <v>0</v>
      </c>
      <c r="G1778" s="120">
        <v>25</v>
      </c>
      <c r="H1778" s="119">
        <v>626</v>
      </c>
      <c r="I1778" s="119">
        <v>107</v>
      </c>
      <c r="J1778" s="119">
        <v>8</v>
      </c>
    </row>
    <row r="1779" spans="1:10" x14ac:dyDescent="0.25">
      <c r="A1779" s="130">
        <v>45607</v>
      </c>
      <c r="B1779" s="120">
        <v>755</v>
      </c>
      <c r="C1779" s="120">
        <v>730</v>
      </c>
      <c r="D1779" s="122">
        <v>0</v>
      </c>
      <c r="E1779" s="120">
        <v>0</v>
      </c>
      <c r="F1779" s="127">
        <f>Tabla1[[#This Row],[COVID-19 confirmado]]+Tabla1[[#This Row],[COVID-19 sospechoso]]</f>
        <v>0</v>
      </c>
      <c r="G1779" s="120">
        <v>25</v>
      </c>
      <c r="H1779" s="119">
        <v>636</v>
      </c>
      <c r="I1779" s="119">
        <v>111</v>
      </c>
      <c r="J1779" s="119">
        <v>8</v>
      </c>
    </row>
    <row r="1780" spans="1:10" x14ac:dyDescent="0.25">
      <c r="A1780" s="130">
        <v>45608</v>
      </c>
      <c r="B1780" s="120">
        <v>704</v>
      </c>
      <c r="C1780" s="120">
        <v>678</v>
      </c>
      <c r="D1780" s="122">
        <v>0</v>
      </c>
      <c r="E1780" s="120">
        <v>0</v>
      </c>
      <c r="F1780" s="127">
        <f>Tabla1[[#This Row],[COVID-19 confirmado]]+Tabla1[[#This Row],[COVID-19 sospechoso]]</f>
        <v>0</v>
      </c>
      <c r="G1780" s="120">
        <v>26</v>
      </c>
      <c r="H1780" s="119">
        <v>607</v>
      </c>
      <c r="I1780" s="119">
        <v>92</v>
      </c>
      <c r="J1780" s="119">
        <v>5</v>
      </c>
    </row>
    <row r="1781" spans="1:10" x14ac:dyDescent="0.25">
      <c r="A1781" s="130">
        <v>45609</v>
      </c>
      <c r="B1781" s="120">
        <v>721</v>
      </c>
      <c r="C1781" s="120">
        <v>693</v>
      </c>
      <c r="D1781" s="122">
        <v>1</v>
      </c>
      <c r="E1781" s="120">
        <v>0</v>
      </c>
      <c r="F1781" s="127">
        <f>Tabla1[[#This Row],[COVID-19 confirmado]]+Tabla1[[#This Row],[COVID-19 sospechoso]]</f>
        <v>1</v>
      </c>
      <c r="G1781" s="120">
        <v>27</v>
      </c>
      <c r="H1781" s="119">
        <v>645</v>
      </c>
      <c r="I1781" s="119">
        <v>69</v>
      </c>
      <c r="J1781" s="119">
        <v>7</v>
      </c>
    </row>
    <row r="1782" spans="1:10" x14ac:dyDescent="0.25">
      <c r="A1782" s="130">
        <v>45610</v>
      </c>
      <c r="B1782" s="120">
        <v>712</v>
      </c>
      <c r="C1782" s="120">
        <v>686</v>
      </c>
      <c r="D1782" s="122">
        <v>1</v>
      </c>
      <c r="E1782" s="120">
        <v>0</v>
      </c>
      <c r="F1782" s="127">
        <f>Tabla1[[#This Row],[COVID-19 confirmado]]+Tabla1[[#This Row],[COVID-19 sospechoso]]</f>
        <v>1</v>
      </c>
      <c r="G1782" s="120">
        <v>25</v>
      </c>
      <c r="H1782" s="119">
        <v>644</v>
      </c>
      <c r="I1782" s="119">
        <v>63</v>
      </c>
      <c r="J1782" s="119">
        <v>5</v>
      </c>
    </row>
    <row r="1783" spans="1:10" x14ac:dyDescent="0.25">
      <c r="A1783" s="130">
        <v>45611</v>
      </c>
      <c r="B1783" s="120">
        <v>746</v>
      </c>
      <c r="C1783" s="120">
        <v>722</v>
      </c>
      <c r="D1783" s="122">
        <v>1</v>
      </c>
      <c r="E1783" s="120">
        <v>1</v>
      </c>
      <c r="F1783" s="127">
        <f>Tabla1[[#This Row],[COVID-19 confirmado]]+Tabla1[[#This Row],[COVID-19 sospechoso]]</f>
        <v>2</v>
      </c>
      <c r="G1783" s="120">
        <v>22</v>
      </c>
      <c r="H1783" s="119">
        <v>636</v>
      </c>
      <c r="I1783" s="119">
        <v>106</v>
      </c>
      <c r="J1783" s="119">
        <v>4</v>
      </c>
    </row>
    <row r="1784" spans="1:10" x14ac:dyDescent="0.25">
      <c r="A1784" s="130">
        <v>45612</v>
      </c>
      <c r="B1784" s="120">
        <v>756</v>
      </c>
      <c r="C1784" s="120">
        <v>727</v>
      </c>
      <c r="D1784" s="122">
        <v>1</v>
      </c>
      <c r="E1784" s="120">
        <v>0</v>
      </c>
      <c r="F1784" s="127">
        <f>Tabla1[[#This Row],[COVID-19 confirmado]]+Tabla1[[#This Row],[COVID-19 sospechoso]]</f>
        <v>1</v>
      </c>
      <c r="G1784" s="120">
        <v>28</v>
      </c>
      <c r="H1784" s="119">
        <v>647</v>
      </c>
      <c r="I1784" s="119">
        <v>104</v>
      </c>
      <c r="J1784" s="119">
        <v>5</v>
      </c>
    </row>
    <row r="1785" spans="1:10" x14ac:dyDescent="0.25">
      <c r="A1785" s="130">
        <v>45613</v>
      </c>
      <c r="B1785" s="120">
        <v>761</v>
      </c>
      <c r="C1785" s="120">
        <v>731</v>
      </c>
      <c r="D1785" s="122">
        <v>0</v>
      </c>
      <c r="E1785" s="120">
        <v>0</v>
      </c>
      <c r="F1785" s="127">
        <f>Tabla1[[#This Row],[COVID-19 confirmado]]+Tabla1[[#This Row],[COVID-19 sospechoso]]</f>
        <v>0</v>
      </c>
      <c r="G1785" s="120">
        <v>30</v>
      </c>
      <c r="H1785" s="119">
        <v>627</v>
      </c>
      <c r="I1785" s="119">
        <v>126</v>
      </c>
      <c r="J1785" s="119">
        <v>8</v>
      </c>
    </row>
    <row r="1786" spans="1:10" x14ac:dyDescent="0.25">
      <c r="A1786" s="130">
        <v>45614</v>
      </c>
      <c r="B1786" s="120">
        <v>744</v>
      </c>
      <c r="C1786" s="120">
        <v>713</v>
      </c>
      <c r="D1786" s="122">
        <v>0</v>
      </c>
      <c r="E1786" s="120">
        <v>0</v>
      </c>
      <c r="F1786" s="127">
        <f>Tabla1[[#This Row],[COVID-19 confirmado]]+Tabla1[[#This Row],[COVID-19 sospechoso]]</f>
        <v>0</v>
      </c>
      <c r="G1786" s="120">
        <v>31</v>
      </c>
      <c r="H1786" s="119">
        <v>634</v>
      </c>
      <c r="I1786" s="119">
        <v>103</v>
      </c>
      <c r="J1786" s="119">
        <v>7</v>
      </c>
    </row>
    <row r="1787" spans="1:10" x14ac:dyDescent="0.25">
      <c r="A1787" s="130">
        <v>45615</v>
      </c>
      <c r="B1787" s="120">
        <v>741</v>
      </c>
      <c r="C1787" s="120">
        <v>715</v>
      </c>
      <c r="D1787" s="122">
        <v>0</v>
      </c>
      <c r="E1787" s="120">
        <v>0</v>
      </c>
      <c r="F1787" s="127">
        <f>Tabla1[[#This Row],[COVID-19 confirmado]]+Tabla1[[#This Row],[COVID-19 sospechoso]]</f>
        <v>0</v>
      </c>
      <c r="G1787" s="120">
        <v>26</v>
      </c>
      <c r="H1787" s="119">
        <v>641</v>
      </c>
      <c r="I1787" s="119">
        <v>91</v>
      </c>
      <c r="J1787" s="119">
        <v>9</v>
      </c>
    </row>
    <row r="1788" spans="1:10" x14ac:dyDescent="0.25">
      <c r="A1788" s="130">
        <v>45616</v>
      </c>
      <c r="B1788" s="120">
        <v>720</v>
      </c>
      <c r="C1788" s="120">
        <v>690</v>
      </c>
      <c r="D1788" s="122">
        <v>1</v>
      </c>
      <c r="E1788" s="120">
        <v>1</v>
      </c>
      <c r="F1788" s="127">
        <f>Tabla1[[#This Row],[COVID-19 confirmado]]+Tabla1[[#This Row],[COVID-19 sospechoso]]</f>
        <v>2</v>
      </c>
      <c r="G1788" s="120">
        <v>28</v>
      </c>
      <c r="H1788" s="119">
        <v>651</v>
      </c>
      <c r="I1788" s="119">
        <v>65</v>
      </c>
      <c r="J1788" s="119">
        <v>4</v>
      </c>
    </row>
    <row r="1789" spans="1:10" x14ac:dyDescent="0.25">
      <c r="A1789" s="130">
        <v>45617</v>
      </c>
      <c r="B1789" s="120">
        <v>707</v>
      </c>
      <c r="C1789" s="120">
        <v>679</v>
      </c>
      <c r="D1789" s="122">
        <v>1</v>
      </c>
      <c r="E1789" s="120">
        <v>0</v>
      </c>
      <c r="F1789" s="127">
        <f>Tabla1[[#This Row],[COVID-19 confirmado]]+Tabla1[[#This Row],[COVID-19 sospechoso]]</f>
        <v>1</v>
      </c>
      <c r="G1789" s="120">
        <v>27</v>
      </c>
      <c r="H1789" s="119">
        <v>619</v>
      </c>
      <c r="I1789" s="119">
        <v>84</v>
      </c>
      <c r="J1789" s="119">
        <v>4</v>
      </c>
    </row>
    <row r="1790" spans="1:10" x14ac:dyDescent="0.25">
      <c r="A1790" s="130">
        <v>45618</v>
      </c>
      <c r="B1790" s="120">
        <v>745</v>
      </c>
      <c r="C1790" s="120">
        <v>721</v>
      </c>
      <c r="D1790" s="122">
        <v>0</v>
      </c>
      <c r="E1790" s="120">
        <v>0</v>
      </c>
      <c r="F1790" s="127">
        <f>Tabla1[[#This Row],[COVID-19 confirmado]]+Tabla1[[#This Row],[COVID-19 sospechoso]]</f>
        <v>0</v>
      </c>
      <c r="G1790" s="120">
        <v>24</v>
      </c>
      <c r="H1790" s="119">
        <v>646</v>
      </c>
      <c r="I1790" s="119">
        <v>91</v>
      </c>
      <c r="J1790" s="119">
        <v>8</v>
      </c>
    </row>
    <row r="1791" spans="1:10" x14ac:dyDescent="0.25">
      <c r="A1791" s="130">
        <v>45619</v>
      </c>
      <c r="B1791" s="120">
        <v>779</v>
      </c>
      <c r="C1791" s="120">
        <v>750</v>
      </c>
      <c r="D1791" s="122">
        <v>0</v>
      </c>
      <c r="E1791" s="120">
        <v>0</v>
      </c>
      <c r="F1791" s="127">
        <f>Tabla1[[#This Row],[COVID-19 confirmado]]+Tabla1[[#This Row],[COVID-19 sospechoso]]</f>
        <v>0</v>
      </c>
      <c r="G1791" s="120">
        <v>29</v>
      </c>
      <c r="H1791" s="119">
        <v>686</v>
      </c>
      <c r="I1791" s="119">
        <v>88</v>
      </c>
      <c r="J1791" s="119">
        <v>5</v>
      </c>
    </row>
    <row r="1792" spans="1:10" x14ac:dyDescent="0.25">
      <c r="A1792" s="130">
        <v>45620</v>
      </c>
      <c r="B1792" s="120">
        <v>765</v>
      </c>
      <c r="C1792" s="120">
        <v>750</v>
      </c>
      <c r="D1792" s="122">
        <v>0</v>
      </c>
      <c r="E1792" s="120">
        <v>0</v>
      </c>
      <c r="F1792" s="127">
        <f>Tabla1[[#This Row],[COVID-19 confirmado]]+Tabla1[[#This Row],[COVID-19 sospechoso]]</f>
        <v>0</v>
      </c>
      <c r="G1792" s="120">
        <v>15</v>
      </c>
      <c r="H1792" s="119">
        <v>632</v>
      </c>
      <c r="I1792" s="119">
        <v>128</v>
      </c>
      <c r="J1792" s="119">
        <v>5</v>
      </c>
    </row>
    <row r="1793" spans="1:10" x14ac:dyDescent="0.25">
      <c r="A1793" s="130">
        <v>45621</v>
      </c>
      <c r="B1793" s="120">
        <v>781</v>
      </c>
      <c r="C1793" s="120">
        <v>753</v>
      </c>
      <c r="D1793" s="122">
        <v>0</v>
      </c>
      <c r="E1793" s="120">
        <v>0</v>
      </c>
      <c r="F1793" s="127">
        <f>Tabla1[[#This Row],[COVID-19 confirmado]]+Tabla1[[#This Row],[COVID-19 sospechoso]]</f>
        <v>0</v>
      </c>
      <c r="G1793" s="120">
        <v>28</v>
      </c>
      <c r="H1793" s="119">
        <v>644</v>
      </c>
      <c r="I1793" s="119">
        <v>130</v>
      </c>
      <c r="J1793" s="119">
        <v>7</v>
      </c>
    </row>
    <row r="1794" spans="1:10" x14ac:dyDescent="0.25">
      <c r="A1794" s="130">
        <v>45622</v>
      </c>
      <c r="B1794" s="120">
        <v>760</v>
      </c>
      <c r="C1794" s="120">
        <v>736</v>
      </c>
      <c r="D1794" s="122">
        <v>0</v>
      </c>
      <c r="E1794" s="120">
        <v>0</v>
      </c>
      <c r="F1794" s="127">
        <f>Tabla1[[#This Row],[COVID-19 confirmado]]+Tabla1[[#This Row],[COVID-19 sospechoso]]</f>
        <v>0</v>
      </c>
      <c r="G1794" s="120">
        <v>24</v>
      </c>
      <c r="H1794" s="119">
        <v>660</v>
      </c>
      <c r="I1794" s="119">
        <v>92</v>
      </c>
      <c r="J1794" s="119">
        <v>8</v>
      </c>
    </row>
    <row r="1795" spans="1:10" x14ac:dyDescent="0.25">
      <c r="A1795" s="130">
        <v>45623</v>
      </c>
      <c r="B1795" s="120">
        <v>708</v>
      </c>
      <c r="C1795" s="120">
        <v>675</v>
      </c>
      <c r="D1795" s="122">
        <v>0</v>
      </c>
      <c r="E1795" s="120">
        <v>0</v>
      </c>
      <c r="F1795" s="127">
        <f>Tabla1[[#This Row],[COVID-19 confirmado]]+Tabla1[[#This Row],[COVID-19 sospechoso]]</f>
        <v>0</v>
      </c>
      <c r="G1795" s="120">
        <v>33</v>
      </c>
      <c r="H1795" s="119">
        <v>612</v>
      </c>
      <c r="I1795" s="119">
        <v>92</v>
      </c>
      <c r="J1795" s="119">
        <v>4</v>
      </c>
    </row>
    <row r="1796" spans="1:10" x14ac:dyDescent="0.25">
      <c r="A1796" s="130">
        <v>45624</v>
      </c>
      <c r="B1796" s="120">
        <v>730</v>
      </c>
      <c r="C1796" s="120">
        <v>700</v>
      </c>
      <c r="D1796" s="122">
        <v>1</v>
      </c>
      <c r="E1796" s="120">
        <v>0</v>
      </c>
      <c r="F1796" s="127">
        <f>Tabla1[[#This Row],[COVID-19 confirmado]]+Tabla1[[#This Row],[COVID-19 sospechoso]]</f>
        <v>1</v>
      </c>
      <c r="G1796" s="120">
        <v>29</v>
      </c>
      <c r="H1796" s="119">
        <v>645</v>
      </c>
      <c r="I1796" s="119">
        <v>78</v>
      </c>
      <c r="J1796" s="119">
        <v>7</v>
      </c>
    </row>
    <row r="1797" spans="1:10" x14ac:dyDescent="0.25">
      <c r="A1797" s="130">
        <v>45625</v>
      </c>
      <c r="B1797" s="120">
        <v>791</v>
      </c>
      <c r="C1797" s="120">
        <v>762</v>
      </c>
      <c r="D1797" s="122">
        <v>0</v>
      </c>
      <c r="E1797" s="120">
        <v>0</v>
      </c>
      <c r="F1797" s="127">
        <f>Tabla1[[#This Row],[COVID-19 confirmado]]+Tabla1[[#This Row],[COVID-19 sospechoso]]</f>
        <v>0</v>
      </c>
      <c r="G1797" s="120">
        <v>29</v>
      </c>
      <c r="H1797" s="119">
        <v>695</v>
      </c>
      <c r="I1797" s="119">
        <v>93</v>
      </c>
      <c r="J1797" s="119">
        <v>3</v>
      </c>
    </row>
    <row r="1798" spans="1:10" x14ac:dyDescent="0.25">
      <c r="A1798" s="130">
        <v>45626</v>
      </c>
      <c r="B1798" s="120">
        <v>752</v>
      </c>
      <c r="C1798" s="120">
        <v>724</v>
      </c>
      <c r="D1798" s="122">
        <v>0</v>
      </c>
      <c r="E1798" s="120">
        <v>0</v>
      </c>
      <c r="F1798" s="127">
        <f>Tabla1[[#This Row],[COVID-19 confirmado]]+Tabla1[[#This Row],[COVID-19 sospechoso]]</f>
        <v>0</v>
      </c>
      <c r="G1798" s="120">
        <v>28</v>
      </c>
      <c r="H1798" s="119">
        <v>621</v>
      </c>
      <c r="I1798" s="119">
        <v>125</v>
      </c>
      <c r="J1798" s="119">
        <v>6</v>
      </c>
    </row>
    <row r="1799" spans="1:10" x14ac:dyDescent="0.25">
      <c r="A1799" s="130">
        <v>45627</v>
      </c>
      <c r="B1799" s="120">
        <v>785</v>
      </c>
      <c r="C1799" s="120">
        <v>754</v>
      </c>
      <c r="D1799" s="122">
        <v>1</v>
      </c>
      <c r="E1799" s="120">
        <v>0</v>
      </c>
      <c r="F1799" s="127">
        <f>Tabla1[[#This Row],[COVID-19 confirmado]]+Tabla1[[#This Row],[COVID-19 sospechoso]]</f>
        <v>1</v>
      </c>
      <c r="G1799" s="120">
        <v>30</v>
      </c>
      <c r="H1799" s="119">
        <v>621</v>
      </c>
      <c r="I1799" s="119">
        <v>156</v>
      </c>
      <c r="J1799" s="119">
        <v>8</v>
      </c>
    </row>
    <row r="1800" spans="1:10" x14ac:dyDescent="0.25">
      <c r="A1800" s="130">
        <v>45628</v>
      </c>
      <c r="B1800" s="120">
        <v>781</v>
      </c>
      <c r="C1800" s="120">
        <v>748</v>
      </c>
      <c r="D1800" s="122">
        <v>0</v>
      </c>
      <c r="E1800" s="120">
        <v>0</v>
      </c>
      <c r="F1800" s="127">
        <f>Tabla1[[#This Row],[COVID-19 confirmado]]+Tabla1[[#This Row],[COVID-19 sospechoso]]</f>
        <v>0</v>
      </c>
      <c r="G1800" s="120">
        <v>33</v>
      </c>
      <c r="H1800" s="119">
        <v>656</v>
      </c>
      <c r="I1800" s="119">
        <v>121</v>
      </c>
      <c r="J1800" s="119">
        <v>4</v>
      </c>
    </row>
    <row r="1801" spans="1:10" x14ac:dyDescent="0.25">
      <c r="A1801" s="130">
        <v>45629</v>
      </c>
      <c r="B1801" s="120">
        <v>761</v>
      </c>
      <c r="C1801" s="120">
        <v>731</v>
      </c>
      <c r="D1801" s="122">
        <v>0</v>
      </c>
      <c r="E1801" s="120">
        <v>0</v>
      </c>
      <c r="F1801" s="127">
        <f>Tabla1[[#This Row],[COVID-19 confirmado]]+Tabla1[[#This Row],[COVID-19 sospechoso]]</f>
        <v>0</v>
      </c>
      <c r="G1801" s="120">
        <v>30</v>
      </c>
      <c r="H1801" s="119">
        <v>670</v>
      </c>
      <c r="I1801" s="119">
        <v>82</v>
      </c>
      <c r="J1801" s="119">
        <v>9</v>
      </c>
    </row>
    <row r="1802" spans="1:10" x14ac:dyDescent="0.25">
      <c r="A1802" s="130">
        <v>45630</v>
      </c>
      <c r="B1802" s="120">
        <v>764</v>
      </c>
      <c r="C1802" s="120">
        <v>743</v>
      </c>
      <c r="D1802" s="122">
        <v>0</v>
      </c>
      <c r="E1802" s="120">
        <v>0</v>
      </c>
      <c r="F1802" s="127">
        <f>Tabla1[[#This Row],[COVID-19 confirmado]]+Tabla1[[#This Row],[COVID-19 sospechoso]]</f>
        <v>0</v>
      </c>
      <c r="G1802" s="120">
        <v>21</v>
      </c>
      <c r="H1802" s="119">
        <v>684</v>
      </c>
      <c r="I1802" s="119">
        <v>72</v>
      </c>
      <c r="J1802" s="119">
        <v>8</v>
      </c>
    </row>
    <row r="1803" spans="1:10" x14ac:dyDescent="0.25">
      <c r="A1803" s="130">
        <v>45631</v>
      </c>
      <c r="B1803" s="120">
        <v>760</v>
      </c>
      <c r="C1803" s="120">
        <v>729</v>
      </c>
      <c r="D1803" s="122">
        <v>0</v>
      </c>
      <c r="E1803" s="120">
        <v>0</v>
      </c>
      <c r="F1803" s="127">
        <f>Tabla1[[#This Row],[COVID-19 confirmado]]+Tabla1[[#This Row],[COVID-19 sospechoso]]</f>
        <v>0</v>
      </c>
      <c r="G1803" s="120">
        <v>31</v>
      </c>
      <c r="H1803" s="119">
        <v>662</v>
      </c>
      <c r="I1803" s="119">
        <v>92</v>
      </c>
      <c r="J1803" s="119">
        <v>6</v>
      </c>
    </row>
    <row r="1804" spans="1:10" x14ac:dyDescent="0.25">
      <c r="A1804" s="130">
        <v>45632</v>
      </c>
      <c r="B1804" s="120">
        <v>751</v>
      </c>
      <c r="C1804" s="120">
        <v>724</v>
      </c>
      <c r="D1804" s="122">
        <v>0</v>
      </c>
      <c r="E1804" s="120">
        <v>0</v>
      </c>
      <c r="F1804" s="127">
        <f>Tabla1[[#This Row],[COVID-19 confirmado]]+Tabla1[[#This Row],[COVID-19 sospechoso]]</f>
        <v>0</v>
      </c>
      <c r="G1804" s="120">
        <v>27</v>
      </c>
      <c r="H1804" s="119">
        <v>668</v>
      </c>
      <c r="I1804" s="119">
        <v>80</v>
      </c>
      <c r="J1804" s="119">
        <v>3</v>
      </c>
    </row>
    <row r="1805" spans="1:10" x14ac:dyDescent="0.25">
      <c r="A1805" s="130">
        <v>45633</v>
      </c>
      <c r="B1805" s="120">
        <v>764</v>
      </c>
      <c r="C1805" s="120">
        <v>733</v>
      </c>
      <c r="D1805" s="122">
        <v>1</v>
      </c>
      <c r="E1805" s="120">
        <v>0</v>
      </c>
      <c r="F1805" s="127">
        <f>Tabla1[[#This Row],[COVID-19 confirmado]]+Tabla1[[#This Row],[COVID-19 sospechoso]]</f>
        <v>1</v>
      </c>
      <c r="G1805" s="120">
        <v>30</v>
      </c>
      <c r="H1805" s="119">
        <v>641</v>
      </c>
      <c r="I1805" s="119">
        <v>117</v>
      </c>
      <c r="J1805" s="119">
        <v>6</v>
      </c>
    </row>
    <row r="1806" spans="1:10" x14ac:dyDescent="0.25">
      <c r="A1806" s="130">
        <v>45634</v>
      </c>
      <c r="B1806" s="120">
        <v>793</v>
      </c>
      <c r="C1806" s="120">
        <v>767</v>
      </c>
      <c r="D1806" s="122">
        <v>0</v>
      </c>
      <c r="E1806" s="120">
        <v>0</v>
      </c>
      <c r="F1806" s="127">
        <f>Tabla1[[#This Row],[COVID-19 confirmado]]+Tabla1[[#This Row],[COVID-19 sospechoso]]</f>
        <v>0</v>
      </c>
      <c r="G1806" s="120">
        <v>26</v>
      </c>
      <c r="H1806" s="119">
        <v>663</v>
      </c>
      <c r="I1806" s="119">
        <v>123</v>
      </c>
      <c r="J1806" s="119">
        <v>7</v>
      </c>
    </row>
    <row r="1807" spans="1:10" x14ac:dyDescent="0.25">
      <c r="A1807" s="130">
        <v>45635</v>
      </c>
      <c r="B1807" s="120">
        <v>745</v>
      </c>
      <c r="C1807" s="120">
        <v>725</v>
      </c>
      <c r="D1807" s="122">
        <v>1</v>
      </c>
      <c r="E1807" s="120">
        <v>0</v>
      </c>
      <c r="F1807" s="127">
        <f>Tabla1[[#This Row],[COVID-19 confirmado]]+Tabla1[[#This Row],[COVID-19 sospechoso]]</f>
        <v>1</v>
      </c>
      <c r="G1807" s="120">
        <v>19</v>
      </c>
      <c r="H1807" s="119">
        <v>649</v>
      </c>
      <c r="I1807" s="119">
        <v>92</v>
      </c>
      <c r="J1807" s="119">
        <v>4</v>
      </c>
    </row>
    <row r="1808" spans="1:10" x14ac:dyDescent="0.25">
      <c r="A1808" s="130">
        <v>45636</v>
      </c>
      <c r="B1808" s="120">
        <v>773</v>
      </c>
      <c r="C1808" s="120">
        <v>753</v>
      </c>
      <c r="D1808" s="122">
        <v>1</v>
      </c>
      <c r="E1808" s="120">
        <v>0</v>
      </c>
      <c r="F1808" s="127">
        <f>Tabla1[[#This Row],[COVID-19 confirmado]]+Tabla1[[#This Row],[COVID-19 sospechoso]]</f>
        <v>1</v>
      </c>
      <c r="G1808" s="120">
        <v>19</v>
      </c>
      <c r="H1808" s="119">
        <v>662</v>
      </c>
      <c r="I1808" s="119">
        <v>104</v>
      </c>
      <c r="J1808" s="119">
        <v>7</v>
      </c>
    </row>
    <row r="1809" spans="1:10" x14ac:dyDescent="0.25">
      <c r="A1809" s="130">
        <v>45637</v>
      </c>
      <c r="B1809" s="120">
        <v>775</v>
      </c>
      <c r="C1809" s="120">
        <v>739</v>
      </c>
      <c r="D1809" s="122">
        <v>0</v>
      </c>
      <c r="E1809" s="120">
        <v>0</v>
      </c>
      <c r="F1809" s="127">
        <f>Tabla1[[#This Row],[COVID-19 confirmado]]+Tabla1[[#This Row],[COVID-19 sospechoso]]</f>
        <v>0</v>
      </c>
      <c r="G1809" s="120">
        <v>36</v>
      </c>
      <c r="H1809" s="119">
        <v>693</v>
      </c>
      <c r="I1809" s="119">
        <v>78</v>
      </c>
      <c r="J1809" s="119">
        <v>4</v>
      </c>
    </row>
    <row r="1810" spans="1:10" x14ac:dyDescent="0.25">
      <c r="A1810" s="130">
        <v>45638</v>
      </c>
      <c r="B1810" s="120">
        <v>763</v>
      </c>
      <c r="C1810" s="120">
        <v>732</v>
      </c>
      <c r="D1810" s="122">
        <v>0</v>
      </c>
      <c r="E1810" s="120">
        <v>0</v>
      </c>
      <c r="F1810" s="127">
        <f>Tabla1[[#This Row],[COVID-19 confirmado]]+Tabla1[[#This Row],[COVID-19 sospechoso]]</f>
        <v>0</v>
      </c>
      <c r="G1810" s="120">
        <v>31</v>
      </c>
      <c r="H1810" s="119">
        <v>680</v>
      </c>
      <c r="I1810" s="119">
        <v>76</v>
      </c>
      <c r="J1810" s="119">
        <v>7</v>
      </c>
    </row>
    <row r="1811" spans="1:10" x14ac:dyDescent="0.25">
      <c r="A1811" s="130">
        <v>45639</v>
      </c>
      <c r="B1811" s="120">
        <v>745</v>
      </c>
      <c r="C1811" s="120">
        <v>724</v>
      </c>
      <c r="D1811" s="122">
        <v>0</v>
      </c>
      <c r="E1811" s="120">
        <v>0</v>
      </c>
      <c r="F1811" s="127">
        <f>Tabla1[[#This Row],[COVID-19 confirmado]]+Tabla1[[#This Row],[COVID-19 sospechoso]]</f>
        <v>0</v>
      </c>
      <c r="G1811" s="120">
        <v>21</v>
      </c>
      <c r="H1811" s="119">
        <v>654</v>
      </c>
      <c r="I1811" s="119">
        <v>89</v>
      </c>
      <c r="J1811" s="119">
        <v>2</v>
      </c>
    </row>
    <row r="1812" spans="1:10" x14ac:dyDescent="0.25">
      <c r="A1812" s="130">
        <v>45640</v>
      </c>
      <c r="B1812" s="120">
        <v>800</v>
      </c>
      <c r="C1812" s="120">
        <v>770</v>
      </c>
      <c r="D1812" s="122">
        <v>0</v>
      </c>
      <c r="E1812" s="120">
        <v>0</v>
      </c>
      <c r="F1812" s="127">
        <f>Tabla1[[#This Row],[COVID-19 confirmado]]+Tabla1[[#This Row],[COVID-19 sospechoso]]</f>
        <v>0</v>
      </c>
      <c r="G1812" s="120">
        <v>30</v>
      </c>
      <c r="H1812" s="119">
        <v>667</v>
      </c>
      <c r="I1812" s="119">
        <v>124</v>
      </c>
      <c r="J1812" s="119">
        <v>9</v>
      </c>
    </row>
    <row r="1813" spans="1:10" x14ac:dyDescent="0.25">
      <c r="A1813" s="130">
        <v>45641</v>
      </c>
      <c r="B1813" s="120">
        <v>820</v>
      </c>
      <c r="C1813" s="120">
        <v>776</v>
      </c>
      <c r="D1813" s="122">
        <v>0</v>
      </c>
      <c r="E1813" s="120">
        <v>0</v>
      </c>
      <c r="F1813" s="127">
        <f>Tabla1[[#This Row],[COVID-19 confirmado]]+Tabla1[[#This Row],[COVID-19 sospechoso]]</f>
        <v>0</v>
      </c>
      <c r="G1813" s="120">
        <v>44</v>
      </c>
      <c r="H1813" s="119">
        <v>670</v>
      </c>
      <c r="I1813" s="119">
        <v>143</v>
      </c>
      <c r="J1813" s="119">
        <v>7</v>
      </c>
    </row>
    <row r="1814" spans="1:10" x14ac:dyDescent="0.25">
      <c r="A1814" s="130">
        <v>45642</v>
      </c>
      <c r="B1814" s="120">
        <v>755</v>
      </c>
      <c r="C1814" s="120">
        <v>723</v>
      </c>
      <c r="D1814" s="122">
        <v>1</v>
      </c>
      <c r="E1814" s="120">
        <v>0</v>
      </c>
      <c r="F1814" s="127">
        <f>Tabla1[[#This Row],[COVID-19 confirmado]]+Tabla1[[#This Row],[COVID-19 sospechoso]]</f>
        <v>1</v>
      </c>
      <c r="G1814" s="120">
        <v>31</v>
      </c>
      <c r="H1814" s="119">
        <v>662</v>
      </c>
      <c r="I1814" s="119">
        <v>85</v>
      </c>
      <c r="J1814" s="119">
        <v>8</v>
      </c>
    </row>
    <row r="1815" spans="1:10" x14ac:dyDescent="0.25">
      <c r="A1815" s="130">
        <v>45643</v>
      </c>
      <c r="B1815" s="120">
        <v>743</v>
      </c>
      <c r="C1815" s="120">
        <v>722</v>
      </c>
      <c r="D1815" s="122">
        <v>0</v>
      </c>
      <c r="E1815" s="120">
        <v>0</v>
      </c>
      <c r="F1815" s="127">
        <f>Tabla1[[#This Row],[COVID-19 confirmado]]+Tabla1[[#This Row],[COVID-19 sospechoso]]</f>
        <v>0</v>
      </c>
      <c r="G1815" s="120">
        <v>21</v>
      </c>
      <c r="H1815" s="119">
        <v>646</v>
      </c>
      <c r="I1815" s="119">
        <v>90</v>
      </c>
      <c r="J1815" s="119">
        <v>7</v>
      </c>
    </row>
    <row r="1816" spans="1:10" x14ac:dyDescent="0.25">
      <c r="A1816" s="130">
        <v>45644</v>
      </c>
      <c r="B1816" s="120">
        <v>768</v>
      </c>
      <c r="C1816" s="120">
        <v>739</v>
      </c>
      <c r="D1816" s="122">
        <v>0</v>
      </c>
      <c r="E1816" s="120">
        <v>0</v>
      </c>
      <c r="F1816" s="127">
        <f>Tabla1[[#This Row],[COVID-19 confirmado]]+Tabla1[[#This Row],[COVID-19 sospechoso]]</f>
        <v>0</v>
      </c>
      <c r="G1816" s="120">
        <v>29</v>
      </c>
      <c r="H1816" s="119">
        <v>676</v>
      </c>
      <c r="I1816" s="119">
        <v>89</v>
      </c>
      <c r="J1816" s="119">
        <v>3</v>
      </c>
    </row>
    <row r="1817" spans="1:10" x14ac:dyDescent="0.25">
      <c r="A1817" s="130">
        <v>45645</v>
      </c>
      <c r="B1817" s="120">
        <v>789</v>
      </c>
      <c r="C1817" s="120">
        <v>745</v>
      </c>
      <c r="D1817" s="122">
        <v>0</v>
      </c>
      <c r="E1817" s="120">
        <v>0</v>
      </c>
      <c r="F1817" s="127">
        <f>Tabla1[[#This Row],[COVID-19 confirmado]]+Tabla1[[#This Row],[COVID-19 sospechoso]]</f>
        <v>0</v>
      </c>
      <c r="G1817" s="120">
        <v>44</v>
      </c>
      <c r="H1817" s="119">
        <v>687</v>
      </c>
      <c r="I1817" s="119">
        <v>95</v>
      </c>
      <c r="J1817" s="119">
        <v>7</v>
      </c>
    </row>
    <row r="1818" spans="1:10" x14ac:dyDescent="0.25">
      <c r="A1818" s="130">
        <v>45646</v>
      </c>
      <c r="B1818" s="120">
        <v>774</v>
      </c>
      <c r="C1818" s="120">
        <v>734</v>
      </c>
      <c r="D1818" s="122">
        <v>1</v>
      </c>
      <c r="E1818" s="120">
        <v>0</v>
      </c>
      <c r="F1818" s="127">
        <f>Tabla1[[#This Row],[COVID-19 confirmado]]+Tabla1[[#This Row],[COVID-19 sospechoso]]</f>
        <v>1</v>
      </c>
      <c r="G1818" s="120">
        <v>39</v>
      </c>
      <c r="H1818" s="119">
        <v>675</v>
      </c>
      <c r="I1818" s="119">
        <v>93</v>
      </c>
      <c r="J1818" s="119">
        <v>6</v>
      </c>
    </row>
    <row r="1819" spans="1:10" x14ac:dyDescent="0.25">
      <c r="A1819" s="130">
        <v>45647</v>
      </c>
      <c r="B1819" s="120">
        <v>744</v>
      </c>
      <c r="C1819" s="120">
        <v>721</v>
      </c>
      <c r="D1819" s="122">
        <v>0</v>
      </c>
      <c r="E1819" s="120">
        <v>0</v>
      </c>
      <c r="F1819" s="127">
        <f>Tabla1[[#This Row],[COVID-19 confirmado]]+Tabla1[[#This Row],[COVID-19 sospechoso]]</f>
        <v>0</v>
      </c>
      <c r="G1819" s="120">
        <v>23</v>
      </c>
      <c r="H1819" s="119">
        <v>618</v>
      </c>
      <c r="I1819" s="119">
        <v>121</v>
      </c>
      <c r="J1819" s="119">
        <v>5</v>
      </c>
    </row>
    <row r="1820" spans="1:10" x14ac:dyDescent="0.25">
      <c r="A1820" s="130">
        <v>45648</v>
      </c>
      <c r="B1820" s="120">
        <v>754</v>
      </c>
      <c r="C1820" s="120">
        <v>720</v>
      </c>
      <c r="D1820" s="122">
        <v>2</v>
      </c>
      <c r="E1820" s="120">
        <v>0</v>
      </c>
      <c r="F1820" s="127">
        <f>Tabla1[[#This Row],[COVID-19 confirmado]]+Tabla1[[#This Row],[COVID-19 sospechoso]]</f>
        <v>2</v>
      </c>
      <c r="G1820" s="120">
        <v>32</v>
      </c>
      <c r="H1820" s="119">
        <v>620</v>
      </c>
      <c r="I1820" s="119">
        <v>128</v>
      </c>
      <c r="J1820" s="119">
        <v>6</v>
      </c>
    </row>
    <row r="1821" spans="1:10" x14ac:dyDescent="0.25">
      <c r="A1821" s="130">
        <v>45649</v>
      </c>
      <c r="B1821" s="120">
        <v>743</v>
      </c>
      <c r="C1821" s="120">
        <v>715</v>
      </c>
      <c r="D1821" s="122">
        <v>0</v>
      </c>
      <c r="E1821" s="120">
        <v>0</v>
      </c>
      <c r="F1821" s="127">
        <f>Tabla1[[#This Row],[COVID-19 confirmado]]+Tabla1[[#This Row],[COVID-19 sospechoso]]</f>
        <v>0</v>
      </c>
      <c r="G1821" s="120">
        <v>28</v>
      </c>
      <c r="H1821" s="119">
        <v>645</v>
      </c>
      <c r="I1821" s="119">
        <v>90</v>
      </c>
      <c r="J1821" s="119">
        <v>8</v>
      </c>
    </row>
    <row r="1822" spans="1:10" x14ac:dyDescent="0.25">
      <c r="A1822" s="130">
        <v>45650</v>
      </c>
      <c r="B1822" s="120">
        <v>773</v>
      </c>
      <c r="C1822" s="120">
        <v>742</v>
      </c>
      <c r="D1822" s="122">
        <v>1</v>
      </c>
      <c r="E1822" s="120">
        <v>0</v>
      </c>
      <c r="F1822" s="127">
        <f>Tabla1[[#This Row],[COVID-19 confirmado]]+Tabla1[[#This Row],[COVID-19 sospechoso]]</f>
        <v>1</v>
      </c>
      <c r="G1822" s="120">
        <v>30</v>
      </c>
      <c r="H1822" s="119">
        <v>679</v>
      </c>
      <c r="I1822" s="119">
        <v>86</v>
      </c>
      <c r="J1822" s="119">
        <v>8</v>
      </c>
    </row>
    <row r="1823" spans="1:10" x14ac:dyDescent="0.25">
      <c r="A1823" s="130">
        <v>45651</v>
      </c>
      <c r="B1823" s="120">
        <v>872</v>
      </c>
      <c r="C1823" s="120">
        <v>846</v>
      </c>
      <c r="D1823" s="122">
        <v>0</v>
      </c>
      <c r="E1823" s="120">
        <v>0</v>
      </c>
      <c r="F1823" s="127">
        <f>Tabla1[[#This Row],[COVID-19 confirmado]]+Tabla1[[#This Row],[COVID-19 sospechoso]]</f>
        <v>0</v>
      </c>
      <c r="G1823" s="120">
        <v>26</v>
      </c>
      <c r="H1823" s="119">
        <v>693</v>
      </c>
      <c r="I1823" s="119">
        <v>168</v>
      </c>
      <c r="J1823" s="119">
        <v>11</v>
      </c>
    </row>
    <row r="1824" spans="1:10" x14ac:dyDescent="0.25">
      <c r="A1824" s="130">
        <v>45652</v>
      </c>
      <c r="B1824" s="120">
        <v>774</v>
      </c>
      <c r="C1824" s="120">
        <v>746</v>
      </c>
      <c r="D1824" s="122">
        <v>0</v>
      </c>
      <c r="E1824" s="120">
        <v>0</v>
      </c>
      <c r="F1824" s="127">
        <f>Tabla1[[#This Row],[COVID-19 confirmado]]+Tabla1[[#This Row],[COVID-19 sospechoso]]</f>
        <v>0</v>
      </c>
      <c r="G1824" s="120">
        <v>28</v>
      </c>
      <c r="H1824" s="119">
        <v>679</v>
      </c>
      <c r="I1824" s="119">
        <v>88</v>
      </c>
      <c r="J1824" s="119">
        <v>7</v>
      </c>
    </row>
    <row r="1825" spans="1:10" x14ac:dyDescent="0.25">
      <c r="A1825" s="130">
        <v>45653</v>
      </c>
      <c r="B1825" s="120">
        <v>746</v>
      </c>
      <c r="C1825" s="120">
        <v>715</v>
      </c>
      <c r="D1825" s="122">
        <v>1</v>
      </c>
      <c r="E1825" s="120">
        <v>0</v>
      </c>
      <c r="F1825" s="127">
        <f>Tabla1[[#This Row],[COVID-19 confirmado]]+Tabla1[[#This Row],[COVID-19 sospechoso]]</f>
        <v>1</v>
      </c>
      <c r="G1825" s="120">
        <v>30</v>
      </c>
      <c r="H1825" s="119">
        <v>664</v>
      </c>
      <c r="I1825" s="119">
        <v>79</v>
      </c>
      <c r="J1825" s="119">
        <v>3</v>
      </c>
    </row>
    <row r="1826" spans="1:10" x14ac:dyDescent="0.25">
      <c r="A1826" s="130">
        <v>45654</v>
      </c>
      <c r="B1826" s="120">
        <v>724</v>
      </c>
      <c r="C1826" s="120">
        <v>689</v>
      </c>
      <c r="D1826" s="122">
        <v>0</v>
      </c>
      <c r="E1826" s="120">
        <v>0</v>
      </c>
      <c r="F1826" s="127">
        <f>Tabla1[[#This Row],[COVID-19 confirmado]]+Tabla1[[#This Row],[COVID-19 sospechoso]]</f>
        <v>0</v>
      </c>
      <c r="G1826" s="120">
        <v>35</v>
      </c>
      <c r="H1826" s="119">
        <v>634</v>
      </c>
      <c r="I1826" s="119">
        <v>85</v>
      </c>
      <c r="J1826" s="119">
        <v>5</v>
      </c>
    </row>
    <row r="1827" spans="1:10" x14ac:dyDescent="0.25">
      <c r="A1827" s="130">
        <v>45655</v>
      </c>
      <c r="B1827" s="120">
        <v>779</v>
      </c>
      <c r="C1827" s="120">
        <v>754</v>
      </c>
      <c r="D1827" s="122">
        <v>0</v>
      </c>
      <c r="E1827" s="120">
        <v>0</v>
      </c>
      <c r="F1827" s="127">
        <f>Tabla1[[#This Row],[COVID-19 confirmado]]+Tabla1[[#This Row],[COVID-19 sospechoso]]</f>
        <v>0</v>
      </c>
      <c r="G1827" s="120">
        <v>25</v>
      </c>
      <c r="H1827" s="119">
        <v>659</v>
      </c>
      <c r="I1827" s="119">
        <v>114</v>
      </c>
      <c r="J1827" s="119">
        <v>6</v>
      </c>
    </row>
    <row r="1828" spans="1:10" x14ac:dyDescent="0.25">
      <c r="A1828" s="130">
        <v>45656</v>
      </c>
      <c r="B1828" s="120">
        <v>697</v>
      </c>
      <c r="C1828" s="120">
        <v>661</v>
      </c>
      <c r="D1828" s="122">
        <v>0</v>
      </c>
      <c r="E1828" s="120">
        <v>0</v>
      </c>
      <c r="F1828" s="127">
        <f>Tabla1[[#This Row],[COVID-19 confirmado]]+Tabla1[[#This Row],[COVID-19 sospechoso]]</f>
        <v>0</v>
      </c>
      <c r="G1828" s="120">
        <v>36</v>
      </c>
      <c r="H1828" s="119">
        <v>599</v>
      </c>
      <c r="I1828" s="119">
        <v>94</v>
      </c>
      <c r="J1828" s="119">
        <v>4</v>
      </c>
    </row>
    <row r="1829" spans="1:10" x14ac:dyDescent="0.25">
      <c r="A1829" s="130">
        <v>45657</v>
      </c>
      <c r="B1829" s="120">
        <v>766</v>
      </c>
      <c r="C1829" s="120">
        <v>738</v>
      </c>
      <c r="D1829" s="122">
        <v>0</v>
      </c>
      <c r="E1829" s="120">
        <v>0</v>
      </c>
      <c r="F1829" s="127">
        <f>Tabla1[[#This Row],[COVID-19 confirmado]]+Tabla1[[#This Row],[COVID-19 sospechoso]]</f>
        <v>0</v>
      </c>
      <c r="G1829" s="120">
        <v>28</v>
      </c>
      <c r="H1829" s="119">
        <v>664</v>
      </c>
      <c r="I1829" s="119">
        <v>95</v>
      </c>
      <c r="J1829" s="119">
        <v>7</v>
      </c>
    </row>
    <row r="1830" spans="1:10" x14ac:dyDescent="0.25">
      <c r="A1830" s="130">
        <v>45658</v>
      </c>
      <c r="B1830" s="120">
        <v>896</v>
      </c>
      <c r="C1830" s="120">
        <v>853</v>
      </c>
      <c r="D1830" s="122">
        <v>0</v>
      </c>
      <c r="E1830" s="120">
        <v>0</v>
      </c>
      <c r="F1830" s="127">
        <f>Tabla1[[#This Row],[COVID-19 confirmado]]+Tabla1[[#This Row],[COVID-19 sospechoso]]</f>
        <v>0</v>
      </c>
      <c r="G1830" s="120">
        <v>43</v>
      </c>
      <c r="H1830" s="119">
        <v>711</v>
      </c>
      <c r="I1830" s="119">
        <v>170</v>
      </c>
      <c r="J1830" s="119">
        <v>15</v>
      </c>
    </row>
    <row r="1831" spans="1:10" x14ac:dyDescent="0.25">
      <c r="A1831" s="130">
        <v>45659</v>
      </c>
      <c r="B1831" s="120">
        <v>803</v>
      </c>
      <c r="C1831" s="120">
        <v>768</v>
      </c>
      <c r="D1831" s="122">
        <v>0</v>
      </c>
      <c r="E1831" s="120">
        <v>0</v>
      </c>
      <c r="F1831" s="127">
        <f>Tabla1[[#This Row],[COVID-19 confirmado]]+Tabla1[[#This Row],[COVID-19 sospechoso]]</f>
        <v>0</v>
      </c>
      <c r="G1831" s="120">
        <v>35</v>
      </c>
      <c r="H1831" s="119">
        <v>709</v>
      </c>
      <c r="I1831" s="119">
        <v>88</v>
      </c>
      <c r="J1831" s="119">
        <v>6</v>
      </c>
    </row>
    <row r="1832" spans="1:10" x14ac:dyDescent="0.25">
      <c r="A1832" s="130">
        <v>45660</v>
      </c>
      <c r="B1832" s="120">
        <v>779</v>
      </c>
      <c r="C1832" s="120">
        <v>745</v>
      </c>
      <c r="D1832" s="122">
        <v>0</v>
      </c>
      <c r="E1832" s="120">
        <v>0</v>
      </c>
      <c r="F1832" s="127">
        <f>Tabla1[[#This Row],[COVID-19 confirmado]]+Tabla1[[#This Row],[COVID-19 sospechoso]]</f>
        <v>0</v>
      </c>
      <c r="G1832" s="120">
        <v>34</v>
      </c>
      <c r="H1832" s="119">
        <v>682</v>
      </c>
      <c r="I1832" s="119">
        <v>92</v>
      </c>
      <c r="J1832" s="119">
        <v>5</v>
      </c>
    </row>
    <row r="1833" spans="1:10" x14ac:dyDescent="0.25">
      <c r="A1833" s="130">
        <v>45661</v>
      </c>
      <c r="B1833" s="120">
        <v>786</v>
      </c>
      <c r="C1833" s="120">
        <v>749</v>
      </c>
      <c r="D1833" s="122">
        <v>1</v>
      </c>
      <c r="E1833" s="120">
        <v>0</v>
      </c>
      <c r="F1833" s="127">
        <f>Tabla1[[#This Row],[COVID-19 confirmado]]+Tabla1[[#This Row],[COVID-19 sospechoso]]</f>
        <v>1</v>
      </c>
      <c r="G1833" s="120">
        <v>36</v>
      </c>
      <c r="H1833" s="119">
        <v>694</v>
      </c>
      <c r="I1833" s="119">
        <v>87</v>
      </c>
      <c r="J1833" s="119">
        <v>5</v>
      </c>
    </row>
    <row r="1834" spans="1:10" x14ac:dyDescent="0.25">
      <c r="A1834" s="130">
        <v>45662</v>
      </c>
      <c r="B1834" s="120">
        <v>766</v>
      </c>
      <c r="C1834" s="120">
        <v>736</v>
      </c>
      <c r="D1834" s="122">
        <v>0</v>
      </c>
      <c r="E1834" s="120">
        <v>0</v>
      </c>
      <c r="F1834" s="127">
        <f>Tabla1[[#This Row],[COVID-19 confirmado]]+Tabla1[[#This Row],[COVID-19 sospechoso]]</f>
        <v>0</v>
      </c>
      <c r="G1834" s="120">
        <v>30</v>
      </c>
      <c r="H1834" s="119">
        <v>675</v>
      </c>
      <c r="I1834" s="119">
        <v>80</v>
      </c>
      <c r="J1834" s="119">
        <v>11</v>
      </c>
    </row>
    <row r="1835" spans="1:10" x14ac:dyDescent="0.25">
      <c r="A1835" s="130">
        <v>45663</v>
      </c>
      <c r="B1835" s="120">
        <v>757</v>
      </c>
      <c r="C1835" s="120">
        <v>721</v>
      </c>
      <c r="D1835" s="122">
        <v>1</v>
      </c>
      <c r="E1835" s="120">
        <v>0</v>
      </c>
      <c r="F1835" s="127">
        <f>Tabla1[[#This Row],[COVID-19 confirmado]]+Tabla1[[#This Row],[COVID-19 sospechoso]]</f>
        <v>1</v>
      </c>
      <c r="G1835" s="120">
        <v>35</v>
      </c>
      <c r="H1835" s="119">
        <v>673</v>
      </c>
      <c r="I1835" s="119">
        <v>74</v>
      </c>
      <c r="J1835" s="119">
        <v>10</v>
      </c>
    </row>
    <row r="1836" spans="1:10" x14ac:dyDescent="0.25">
      <c r="A1836" s="130">
        <v>45664</v>
      </c>
      <c r="B1836" s="120">
        <v>760</v>
      </c>
      <c r="C1836" s="120">
        <v>723</v>
      </c>
      <c r="D1836" s="122">
        <v>0</v>
      </c>
      <c r="E1836" s="120">
        <v>0</v>
      </c>
      <c r="F1836" s="127">
        <f>Tabla1[[#This Row],[COVID-19 confirmado]]+Tabla1[[#This Row],[COVID-19 sospechoso]]</f>
        <v>0</v>
      </c>
      <c r="G1836" s="120">
        <v>37</v>
      </c>
      <c r="H1836" s="119">
        <v>665</v>
      </c>
      <c r="I1836" s="119">
        <v>88</v>
      </c>
      <c r="J1836" s="119">
        <v>7</v>
      </c>
    </row>
    <row r="1837" spans="1:10" x14ac:dyDescent="0.25">
      <c r="A1837" s="130">
        <v>45665</v>
      </c>
      <c r="B1837" s="120">
        <v>758</v>
      </c>
      <c r="C1837" s="120">
        <v>727</v>
      </c>
      <c r="D1837" s="122">
        <v>0</v>
      </c>
      <c r="E1837" s="120">
        <v>0</v>
      </c>
      <c r="F1837" s="127">
        <f>Tabla1[[#This Row],[COVID-19 confirmado]]+Tabla1[[#This Row],[COVID-19 sospechoso]]</f>
        <v>0</v>
      </c>
      <c r="G1837" s="120">
        <v>31</v>
      </c>
      <c r="H1837" s="119">
        <v>667</v>
      </c>
      <c r="I1837" s="119">
        <v>82</v>
      </c>
      <c r="J1837" s="119">
        <v>9</v>
      </c>
    </row>
    <row r="1838" spans="1:10" x14ac:dyDescent="0.25">
      <c r="A1838" s="130">
        <v>45666</v>
      </c>
      <c r="B1838" s="120">
        <v>814</v>
      </c>
      <c r="C1838" s="120">
        <v>774</v>
      </c>
      <c r="D1838" s="122">
        <v>0</v>
      </c>
      <c r="E1838" s="120">
        <v>0</v>
      </c>
      <c r="F1838" s="127">
        <f>Tabla1[[#This Row],[COVID-19 confirmado]]+Tabla1[[#This Row],[COVID-19 sospechoso]]</f>
        <v>0</v>
      </c>
      <c r="G1838" s="120">
        <v>40</v>
      </c>
      <c r="H1838" s="119">
        <v>716</v>
      </c>
      <c r="I1838" s="119">
        <v>92</v>
      </c>
      <c r="J1838" s="119">
        <v>6</v>
      </c>
    </row>
    <row r="1839" spans="1:10" x14ac:dyDescent="0.25">
      <c r="A1839" s="130">
        <v>45667</v>
      </c>
      <c r="B1839" s="120">
        <v>805</v>
      </c>
      <c r="C1839" s="120">
        <v>778</v>
      </c>
      <c r="D1839" s="122">
        <v>2</v>
      </c>
      <c r="E1839" s="120">
        <v>0</v>
      </c>
      <c r="F1839" s="127">
        <f>Tabla1[[#This Row],[COVID-19 confirmado]]+Tabla1[[#This Row],[COVID-19 sospechoso]]</f>
        <v>2</v>
      </c>
      <c r="G1839" s="120">
        <v>25</v>
      </c>
      <c r="H1839" s="119">
        <v>700</v>
      </c>
      <c r="I1839" s="119">
        <v>96</v>
      </c>
      <c r="J1839" s="119">
        <v>9</v>
      </c>
    </row>
    <row r="1840" spans="1:10" x14ac:dyDescent="0.25">
      <c r="A1840" s="130">
        <v>45668</v>
      </c>
      <c r="B1840" s="120">
        <v>803</v>
      </c>
      <c r="C1840" s="120">
        <v>767</v>
      </c>
      <c r="D1840" s="122">
        <v>0</v>
      </c>
      <c r="E1840" s="120">
        <v>0</v>
      </c>
      <c r="F1840" s="127">
        <f>Tabla1[[#This Row],[COVID-19 confirmado]]+Tabla1[[#This Row],[COVID-19 sospechoso]]</f>
        <v>0</v>
      </c>
      <c r="G1840" s="120">
        <v>36</v>
      </c>
      <c r="H1840" s="119">
        <v>685</v>
      </c>
      <c r="I1840" s="119">
        <v>108</v>
      </c>
      <c r="J1840" s="119">
        <v>10</v>
      </c>
    </row>
    <row r="1841" spans="1:10" x14ac:dyDescent="0.25">
      <c r="A1841" s="130">
        <v>45669</v>
      </c>
      <c r="B1841" s="120">
        <v>718</v>
      </c>
      <c r="C1841" s="120">
        <v>691</v>
      </c>
      <c r="D1841" s="122">
        <v>0</v>
      </c>
      <c r="E1841" s="120">
        <v>0</v>
      </c>
      <c r="F1841" s="127">
        <f>Tabla1[[#This Row],[COVID-19 confirmado]]+Tabla1[[#This Row],[COVID-19 sospechoso]]</f>
        <v>0</v>
      </c>
      <c r="G1841" s="120">
        <v>27</v>
      </c>
      <c r="H1841" s="119">
        <v>608</v>
      </c>
      <c r="I1841" s="119">
        <v>98</v>
      </c>
      <c r="J1841" s="119">
        <v>12</v>
      </c>
    </row>
    <row r="1842" spans="1:10" x14ac:dyDescent="0.25">
      <c r="A1842" s="130">
        <v>45670</v>
      </c>
      <c r="B1842" s="120">
        <v>843</v>
      </c>
      <c r="C1842" s="120">
        <v>804</v>
      </c>
      <c r="D1842" s="122">
        <v>0</v>
      </c>
      <c r="E1842" s="120">
        <v>0</v>
      </c>
      <c r="F1842" s="127">
        <f>Tabla1[[#This Row],[COVID-19 confirmado]]+Tabla1[[#This Row],[COVID-19 sospechoso]]</f>
        <v>0</v>
      </c>
      <c r="G1842" s="120">
        <v>39</v>
      </c>
      <c r="H1842" s="119">
        <v>734</v>
      </c>
      <c r="I1842" s="119">
        <v>103</v>
      </c>
      <c r="J1842" s="119">
        <v>6</v>
      </c>
    </row>
    <row r="1843" spans="1:10" x14ac:dyDescent="0.25">
      <c r="A1843" s="130">
        <v>45671</v>
      </c>
      <c r="B1843" s="120">
        <v>804</v>
      </c>
      <c r="C1843" s="120">
        <v>774</v>
      </c>
      <c r="D1843" s="122">
        <v>1</v>
      </c>
      <c r="E1843" s="120">
        <v>1</v>
      </c>
      <c r="F1843" s="127">
        <f>Tabla1[[#This Row],[COVID-19 confirmado]]+Tabla1[[#This Row],[COVID-19 sospechoso]]</f>
        <v>2</v>
      </c>
      <c r="G1843" s="120">
        <v>28</v>
      </c>
      <c r="H1843" s="119">
        <v>710</v>
      </c>
      <c r="I1843" s="119">
        <v>86</v>
      </c>
      <c r="J1843" s="119">
        <v>8</v>
      </c>
    </row>
    <row r="1844" spans="1:10" x14ac:dyDescent="0.25">
      <c r="A1844" s="130">
        <v>45672</v>
      </c>
      <c r="B1844" s="120">
        <v>829</v>
      </c>
      <c r="C1844" s="120">
        <v>788</v>
      </c>
      <c r="D1844" s="122">
        <v>1</v>
      </c>
      <c r="E1844" s="120">
        <v>0</v>
      </c>
      <c r="F1844" s="127">
        <f>Tabla1[[#This Row],[COVID-19 confirmado]]+Tabla1[[#This Row],[COVID-19 sospechoso]]</f>
        <v>1</v>
      </c>
      <c r="G1844" s="120">
        <v>40</v>
      </c>
      <c r="H1844" s="119">
        <v>743</v>
      </c>
      <c r="I1844" s="119">
        <v>77</v>
      </c>
      <c r="J1844" s="119">
        <v>9</v>
      </c>
    </row>
    <row r="1845" spans="1:10" x14ac:dyDescent="0.25">
      <c r="A1845" s="130">
        <v>45673</v>
      </c>
      <c r="B1845" s="120">
        <v>785</v>
      </c>
      <c r="C1845" s="120">
        <v>746</v>
      </c>
      <c r="D1845" s="122">
        <v>1</v>
      </c>
      <c r="E1845" s="120">
        <v>0</v>
      </c>
      <c r="F1845" s="127">
        <f>Tabla1[[#This Row],[COVID-19 confirmado]]+Tabla1[[#This Row],[COVID-19 sospechoso]]</f>
        <v>1</v>
      </c>
      <c r="G1845" s="120">
        <v>38</v>
      </c>
      <c r="H1845" s="119">
        <v>677</v>
      </c>
      <c r="I1845" s="119">
        <v>105</v>
      </c>
      <c r="J1845" s="119">
        <v>3</v>
      </c>
    </row>
    <row r="1846" spans="1:10" x14ac:dyDescent="0.25">
      <c r="A1846" s="130">
        <v>45674</v>
      </c>
      <c r="B1846" s="120">
        <v>764</v>
      </c>
      <c r="C1846" s="120">
        <v>724</v>
      </c>
      <c r="D1846" s="122">
        <v>1</v>
      </c>
      <c r="E1846" s="120">
        <v>0</v>
      </c>
      <c r="F1846" s="127">
        <f>Tabla1[[#This Row],[COVID-19 confirmado]]+Tabla1[[#This Row],[COVID-19 sospechoso]]</f>
        <v>1</v>
      </c>
      <c r="G1846" s="120">
        <v>39</v>
      </c>
      <c r="H1846" s="119">
        <v>685</v>
      </c>
      <c r="I1846" s="119">
        <v>74</v>
      </c>
      <c r="J1846" s="119">
        <v>5</v>
      </c>
    </row>
    <row r="1847" spans="1:10" x14ac:dyDescent="0.25">
      <c r="A1847" s="130">
        <v>45675</v>
      </c>
      <c r="B1847" s="120">
        <v>847</v>
      </c>
      <c r="C1847" s="120">
        <v>803</v>
      </c>
      <c r="D1847" s="122">
        <v>1</v>
      </c>
      <c r="E1847" s="120">
        <v>0</v>
      </c>
      <c r="F1847" s="127">
        <f>Tabla1[[#This Row],[COVID-19 confirmado]]+Tabla1[[#This Row],[COVID-19 sospechoso]]</f>
        <v>1</v>
      </c>
      <c r="G1847" s="120">
        <v>43</v>
      </c>
      <c r="H1847" s="119">
        <v>703</v>
      </c>
      <c r="I1847" s="119">
        <v>140</v>
      </c>
      <c r="J1847" s="119">
        <v>4</v>
      </c>
    </row>
    <row r="1848" spans="1:10" x14ac:dyDescent="0.25">
      <c r="A1848" s="130">
        <v>45676</v>
      </c>
      <c r="B1848" s="120">
        <v>792</v>
      </c>
      <c r="C1848" s="120">
        <v>758</v>
      </c>
      <c r="D1848" s="122">
        <v>1</v>
      </c>
      <c r="E1848" s="120">
        <v>0</v>
      </c>
      <c r="F1848" s="127">
        <f>Tabla1[[#This Row],[COVID-19 confirmado]]+Tabla1[[#This Row],[COVID-19 sospechoso]]</f>
        <v>1</v>
      </c>
      <c r="G1848" s="120">
        <v>33</v>
      </c>
      <c r="H1848" s="119">
        <v>640</v>
      </c>
      <c r="I1848" s="119">
        <v>144</v>
      </c>
      <c r="J1848" s="119">
        <v>8</v>
      </c>
    </row>
    <row r="1849" spans="1:10" x14ac:dyDescent="0.25">
      <c r="A1849" s="130">
        <v>45677</v>
      </c>
      <c r="B1849" s="120">
        <v>823</v>
      </c>
      <c r="C1849" s="120">
        <v>792</v>
      </c>
      <c r="D1849" s="122">
        <v>0</v>
      </c>
      <c r="E1849" s="120">
        <v>0</v>
      </c>
      <c r="F1849" s="127">
        <f>Tabla1[[#This Row],[COVID-19 confirmado]]+Tabla1[[#This Row],[COVID-19 sospechoso]]</f>
        <v>0</v>
      </c>
      <c r="G1849" s="120">
        <v>31</v>
      </c>
      <c r="H1849" s="119">
        <v>730</v>
      </c>
      <c r="I1849" s="119">
        <v>86</v>
      </c>
      <c r="J1849" s="119">
        <v>7</v>
      </c>
    </row>
    <row r="1850" spans="1:10" x14ac:dyDescent="0.25">
      <c r="A1850" s="130">
        <v>45678</v>
      </c>
      <c r="B1850" s="120">
        <v>769</v>
      </c>
      <c r="C1850" s="120">
        <v>737</v>
      </c>
      <c r="D1850" s="122">
        <v>1</v>
      </c>
      <c r="E1850" s="120">
        <v>0</v>
      </c>
      <c r="F1850" s="127">
        <f>Tabla1[[#This Row],[COVID-19 confirmado]]+Tabla1[[#This Row],[COVID-19 sospechoso]]</f>
        <v>1</v>
      </c>
      <c r="G1850" s="120">
        <v>31</v>
      </c>
      <c r="H1850" s="119">
        <v>669</v>
      </c>
      <c r="I1850" s="119">
        <v>97</v>
      </c>
      <c r="J1850" s="119">
        <v>3</v>
      </c>
    </row>
    <row r="1851" spans="1:10" x14ac:dyDescent="0.25">
      <c r="A1851" s="130">
        <v>45679</v>
      </c>
      <c r="B1851" s="120">
        <v>808</v>
      </c>
      <c r="C1851" s="120">
        <v>764</v>
      </c>
      <c r="D1851" s="122">
        <v>1</v>
      </c>
      <c r="E1851" s="120">
        <v>1</v>
      </c>
      <c r="F1851" s="127">
        <f>Tabla1[[#This Row],[COVID-19 confirmado]]+Tabla1[[#This Row],[COVID-19 sospechoso]]</f>
        <v>2</v>
      </c>
      <c r="G1851" s="120">
        <v>42</v>
      </c>
      <c r="H1851" s="119">
        <v>724</v>
      </c>
      <c r="I1851" s="119">
        <v>78</v>
      </c>
      <c r="J1851" s="119">
        <v>6</v>
      </c>
    </row>
    <row r="1852" spans="1:10" x14ac:dyDescent="0.25">
      <c r="A1852" s="130">
        <v>45680</v>
      </c>
      <c r="B1852" s="120">
        <v>776</v>
      </c>
      <c r="C1852" s="120">
        <v>735</v>
      </c>
      <c r="D1852" s="122">
        <v>0</v>
      </c>
      <c r="E1852" s="120">
        <v>0</v>
      </c>
      <c r="F1852" s="127">
        <f>Tabla1[[#This Row],[COVID-19 confirmado]]+Tabla1[[#This Row],[COVID-19 sospechoso]]</f>
        <v>0</v>
      </c>
      <c r="G1852" s="120">
        <v>41</v>
      </c>
      <c r="H1852" s="119">
        <v>685</v>
      </c>
      <c r="I1852" s="119">
        <v>83</v>
      </c>
      <c r="J1852" s="119">
        <v>8</v>
      </c>
    </row>
    <row r="1853" spans="1:10" x14ac:dyDescent="0.25">
      <c r="A1853" s="130">
        <v>45681</v>
      </c>
      <c r="B1853" s="120">
        <v>729</v>
      </c>
      <c r="C1853" s="120">
        <v>697</v>
      </c>
      <c r="D1853" s="122">
        <v>0</v>
      </c>
      <c r="E1853" s="120">
        <v>0</v>
      </c>
      <c r="F1853" s="127">
        <f>Tabla1[[#This Row],[COVID-19 confirmado]]+Tabla1[[#This Row],[COVID-19 sospechoso]]</f>
        <v>0</v>
      </c>
      <c r="G1853" s="120">
        <v>32</v>
      </c>
      <c r="H1853" s="119">
        <v>650</v>
      </c>
      <c r="I1853" s="119">
        <v>74</v>
      </c>
      <c r="J1853" s="119">
        <v>5</v>
      </c>
    </row>
    <row r="1854" spans="1:10" x14ac:dyDescent="0.25">
      <c r="A1854" s="130">
        <v>45682</v>
      </c>
      <c r="B1854" s="120">
        <v>756</v>
      </c>
      <c r="C1854" s="120">
        <v>727</v>
      </c>
      <c r="D1854" s="122">
        <v>1</v>
      </c>
      <c r="E1854" s="120">
        <v>0</v>
      </c>
      <c r="F1854" s="127">
        <f>Tabla1[[#This Row],[COVID-19 confirmado]]+Tabla1[[#This Row],[COVID-19 sospechoso]]</f>
        <v>1</v>
      </c>
      <c r="G1854" s="120">
        <v>28</v>
      </c>
      <c r="H1854" s="119">
        <v>641</v>
      </c>
      <c r="I1854" s="119">
        <v>112</v>
      </c>
      <c r="J1854" s="119">
        <v>3</v>
      </c>
    </row>
    <row r="1855" spans="1:10" x14ac:dyDescent="0.25">
      <c r="A1855" s="130">
        <v>45683</v>
      </c>
      <c r="B1855" s="120">
        <v>817</v>
      </c>
      <c r="C1855" s="120">
        <v>778</v>
      </c>
      <c r="D1855" s="122">
        <v>1</v>
      </c>
      <c r="E1855" s="120">
        <v>0</v>
      </c>
      <c r="F1855" s="127">
        <f>Tabla1[[#This Row],[COVID-19 confirmado]]+Tabla1[[#This Row],[COVID-19 sospechoso]]</f>
        <v>1</v>
      </c>
      <c r="G1855" s="120">
        <v>38</v>
      </c>
      <c r="H1855" s="119">
        <v>696</v>
      </c>
      <c r="I1855" s="119">
        <v>119</v>
      </c>
      <c r="J1855" s="119">
        <v>2</v>
      </c>
    </row>
    <row r="1856" spans="1:10" x14ac:dyDescent="0.25">
      <c r="A1856" s="130">
        <v>45684</v>
      </c>
      <c r="B1856" s="120">
        <v>736</v>
      </c>
      <c r="C1856" s="120">
        <v>707</v>
      </c>
      <c r="D1856" s="122">
        <v>0</v>
      </c>
      <c r="E1856" s="120">
        <v>0</v>
      </c>
      <c r="F1856" s="127">
        <f>Tabla1[[#This Row],[COVID-19 confirmado]]+Tabla1[[#This Row],[COVID-19 sospechoso]]</f>
        <v>0</v>
      </c>
      <c r="G1856" s="120">
        <v>29</v>
      </c>
      <c r="H1856" s="119">
        <v>639</v>
      </c>
      <c r="I1856" s="119">
        <v>95</v>
      </c>
      <c r="J1856" s="119">
        <v>2</v>
      </c>
    </row>
    <row r="1857" spans="1:10" x14ac:dyDescent="0.25">
      <c r="A1857" s="130">
        <v>45685</v>
      </c>
      <c r="B1857" s="120">
        <v>738</v>
      </c>
      <c r="C1857" s="120">
        <v>713</v>
      </c>
      <c r="D1857" s="122">
        <v>0</v>
      </c>
      <c r="E1857" s="120">
        <v>0</v>
      </c>
      <c r="F1857" s="127">
        <f>Tabla1[[#This Row],[COVID-19 confirmado]]+Tabla1[[#This Row],[COVID-19 sospechoso]]</f>
        <v>0</v>
      </c>
      <c r="G1857" s="120">
        <v>25</v>
      </c>
      <c r="H1857" s="119">
        <v>657</v>
      </c>
      <c r="I1857" s="119">
        <v>78</v>
      </c>
      <c r="J1857" s="119">
        <v>3</v>
      </c>
    </row>
    <row r="1858" spans="1:10" x14ac:dyDescent="0.25">
      <c r="A1858" s="130">
        <v>45686</v>
      </c>
      <c r="B1858" s="120">
        <v>743</v>
      </c>
      <c r="C1858" s="120">
        <v>717</v>
      </c>
      <c r="D1858" s="122">
        <v>1</v>
      </c>
      <c r="E1858" s="120">
        <v>0</v>
      </c>
      <c r="F1858" s="127">
        <f>Tabla1[[#This Row],[COVID-19 confirmado]]+Tabla1[[#This Row],[COVID-19 sospechoso]]</f>
        <v>1</v>
      </c>
      <c r="G1858" s="120">
        <v>25</v>
      </c>
      <c r="H1858" s="119">
        <v>657</v>
      </c>
      <c r="I1858" s="119">
        <v>80</v>
      </c>
      <c r="J1858" s="119">
        <v>6</v>
      </c>
    </row>
    <row r="1859" spans="1:10" x14ac:dyDescent="0.25">
      <c r="A1859" s="130">
        <v>45687</v>
      </c>
      <c r="B1859" s="120">
        <v>758</v>
      </c>
      <c r="C1859" s="120">
        <v>726</v>
      </c>
      <c r="D1859" s="122">
        <v>0</v>
      </c>
      <c r="E1859" s="120">
        <v>0</v>
      </c>
      <c r="F1859" s="127">
        <f>Tabla1[[#This Row],[COVID-19 confirmado]]+Tabla1[[#This Row],[COVID-19 sospechoso]]</f>
        <v>0</v>
      </c>
      <c r="G1859" s="120">
        <v>32</v>
      </c>
      <c r="H1859" s="119">
        <v>679</v>
      </c>
      <c r="I1859" s="119">
        <v>77</v>
      </c>
      <c r="J1859" s="119">
        <v>2</v>
      </c>
    </row>
    <row r="1860" spans="1:10" ht="15.75" thickBot="1" x14ac:dyDescent="0.3">
      <c r="A1860" s="116">
        <v>45688</v>
      </c>
      <c r="B1860" s="120">
        <v>625</v>
      </c>
      <c r="C1860" s="120">
        <v>603</v>
      </c>
      <c r="D1860" s="122">
        <v>1</v>
      </c>
      <c r="E1860" s="120">
        <v>0</v>
      </c>
      <c r="F1860" s="127">
        <f>Tabla1[[#This Row],[COVID-19 confirmado]]+Tabla1[[#This Row],[COVID-19 sospechoso]]</f>
        <v>1</v>
      </c>
      <c r="G1860" s="120">
        <v>21</v>
      </c>
      <c r="H1860" s="119">
        <v>604</v>
      </c>
      <c r="I1860" s="119">
        <v>20</v>
      </c>
      <c r="J1860" s="119">
        <v>1</v>
      </c>
    </row>
  </sheetData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R4851"/>
  <sheetViews>
    <sheetView tabSelected="1" topLeftCell="O57" zoomScale="70" zoomScaleNormal="70" workbookViewId="0">
      <selection activeCell="AN11" sqref="AN11"/>
    </sheetView>
  </sheetViews>
  <sheetFormatPr baseColWidth="10" defaultColWidth="11.42578125" defaultRowHeight="14.25" x14ac:dyDescent="0.25"/>
  <cols>
    <col min="1" max="1" width="11.42578125" style="5" customWidth="1"/>
    <col min="2" max="2" width="13.28515625" style="45" customWidth="1"/>
    <col min="3" max="3" width="13.28515625" style="9" customWidth="1"/>
    <col min="4" max="4" width="13.28515625" style="45" customWidth="1"/>
    <col min="5" max="6" width="13.28515625" style="9" customWidth="1"/>
    <col min="7" max="12" width="15.42578125" style="46" customWidth="1"/>
    <col min="13" max="13" width="18.28515625" style="5" customWidth="1"/>
    <col min="14" max="18" width="15.42578125" style="5" customWidth="1"/>
    <col min="19" max="19" width="18.7109375" style="5" customWidth="1"/>
    <col min="20" max="20" width="15.42578125" style="5" customWidth="1"/>
    <col min="21" max="21" width="15.42578125" style="6" customWidth="1"/>
    <col min="22" max="24" width="15.42578125" style="5" customWidth="1"/>
    <col min="25" max="27" width="11.42578125" style="2"/>
    <col min="28" max="28" width="5.7109375" style="5" customWidth="1"/>
    <col min="29" max="35" width="11.42578125" style="5"/>
    <col min="36" max="36" width="12.42578125" style="5" customWidth="1"/>
    <col min="37" max="37" width="15.42578125" style="5" customWidth="1"/>
    <col min="38" max="38" width="14.28515625" style="5" customWidth="1"/>
    <col min="39" max="39" width="18.28515625" style="5" customWidth="1"/>
    <col min="40" max="41" width="11.42578125" style="5"/>
    <col min="42" max="42" width="11.42578125" style="136"/>
    <col min="43" max="45" width="11.42578125" style="5"/>
    <col min="46" max="46" width="8.42578125" style="5" customWidth="1"/>
    <col min="47" max="52" width="11.42578125" style="5"/>
    <col min="53" max="53" width="14.7109375" style="5" customWidth="1"/>
    <col min="54" max="54" width="24.7109375" style="5" customWidth="1"/>
    <col min="55" max="58" width="11.42578125" style="5"/>
    <col min="59" max="16384" width="11.42578125" style="3"/>
  </cols>
  <sheetData>
    <row r="1" spans="1:57" s="5" customFormat="1" ht="57.75" thickBot="1" x14ac:dyDescent="0.3">
      <c r="A1" s="19" t="s">
        <v>11</v>
      </c>
      <c r="B1" s="20">
        <v>2015</v>
      </c>
      <c r="C1" s="20">
        <v>2016</v>
      </c>
      <c r="D1" s="20">
        <v>2017</v>
      </c>
      <c r="E1" s="20">
        <v>2018</v>
      </c>
      <c r="F1" s="20">
        <v>2019</v>
      </c>
      <c r="G1" s="21">
        <v>2020</v>
      </c>
      <c r="H1" s="21">
        <v>2021</v>
      </c>
      <c r="I1" s="21">
        <v>2022</v>
      </c>
      <c r="J1" s="21">
        <v>2023</v>
      </c>
      <c r="K1" s="21" t="s">
        <v>99</v>
      </c>
      <c r="L1" s="21" t="s">
        <v>103</v>
      </c>
      <c r="M1" s="21" t="s">
        <v>12</v>
      </c>
      <c r="N1" s="21" t="s">
        <v>13</v>
      </c>
      <c r="O1" s="21" t="s">
        <v>14</v>
      </c>
      <c r="P1" s="21" t="s">
        <v>84</v>
      </c>
      <c r="Q1" s="21" t="s">
        <v>100</v>
      </c>
      <c r="R1" s="21" t="s">
        <v>106</v>
      </c>
      <c r="S1" s="21" t="s">
        <v>15</v>
      </c>
      <c r="T1" s="70" t="s">
        <v>16</v>
      </c>
      <c r="U1" s="22" t="s">
        <v>17</v>
      </c>
      <c r="V1" s="22" t="s">
        <v>83</v>
      </c>
      <c r="W1" s="22" t="s">
        <v>101</v>
      </c>
      <c r="X1" s="22" t="s">
        <v>104</v>
      </c>
      <c r="Y1" s="2"/>
      <c r="Z1" s="2"/>
      <c r="AA1" s="2"/>
      <c r="AB1" s="23" t="s">
        <v>18</v>
      </c>
      <c r="AC1" s="24" t="s">
        <v>19</v>
      </c>
      <c r="AD1" s="24" t="s">
        <v>20</v>
      </c>
      <c r="AE1" s="24" t="s">
        <v>21</v>
      </c>
      <c r="AF1" s="24" t="s">
        <v>22</v>
      </c>
      <c r="AG1" s="24" t="s">
        <v>23</v>
      </c>
      <c r="AH1" s="24" t="s">
        <v>24</v>
      </c>
      <c r="AI1" s="24" t="s">
        <v>107</v>
      </c>
      <c r="AJ1" s="24" t="s">
        <v>3</v>
      </c>
      <c r="AK1" s="24" t="s">
        <v>4</v>
      </c>
      <c r="AL1" s="24" t="s">
        <v>25</v>
      </c>
      <c r="AM1" s="79" t="s">
        <v>26</v>
      </c>
      <c r="AP1" s="136"/>
      <c r="AS1" s="23" t="s">
        <v>18</v>
      </c>
      <c r="AT1" s="24" t="s">
        <v>27</v>
      </c>
      <c r="AU1" s="24" t="s">
        <v>28</v>
      </c>
      <c r="AV1" s="24" t="s">
        <v>29</v>
      </c>
      <c r="AW1" s="24" t="s">
        <v>30</v>
      </c>
      <c r="AX1" s="24" t="s">
        <v>31</v>
      </c>
      <c r="AY1" s="24" t="s">
        <v>32</v>
      </c>
      <c r="AZ1" s="24" t="s">
        <v>108</v>
      </c>
      <c r="BA1" s="80" t="s">
        <v>33</v>
      </c>
      <c r="BB1" s="80" t="s">
        <v>34</v>
      </c>
      <c r="BC1" s="25"/>
      <c r="BD1" s="49" t="s">
        <v>35</v>
      </c>
      <c r="BE1" s="26"/>
    </row>
    <row r="2" spans="1:57" s="5" customFormat="1" ht="15" customHeight="1" x14ac:dyDescent="0.25">
      <c r="A2" s="63" t="s">
        <v>10</v>
      </c>
      <c r="B2" s="10">
        <f>SUM(B5:B371)</f>
        <v>219472</v>
      </c>
      <c r="C2" s="10">
        <f t="shared" ref="C2:H2" si="0">SUM(C5:C370)</f>
        <v>223078</v>
      </c>
      <c r="D2" s="10">
        <f t="shared" si="0"/>
        <v>227624</v>
      </c>
      <c r="E2" s="10">
        <f t="shared" si="0"/>
        <v>236932</v>
      </c>
      <c r="F2" s="10">
        <f t="shared" si="0"/>
        <v>244355</v>
      </c>
      <c r="G2" s="10">
        <f>SUM(G5:G370)</f>
        <v>300853</v>
      </c>
      <c r="H2" s="10">
        <f t="shared" si="0"/>
        <v>363089</v>
      </c>
      <c r="I2" s="10">
        <f t="shared" ref="I2:T2" si="1">SUM(I5:I370)</f>
        <v>287251</v>
      </c>
      <c r="J2" s="10">
        <f t="shared" ref="J2:R2" si="2">SUM(J5:J370)</f>
        <v>268411</v>
      </c>
      <c r="K2" s="10">
        <f t="shared" si="2"/>
        <v>273772</v>
      </c>
      <c r="L2" s="10">
        <f t="shared" si="2"/>
        <v>24187</v>
      </c>
      <c r="M2" s="10">
        <f t="shared" si="2"/>
        <v>46019</v>
      </c>
      <c r="N2" s="10">
        <f t="shared" si="2"/>
        <v>84312</v>
      </c>
      <c r="O2" s="10">
        <f t="shared" si="2"/>
        <v>12556</v>
      </c>
      <c r="P2" s="10">
        <f t="shared" si="2"/>
        <v>1046</v>
      </c>
      <c r="Q2" s="10">
        <f t="shared" si="2"/>
        <v>557</v>
      </c>
      <c r="R2" s="10">
        <f t="shared" si="2"/>
        <v>16</v>
      </c>
      <c r="S2" s="10">
        <f t="shared" si="1"/>
        <v>5179</v>
      </c>
      <c r="T2" s="71">
        <f t="shared" si="1"/>
        <v>6357</v>
      </c>
      <c r="U2" s="10">
        <f>SUM(U5:U370)</f>
        <v>835</v>
      </c>
      <c r="V2" s="10">
        <f>SUM(V5:V370)</f>
        <v>58</v>
      </c>
      <c r="W2" s="10">
        <f>SUM(W5:W370)</f>
        <v>18</v>
      </c>
      <c r="X2" s="10">
        <f>SUM(X5:X370)</f>
        <v>2</v>
      </c>
      <c r="Y2" s="15"/>
      <c r="Z2" s="15"/>
      <c r="AA2" s="2"/>
      <c r="AB2" s="159" t="s">
        <v>36</v>
      </c>
      <c r="AC2" s="29" t="s">
        <v>37</v>
      </c>
      <c r="AD2" s="30">
        <f t="shared" ref="AD2:AI2" si="3">SUM(B5:B35)</f>
        <v>19717</v>
      </c>
      <c r="AE2" s="30">
        <f t="shared" si="3"/>
        <v>19584</v>
      </c>
      <c r="AF2" s="30">
        <f t="shared" si="3"/>
        <v>20798</v>
      </c>
      <c r="AG2" s="30">
        <f t="shared" si="3"/>
        <v>20350</v>
      </c>
      <c r="AH2" s="30">
        <f t="shared" si="3"/>
        <v>21354</v>
      </c>
      <c r="AI2" s="30">
        <f t="shared" si="3"/>
        <v>21681</v>
      </c>
      <c r="AJ2" s="30">
        <f>SUM(M5:M35)</f>
        <v>0</v>
      </c>
      <c r="AK2" s="30">
        <f>SUM(S5:S35)</f>
        <v>0</v>
      </c>
      <c r="AL2" s="30">
        <f t="shared" ref="AL2:AL13" si="4">AVERAGE(AD2:AH2)</f>
        <v>20360.599999999999</v>
      </c>
      <c r="AM2" s="34">
        <f t="shared" ref="AM2:AM21" si="5">AI2-AJ2-AK2</f>
        <v>21681</v>
      </c>
      <c r="AP2" s="136"/>
      <c r="AS2" s="154" t="s">
        <v>36</v>
      </c>
      <c r="AT2" s="29" t="s">
        <v>37</v>
      </c>
      <c r="AU2" s="27">
        <f t="shared" ref="AU2:AZ2" si="6">AVERAGE(B5:B35)</f>
        <v>636.0322580645161</v>
      </c>
      <c r="AV2" s="27">
        <f t="shared" si="6"/>
        <v>631.74193548387098</v>
      </c>
      <c r="AW2" s="27">
        <f t="shared" si="6"/>
        <v>670.90322580645159</v>
      </c>
      <c r="AX2" s="27">
        <f t="shared" si="6"/>
        <v>656.45161290322585</v>
      </c>
      <c r="AY2" s="27">
        <f t="shared" si="6"/>
        <v>688.83870967741939</v>
      </c>
      <c r="AZ2" s="27">
        <f t="shared" si="6"/>
        <v>699.38709677419354</v>
      </c>
      <c r="BA2" s="7">
        <f>AVERAGE(AU2:AY2)</f>
        <v>656.79354838709673</v>
      </c>
      <c r="BB2" s="28">
        <f>AZ2-BA2</f>
        <v>42.593548387096803</v>
      </c>
    </row>
    <row r="3" spans="1:57" s="5" customFormat="1" x14ac:dyDescent="0.25">
      <c r="A3" s="11">
        <v>44195</v>
      </c>
      <c r="B3" s="4">
        <v>705</v>
      </c>
      <c r="C3" s="4">
        <v>647</v>
      </c>
      <c r="D3" s="4">
        <v>664</v>
      </c>
      <c r="E3" s="4">
        <v>665</v>
      </c>
      <c r="F3" s="4">
        <v>726</v>
      </c>
      <c r="G3" s="14">
        <f t="shared" ref="G3:I4" si="7">F369</f>
        <v>698</v>
      </c>
      <c r="H3" s="4">
        <f t="shared" si="7"/>
        <v>1126</v>
      </c>
      <c r="I3" s="4">
        <f t="shared" si="7"/>
        <v>800</v>
      </c>
      <c r="J3" s="4">
        <f>I369</f>
        <v>815</v>
      </c>
      <c r="K3" s="4">
        <f>J369</f>
        <v>765</v>
      </c>
      <c r="L3" s="4">
        <f>K369</f>
        <v>697</v>
      </c>
      <c r="M3" s="13">
        <v>0</v>
      </c>
      <c r="N3" s="13">
        <f t="shared" ref="N3:R4" si="8">M369</f>
        <v>316</v>
      </c>
      <c r="O3" s="13">
        <f t="shared" si="8"/>
        <v>46</v>
      </c>
      <c r="P3" s="13">
        <f t="shared" si="8"/>
        <v>20</v>
      </c>
      <c r="Q3" s="13">
        <f t="shared" si="8"/>
        <v>0</v>
      </c>
      <c r="R3" s="13">
        <f t="shared" si="8"/>
        <v>0</v>
      </c>
      <c r="S3" s="13">
        <v>0</v>
      </c>
      <c r="T3" s="72">
        <f t="shared" ref="T3:V4" si="9">S369</f>
        <v>17</v>
      </c>
      <c r="U3" s="13">
        <f>T369</f>
        <v>5</v>
      </c>
      <c r="V3" s="13">
        <f>U369</f>
        <v>2</v>
      </c>
      <c r="W3" s="13">
        <f>V369</f>
        <v>0</v>
      </c>
      <c r="X3" s="13">
        <f>W369</f>
        <v>0</v>
      </c>
      <c r="Y3" s="15"/>
      <c r="Z3" s="15"/>
      <c r="AA3" s="2"/>
      <c r="AB3" s="160"/>
      <c r="AC3" s="33" t="s">
        <v>38</v>
      </c>
      <c r="AD3" s="12">
        <f t="shared" ref="AD3:AI3" si="10">SUM(B36:B64)</f>
        <v>16404</v>
      </c>
      <c r="AE3" s="12">
        <f t="shared" si="10"/>
        <v>17180</v>
      </c>
      <c r="AF3" s="12">
        <f t="shared" si="10"/>
        <v>17149</v>
      </c>
      <c r="AG3" s="12">
        <f t="shared" si="10"/>
        <v>17439</v>
      </c>
      <c r="AH3" s="12">
        <f t="shared" si="10"/>
        <v>17974</v>
      </c>
      <c r="AI3" s="12">
        <f t="shared" si="10"/>
        <v>19484</v>
      </c>
      <c r="AJ3" s="12">
        <f>SUM(M36:M64)</f>
        <v>0</v>
      </c>
      <c r="AK3" s="12">
        <f>SUM(S36:S64)</f>
        <v>0</v>
      </c>
      <c r="AL3" s="12">
        <f t="shared" si="4"/>
        <v>17229.2</v>
      </c>
      <c r="AM3" s="34">
        <f t="shared" si="5"/>
        <v>19484</v>
      </c>
      <c r="AP3" s="136"/>
      <c r="AS3" s="155"/>
      <c r="AT3" s="33" t="s">
        <v>38</v>
      </c>
      <c r="AU3" s="7">
        <f>AVERAGE(B36:B63)</f>
        <v>585.85714285714289</v>
      </c>
      <c r="AV3" s="7">
        <f>AVERAGE(C36:C64)</f>
        <v>592.41379310344826</v>
      </c>
      <c r="AW3" s="7">
        <f>AVERAGE(D36:D63)</f>
        <v>612.46428571428567</v>
      </c>
      <c r="AX3" s="7">
        <f>AVERAGE(E36:E63)</f>
        <v>622.82142857142856</v>
      </c>
      <c r="AY3" s="7">
        <f>AVERAGE(F36:F63)</f>
        <v>641.92857142857144</v>
      </c>
      <c r="AZ3" s="7">
        <f>AVERAGE(G36:G64)</f>
        <v>671.86206896551721</v>
      </c>
      <c r="BA3" s="7">
        <f t="shared" ref="BA3:BA37" si="11">AVERAGE(AU3:AY3)</f>
        <v>611.09704433497541</v>
      </c>
      <c r="BB3" s="32">
        <f t="shared" ref="BB3:BB13" si="12">AZ3-BA3</f>
        <v>60.765024630541802</v>
      </c>
    </row>
    <row r="4" spans="1:57" s="5" customFormat="1" x14ac:dyDescent="0.25">
      <c r="A4" s="11">
        <v>44196</v>
      </c>
      <c r="B4" s="4">
        <v>646</v>
      </c>
      <c r="C4" s="4">
        <v>674</v>
      </c>
      <c r="D4" s="4">
        <v>690</v>
      </c>
      <c r="E4" s="4">
        <v>626</v>
      </c>
      <c r="F4" s="4">
        <v>704</v>
      </c>
      <c r="G4" s="14">
        <f t="shared" si="7"/>
        <v>713</v>
      </c>
      <c r="H4" s="4">
        <f t="shared" si="7"/>
        <v>1100</v>
      </c>
      <c r="I4" s="4">
        <f t="shared" si="7"/>
        <v>816</v>
      </c>
      <c r="J4" s="4">
        <f t="shared" ref="J4:K4" si="13">I370</f>
        <v>794</v>
      </c>
      <c r="K4" s="4">
        <f t="shared" si="13"/>
        <v>778</v>
      </c>
      <c r="L4" s="4">
        <f>K370</f>
        <v>766</v>
      </c>
      <c r="M4" s="13">
        <v>0</v>
      </c>
      <c r="N4" s="13">
        <f t="shared" si="8"/>
        <v>270</v>
      </c>
      <c r="O4" s="13">
        <f t="shared" si="8"/>
        <v>28</v>
      </c>
      <c r="P4" s="13">
        <f t="shared" si="8"/>
        <v>13</v>
      </c>
      <c r="Q4" s="13">
        <f t="shared" si="8"/>
        <v>2</v>
      </c>
      <c r="R4" s="13">
        <f t="shared" si="8"/>
        <v>0</v>
      </c>
      <c r="S4" s="13">
        <v>0</v>
      </c>
      <c r="T4" s="72">
        <f t="shared" si="9"/>
        <v>28</v>
      </c>
      <c r="U4" s="13">
        <f t="shared" si="9"/>
        <v>2</v>
      </c>
      <c r="V4" s="13">
        <f t="shared" si="9"/>
        <v>0</v>
      </c>
      <c r="W4" s="13">
        <f>V370</f>
        <v>0</v>
      </c>
      <c r="X4" s="13">
        <f>W370</f>
        <v>0</v>
      </c>
      <c r="Y4" s="15"/>
      <c r="Z4" s="15"/>
      <c r="AA4" s="2"/>
      <c r="AB4" s="160"/>
      <c r="AC4" s="33" t="s">
        <v>39</v>
      </c>
      <c r="AD4" s="12">
        <f t="shared" ref="AD4:AI4" si="14">SUM(B65:B95)</f>
        <v>18378</v>
      </c>
      <c r="AE4" s="12">
        <f t="shared" si="14"/>
        <v>18637</v>
      </c>
      <c r="AF4" s="12">
        <f t="shared" si="14"/>
        <v>18546</v>
      </c>
      <c r="AG4" s="12">
        <f t="shared" si="14"/>
        <v>19737</v>
      </c>
      <c r="AH4" s="12">
        <f t="shared" si="14"/>
        <v>19952</v>
      </c>
      <c r="AI4" s="12">
        <f t="shared" si="14"/>
        <v>19747</v>
      </c>
      <c r="AJ4" s="12">
        <f>SUM(M65:M95)</f>
        <v>33</v>
      </c>
      <c r="AK4" s="12">
        <f>SUM(S65:S95)</f>
        <v>7</v>
      </c>
      <c r="AL4" s="12">
        <f t="shared" si="4"/>
        <v>19050</v>
      </c>
      <c r="AM4" s="34">
        <f t="shared" si="5"/>
        <v>19707</v>
      </c>
      <c r="AP4" s="136"/>
      <c r="AS4" s="155"/>
      <c r="AT4" s="33" t="s">
        <v>39</v>
      </c>
      <c r="AU4" s="7">
        <f t="shared" ref="AU4:AZ4" si="15">AVERAGE(B65:B95)</f>
        <v>592.83870967741939</v>
      </c>
      <c r="AV4" s="7">
        <f t="shared" si="15"/>
        <v>601.19354838709683</v>
      </c>
      <c r="AW4" s="7">
        <f t="shared" si="15"/>
        <v>598.25806451612902</v>
      </c>
      <c r="AX4" s="7">
        <f t="shared" si="15"/>
        <v>636.67741935483866</v>
      </c>
      <c r="AY4" s="7">
        <f t="shared" si="15"/>
        <v>643.61290322580646</v>
      </c>
      <c r="AZ4" s="7">
        <f t="shared" si="15"/>
        <v>637</v>
      </c>
      <c r="BA4" s="7">
        <f t="shared" si="11"/>
        <v>614.51612903225805</v>
      </c>
      <c r="BB4" s="32">
        <f t="shared" si="12"/>
        <v>22.48387096774195</v>
      </c>
    </row>
    <row r="5" spans="1:57" s="5" customFormat="1" x14ac:dyDescent="0.25">
      <c r="A5" s="11">
        <v>43831</v>
      </c>
      <c r="B5" s="4">
        <v>820</v>
      </c>
      <c r="C5" s="4">
        <v>726</v>
      </c>
      <c r="D5" s="4">
        <v>825</v>
      </c>
      <c r="E5" s="4">
        <v>763</v>
      </c>
      <c r="F5" s="4">
        <v>880</v>
      </c>
      <c r="G5" s="14">
        <f>DIARIO!B3</f>
        <v>782</v>
      </c>
      <c r="H5" s="18">
        <f>DIARIO!B369</f>
        <v>1297</v>
      </c>
      <c r="I5" s="18">
        <f>DIARIO!B734</f>
        <v>993</v>
      </c>
      <c r="J5" s="18">
        <f>DIARIO!B1099</f>
        <v>913</v>
      </c>
      <c r="K5" s="18">
        <f>DIARIO!B1464</f>
        <v>816</v>
      </c>
      <c r="L5" s="18">
        <f>DIARIO!B1830</f>
        <v>896</v>
      </c>
      <c r="M5" s="13">
        <f>DIARIO!D3</f>
        <v>0</v>
      </c>
      <c r="N5" s="13">
        <f>DIARIO!D369</f>
        <v>336</v>
      </c>
      <c r="O5" s="13">
        <f>DIARIO!D734</f>
        <v>46</v>
      </c>
      <c r="P5" s="13">
        <f>DIARIO!D1099</f>
        <v>20</v>
      </c>
      <c r="Q5" s="13">
        <f>DIARIO!D1464</f>
        <v>3</v>
      </c>
      <c r="R5" s="13">
        <f>DIARIO!D1830</f>
        <v>0</v>
      </c>
      <c r="S5" s="13">
        <f>DIARIO!E3</f>
        <v>0</v>
      </c>
      <c r="T5" s="72">
        <f>DIARIO!E369</f>
        <v>21</v>
      </c>
      <c r="U5" s="13">
        <f>DIARIO!E734</f>
        <v>6</v>
      </c>
      <c r="V5" s="13">
        <f>DIARIO!E1099</f>
        <v>0</v>
      </c>
      <c r="W5" s="13">
        <f>DIARIO!E1464</f>
        <v>0</v>
      </c>
      <c r="X5" s="13">
        <f>DIARIO!E1830</f>
        <v>0</v>
      </c>
      <c r="Y5" s="15"/>
      <c r="Z5" s="15"/>
      <c r="AA5" s="15"/>
      <c r="AB5" s="160"/>
      <c r="AC5" s="33" t="s">
        <v>40</v>
      </c>
      <c r="AD5" s="12">
        <f t="shared" ref="AD5:AI5" si="16">SUM(B96:B125)</f>
        <v>17483</v>
      </c>
      <c r="AE5" s="12">
        <f t="shared" si="16"/>
        <v>17638</v>
      </c>
      <c r="AF5" s="12">
        <f t="shared" si="16"/>
        <v>18664</v>
      </c>
      <c r="AG5" s="12">
        <f t="shared" si="16"/>
        <v>18713</v>
      </c>
      <c r="AH5" s="12">
        <f t="shared" si="16"/>
        <v>19233</v>
      </c>
      <c r="AI5" s="12">
        <f t="shared" si="16"/>
        <v>18510</v>
      </c>
      <c r="AJ5" s="12">
        <f>SUM(M96:M125)</f>
        <v>341</v>
      </c>
      <c r="AK5" s="12">
        <f>SUM(S96:S125)</f>
        <v>178</v>
      </c>
      <c r="AL5" s="12">
        <f t="shared" si="4"/>
        <v>18346.2</v>
      </c>
      <c r="AM5" s="34">
        <f t="shared" si="5"/>
        <v>17991</v>
      </c>
      <c r="AP5" s="136"/>
      <c r="AS5" s="155"/>
      <c r="AT5" s="33" t="s">
        <v>40</v>
      </c>
      <c r="AU5" s="7">
        <f t="shared" ref="AU5:AZ5" si="17">AVERAGE(B96:B125)</f>
        <v>582.76666666666665</v>
      </c>
      <c r="AV5" s="7">
        <f t="shared" si="17"/>
        <v>587.93333333333328</v>
      </c>
      <c r="AW5" s="7">
        <f t="shared" si="17"/>
        <v>622.13333333333333</v>
      </c>
      <c r="AX5" s="7">
        <f t="shared" si="17"/>
        <v>623.76666666666665</v>
      </c>
      <c r="AY5" s="7">
        <f t="shared" si="17"/>
        <v>641.1</v>
      </c>
      <c r="AZ5" s="7">
        <f t="shared" si="17"/>
        <v>617</v>
      </c>
      <c r="BA5" s="7">
        <f t="shared" si="11"/>
        <v>611.53999999999985</v>
      </c>
      <c r="BB5" s="32">
        <f t="shared" si="12"/>
        <v>5.4600000000001501</v>
      </c>
    </row>
    <row r="6" spans="1:57" s="5" customFormat="1" x14ac:dyDescent="0.25">
      <c r="A6" s="11">
        <v>43832</v>
      </c>
      <c r="B6" s="4">
        <v>686</v>
      </c>
      <c r="C6" s="4">
        <v>637</v>
      </c>
      <c r="D6" s="4">
        <v>760</v>
      </c>
      <c r="E6" s="4">
        <v>688</v>
      </c>
      <c r="F6" s="4">
        <v>794</v>
      </c>
      <c r="G6" s="14">
        <f>DIARIO!B4</f>
        <v>717</v>
      </c>
      <c r="H6" s="18">
        <f>DIARIO!B370</f>
        <v>1140</v>
      </c>
      <c r="I6" s="18">
        <f>DIARIO!B735</f>
        <v>905</v>
      </c>
      <c r="J6" s="18">
        <f>DIARIO!B1100</f>
        <v>809</v>
      </c>
      <c r="K6" s="18">
        <f>DIARIO!B1465</f>
        <v>724</v>
      </c>
      <c r="L6" s="18">
        <f>DIARIO!B1831</f>
        <v>803</v>
      </c>
      <c r="M6" s="13">
        <f>DIARIO!D4</f>
        <v>0</v>
      </c>
      <c r="N6" s="13">
        <f>DIARIO!D370</f>
        <v>303</v>
      </c>
      <c r="O6" s="13">
        <f>DIARIO!D735</f>
        <v>36</v>
      </c>
      <c r="P6" s="13">
        <f>DIARIO!D1100</f>
        <v>22</v>
      </c>
      <c r="Q6" s="13">
        <f>DIARIO!D1465</f>
        <v>2</v>
      </c>
      <c r="R6" s="13">
        <f>DIARIO!D1831</f>
        <v>0</v>
      </c>
      <c r="S6" s="13">
        <f>DIARIO!E4</f>
        <v>0</v>
      </c>
      <c r="T6" s="72">
        <f>DIARIO!E370</f>
        <v>28</v>
      </c>
      <c r="U6" s="13">
        <f>DIARIO!E735</f>
        <v>6</v>
      </c>
      <c r="V6" s="13">
        <f>DIARIO!E1100</f>
        <v>0</v>
      </c>
      <c r="W6" s="13">
        <f>DIARIO!E1465</f>
        <v>0</v>
      </c>
      <c r="X6" s="13">
        <f>DIARIO!E1831</f>
        <v>0</v>
      </c>
      <c r="Y6" s="15"/>
      <c r="Z6" s="15"/>
      <c r="AA6" s="2"/>
      <c r="AB6" s="160"/>
      <c r="AC6" s="33" t="s">
        <v>41</v>
      </c>
      <c r="AD6" s="12">
        <f t="shared" ref="AD6:AI6" si="18">SUM(B126:B156)</f>
        <v>18515</v>
      </c>
      <c r="AE6" s="12">
        <f t="shared" si="18"/>
        <v>19586</v>
      </c>
      <c r="AF6" s="12">
        <f t="shared" si="18"/>
        <v>19140</v>
      </c>
      <c r="AG6" s="12">
        <f t="shared" si="18"/>
        <v>20439</v>
      </c>
      <c r="AH6" s="12">
        <f t="shared" si="18"/>
        <v>20292</v>
      </c>
      <c r="AI6" s="12">
        <f t="shared" si="18"/>
        <v>20360</v>
      </c>
      <c r="AJ6" s="12">
        <f>SUM(M126:M156)</f>
        <v>981</v>
      </c>
      <c r="AK6" s="12">
        <f>SUM(S126:S156)</f>
        <v>314</v>
      </c>
      <c r="AL6" s="12">
        <f t="shared" si="4"/>
        <v>19594.400000000001</v>
      </c>
      <c r="AM6" s="34">
        <f t="shared" si="5"/>
        <v>19065</v>
      </c>
      <c r="AP6" s="136"/>
      <c r="AS6" s="155"/>
      <c r="AT6" s="33" t="s">
        <v>41</v>
      </c>
      <c r="AU6" s="7">
        <f t="shared" ref="AU6:AZ6" si="19">AVERAGE(B126:B156)</f>
        <v>597.25806451612902</v>
      </c>
      <c r="AV6" s="7">
        <f t="shared" si="19"/>
        <v>631.80645161290317</v>
      </c>
      <c r="AW6" s="7">
        <f t="shared" si="19"/>
        <v>617.41935483870964</v>
      </c>
      <c r="AX6" s="7">
        <f t="shared" si="19"/>
        <v>659.32258064516134</v>
      </c>
      <c r="AY6" s="7">
        <f t="shared" si="19"/>
        <v>654.58064516129036</v>
      </c>
      <c r="AZ6" s="7">
        <f t="shared" si="19"/>
        <v>656.77419354838707</v>
      </c>
      <c r="BA6" s="7">
        <f t="shared" si="11"/>
        <v>632.07741935483875</v>
      </c>
      <c r="BB6" s="32">
        <f t="shared" si="12"/>
        <v>24.696774193548322</v>
      </c>
    </row>
    <row r="7" spans="1:57" s="5" customFormat="1" x14ac:dyDescent="0.25">
      <c r="A7" s="11">
        <v>43833</v>
      </c>
      <c r="B7" s="4">
        <v>595</v>
      </c>
      <c r="C7" s="4">
        <v>670</v>
      </c>
      <c r="D7" s="4">
        <v>662</v>
      </c>
      <c r="E7" s="4">
        <v>682</v>
      </c>
      <c r="F7" s="4">
        <v>707</v>
      </c>
      <c r="G7" s="14">
        <f>DIARIO!B5</f>
        <v>722</v>
      </c>
      <c r="H7" s="18">
        <f>DIARIO!B371</f>
        <v>1069</v>
      </c>
      <c r="I7" s="18">
        <f>DIARIO!B736</f>
        <v>874</v>
      </c>
      <c r="J7" s="18">
        <f>DIARIO!B1101</f>
        <v>731</v>
      </c>
      <c r="K7" s="18">
        <f>DIARIO!B1466</f>
        <v>747</v>
      </c>
      <c r="L7" s="18">
        <f>DIARIO!B1832</f>
        <v>779</v>
      </c>
      <c r="M7" s="13">
        <f>DIARIO!D5</f>
        <v>0</v>
      </c>
      <c r="N7" s="13">
        <f>DIARIO!D371</f>
        <v>275</v>
      </c>
      <c r="O7" s="13">
        <f>DIARIO!D736</f>
        <v>38</v>
      </c>
      <c r="P7" s="13">
        <f>DIARIO!D1101</f>
        <v>14</v>
      </c>
      <c r="Q7" s="13">
        <f>DIARIO!D1466</f>
        <v>4</v>
      </c>
      <c r="R7" s="13">
        <f>DIARIO!D1832</f>
        <v>0</v>
      </c>
      <c r="S7" s="13">
        <f>DIARIO!E5</f>
        <v>0</v>
      </c>
      <c r="T7" s="72">
        <f>DIARIO!E371</f>
        <v>23</v>
      </c>
      <c r="U7" s="13">
        <f>DIARIO!E736</f>
        <v>9</v>
      </c>
      <c r="V7" s="13">
        <f>DIARIO!E1101</f>
        <v>0</v>
      </c>
      <c r="W7" s="13">
        <f>DIARIO!E1466</f>
        <v>0</v>
      </c>
      <c r="X7" s="13">
        <f>DIARIO!E1832</f>
        <v>0</v>
      </c>
      <c r="Y7" s="15"/>
      <c r="Z7" s="15"/>
      <c r="AA7" s="2"/>
      <c r="AB7" s="160"/>
      <c r="AC7" s="33" t="s">
        <v>42</v>
      </c>
      <c r="AD7" s="12">
        <f t="shared" ref="AD7:AI7" si="20">SUM(B157:B186)</f>
        <v>18121</v>
      </c>
      <c r="AE7" s="12">
        <f t="shared" si="20"/>
        <v>19431</v>
      </c>
      <c r="AF7" s="12">
        <f t="shared" si="20"/>
        <v>18444</v>
      </c>
      <c r="AG7" s="12">
        <f t="shared" si="20"/>
        <v>20693</v>
      </c>
      <c r="AH7" s="12">
        <f t="shared" si="20"/>
        <v>20742</v>
      </c>
      <c r="AI7" s="12">
        <f t="shared" si="20"/>
        <v>24246</v>
      </c>
      <c r="AJ7" s="12">
        <f>SUM(M157:M186)</f>
        <v>3324</v>
      </c>
      <c r="AK7" s="12">
        <f>SUM(S157:S186)</f>
        <v>640</v>
      </c>
      <c r="AL7" s="12">
        <f t="shared" si="4"/>
        <v>19486.2</v>
      </c>
      <c r="AM7" s="34">
        <f t="shared" si="5"/>
        <v>20282</v>
      </c>
      <c r="AP7" s="136"/>
      <c r="AS7" s="155"/>
      <c r="AT7" s="33" t="s">
        <v>42</v>
      </c>
      <c r="AU7" s="7">
        <f t="shared" ref="AU7:AZ7" si="21">AVERAGE(B157:B186)</f>
        <v>604.0333333333333</v>
      </c>
      <c r="AV7" s="7">
        <f t="shared" si="21"/>
        <v>647.70000000000005</v>
      </c>
      <c r="AW7" s="7">
        <f t="shared" si="21"/>
        <v>614.79999999999995</v>
      </c>
      <c r="AX7" s="7">
        <f t="shared" si="21"/>
        <v>689.76666666666665</v>
      </c>
      <c r="AY7" s="7">
        <f t="shared" si="21"/>
        <v>691.4</v>
      </c>
      <c r="AZ7" s="7">
        <f t="shared" si="21"/>
        <v>808.2</v>
      </c>
      <c r="BA7" s="7">
        <f t="shared" si="11"/>
        <v>649.54000000000008</v>
      </c>
      <c r="BB7" s="32">
        <f t="shared" si="12"/>
        <v>158.65999999999997</v>
      </c>
    </row>
    <row r="8" spans="1:57" s="5" customFormat="1" x14ac:dyDescent="0.25">
      <c r="A8" s="11">
        <v>43834</v>
      </c>
      <c r="B8" s="4">
        <v>656</v>
      </c>
      <c r="C8" s="4">
        <v>699</v>
      </c>
      <c r="D8" s="4">
        <v>681</v>
      </c>
      <c r="E8" s="4">
        <v>661</v>
      </c>
      <c r="F8" s="4">
        <v>704</v>
      </c>
      <c r="G8" s="14">
        <f>DIARIO!B6</f>
        <v>740</v>
      </c>
      <c r="H8" s="18">
        <f>DIARIO!B372</f>
        <v>1101</v>
      </c>
      <c r="I8" s="18">
        <f>DIARIO!B737</f>
        <v>908</v>
      </c>
      <c r="J8" s="18">
        <f>DIARIO!B1102</f>
        <v>745</v>
      </c>
      <c r="K8" s="18">
        <f>DIARIO!B1467</f>
        <v>746</v>
      </c>
      <c r="L8" s="18">
        <f>DIARIO!B1833</f>
        <v>786</v>
      </c>
      <c r="M8" s="13">
        <f>DIARIO!D6</f>
        <v>0</v>
      </c>
      <c r="N8" s="13">
        <f>DIARIO!D372</f>
        <v>308</v>
      </c>
      <c r="O8" s="13">
        <f>DIARIO!D737</f>
        <v>64</v>
      </c>
      <c r="P8" s="13">
        <f>DIARIO!D1102</f>
        <v>24</v>
      </c>
      <c r="Q8" s="13">
        <f>DIARIO!D1467</f>
        <v>1</v>
      </c>
      <c r="R8" s="13">
        <f>DIARIO!D1833</f>
        <v>1</v>
      </c>
      <c r="S8" s="13">
        <f>DIARIO!E6</f>
        <v>0</v>
      </c>
      <c r="T8" s="72">
        <f>DIARIO!E372</f>
        <v>27</v>
      </c>
      <c r="U8" s="13">
        <f>DIARIO!E737</f>
        <v>8</v>
      </c>
      <c r="V8" s="13">
        <f>DIARIO!E1102</f>
        <v>0</v>
      </c>
      <c r="W8" s="13">
        <f>DIARIO!E1467</f>
        <v>0</v>
      </c>
      <c r="X8" s="13">
        <f>DIARIO!E1833</f>
        <v>0</v>
      </c>
      <c r="Y8" s="15"/>
      <c r="Z8" s="15"/>
      <c r="AA8" s="2"/>
      <c r="AB8" s="160"/>
      <c r="AC8" s="33" t="s">
        <v>43</v>
      </c>
      <c r="AD8" s="12">
        <f t="shared" ref="AD8:AI8" si="22">SUM(B187:B217)</f>
        <v>18413</v>
      </c>
      <c r="AE8" s="12">
        <f t="shared" si="22"/>
        <v>18956</v>
      </c>
      <c r="AF8" s="12">
        <f t="shared" si="22"/>
        <v>19341</v>
      </c>
      <c r="AG8" s="12">
        <f t="shared" si="22"/>
        <v>20850</v>
      </c>
      <c r="AH8" s="12">
        <f t="shared" si="22"/>
        <v>21372</v>
      </c>
      <c r="AI8" s="12">
        <f t="shared" si="22"/>
        <v>32198</v>
      </c>
      <c r="AJ8" s="12">
        <f>SUM(M187:M217)</f>
        <v>7824</v>
      </c>
      <c r="AK8" s="12">
        <f>SUM(S187:S217)</f>
        <v>1302</v>
      </c>
      <c r="AL8" s="12">
        <f t="shared" si="4"/>
        <v>19786.400000000001</v>
      </c>
      <c r="AM8" s="34">
        <f t="shared" si="5"/>
        <v>23072</v>
      </c>
      <c r="AP8" s="136"/>
      <c r="AS8" s="155"/>
      <c r="AT8" s="33" t="s">
        <v>43</v>
      </c>
      <c r="AU8" s="7">
        <f t="shared" ref="AU8:AZ8" si="23">AVERAGE(B187:B217)</f>
        <v>593.9677419354839</v>
      </c>
      <c r="AV8" s="7">
        <f t="shared" si="23"/>
        <v>611.48387096774195</v>
      </c>
      <c r="AW8" s="7">
        <f t="shared" si="23"/>
        <v>623.90322580645159</v>
      </c>
      <c r="AX8" s="7">
        <f t="shared" si="23"/>
        <v>672.58064516129036</v>
      </c>
      <c r="AY8" s="7">
        <f t="shared" si="23"/>
        <v>689.41935483870964</v>
      </c>
      <c r="AZ8" s="7">
        <f t="shared" si="23"/>
        <v>1038.6451612903227</v>
      </c>
      <c r="BA8" s="7">
        <f>AVERAGE(AU8:AY8)</f>
        <v>638.27096774193546</v>
      </c>
      <c r="BB8" s="32">
        <f t="shared" si="12"/>
        <v>400.37419354838721</v>
      </c>
    </row>
    <row r="9" spans="1:57" s="5" customFormat="1" x14ac:dyDescent="0.25">
      <c r="A9" s="11">
        <v>43835</v>
      </c>
      <c r="B9" s="4">
        <v>636</v>
      </c>
      <c r="C9" s="4">
        <v>623</v>
      </c>
      <c r="D9" s="4">
        <v>670</v>
      </c>
      <c r="E9" s="4">
        <v>610</v>
      </c>
      <c r="F9" s="4">
        <v>742</v>
      </c>
      <c r="G9" s="14">
        <f>DIARIO!B7</f>
        <v>717</v>
      </c>
      <c r="H9" s="18">
        <f>DIARIO!B373</f>
        <v>1108</v>
      </c>
      <c r="I9" s="18">
        <f>DIARIO!B738</f>
        <v>901</v>
      </c>
      <c r="J9" s="18">
        <f>DIARIO!B1103</f>
        <v>703</v>
      </c>
      <c r="K9" s="18">
        <f>DIARIO!B1468</f>
        <v>776</v>
      </c>
      <c r="L9" s="18">
        <f>DIARIO!B1834</f>
        <v>766</v>
      </c>
      <c r="M9" s="13">
        <f>DIARIO!D7</f>
        <v>0</v>
      </c>
      <c r="N9" s="13">
        <f>DIARIO!D373</f>
        <v>320</v>
      </c>
      <c r="O9" s="13">
        <f>DIARIO!D738</f>
        <v>48</v>
      </c>
      <c r="P9" s="13">
        <f>DIARIO!D1103</f>
        <v>13</v>
      </c>
      <c r="Q9" s="13">
        <f>DIARIO!D1468</f>
        <v>3</v>
      </c>
      <c r="R9" s="13">
        <f>DIARIO!D1834</f>
        <v>0</v>
      </c>
      <c r="S9" s="13">
        <f>DIARIO!E7</f>
        <v>0</v>
      </c>
      <c r="T9" s="72">
        <f>DIARIO!E373</f>
        <v>31</v>
      </c>
      <c r="U9" s="13">
        <f>DIARIO!E738</f>
        <v>7</v>
      </c>
      <c r="V9" s="13">
        <f>DIARIO!E1103</f>
        <v>0</v>
      </c>
      <c r="W9" s="13">
        <f>DIARIO!E1468</f>
        <v>0</v>
      </c>
      <c r="X9" s="13">
        <f>DIARIO!E1834</f>
        <v>0</v>
      </c>
      <c r="Y9" s="15"/>
      <c r="Z9" s="15"/>
      <c r="AA9" s="2"/>
      <c r="AB9" s="160"/>
      <c r="AC9" s="33" t="s">
        <v>44</v>
      </c>
      <c r="AD9" s="12">
        <f t="shared" ref="AD9:AI9" si="24">SUM(B218:B248)</f>
        <v>18298</v>
      </c>
      <c r="AE9" s="12">
        <f t="shared" si="24"/>
        <v>18449</v>
      </c>
      <c r="AF9" s="12">
        <f t="shared" si="24"/>
        <v>19118</v>
      </c>
      <c r="AG9" s="12">
        <f t="shared" si="24"/>
        <v>20075</v>
      </c>
      <c r="AH9" s="12">
        <f t="shared" si="24"/>
        <v>21160</v>
      </c>
      <c r="AI9" s="12">
        <f t="shared" si="24"/>
        <v>32881</v>
      </c>
      <c r="AJ9" s="12">
        <f>SUM(M218:M248)</f>
        <v>9258</v>
      </c>
      <c r="AK9" s="12">
        <f>SUM(S218:S248)</f>
        <v>1064</v>
      </c>
      <c r="AL9" s="12">
        <f t="shared" si="4"/>
        <v>19420</v>
      </c>
      <c r="AM9" s="34">
        <f t="shared" si="5"/>
        <v>22559</v>
      </c>
      <c r="AP9" s="136"/>
      <c r="AS9" s="155"/>
      <c r="AT9" s="33" t="s">
        <v>44</v>
      </c>
      <c r="AU9" s="7">
        <f t="shared" ref="AU9:AZ9" si="25">AVERAGE(B218:B248)</f>
        <v>590.25806451612902</v>
      </c>
      <c r="AV9" s="7">
        <f t="shared" si="25"/>
        <v>595.12903225806451</v>
      </c>
      <c r="AW9" s="7">
        <f t="shared" si="25"/>
        <v>616.70967741935488</v>
      </c>
      <c r="AX9" s="7">
        <f t="shared" si="25"/>
        <v>647.58064516129036</v>
      </c>
      <c r="AY9" s="7">
        <f t="shared" si="25"/>
        <v>682.58064516129036</v>
      </c>
      <c r="AZ9" s="7">
        <f t="shared" si="25"/>
        <v>1060.6774193548388</v>
      </c>
      <c r="BA9" s="7">
        <f t="shared" si="11"/>
        <v>626.45161290322585</v>
      </c>
      <c r="BB9" s="32">
        <f t="shared" si="12"/>
        <v>434.22580645161293</v>
      </c>
    </row>
    <row r="10" spans="1:57" s="5" customFormat="1" x14ac:dyDescent="0.25">
      <c r="A10" s="11">
        <v>43836</v>
      </c>
      <c r="B10" s="4">
        <v>656</v>
      </c>
      <c r="C10" s="4">
        <v>647</v>
      </c>
      <c r="D10" s="4">
        <v>641</v>
      </c>
      <c r="E10" s="4">
        <v>664</v>
      </c>
      <c r="F10" s="4">
        <v>817</v>
      </c>
      <c r="G10" s="14">
        <f>DIARIO!B8</f>
        <v>705</v>
      </c>
      <c r="H10" s="18">
        <f>DIARIO!B374</f>
        <v>1199</v>
      </c>
      <c r="I10" s="18">
        <f>DIARIO!B739</f>
        <v>931</v>
      </c>
      <c r="J10" s="18">
        <f>DIARIO!B1104</f>
        <v>788</v>
      </c>
      <c r="K10" s="18">
        <f>DIARIO!B1469</f>
        <v>774</v>
      </c>
      <c r="L10" s="18">
        <f>DIARIO!B1835</f>
        <v>757</v>
      </c>
      <c r="M10" s="13">
        <f>DIARIO!D8</f>
        <v>0</v>
      </c>
      <c r="N10" s="13">
        <f>DIARIO!D374</f>
        <v>349</v>
      </c>
      <c r="O10" s="13">
        <f>DIARIO!D739</f>
        <v>62</v>
      </c>
      <c r="P10" s="13">
        <f>DIARIO!D1104</f>
        <v>14</v>
      </c>
      <c r="Q10" s="13">
        <f>DIARIO!D1469</f>
        <v>2</v>
      </c>
      <c r="R10" s="13">
        <f>DIARIO!D1835</f>
        <v>1</v>
      </c>
      <c r="S10" s="13">
        <f>DIARIO!E8</f>
        <v>0</v>
      </c>
      <c r="T10" s="72">
        <f>DIARIO!E374</f>
        <v>30</v>
      </c>
      <c r="U10" s="13">
        <f>DIARIO!E739</f>
        <v>8</v>
      </c>
      <c r="V10" s="13">
        <f>DIARIO!E1104</f>
        <v>0</v>
      </c>
      <c r="W10" s="13">
        <f>DIARIO!E1469</f>
        <v>0</v>
      </c>
      <c r="X10" s="13">
        <f>DIARIO!E1835</f>
        <v>0</v>
      </c>
      <c r="Y10" s="15"/>
      <c r="Z10" s="15"/>
      <c r="AA10" s="2"/>
      <c r="AB10" s="160"/>
      <c r="AC10" s="33" t="s">
        <v>45</v>
      </c>
      <c r="AD10" s="12">
        <f t="shared" ref="AD10:AI10" si="26">SUM(B249:B278)</f>
        <v>18063</v>
      </c>
      <c r="AE10" s="12">
        <f t="shared" si="26"/>
        <v>17478</v>
      </c>
      <c r="AF10" s="12">
        <f t="shared" si="26"/>
        <v>18446</v>
      </c>
      <c r="AG10" s="12">
        <f t="shared" si="26"/>
        <v>18964</v>
      </c>
      <c r="AH10" s="12">
        <f t="shared" si="26"/>
        <v>19778</v>
      </c>
      <c r="AI10" s="12">
        <f t="shared" si="26"/>
        <v>27094</v>
      </c>
      <c r="AJ10" s="12">
        <f>SUM(M249:M278)</f>
        <v>6035</v>
      </c>
      <c r="AK10" s="12">
        <f>SUM(S249:S278)</f>
        <v>434</v>
      </c>
      <c r="AL10" s="12">
        <f t="shared" si="4"/>
        <v>18545.8</v>
      </c>
      <c r="AM10" s="34">
        <f t="shared" si="5"/>
        <v>20625</v>
      </c>
      <c r="AP10" s="136"/>
      <c r="AS10" s="155"/>
      <c r="AT10" s="33" t="s">
        <v>45</v>
      </c>
      <c r="AU10" s="7">
        <f t="shared" ref="AU10:AZ10" si="27">AVERAGE(B249:B278)</f>
        <v>602.1</v>
      </c>
      <c r="AV10" s="7">
        <f t="shared" si="27"/>
        <v>582.6</v>
      </c>
      <c r="AW10" s="7">
        <f t="shared" si="27"/>
        <v>614.86666666666667</v>
      </c>
      <c r="AX10" s="7">
        <f t="shared" si="27"/>
        <v>632.13333333333333</v>
      </c>
      <c r="AY10" s="7">
        <f t="shared" si="27"/>
        <v>659.26666666666665</v>
      </c>
      <c r="AZ10" s="7">
        <f t="shared" si="27"/>
        <v>903.13333333333333</v>
      </c>
      <c r="BA10" s="7">
        <f t="shared" si="11"/>
        <v>618.19333333333327</v>
      </c>
      <c r="BB10" s="32">
        <f t="shared" si="12"/>
        <v>284.94000000000005</v>
      </c>
    </row>
    <row r="11" spans="1:57" s="5" customFormat="1" x14ac:dyDescent="0.25">
      <c r="A11" s="11">
        <v>43837</v>
      </c>
      <c r="B11" s="4">
        <v>663</v>
      </c>
      <c r="C11" s="4">
        <v>641</v>
      </c>
      <c r="D11" s="4">
        <v>681</v>
      </c>
      <c r="E11" s="4">
        <v>653</v>
      </c>
      <c r="F11" s="4">
        <v>693</v>
      </c>
      <c r="G11" s="14">
        <f>DIARIO!B9</f>
        <v>724</v>
      </c>
      <c r="H11" s="18">
        <f>DIARIO!B375</f>
        <v>1215</v>
      </c>
      <c r="I11" s="18">
        <f>DIARIO!B740</f>
        <v>919</v>
      </c>
      <c r="J11" s="18">
        <f>DIARIO!B1105</f>
        <v>747</v>
      </c>
      <c r="K11" s="18">
        <f>DIARIO!B1470</f>
        <v>771</v>
      </c>
      <c r="L11" s="18">
        <f>DIARIO!B1836</f>
        <v>760</v>
      </c>
      <c r="M11" s="13">
        <f>DIARIO!D9</f>
        <v>0</v>
      </c>
      <c r="N11" s="13">
        <f>DIARIO!D375</f>
        <v>387</v>
      </c>
      <c r="O11" s="13">
        <f>DIARIO!D740</f>
        <v>61</v>
      </c>
      <c r="P11" s="13">
        <f>DIARIO!D1105</f>
        <v>21</v>
      </c>
      <c r="Q11" s="13">
        <f>DIARIO!D1470</f>
        <v>4</v>
      </c>
      <c r="R11" s="13">
        <f>DIARIO!D1836</f>
        <v>0</v>
      </c>
      <c r="S11" s="13">
        <f>DIARIO!E9</f>
        <v>0</v>
      </c>
      <c r="T11" s="72">
        <f>DIARIO!E375</f>
        <v>17</v>
      </c>
      <c r="U11" s="13">
        <f>DIARIO!E740</f>
        <v>10</v>
      </c>
      <c r="V11" s="13">
        <f>DIARIO!E1105</f>
        <v>2</v>
      </c>
      <c r="W11" s="13">
        <f>DIARIO!E1470</f>
        <v>0</v>
      </c>
      <c r="X11" s="13">
        <f>DIARIO!E1836</f>
        <v>0</v>
      </c>
      <c r="Y11" s="15"/>
      <c r="Z11" s="15"/>
      <c r="AA11" s="2"/>
      <c r="AB11" s="160"/>
      <c r="AC11" s="33" t="s">
        <v>46</v>
      </c>
      <c r="AD11" s="12">
        <f t="shared" ref="AD11:AI11" si="28">SUM(B279:B309)</f>
        <v>18190</v>
      </c>
      <c r="AE11" s="12">
        <f t="shared" si="28"/>
        <v>18249</v>
      </c>
      <c r="AF11" s="12">
        <f t="shared" si="28"/>
        <v>19314</v>
      </c>
      <c r="AG11" s="12">
        <f t="shared" si="28"/>
        <v>19129</v>
      </c>
      <c r="AH11" s="12">
        <f t="shared" si="28"/>
        <v>20490</v>
      </c>
      <c r="AI11" s="12">
        <f t="shared" si="28"/>
        <v>27528</v>
      </c>
      <c r="AJ11" s="12">
        <f>SUM(M279:M309)</f>
        <v>5577</v>
      </c>
      <c r="AK11" s="12">
        <f>SUM(S279:S309)</f>
        <v>410</v>
      </c>
      <c r="AL11" s="12">
        <f t="shared" si="4"/>
        <v>19074.400000000001</v>
      </c>
      <c r="AM11" s="34">
        <f t="shared" si="5"/>
        <v>21541</v>
      </c>
      <c r="AP11" s="136"/>
      <c r="AS11" s="155"/>
      <c r="AT11" s="33" t="s">
        <v>46</v>
      </c>
      <c r="AU11" s="17">
        <f t="shared" ref="AU11:AZ11" si="29">AVERAGE(B279:B309)</f>
        <v>586.77419354838707</v>
      </c>
      <c r="AV11" s="17">
        <f t="shared" si="29"/>
        <v>588.67741935483866</v>
      </c>
      <c r="AW11" s="17">
        <f t="shared" si="29"/>
        <v>623.0322580645161</v>
      </c>
      <c r="AX11" s="17">
        <f t="shared" si="29"/>
        <v>617.06451612903231</v>
      </c>
      <c r="AY11" s="17">
        <f t="shared" si="29"/>
        <v>660.9677419354839</v>
      </c>
      <c r="AZ11" s="17">
        <f t="shared" si="29"/>
        <v>888</v>
      </c>
      <c r="BA11" s="7">
        <f t="shared" si="11"/>
        <v>615.30322580645156</v>
      </c>
      <c r="BB11" s="32">
        <f t="shared" si="12"/>
        <v>272.69677419354844</v>
      </c>
    </row>
    <row r="12" spans="1:57" s="5" customFormat="1" x14ac:dyDescent="0.25">
      <c r="A12" s="11">
        <v>43838</v>
      </c>
      <c r="B12" s="4">
        <v>636</v>
      </c>
      <c r="C12" s="4">
        <v>627</v>
      </c>
      <c r="D12" s="4">
        <v>660</v>
      </c>
      <c r="E12" s="4">
        <v>625</v>
      </c>
      <c r="F12" s="4">
        <v>700</v>
      </c>
      <c r="G12" s="14">
        <f>DIARIO!B10</f>
        <v>708</v>
      </c>
      <c r="H12" s="18">
        <f>DIARIO!B376</f>
        <v>1066</v>
      </c>
      <c r="I12" s="18">
        <f>DIARIO!B741</f>
        <v>920</v>
      </c>
      <c r="J12" s="18">
        <f>DIARIO!B1106</f>
        <v>744</v>
      </c>
      <c r="K12" s="18">
        <f>DIARIO!B1471</f>
        <v>809</v>
      </c>
      <c r="L12" s="18">
        <f>DIARIO!B1837</f>
        <v>758</v>
      </c>
      <c r="M12" s="13">
        <f>DIARIO!D10</f>
        <v>0</v>
      </c>
      <c r="N12" s="13">
        <f>DIARIO!D376</f>
        <v>336</v>
      </c>
      <c r="O12" s="13">
        <f>DIARIO!D741</f>
        <v>71</v>
      </c>
      <c r="P12" s="13">
        <f>DIARIO!D1106</f>
        <v>14</v>
      </c>
      <c r="Q12" s="13">
        <f>DIARIO!D1471</f>
        <v>2</v>
      </c>
      <c r="R12" s="13">
        <f>DIARIO!D1837</f>
        <v>0</v>
      </c>
      <c r="S12" s="13">
        <f>DIARIO!E10</f>
        <v>0</v>
      </c>
      <c r="T12" s="72">
        <f>DIARIO!E376</f>
        <v>31</v>
      </c>
      <c r="U12" s="13">
        <f>DIARIO!E741</f>
        <v>13</v>
      </c>
      <c r="V12" s="13">
        <f>DIARIO!E1106</f>
        <v>0</v>
      </c>
      <c r="W12" s="13">
        <f>DIARIO!E1471</f>
        <v>0</v>
      </c>
      <c r="X12" s="13">
        <f>DIARIO!E1837</f>
        <v>0</v>
      </c>
      <c r="Y12" s="15"/>
      <c r="Z12" s="15"/>
      <c r="AA12" s="2"/>
      <c r="AB12" s="160"/>
      <c r="AC12" s="33" t="s">
        <v>47</v>
      </c>
      <c r="AD12" s="12">
        <f t="shared" ref="AD12:AI12" si="30">SUM(B310:B339)</f>
        <v>18426</v>
      </c>
      <c r="AE12" s="12">
        <f t="shared" si="30"/>
        <v>17857</v>
      </c>
      <c r="AF12" s="12">
        <f t="shared" si="30"/>
        <v>18519</v>
      </c>
      <c r="AG12" s="12">
        <f t="shared" si="30"/>
        <v>19153</v>
      </c>
      <c r="AH12" s="12">
        <f t="shared" si="30"/>
        <v>20330</v>
      </c>
      <c r="AI12" s="12">
        <f t="shared" si="30"/>
        <v>26812</v>
      </c>
      <c r="AJ12" s="12">
        <f>SUM(M310:M339)</f>
        <v>5533</v>
      </c>
      <c r="AK12" s="12">
        <f>SUM(S310:S339)</f>
        <v>386</v>
      </c>
      <c r="AL12" s="12">
        <f t="shared" si="4"/>
        <v>18857</v>
      </c>
      <c r="AM12" s="34">
        <f t="shared" si="5"/>
        <v>20893</v>
      </c>
      <c r="AP12" s="136"/>
      <c r="AS12" s="155"/>
      <c r="AT12" s="33" t="s">
        <v>47</v>
      </c>
      <c r="AU12" s="17">
        <f t="shared" ref="AU12:AZ12" si="31">AVERAGE(B310:B339)</f>
        <v>614.20000000000005</v>
      </c>
      <c r="AV12" s="17">
        <f t="shared" si="31"/>
        <v>595.23333333333335</v>
      </c>
      <c r="AW12" s="17">
        <f t="shared" si="31"/>
        <v>617.29999999999995</v>
      </c>
      <c r="AX12" s="17">
        <f t="shared" si="31"/>
        <v>638.43333333333328</v>
      </c>
      <c r="AY12" s="17">
        <f t="shared" si="31"/>
        <v>677.66666666666663</v>
      </c>
      <c r="AZ12" s="17">
        <f t="shared" si="31"/>
        <v>893.73333333333335</v>
      </c>
      <c r="BA12" s="7">
        <f t="shared" si="11"/>
        <v>628.56666666666661</v>
      </c>
      <c r="BB12" s="32">
        <f t="shared" si="12"/>
        <v>265.16666666666674</v>
      </c>
    </row>
    <row r="13" spans="1:57" s="5" customFormat="1" ht="15" thickBot="1" x14ac:dyDescent="0.3">
      <c r="A13" s="11">
        <v>43839</v>
      </c>
      <c r="B13" s="4">
        <v>666</v>
      </c>
      <c r="C13" s="4">
        <v>591</v>
      </c>
      <c r="D13" s="4">
        <v>682</v>
      </c>
      <c r="E13" s="4">
        <v>621</v>
      </c>
      <c r="F13" s="4">
        <v>673</v>
      </c>
      <c r="G13" s="14">
        <f>DIARIO!B11</f>
        <v>712</v>
      </c>
      <c r="H13" s="18">
        <f>DIARIO!B377</f>
        <v>1180</v>
      </c>
      <c r="I13" s="18">
        <f>DIARIO!B742</f>
        <v>979</v>
      </c>
      <c r="J13" s="18">
        <f>DIARIO!B1107</f>
        <v>759</v>
      </c>
      <c r="K13" s="18">
        <f>DIARIO!B1472</f>
        <v>707</v>
      </c>
      <c r="L13" s="18">
        <f>DIARIO!B1838</f>
        <v>814</v>
      </c>
      <c r="M13" s="13">
        <f>DIARIO!D11</f>
        <v>0</v>
      </c>
      <c r="N13" s="13">
        <f>DIARIO!D377</f>
        <v>373</v>
      </c>
      <c r="O13" s="13">
        <f>DIARIO!D742</f>
        <v>65</v>
      </c>
      <c r="P13" s="13">
        <f>DIARIO!D1107</f>
        <v>12</v>
      </c>
      <c r="Q13" s="13">
        <f>DIARIO!D1472</f>
        <v>5</v>
      </c>
      <c r="R13" s="13">
        <f>DIARIO!D1838</f>
        <v>0</v>
      </c>
      <c r="S13" s="13">
        <f>DIARIO!E11</f>
        <v>0</v>
      </c>
      <c r="T13" s="72">
        <f>DIARIO!E377</f>
        <v>23</v>
      </c>
      <c r="U13" s="13">
        <f>DIARIO!E742</f>
        <v>13</v>
      </c>
      <c r="V13" s="13">
        <f>DIARIO!E1107</f>
        <v>0</v>
      </c>
      <c r="W13" s="13">
        <f>DIARIO!E1472</f>
        <v>0</v>
      </c>
      <c r="X13" s="13">
        <f>DIARIO!E1838</f>
        <v>0</v>
      </c>
      <c r="Y13" s="15"/>
      <c r="Z13" s="15"/>
      <c r="AA13" s="2"/>
      <c r="AB13" s="161"/>
      <c r="AC13" s="37" t="s">
        <v>48</v>
      </c>
      <c r="AD13" s="39">
        <f t="shared" ref="AD13:AI13" si="32">SUM(B340:B370)</f>
        <v>19464</v>
      </c>
      <c r="AE13" s="39">
        <f t="shared" si="32"/>
        <v>20033</v>
      </c>
      <c r="AF13" s="39">
        <f t="shared" si="32"/>
        <v>20145</v>
      </c>
      <c r="AG13" s="39">
        <f t="shared" si="32"/>
        <v>21390</v>
      </c>
      <c r="AH13" s="39">
        <f t="shared" si="32"/>
        <v>21678</v>
      </c>
      <c r="AI13" s="39">
        <f t="shared" si="32"/>
        <v>30312</v>
      </c>
      <c r="AJ13" s="39">
        <f>SUM(M340:M370)</f>
        <v>7113</v>
      </c>
      <c r="AK13" s="39">
        <f>SUM(S340:S370)</f>
        <v>444</v>
      </c>
      <c r="AL13" s="39">
        <f t="shared" si="4"/>
        <v>20542</v>
      </c>
      <c r="AM13" s="40">
        <f t="shared" si="5"/>
        <v>22755</v>
      </c>
      <c r="AP13" s="136"/>
      <c r="AS13" s="157"/>
      <c r="AT13" s="68" t="s">
        <v>48</v>
      </c>
      <c r="AU13" s="67">
        <f t="shared" ref="AU13:AZ13" si="33">AVERAGE(B340:B370)</f>
        <v>627.87096774193549</v>
      </c>
      <c r="AV13" s="67">
        <f t="shared" si="33"/>
        <v>646.22580645161293</v>
      </c>
      <c r="AW13" s="67">
        <f t="shared" si="33"/>
        <v>649.83870967741939</v>
      </c>
      <c r="AX13" s="67">
        <f t="shared" si="33"/>
        <v>690</v>
      </c>
      <c r="AY13" s="67">
        <f t="shared" si="33"/>
        <v>699.29032258064512</v>
      </c>
      <c r="AZ13" s="67">
        <f t="shared" si="33"/>
        <v>977.80645161290317</v>
      </c>
      <c r="BA13" s="43">
        <f t="shared" si="11"/>
        <v>662.64516129032256</v>
      </c>
      <c r="BB13" s="44">
        <f t="shared" si="12"/>
        <v>315.16129032258061</v>
      </c>
    </row>
    <row r="14" spans="1:57" s="5" customFormat="1" ht="15" customHeight="1" x14ac:dyDescent="0.25">
      <c r="A14" s="11">
        <v>43840</v>
      </c>
      <c r="B14" s="4">
        <v>685</v>
      </c>
      <c r="C14" s="4">
        <v>646</v>
      </c>
      <c r="D14" s="4">
        <v>688</v>
      </c>
      <c r="E14" s="4">
        <v>607</v>
      </c>
      <c r="F14" s="4">
        <v>653</v>
      </c>
      <c r="G14" s="14">
        <f>DIARIO!B12</f>
        <v>744</v>
      </c>
      <c r="H14" s="18">
        <f>DIARIO!B378</f>
        <v>1200</v>
      </c>
      <c r="I14" s="18">
        <f>DIARIO!B743</f>
        <v>970</v>
      </c>
      <c r="J14" s="18">
        <f>DIARIO!B1108</f>
        <v>748</v>
      </c>
      <c r="K14" s="18">
        <f>DIARIO!B1473</f>
        <v>732</v>
      </c>
      <c r="L14" s="18">
        <f>DIARIO!B1839</f>
        <v>805</v>
      </c>
      <c r="M14" s="13">
        <f>DIARIO!D12</f>
        <v>0</v>
      </c>
      <c r="N14" s="13">
        <f>DIARIO!D378</f>
        <v>356</v>
      </c>
      <c r="O14" s="13">
        <f>DIARIO!D743</f>
        <v>86</v>
      </c>
      <c r="P14" s="13">
        <f>DIARIO!D1108</f>
        <v>8</v>
      </c>
      <c r="Q14" s="13">
        <f>DIARIO!D1473</f>
        <v>3</v>
      </c>
      <c r="R14" s="13">
        <f>DIARIO!D1839</f>
        <v>2</v>
      </c>
      <c r="S14" s="13">
        <f>DIARIO!E12</f>
        <v>0</v>
      </c>
      <c r="T14" s="72">
        <f>DIARIO!E378</f>
        <v>29</v>
      </c>
      <c r="U14" s="13">
        <f>DIARIO!E743</f>
        <v>7</v>
      </c>
      <c r="V14" s="13">
        <f>DIARIO!E1108</f>
        <v>1</v>
      </c>
      <c r="W14" s="13">
        <f>DIARIO!E1473</f>
        <v>0</v>
      </c>
      <c r="X14" s="13">
        <f>DIARIO!E1839</f>
        <v>0</v>
      </c>
      <c r="Y14" s="15"/>
      <c r="Z14" s="15"/>
      <c r="AA14" s="2"/>
      <c r="AB14" s="162" t="s">
        <v>49</v>
      </c>
      <c r="AC14" s="29" t="s">
        <v>37</v>
      </c>
      <c r="AD14" s="59">
        <f>AD2</f>
        <v>19717</v>
      </c>
      <c r="AE14" s="59">
        <f t="shared" ref="AE14:AH14" si="34">AE2</f>
        <v>19584</v>
      </c>
      <c r="AF14" s="59">
        <f t="shared" si="34"/>
        <v>20798</v>
      </c>
      <c r="AG14" s="59">
        <f t="shared" si="34"/>
        <v>20350</v>
      </c>
      <c r="AH14" s="59">
        <f t="shared" si="34"/>
        <v>21354</v>
      </c>
      <c r="AI14" s="50">
        <f>SUM(H5:H35)</f>
        <v>36452</v>
      </c>
      <c r="AJ14" s="50">
        <f>SUM(N5:N35)</f>
        <v>11445</v>
      </c>
      <c r="AK14" s="138">
        <f>SUM(T5:T35)</f>
        <v>816</v>
      </c>
      <c r="AL14" s="145">
        <f>AL2</f>
        <v>20360.599999999999</v>
      </c>
      <c r="AM14" s="51">
        <f t="shared" si="5"/>
        <v>24191</v>
      </c>
      <c r="AP14" s="136"/>
      <c r="AS14" s="154" t="s">
        <v>49</v>
      </c>
      <c r="AT14" s="29" t="s">
        <v>37</v>
      </c>
      <c r="AU14" s="27">
        <f>AU2</f>
        <v>636.0322580645161</v>
      </c>
      <c r="AV14" s="27">
        <f t="shared" ref="AV14:AY14" si="35">AV2</f>
        <v>631.74193548387098</v>
      </c>
      <c r="AW14" s="27">
        <f>AW2</f>
        <v>670.90322580645159</v>
      </c>
      <c r="AX14" s="27">
        <f t="shared" si="35"/>
        <v>656.45161290322585</v>
      </c>
      <c r="AY14" s="27">
        <f t="shared" si="35"/>
        <v>688.83870967741939</v>
      </c>
      <c r="AZ14" s="85">
        <f>AVERAGE(H5:H35)</f>
        <v>1175.8709677419354</v>
      </c>
      <c r="BA14" s="27">
        <f>AVERAGE(AU14:AY14)</f>
        <v>656.79354838709673</v>
      </c>
      <c r="BB14" s="28">
        <f>AZ14-BA14</f>
        <v>519.07741935483864</v>
      </c>
    </row>
    <row r="15" spans="1:57" s="5" customFormat="1" ht="15" x14ac:dyDescent="0.25">
      <c r="A15" s="11">
        <v>43841</v>
      </c>
      <c r="B15" s="4">
        <v>646</v>
      </c>
      <c r="C15" s="4">
        <v>609</v>
      </c>
      <c r="D15" s="4">
        <v>628</v>
      </c>
      <c r="E15" s="4">
        <v>660</v>
      </c>
      <c r="F15" s="4">
        <v>665</v>
      </c>
      <c r="G15" s="14">
        <f>DIARIO!B13</f>
        <v>730</v>
      </c>
      <c r="H15" s="18">
        <f>DIARIO!B379</f>
        <v>1179</v>
      </c>
      <c r="I15" s="18">
        <f>DIARIO!B744</f>
        <v>916</v>
      </c>
      <c r="J15" s="18">
        <f>DIARIO!B1109</f>
        <v>738</v>
      </c>
      <c r="K15" s="18">
        <f>DIARIO!B1474</f>
        <v>770</v>
      </c>
      <c r="L15" s="18">
        <f>DIARIO!B1840</f>
        <v>803</v>
      </c>
      <c r="M15" s="13">
        <f>DIARIO!D13</f>
        <v>0</v>
      </c>
      <c r="N15" s="13">
        <f>DIARIO!D379</f>
        <v>395</v>
      </c>
      <c r="O15" s="13">
        <f>DIARIO!D744</f>
        <v>100</v>
      </c>
      <c r="P15" s="13">
        <f>DIARIO!D1109</f>
        <v>10</v>
      </c>
      <c r="Q15" s="13">
        <f>DIARIO!D1474</f>
        <v>6</v>
      </c>
      <c r="R15" s="13">
        <f>DIARIO!D1840</f>
        <v>0</v>
      </c>
      <c r="S15" s="13">
        <f>DIARIO!E13</f>
        <v>0</v>
      </c>
      <c r="T15" s="72">
        <f>DIARIO!E379</f>
        <v>18</v>
      </c>
      <c r="U15" s="13">
        <f>DIARIO!E744</f>
        <v>7</v>
      </c>
      <c r="V15" s="13">
        <f>DIARIO!E1109</f>
        <v>1</v>
      </c>
      <c r="W15" s="13">
        <f>DIARIO!E1474</f>
        <v>0</v>
      </c>
      <c r="X15" s="13">
        <f>DIARIO!E1840</f>
        <v>0</v>
      </c>
      <c r="Y15" s="15"/>
      <c r="Z15" s="15"/>
      <c r="AA15" s="2"/>
      <c r="AB15" s="162"/>
      <c r="AC15" s="33" t="s">
        <v>38</v>
      </c>
      <c r="AD15" s="59">
        <f t="shared" ref="AD15:AH15" si="36">AD3</f>
        <v>16404</v>
      </c>
      <c r="AE15" s="59">
        <f t="shared" si="36"/>
        <v>17180</v>
      </c>
      <c r="AF15" s="59">
        <f t="shared" si="36"/>
        <v>17149</v>
      </c>
      <c r="AG15" s="59">
        <f t="shared" si="36"/>
        <v>17439</v>
      </c>
      <c r="AH15" s="59">
        <f t="shared" si="36"/>
        <v>17974</v>
      </c>
      <c r="AI15" s="12">
        <f>SUM(H36:H64)</f>
        <v>25092</v>
      </c>
      <c r="AJ15" s="12">
        <f>SUM(N36:N64)</f>
        <v>5369</v>
      </c>
      <c r="AK15" s="139">
        <f>SUM(T36:T64)</f>
        <v>407</v>
      </c>
      <c r="AL15" s="146">
        <f t="shared" ref="AL15:AL61" si="37">AL3</f>
        <v>17229.2</v>
      </c>
      <c r="AM15" s="34">
        <f t="shared" si="5"/>
        <v>19316</v>
      </c>
      <c r="AP15" s="136"/>
      <c r="AS15" s="155"/>
      <c r="AT15" s="33" t="s">
        <v>38</v>
      </c>
      <c r="AU15" s="7">
        <f t="shared" ref="AU15:AY25" si="38">AU3</f>
        <v>585.85714285714289</v>
      </c>
      <c r="AV15" s="7">
        <f t="shared" si="38"/>
        <v>592.41379310344826</v>
      </c>
      <c r="AW15" s="7">
        <f t="shared" si="38"/>
        <v>612.46428571428567</v>
      </c>
      <c r="AX15" s="7">
        <f t="shared" si="38"/>
        <v>622.82142857142856</v>
      </c>
      <c r="AY15" s="7">
        <f t="shared" si="38"/>
        <v>641.92857142857144</v>
      </c>
      <c r="AZ15" s="60">
        <f>AVERAGE(H36:H63)</f>
        <v>896.14285714285711</v>
      </c>
      <c r="BA15" s="7">
        <f t="shared" si="11"/>
        <v>611.09704433497541</v>
      </c>
      <c r="BB15" s="32">
        <f t="shared" ref="BB15:BB37" si="39">AZ15-BA15</f>
        <v>285.0458128078817</v>
      </c>
    </row>
    <row r="16" spans="1:57" s="5" customFormat="1" ht="15" x14ac:dyDescent="0.25">
      <c r="A16" s="11">
        <v>43842</v>
      </c>
      <c r="B16" s="4">
        <v>650</v>
      </c>
      <c r="C16" s="4">
        <v>634</v>
      </c>
      <c r="D16" s="4">
        <v>668</v>
      </c>
      <c r="E16" s="4">
        <v>664</v>
      </c>
      <c r="F16" s="4">
        <v>679</v>
      </c>
      <c r="G16" s="14">
        <f>DIARIO!B14</f>
        <v>725</v>
      </c>
      <c r="H16" s="18">
        <f>DIARIO!B380</f>
        <v>1222</v>
      </c>
      <c r="I16" s="18">
        <f>DIARIO!B745</f>
        <v>970</v>
      </c>
      <c r="J16" s="18">
        <f>DIARIO!B1110</f>
        <v>706</v>
      </c>
      <c r="K16" s="18">
        <f>DIARIO!B1475</f>
        <v>849</v>
      </c>
      <c r="L16" s="18">
        <f>DIARIO!B1841</f>
        <v>718</v>
      </c>
      <c r="M16" s="13">
        <f>DIARIO!D14</f>
        <v>0</v>
      </c>
      <c r="N16" s="13">
        <f>DIARIO!D380</f>
        <v>387</v>
      </c>
      <c r="O16" s="13">
        <f>DIARIO!D745</f>
        <v>103</v>
      </c>
      <c r="P16" s="13">
        <f>DIARIO!D1110</f>
        <v>11</v>
      </c>
      <c r="Q16" s="13">
        <f>DIARIO!D1475</f>
        <v>4</v>
      </c>
      <c r="R16" s="13">
        <f>DIARIO!D1841</f>
        <v>0</v>
      </c>
      <c r="S16" s="13">
        <f>DIARIO!E14</f>
        <v>0</v>
      </c>
      <c r="T16" s="72">
        <f>DIARIO!E380</f>
        <v>29</v>
      </c>
      <c r="U16" s="13">
        <f>DIARIO!E745</f>
        <v>10</v>
      </c>
      <c r="V16" s="13">
        <f>DIARIO!E1110</f>
        <v>0</v>
      </c>
      <c r="W16" s="13">
        <f>DIARIO!E1475</f>
        <v>0</v>
      </c>
      <c r="X16" s="13">
        <f>DIARIO!E1841</f>
        <v>0</v>
      </c>
      <c r="Y16" s="15"/>
      <c r="Z16" s="15"/>
      <c r="AA16" s="2"/>
      <c r="AB16" s="162"/>
      <c r="AC16" s="33" t="s">
        <v>39</v>
      </c>
      <c r="AD16" s="59">
        <f t="shared" ref="AD16:AH16" si="40">AD4</f>
        <v>18378</v>
      </c>
      <c r="AE16" s="59">
        <f t="shared" si="40"/>
        <v>18637</v>
      </c>
      <c r="AF16" s="59">
        <f t="shared" si="40"/>
        <v>18546</v>
      </c>
      <c r="AG16" s="59">
        <f t="shared" si="40"/>
        <v>19737</v>
      </c>
      <c r="AH16" s="59">
        <f t="shared" si="40"/>
        <v>19952</v>
      </c>
      <c r="AI16" s="12">
        <f>SUM(H65:H95)</f>
        <v>25430</v>
      </c>
      <c r="AJ16" s="12">
        <f>SUM(N65:N95)</f>
        <v>3816</v>
      </c>
      <c r="AK16" s="139">
        <f>SUM(T65:T95)</f>
        <v>363</v>
      </c>
      <c r="AL16" s="146">
        <f t="shared" si="37"/>
        <v>19050</v>
      </c>
      <c r="AM16" s="34">
        <f t="shared" si="5"/>
        <v>21251</v>
      </c>
      <c r="AP16" s="136"/>
      <c r="AS16" s="155"/>
      <c r="AT16" s="33" t="s">
        <v>39</v>
      </c>
      <c r="AU16" s="7">
        <f t="shared" si="38"/>
        <v>592.83870967741939</v>
      </c>
      <c r="AV16" s="7">
        <f t="shared" si="38"/>
        <v>601.19354838709683</v>
      </c>
      <c r="AW16" s="7">
        <f t="shared" si="38"/>
        <v>598.25806451612902</v>
      </c>
      <c r="AX16" s="7">
        <f t="shared" si="38"/>
        <v>636.67741935483866</v>
      </c>
      <c r="AY16" s="7">
        <f t="shared" si="38"/>
        <v>643.61290322580646</v>
      </c>
      <c r="AZ16" s="60">
        <f>AVERAGE(H65:H95)</f>
        <v>820.32258064516134</v>
      </c>
      <c r="BA16" s="7">
        <f t="shared" si="11"/>
        <v>614.51612903225805</v>
      </c>
      <c r="BB16" s="32">
        <f t="shared" si="39"/>
        <v>205.80645161290329</v>
      </c>
    </row>
    <row r="17" spans="1:54" s="5" customFormat="1" ht="15" x14ac:dyDescent="0.25">
      <c r="A17" s="11">
        <v>43843</v>
      </c>
      <c r="B17" s="4">
        <v>644</v>
      </c>
      <c r="C17" s="4">
        <v>641</v>
      </c>
      <c r="D17" s="4">
        <v>656</v>
      </c>
      <c r="E17" s="4">
        <v>646</v>
      </c>
      <c r="F17" s="4">
        <v>650</v>
      </c>
      <c r="G17" s="14">
        <f>DIARIO!B15</f>
        <v>770</v>
      </c>
      <c r="H17" s="18">
        <f>DIARIO!B381</f>
        <v>1229</v>
      </c>
      <c r="I17" s="18">
        <f>DIARIO!B746</f>
        <v>965</v>
      </c>
      <c r="J17" s="18">
        <f>DIARIO!B1111</f>
        <v>778</v>
      </c>
      <c r="K17" s="18">
        <f>DIARIO!B1476</f>
        <v>713</v>
      </c>
      <c r="L17" s="18">
        <f>DIARIO!B1842</f>
        <v>843</v>
      </c>
      <c r="M17" s="13">
        <f>DIARIO!D15</f>
        <v>0</v>
      </c>
      <c r="N17" s="13">
        <f>DIARIO!D381</f>
        <v>414</v>
      </c>
      <c r="O17" s="13">
        <f>DIARIO!D746</f>
        <v>122</v>
      </c>
      <c r="P17" s="13">
        <f>DIARIO!D1111</f>
        <v>17</v>
      </c>
      <c r="Q17" s="13">
        <f>DIARIO!D1476</f>
        <v>4</v>
      </c>
      <c r="R17" s="13">
        <f>DIARIO!D1842</f>
        <v>0</v>
      </c>
      <c r="S17" s="13">
        <f>DIARIO!E15</f>
        <v>0</v>
      </c>
      <c r="T17" s="72">
        <f>DIARIO!E381</f>
        <v>32</v>
      </c>
      <c r="U17" s="13">
        <f>DIARIO!E746</f>
        <v>7</v>
      </c>
      <c r="V17" s="13">
        <f>DIARIO!E1111</f>
        <v>1</v>
      </c>
      <c r="W17" s="13">
        <f>DIARIO!E1476</f>
        <v>0</v>
      </c>
      <c r="X17" s="13">
        <f>DIARIO!E1842</f>
        <v>0</v>
      </c>
      <c r="Y17" s="15"/>
      <c r="Z17" s="15"/>
      <c r="AA17" s="2"/>
      <c r="AB17" s="162"/>
      <c r="AC17" s="33" t="s">
        <v>40</v>
      </c>
      <c r="AD17" s="59">
        <f t="shared" ref="AD17:AH17" si="41">AD5</f>
        <v>17483</v>
      </c>
      <c r="AE17" s="59">
        <f t="shared" si="41"/>
        <v>17638</v>
      </c>
      <c r="AF17" s="59">
        <f t="shared" si="41"/>
        <v>18664</v>
      </c>
      <c r="AG17" s="59">
        <f t="shared" si="41"/>
        <v>18713</v>
      </c>
      <c r="AH17" s="59">
        <f t="shared" si="41"/>
        <v>19233</v>
      </c>
      <c r="AI17" s="12">
        <f>SUM(H96:H125)</f>
        <v>34688</v>
      </c>
      <c r="AJ17" s="12">
        <f>SUM(N96:N125)</f>
        <v>11421</v>
      </c>
      <c r="AK17" s="139">
        <f>SUM(T96:T125)</f>
        <v>756</v>
      </c>
      <c r="AL17" s="146">
        <f t="shared" si="37"/>
        <v>18346.2</v>
      </c>
      <c r="AM17" s="34">
        <f t="shared" si="5"/>
        <v>22511</v>
      </c>
      <c r="AP17" s="136"/>
      <c r="AS17" s="155"/>
      <c r="AT17" s="33" t="s">
        <v>40</v>
      </c>
      <c r="AU17" s="7">
        <f t="shared" si="38"/>
        <v>582.76666666666665</v>
      </c>
      <c r="AV17" s="7">
        <f t="shared" si="38"/>
        <v>587.93333333333328</v>
      </c>
      <c r="AW17" s="7">
        <f t="shared" si="38"/>
        <v>622.13333333333333</v>
      </c>
      <c r="AX17" s="7">
        <f t="shared" si="38"/>
        <v>623.76666666666665</v>
      </c>
      <c r="AY17" s="7">
        <f t="shared" si="38"/>
        <v>641.1</v>
      </c>
      <c r="AZ17" s="60">
        <f>AVERAGE(H96:H125)</f>
        <v>1156.2666666666667</v>
      </c>
      <c r="BA17" s="7">
        <f t="shared" si="11"/>
        <v>611.53999999999985</v>
      </c>
      <c r="BB17" s="32">
        <f t="shared" si="39"/>
        <v>544.7266666666668</v>
      </c>
    </row>
    <row r="18" spans="1:54" s="5" customFormat="1" ht="15" x14ac:dyDescent="0.25">
      <c r="A18" s="11">
        <v>43844</v>
      </c>
      <c r="B18" s="4">
        <v>662</v>
      </c>
      <c r="C18" s="4">
        <v>598</v>
      </c>
      <c r="D18" s="4">
        <v>706</v>
      </c>
      <c r="E18" s="4">
        <v>642</v>
      </c>
      <c r="F18" s="4">
        <v>666</v>
      </c>
      <c r="G18" s="14">
        <f>DIARIO!B16</f>
        <v>699</v>
      </c>
      <c r="H18" s="18">
        <f>DIARIO!B382</f>
        <v>1183</v>
      </c>
      <c r="I18" s="18">
        <f>DIARIO!B747</f>
        <v>1065</v>
      </c>
      <c r="J18" s="18">
        <f>DIARIO!B1112</f>
        <v>771</v>
      </c>
      <c r="K18" s="18">
        <f>DIARIO!B1477</f>
        <v>738</v>
      </c>
      <c r="L18" s="18">
        <f>DIARIO!B1843</f>
        <v>804</v>
      </c>
      <c r="M18" s="13">
        <f>DIARIO!D16</f>
        <v>0</v>
      </c>
      <c r="N18" s="13">
        <f>DIARIO!D382</f>
        <v>392</v>
      </c>
      <c r="O18" s="13">
        <f>DIARIO!D747</f>
        <v>136</v>
      </c>
      <c r="P18" s="13">
        <f>DIARIO!D1112</f>
        <v>12</v>
      </c>
      <c r="Q18" s="13">
        <f>DIARIO!D1477</f>
        <v>8</v>
      </c>
      <c r="R18" s="13">
        <f>DIARIO!D1843</f>
        <v>1</v>
      </c>
      <c r="S18" s="13">
        <f>DIARIO!E16</f>
        <v>0</v>
      </c>
      <c r="T18" s="72">
        <f>DIARIO!E382</f>
        <v>33</v>
      </c>
      <c r="U18" s="13">
        <f>DIARIO!E747</f>
        <v>9</v>
      </c>
      <c r="V18" s="13">
        <f>DIARIO!E1112</f>
        <v>1</v>
      </c>
      <c r="W18" s="13">
        <f>DIARIO!E1477</f>
        <v>0</v>
      </c>
      <c r="X18" s="13">
        <f>DIARIO!E1843</f>
        <v>1</v>
      </c>
      <c r="Y18" s="15"/>
      <c r="Z18" s="15"/>
      <c r="AA18" s="2"/>
      <c r="AB18" s="162"/>
      <c r="AC18" s="33" t="s">
        <v>41</v>
      </c>
      <c r="AD18" s="59">
        <f t="shared" ref="AD18:AH18" si="42">AD6</f>
        <v>18515</v>
      </c>
      <c r="AE18" s="59">
        <f t="shared" si="42"/>
        <v>19586</v>
      </c>
      <c r="AF18" s="59">
        <f t="shared" si="42"/>
        <v>19140</v>
      </c>
      <c r="AG18" s="59">
        <f t="shared" si="42"/>
        <v>20439</v>
      </c>
      <c r="AH18" s="59">
        <f t="shared" si="42"/>
        <v>20292</v>
      </c>
      <c r="AI18" s="12">
        <f>SUM(H126:H156)</f>
        <v>40592</v>
      </c>
      <c r="AJ18" s="12">
        <f>SUM(N126:N156)</f>
        <v>14583</v>
      </c>
      <c r="AK18" s="139">
        <f>SUM(T126:T156)</f>
        <v>1032</v>
      </c>
      <c r="AL18" s="146">
        <f t="shared" si="37"/>
        <v>19594.400000000001</v>
      </c>
      <c r="AM18" s="34">
        <f t="shared" si="5"/>
        <v>24977</v>
      </c>
      <c r="AP18" s="136"/>
      <c r="AS18" s="155"/>
      <c r="AT18" s="33" t="s">
        <v>41</v>
      </c>
      <c r="AU18" s="7">
        <f t="shared" si="38"/>
        <v>597.25806451612902</v>
      </c>
      <c r="AV18" s="7">
        <f t="shared" si="38"/>
        <v>631.80645161290317</v>
      </c>
      <c r="AW18" s="7">
        <f t="shared" si="38"/>
        <v>617.41935483870964</v>
      </c>
      <c r="AX18" s="7">
        <f t="shared" si="38"/>
        <v>659.32258064516134</v>
      </c>
      <c r="AY18" s="7">
        <f t="shared" si="38"/>
        <v>654.58064516129036</v>
      </c>
      <c r="AZ18" s="60">
        <f>AVERAGE(H126:H156)</f>
        <v>1309.4193548387098</v>
      </c>
      <c r="BA18" s="7">
        <f t="shared" si="11"/>
        <v>632.07741935483875</v>
      </c>
      <c r="BB18" s="32">
        <f t="shared" si="39"/>
        <v>677.341935483871</v>
      </c>
    </row>
    <row r="19" spans="1:54" s="5" customFormat="1" ht="15" customHeight="1" x14ac:dyDescent="0.25">
      <c r="A19" s="11">
        <v>43845</v>
      </c>
      <c r="B19" s="4">
        <v>678</v>
      </c>
      <c r="C19" s="4">
        <v>643</v>
      </c>
      <c r="D19" s="4">
        <v>728</v>
      </c>
      <c r="E19" s="4">
        <v>648</v>
      </c>
      <c r="F19" s="4">
        <v>655</v>
      </c>
      <c r="G19" s="14">
        <f>DIARIO!B17</f>
        <v>690</v>
      </c>
      <c r="H19" s="18">
        <f>DIARIO!B383</f>
        <v>1236</v>
      </c>
      <c r="I19" s="18">
        <f>DIARIO!B748</f>
        <v>1102</v>
      </c>
      <c r="J19" s="18">
        <f>DIARIO!B1113</f>
        <v>791</v>
      </c>
      <c r="K19" s="18">
        <f>DIARIO!B1478</f>
        <v>707</v>
      </c>
      <c r="L19" s="18">
        <f>DIARIO!B1844</f>
        <v>829</v>
      </c>
      <c r="M19" s="13">
        <f>DIARIO!D17</f>
        <v>0</v>
      </c>
      <c r="N19" s="13">
        <f>DIARIO!D383</f>
        <v>400</v>
      </c>
      <c r="O19" s="13">
        <f>DIARIO!D748</f>
        <v>160</v>
      </c>
      <c r="P19" s="13">
        <f>DIARIO!D1113</f>
        <v>6</v>
      </c>
      <c r="Q19" s="13">
        <f>DIARIO!D1478</f>
        <v>3</v>
      </c>
      <c r="R19" s="13">
        <f>DIARIO!D1844</f>
        <v>1</v>
      </c>
      <c r="S19" s="13">
        <f>DIARIO!E17</f>
        <v>0</v>
      </c>
      <c r="T19" s="72">
        <f>DIARIO!E383</f>
        <v>25</v>
      </c>
      <c r="U19" s="13">
        <f>DIARIO!E748</f>
        <v>12</v>
      </c>
      <c r="V19" s="13">
        <f>DIARIO!E1113</f>
        <v>0</v>
      </c>
      <c r="W19" s="13">
        <f>DIARIO!E1478</f>
        <v>0</v>
      </c>
      <c r="X19" s="13">
        <f>DIARIO!E1844</f>
        <v>0</v>
      </c>
      <c r="Y19" s="15"/>
      <c r="Z19" s="15"/>
      <c r="AA19" s="2"/>
      <c r="AB19" s="162"/>
      <c r="AC19" s="33" t="s">
        <v>42</v>
      </c>
      <c r="AD19" s="59">
        <f t="shared" ref="AD19:AH19" si="43">AD7</f>
        <v>18121</v>
      </c>
      <c r="AE19" s="59">
        <f t="shared" si="43"/>
        <v>19431</v>
      </c>
      <c r="AF19" s="59">
        <f t="shared" si="43"/>
        <v>18444</v>
      </c>
      <c r="AG19" s="59">
        <f t="shared" si="43"/>
        <v>20693</v>
      </c>
      <c r="AH19" s="59">
        <f t="shared" si="43"/>
        <v>20742</v>
      </c>
      <c r="AI19" s="62">
        <f>SUM(H157:H186)</f>
        <v>44327</v>
      </c>
      <c r="AJ19" s="62">
        <f>SUM(N157:N186)</f>
        <v>17392</v>
      </c>
      <c r="AK19" s="139">
        <f>SUM(T157:T186)</f>
        <v>1239</v>
      </c>
      <c r="AL19" s="146">
        <f>AL7</f>
        <v>19486.2</v>
      </c>
      <c r="AM19" s="34">
        <f t="shared" si="5"/>
        <v>25696</v>
      </c>
      <c r="AP19" s="136"/>
      <c r="AS19" s="155"/>
      <c r="AT19" s="33" t="s">
        <v>42</v>
      </c>
      <c r="AU19" s="7">
        <f t="shared" si="38"/>
        <v>604.0333333333333</v>
      </c>
      <c r="AV19" s="7">
        <f t="shared" si="38"/>
        <v>647.70000000000005</v>
      </c>
      <c r="AW19" s="7">
        <f t="shared" si="38"/>
        <v>614.79999999999995</v>
      </c>
      <c r="AX19" s="7">
        <f t="shared" si="38"/>
        <v>689.76666666666665</v>
      </c>
      <c r="AY19" s="7">
        <f t="shared" si="38"/>
        <v>691.4</v>
      </c>
      <c r="AZ19" s="60">
        <f>AVERAGE(H157:H186)</f>
        <v>1477.5666666666666</v>
      </c>
      <c r="BA19" s="7">
        <f t="shared" si="11"/>
        <v>649.54000000000008</v>
      </c>
      <c r="BB19" s="32">
        <f t="shared" si="39"/>
        <v>828.02666666666653</v>
      </c>
    </row>
    <row r="20" spans="1:54" s="5" customFormat="1" ht="15" x14ac:dyDescent="0.25">
      <c r="A20" s="11">
        <v>43846</v>
      </c>
      <c r="B20" s="4">
        <v>613</v>
      </c>
      <c r="C20" s="4">
        <v>653</v>
      </c>
      <c r="D20" s="4">
        <v>669</v>
      </c>
      <c r="E20" s="4">
        <v>663</v>
      </c>
      <c r="F20" s="4">
        <v>699</v>
      </c>
      <c r="G20" s="14">
        <f>DIARIO!B18</f>
        <v>671</v>
      </c>
      <c r="H20" s="18">
        <f>DIARIO!B384</f>
        <v>1235</v>
      </c>
      <c r="I20" s="18">
        <f>DIARIO!B749</f>
        <v>1135</v>
      </c>
      <c r="J20" s="18">
        <f>DIARIO!B1114</f>
        <v>791</v>
      </c>
      <c r="K20" s="18">
        <f>DIARIO!B1479</f>
        <v>797</v>
      </c>
      <c r="L20" s="18">
        <f>DIARIO!B1845</f>
        <v>785</v>
      </c>
      <c r="M20" s="13">
        <f>DIARIO!D18</f>
        <v>0</v>
      </c>
      <c r="N20" s="13">
        <f>DIARIO!D384</f>
        <v>378</v>
      </c>
      <c r="O20" s="13">
        <f>DIARIO!D749</f>
        <v>157</v>
      </c>
      <c r="P20" s="13">
        <f>DIARIO!D1114</f>
        <v>8</v>
      </c>
      <c r="Q20" s="13">
        <f>DIARIO!D1479</f>
        <v>7</v>
      </c>
      <c r="R20" s="13">
        <f>DIARIO!D1845</f>
        <v>1</v>
      </c>
      <c r="S20" s="13">
        <f>DIARIO!E18</f>
        <v>0</v>
      </c>
      <c r="T20" s="72">
        <f>DIARIO!E384</f>
        <v>31</v>
      </c>
      <c r="U20" s="13">
        <f>DIARIO!E749</f>
        <v>20</v>
      </c>
      <c r="V20" s="13">
        <f>DIARIO!E1114</f>
        <v>1</v>
      </c>
      <c r="W20" s="13">
        <f>DIARIO!E1479</f>
        <v>0</v>
      </c>
      <c r="X20" s="13">
        <f>DIARIO!E1845</f>
        <v>0</v>
      </c>
      <c r="Y20" s="15"/>
      <c r="Z20" s="15"/>
      <c r="AA20" s="2"/>
      <c r="AB20" s="162"/>
      <c r="AC20" s="33" t="s">
        <v>43</v>
      </c>
      <c r="AD20" s="59">
        <f t="shared" ref="AD20:AH20" si="44">AD8</f>
        <v>18413</v>
      </c>
      <c r="AE20" s="59">
        <f t="shared" si="44"/>
        <v>18956</v>
      </c>
      <c r="AF20" s="59">
        <f t="shared" si="44"/>
        <v>19341</v>
      </c>
      <c r="AG20" s="59">
        <f t="shared" si="44"/>
        <v>20850</v>
      </c>
      <c r="AH20" s="59">
        <f t="shared" si="44"/>
        <v>21372</v>
      </c>
      <c r="AI20" s="36">
        <f>SUM(H187:H217)</f>
        <v>38301</v>
      </c>
      <c r="AJ20" s="12">
        <f>SUM(N187:N217)</f>
        <v>12512</v>
      </c>
      <c r="AK20" s="139">
        <f>SUM(T187:T217)</f>
        <v>877</v>
      </c>
      <c r="AL20" s="146">
        <f t="shared" si="37"/>
        <v>19786.400000000001</v>
      </c>
      <c r="AM20" s="34">
        <f t="shared" si="5"/>
        <v>24912</v>
      </c>
      <c r="AP20" s="136"/>
      <c r="AS20" s="155"/>
      <c r="AT20" s="33" t="s">
        <v>43</v>
      </c>
      <c r="AU20" s="7">
        <f t="shared" si="38"/>
        <v>593.9677419354839</v>
      </c>
      <c r="AV20" s="7">
        <f t="shared" si="38"/>
        <v>611.48387096774195</v>
      </c>
      <c r="AW20" s="7">
        <f t="shared" si="38"/>
        <v>623.90322580645159</v>
      </c>
      <c r="AX20" s="7">
        <f t="shared" si="38"/>
        <v>672.58064516129036</v>
      </c>
      <c r="AY20" s="7">
        <f t="shared" si="38"/>
        <v>689.41935483870964</v>
      </c>
      <c r="AZ20" s="60">
        <f>AVERAGE(H187:H217)</f>
        <v>1235.516129032258</v>
      </c>
      <c r="BA20" s="7">
        <f t="shared" si="11"/>
        <v>638.27096774193546</v>
      </c>
      <c r="BB20" s="32">
        <f t="shared" si="39"/>
        <v>597.24516129032259</v>
      </c>
    </row>
    <row r="21" spans="1:54" s="5" customFormat="1" ht="15" x14ac:dyDescent="0.25">
      <c r="A21" s="11">
        <v>43847</v>
      </c>
      <c r="B21" s="4">
        <v>634</v>
      </c>
      <c r="C21" s="4">
        <v>657</v>
      </c>
      <c r="D21" s="4">
        <v>715</v>
      </c>
      <c r="E21" s="4">
        <v>661</v>
      </c>
      <c r="F21" s="4">
        <v>700</v>
      </c>
      <c r="G21" s="14">
        <f>DIARIO!B19</f>
        <v>697</v>
      </c>
      <c r="H21" s="18">
        <f>DIARIO!B385</f>
        <v>1264</v>
      </c>
      <c r="I21" s="18">
        <f>DIARIO!B750</f>
        <v>1148</v>
      </c>
      <c r="J21" s="18">
        <f>DIARIO!B1115</f>
        <v>741</v>
      </c>
      <c r="K21" s="18">
        <f>DIARIO!B1480</f>
        <v>791</v>
      </c>
      <c r="L21" s="18">
        <f>DIARIO!B1846</f>
        <v>764</v>
      </c>
      <c r="M21" s="13">
        <f>DIARIO!D19</f>
        <v>0</v>
      </c>
      <c r="N21" s="13">
        <f>DIARIO!D385</f>
        <v>431</v>
      </c>
      <c r="O21" s="13">
        <f>DIARIO!D750</f>
        <v>194</v>
      </c>
      <c r="P21" s="13">
        <f>DIARIO!D1115</f>
        <v>10</v>
      </c>
      <c r="Q21" s="13">
        <f>DIARIO!D1480</f>
        <v>7</v>
      </c>
      <c r="R21" s="13">
        <f>DIARIO!D1846</f>
        <v>1</v>
      </c>
      <c r="S21" s="13">
        <f>DIARIO!E19</f>
        <v>0</v>
      </c>
      <c r="T21" s="72">
        <f>DIARIO!E385</f>
        <v>24</v>
      </c>
      <c r="U21" s="13">
        <f>DIARIO!E750</f>
        <v>17</v>
      </c>
      <c r="V21" s="13">
        <f>DIARIO!E1115</f>
        <v>0</v>
      </c>
      <c r="W21" s="13">
        <f>DIARIO!E1480</f>
        <v>0</v>
      </c>
      <c r="X21" s="13">
        <f>DIARIO!E1846</f>
        <v>0</v>
      </c>
      <c r="Y21" s="15"/>
      <c r="Z21" s="15"/>
      <c r="AA21" s="2"/>
      <c r="AB21" s="162"/>
      <c r="AC21" s="33" t="s">
        <v>44</v>
      </c>
      <c r="AD21" s="59">
        <f t="shared" ref="AD21:AH21" si="45">AD9</f>
        <v>18298</v>
      </c>
      <c r="AE21" s="59">
        <f t="shared" si="45"/>
        <v>18449</v>
      </c>
      <c r="AF21" s="59">
        <f t="shared" si="45"/>
        <v>19118</v>
      </c>
      <c r="AG21" s="59">
        <f t="shared" si="45"/>
        <v>20075</v>
      </c>
      <c r="AH21" s="59">
        <f t="shared" si="45"/>
        <v>21160</v>
      </c>
      <c r="AI21" s="36">
        <f>SUM(H218:H248)</f>
        <v>25836</v>
      </c>
      <c r="AJ21" s="12">
        <f>SUM(N218:N248)</f>
        <v>3368</v>
      </c>
      <c r="AK21" s="139">
        <f>SUM(T218:T248)</f>
        <v>294</v>
      </c>
      <c r="AL21" s="146">
        <f t="shared" si="37"/>
        <v>19420</v>
      </c>
      <c r="AM21" s="34">
        <f t="shared" si="5"/>
        <v>22174</v>
      </c>
      <c r="AP21" s="136"/>
      <c r="AS21" s="155"/>
      <c r="AT21" s="33" t="s">
        <v>44</v>
      </c>
      <c r="AU21" s="7">
        <f t="shared" si="38"/>
        <v>590.25806451612902</v>
      </c>
      <c r="AV21" s="7">
        <f t="shared" si="38"/>
        <v>595.12903225806451</v>
      </c>
      <c r="AW21" s="7">
        <f t="shared" si="38"/>
        <v>616.70967741935488</v>
      </c>
      <c r="AX21" s="7">
        <f t="shared" si="38"/>
        <v>647.58064516129036</v>
      </c>
      <c r="AY21" s="7">
        <f t="shared" si="38"/>
        <v>682.58064516129036</v>
      </c>
      <c r="AZ21" s="60">
        <f>AVERAGE(H218:H248)</f>
        <v>833.41935483870964</v>
      </c>
      <c r="BA21" s="7">
        <f t="shared" si="11"/>
        <v>626.45161290322585</v>
      </c>
      <c r="BB21" s="32">
        <f t="shared" si="39"/>
        <v>206.96774193548379</v>
      </c>
    </row>
    <row r="22" spans="1:54" s="5" customFormat="1" ht="15" x14ac:dyDescent="0.25">
      <c r="A22" s="11">
        <v>43848</v>
      </c>
      <c r="B22" s="4">
        <v>644</v>
      </c>
      <c r="C22" s="4">
        <v>615</v>
      </c>
      <c r="D22" s="4">
        <v>656</v>
      </c>
      <c r="E22" s="4">
        <v>668</v>
      </c>
      <c r="F22" s="4">
        <v>689</v>
      </c>
      <c r="G22" s="14">
        <f>DIARIO!B20</f>
        <v>698</v>
      </c>
      <c r="H22" s="18">
        <f>DIARIO!B386</f>
        <v>1244</v>
      </c>
      <c r="I22" s="18">
        <f>DIARIO!B751</f>
        <v>1064</v>
      </c>
      <c r="J22" s="18">
        <f>DIARIO!B1116</f>
        <v>753</v>
      </c>
      <c r="K22" s="18">
        <f>DIARIO!B1481</f>
        <v>795</v>
      </c>
      <c r="L22" s="18">
        <f>DIARIO!B1847</f>
        <v>847</v>
      </c>
      <c r="M22" s="13">
        <f>DIARIO!D20</f>
        <v>0</v>
      </c>
      <c r="N22" s="13">
        <f>DIARIO!D386</f>
        <v>417</v>
      </c>
      <c r="O22" s="13">
        <f>DIARIO!D751</f>
        <v>199</v>
      </c>
      <c r="P22" s="13">
        <f>DIARIO!D1116</f>
        <v>13</v>
      </c>
      <c r="Q22" s="13">
        <f>DIARIO!D1481</f>
        <v>11</v>
      </c>
      <c r="R22" s="13">
        <f>DIARIO!D1847</f>
        <v>1</v>
      </c>
      <c r="S22" s="13">
        <f>DIARIO!E20</f>
        <v>0</v>
      </c>
      <c r="T22" s="72">
        <f>DIARIO!E386</f>
        <v>29</v>
      </c>
      <c r="U22" s="13">
        <f>DIARIO!E751</f>
        <v>7</v>
      </c>
      <c r="V22" s="13">
        <f>DIARIO!E1116</f>
        <v>0</v>
      </c>
      <c r="W22" s="13">
        <f>DIARIO!E1481</f>
        <v>0</v>
      </c>
      <c r="X22" s="13">
        <f>DIARIO!E1847</f>
        <v>0</v>
      </c>
      <c r="Y22" s="15"/>
      <c r="Z22" s="15"/>
      <c r="AA22" s="2"/>
      <c r="AB22" s="162"/>
      <c r="AC22" s="33" t="s">
        <v>45</v>
      </c>
      <c r="AD22" s="59">
        <f t="shared" ref="AD22:AH22" si="46">AD10</f>
        <v>18063</v>
      </c>
      <c r="AE22" s="59">
        <f t="shared" si="46"/>
        <v>17478</v>
      </c>
      <c r="AF22" s="59">
        <f t="shared" si="46"/>
        <v>18446</v>
      </c>
      <c r="AG22" s="59">
        <f t="shared" si="46"/>
        <v>18964</v>
      </c>
      <c r="AH22" s="59">
        <f t="shared" si="46"/>
        <v>19778</v>
      </c>
      <c r="AI22" s="36">
        <f>SUM(H249:H278)</f>
        <v>21954</v>
      </c>
      <c r="AJ22" s="12">
        <f>SUM(N249:N278)</f>
        <v>986</v>
      </c>
      <c r="AK22" s="139">
        <f>SUM(T249:T278)</f>
        <v>166</v>
      </c>
      <c r="AL22" s="146">
        <f t="shared" si="37"/>
        <v>18545.8</v>
      </c>
      <c r="AM22" s="34">
        <f>AI22-AJ22-AK26</f>
        <v>20647</v>
      </c>
      <c r="AP22" s="136"/>
      <c r="AS22" s="155"/>
      <c r="AT22" s="33" t="s">
        <v>45</v>
      </c>
      <c r="AU22" s="7">
        <f t="shared" si="38"/>
        <v>602.1</v>
      </c>
      <c r="AV22" s="7">
        <f t="shared" si="38"/>
        <v>582.6</v>
      </c>
      <c r="AW22" s="7">
        <f t="shared" si="38"/>
        <v>614.86666666666667</v>
      </c>
      <c r="AX22" s="7">
        <f t="shared" si="38"/>
        <v>632.13333333333333</v>
      </c>
      <c r="AY22" s="7">
        <f t="shared" si="38"/>
        <v>659.26666666666665</v>
      </c>
      <c r="AZ22" s="60">
        <f>AVERAGE(H249:H278)</f>
        <v>731.8</v>
      </c>
      <c r="BA22" s="7">
        <f t="shared" si="11"/>
        <v>618.19333333333327</v>
      </c>
      <c r="BB22" s="32">
        <f t="shared" si="39"/>
        <v>113.60666666666668</v>
      </c>
    </row>
    <row r="23" spans="1:54" s="5" customFormat="1" ht="15" x14ac:dyDescent="0.25">
      <c r="A23" s="11">
        <v>43849</v>
      </c>
      <c r="B23" s="4">
        <v>639</v>
      </c>
      <c r="C23" s="4">
        <v>629</v>
      </c>
      <c r="D23" s="4">
        <v>658</v>
      </c>
      <c r="E23" s="4">
        <v>602</v>
      </c>
      <c r="F23" s="4">
        <v>758</v>
      </c>
      <c r="G23" s="14">
        <f>DIARIO!B21</f>
        <v>707</v>
      </c>
      <c r="H23" s="18">
        <f>DIARIO!B387</f>
        <v>1288</v>
      </c>
      <c r="I23" s="18">
        <f>DIARIO!B752</f>
        <v>1164</v>
      </c>
      <c r="J23" s="18">
        <f>DIARIO!B1117</f>
        <v>759</v>
      </c>
      <c r="K23" s="18">
        <f>DIARIO!B1482</f>
        <v>793</v>
      </c>
      <c r="L23" s="18">
        <f>DIARIO!B1848</f>
        <v>792</v>
      </c>
      <c r="M23" s="13">
        <f>DIARIO!D21</f>
        <v>0</v>
      </c>
      <c r="N23" s="13">
        <f>DIARIO!D387</f>
        <v>432</v>
      </c>
      <c r="O23" s="13">
        <f>DIARIO!D752</f>
        <v>208</v>
      </c>
      <c r="P23" s="13">
        <f>DIARIO!D1117</f>
        <v>13</v>
      </c>
      <c r="Q23" s="13">
        <f>DIARIO!D1482</f>
        <v>9</v>
      </c>
      <c r="R23" s="13">
        <f>DIARIO!D1848</f>
        <v>1</v>
      </c>
      <c r="S23" s="13">
        <f>DIARIO!E21</f>
        <v>0</v>
      </c>
      <c r="T23" s="72">
        <f>DIARIO!E387</f>
        <v>42</v>
      </c>
      <c r="U23" s="13">
        <f>DIARIO!E752</f>
        <v>12</v>
      </c>
      <c r="V23" s="13">
        <f>DIARIO!E1117</f>
        <v>0</v>
      </c>
      <c r="W23" s="13">
        <f>DIARIO!E1482</f>
        <v>0</v>
      </c>
      <c r="X23" s="13">
        <f>DIARIO!E1848</f>
        <v>0</v>
      </c>
      <c r="Y23" s="15"/>
      <c r="Z23" s="15"/>
      <c r="AA23" s="2"/>
      <c r="AB23" s="162"/>
      <c r="AC23" s="33" t="s">
        <v>46</v>
      </c>
      <c r="AD23" s="59">
        <f t="shared" ref="AD23:AH23" si="47">AD11</f>
        <v>18190</v>
      </c>
      <c r="AE23" s="59">
        <f t="shared" si="47"/>
        <v>18249</v>
      </c>
      <c r="AF23" s="59">
        <f t="shared" si="47"/>
        <v>19314</v>
      </c>
      <c r="AG23" s="59">
        <f t="shared" si="47"/>
        <v>19129</v>
      </c>
      <c r="AH23" s="59">
        <f t="shared" si="47"/>
        <v>20490</v>
      </c>
      <c r="AI23" s="36">
        <f>SUM(H279:H309)</f>
        <v>22626</v>
      </c>
      <c r="AJ23" s="12">
        <f>SUM(N279:N309)</f>
        <v>854</v>
      </c>
      <c r="AK23" s="139">
        <f>SUM(T279:T309)</f>
        <v>137</v>
      </c>
      <c r="AL23" s="146">
        <f t="shared" si="37"/>
        <v>19074.400000000001</v>
      </c>
      <c r="AM23" s="34">
        <f t="shared" ref="AM23:AM62" si="48">AI23-AJ23-AK23</f>
        <v>21635</v>
      </c>
      <c r="AP23" s="136"/>
      <c r="AS23" s="155"/>
      <c r="AT23" s="33" t="s">
        <v>46</v>
      </c>
      <c r="AU23" s="7">
        <f t="shared" si="38"/>
        <v>586.77419354838707</v>
      </c>
      <c r="AV23" s="7">
        <f t="shared" si="38"/>
        <v>588.67741935483866</v>
      </c>
      <c r="AW23" s="7">
        <f t="shared" si="38"/>
        <v>623.0322580645161</v>
      </c>
      <c r="AX23" s="7">
        <f t="shared" si="38"/>
        <v>617.06451612903231</v>
      </c>
      <c r="AY23" s="7">
        <f t="shared" si="38"/>
        <v>660.9677419354839</v>
      </c>
      <c r="AZ23" s="60">
        <f>AVERAGE(H279:H309)</f>
        <v>729.87096774193549</v>
      </c>
      <c r="BA23" s="7">
        <f t="shared" si="11"/>
        <v>615.30322580645156</v>
      </c>
      <c r="BB23" s="32">
        <f t="shared" si="39"/>
        <v>114.56774193548392</v>
      </c>
    </row>
    <row r="24" spans="1:54" s="5" customFormat="1" ht="15" x14ac:dyDescent="0.25">
      <c r="A24" s="11">
        <v>43850</v>
      </c>
      <c r="B24" s="4">
        <v>607</v>
      </c>
      <c r="C24" s="4">
        <v>664</v>
      </c>
      <c r="D24" s="4">
        <v>638</v>
      </c>
      <c r="E24" s="4">
        <v>691</v>
      </c>
      <c r="F24" s="4">
        <v>675</v>
      </c>
      <c r="G24" s="14">
        <f>DIARIO!B22</f>
        <v>743</v>
      </c>
      <c r="H24" s="18">
        <f>DIARIO!B388</f>
        <v>1237</v>
      </c>
      <c r="I24" s="18">
        <f>DIARIO!B753</f>
        <v>1120</v>
      </c>
      <c r="J24" s="18">
        <f>DIARIO!B1118</f>
        <v>720</v>
      </c>
      <c r="K24" s="18">
        <f>DIARIO!B1483</f>
        <v>857</v>
      </c>
      <c r="L24" s="18">
        <f>DIARIO!B1849</f>
        <v>823</v>
      </c>
      <c r="M24" s="13">
        <f>DIARIO!D22</f>
        <v>0</v>
      </c>
      <c r="N24" s="13">
        <f>DIARIO!D388</f>
        <v>438</v>
      </c>
      <c r="O24" s="13">
        <f>DIARIO!D753</f>
        <v>212</v>
      </c>
      <c r="P24" s="13">
        <f>DIARIO!D1118</f>
        <v>12</v>
      </c>
      <c r="Q24" s="13">
        <f>DIARIO!D1483</f>
        <v>7</v>
      </c>
      <c r="R24" s="13">
        <f>DIARIO!D1849</f>
        <v>0</v>
      </c>
      <c r="S24" s="13">
        <f>DIARIO!E22</f>
        <v>0</v>
      </c>
      <c r="T24" s="72">
        <f>DIARIO!E388</f>
        <v>26</v>
      </c>
      <c r="U24" s="13">
        <f>DIARIO!E753</f>
        <v>12</v>
      </c>
      <c r="V24" s="13">
        <f>DIARIO!E1118</f>
        <v>0</v>
      </c>
      <c r="W24" s="13">
        <f>DIARIO!E1483</f>
        <v>0</v>
      </c>
      <c r="X24" s="13">
        <f>DIARIO!E1849</f>
        <v>0</v>
      </c>
      <c r="Y24" s="15"/>
      <c r="Z24" s="15"/>
      <c r="AA24" s="2"/>
      <c r="AB24" s="162"/>
      <c r="AC24" s="33" t="s">
        <v>47</v>
      </c>
      <c r="AD24" s="59">
        <f t="shared" ref="AD24:AH24" si="49">AD12</f>
        <v>18426</v>
      </c>
      <c r="AE24" s="59">
        <f t="shared" si="49"/>
        <v>17857</v>
      </c>
      <c r="AF24" s="59">
        <f t="shared" si="49"/>
        <v>18519</v>
      </c>
      <c r="AG24" s="59">
        <f t="shared" si="49"/>
        <v>19153</v>
      </c>
      <c r="AH24" s="59">
        <f t="shared" si="49"/>
        <v>20330</v>
      </c>
      <c r="AI24" s="36">
        <f>SUM(H310:H339)</f>
        <v>22672</v>
      </c>
      <c r="AJ24" s="12">
        <f>SUM(N310:N339)</f>
        <v>1194</v>
      </c>
      <c r="AK24" s="139">
        <f>SUM(T310:T339)</f>
        <v>123</v>
      </c>
      <c r="AL24" s="146">
        <f t="shared" si="37"/>
        <v>18857</v>
      </c>
      <c r="AM24" s="34">
        <f t="shared" si="48"/>
        <v>21355</v>
      </c>
      <c r="AP24" s="136"/>
      <c r="AS24" s="155"/>
      <c r="AT24" s="33" t="s">
        <v>47</v>
      </c>
      <c r="AU24" s="7">
        <f t="shared" si="38"/>
        <v>614.20000000000005</v>
      </c>
      <c r="AV24" s="7">
        <f t="shared" si="38"/>
        <v>595.23333333333335</v>
      </c>
      <c r="AW24" s="7">
        <f t="shared" si="38"/>
        <v>617.29999999999995</v>
      </c>
      <c r="AX24" s="7">
        <f t="shared" si="38"/>
        <v>638.43333333333328</v>
      </c>
      <c r="AY24" s="7">
        <f t="shared" si="38"/>
        <v>677.66666666666663</v>
      </c>
      <c r="AZ24" s="60">
        <f>AVERAGE(H310:H339)</f>
        <v>755.73333333333335</v>
      </c>
      <c r="BA24" s="7">
        <f t="shared" si="11"/>
        <v>628.56666666666661</v>
      </c>
      <c r="BB24" s="32">
        <f t="shared" si="39"/>
        <v>127.16666666666674</v>
      </c>
    </row>
    <row r="25" spans="1:54" s="5" customFormat="1" ht="15.75" thickBot="1" x14ac:dyDescent="0.3">
      <c r="A25" s="11">
        <v>43851</v>
      </c>
      <c r="B25" s="4">
        <v>583</v>
      </c>
      <c r="C25" s="4">
        <v>584</v>
      </c>
      <c r="D25" s="4">
        <v>657</v>
      </c>
      <c r="E25" s="4">
        <v>698</v>
      </c>
      <c r="F25" s="4">
        <v>657</v>
      </c>
      <c r="G25" s="14">
        <f>DIARIO!B23</f>
        <v>653</v>
      </c>
      <c r="H25" s="18">
        <f>DIARIO!B389</f>
        <v>1284</v>
      </c>
      <c r="I25" s="18">
        <f>DIARIO!B754</f>
        <v>1173</v>
      </c>
      <c r="J25" s="18">
        <f>DIARIO!B1119</f>
        <v>710</v>
      </c>
      <c r="K25" s="18">
        <f>DIARIO!B1484</f>
        <v>795</v>
      </c>
      <c r="L25" s="18">
        <f>DIARIO!B1850</f>
        <v>769</v>
      </c>
      <c r="M25" s="13">
        <f>DIARIO!D23</f>
        <v>0</v>
      </c>
      <c r="N25" s="13">
        <f>DIARIO!D389</f>
        <v>433</v>
      </c>
      <c r="O25" s="13">
        <f>DIARIO!D754</f>
        <v>253</v>
      </c>
      <c r="P25" s="13">
        <f>DIARIO!D1119</f>
        <v>10</v>
      </c>
      <c r="Q25" s="13">
        <f>DIARIO!D1484</f>
        <v>10</v>
      </c>
      <c r="R25" s="13">
        <f>DIARIO!D1850</f>
        <v>1</v>
      </c>
      <c r="S25" s="13">
        <f>DIARIO!E23</f>
        <v>0</v>
      </c>
      <c r="T25" s="72">
        <f>DIARIO!E389</f>
        <v>30</v>
      </c>
      <c r="U25" s="13">
        <f>DIARIO!E754</f>
        <v>10</v>
      </c>
      <c r="V25" s="13">
        <f>DIARIO!E1119</f>
        <v>0</v>
      </c>
      <c r="W25" s="13">
        <f>DIARIO!E1484</f>
        <v>0</v>
      </c>
      <c r="X25" s="13">
        <f>DIARIO!E1850</f>
        <v>0</v>
      </c>
      <c r="Y25" s="15"/>
      <c r="Z25" s="15"/>
      <c r="AA25" s="2"/>
      <c r="AB25" s="162"/>
      <c r="AC25" s="37" t="s">
        <v>48</v>
      </c>
      <c r="AD25" s="69">
        <f t="shared" ref="AD25:AH25" si="50">AD13</f>
        <v>19464</v>
      </c>
      <c r="AE25" s="69">
        <f t="shared" si="50"/>
        <v>20033</v>
      </c>
      <c r="AF25" s="69">
        <f t="shared" si="50"/>
        <v>20145</v>
      </c>
      <c r="AG25" s="69">
        <f t="shared" si="50"/>
        <v>21390</v>
      </c>
      <c r="AH25" s="69">
        <f t="shared" si="50"/>
        <v>21678</v>
      </c>
      <c r="AI25" s="78">
        <f>SUM(H340:H370)</f>
        <v>25119</v>
      </c>
      <c r="AJ25" s="65">
        <f>SUM(N340:N370)</f>
        <v>1372</v>
      </c>
      <c r="AK25" s="140">
        <f>SUM(T340:T370)</f>
        <v>147</v>
      </c>
      <c r="AL25" s="147">
        <f t="shared" si="37"/>
        <v>20542</v>
      </c>
      <c r="AM25" s="66">
        <f t="shared" si="48"/>
        <v>23600</v>
      </c>
      <c r="AP25" s="136"/>
      <c r="AQ25" s="126"/>
      <c r="AR25" s="126"/>
      <c r="AS25" s="156"/>
      <c r="AT25" s="37" t="s">
        <v>48</v>
      </c>
      <c r="AU25" s="41">
        <f t="shared" si="38"/>
        <v>627.87096774193549</v>
      </c>
      <c r="AV25" s="41">
        <f t="shared" si="38"/>
        <v>646.22580645161293</v>
      </c>
      <c r="AW25" s="41">
        <f t="shared" si="38"/>
        <v>649.83870967741939</v>
      </c>
      <c r="AX25" s="41">
        <f t="shared" si="38"/>
        <v>690</v>
      </c>
      <c r="AY25" s="41">
        <f t="shared" si="38"/>
        <v>699.29032258064512</v>
      </c>
      <c r="AZ25" s="86">
        <f>AVERAGE(H340:H370)</f>
        <v>810.29032258064512</v>
      </c>
      <c r="BA25" s="41">
        <f t="shared" si="11"/>
        <v>662.64516129032256</v>
      </c>
      <c r="BB25" s="42">
        <f t="shared" si="39"/>
        <v>147.64516129032256</v>
      </c>
    </row>
    <row r="26" spans="1:54" s="5" customFormat="1" x14ac:dyDescent="0.25">
      <c r="A26" s="11">
        <v>43852</v>
      </c>
      <c r="B26" s="4">
        <v>587</v>
      </c>
      <c r="C26" s="4">
        <v>641</v>
      </c>
      <c r="D26" s="4">
        <v>642</v>
      </c>
      <c r="E26" s="4">
        <v>703</v>
      </c>
      <c r="F26" s="4">
        <v>601</v>
      </c>
      <c r="G26" s="14">
        <f>DIARIO!B24</f>
        <v>666</v>
      </c>
      <c r="H26" s="18">
        <f>DIARIO!B390</f>
        <v>1198</v>
      </c>
      <c r="I26" s="18">
        <f>DIARIO!B755</f>
        <v>1161</v>
      </c>
      <c r="J26" s="18">
        <f>DIARIO!B1120</f>
        <v>800</v>
      </c>
      <c r="K26" s="18">
        <f>DIARIO!B1485</f>
        <v>753</v>
      </c>
      <c r="L26" s="18">
        <f>DIARIO!B1851</f>
        <v>808</v>
      </c>
      <c r="M26" s="13">
        <f>DIARIO!D24</f>
        <v>0</v>
      </c>
      <c r="N26" s="13">
        <f>DIARIO!D390</f>
        <v>388</v>
      </c>
      <c r="O26" s="13">
        <f>DIARIO!D755</f>
        <v>234</v>
      </c>
      <c r="P26" s="13">
        <f>DIARIO!D1120</f>
        <v>10</v>
      </c>
      <c r="Q26" s="13">
        <f>DIARIO!D1485</f>
        <v>7</v>
      </c>
      <c r="R26" s="13">
        <f>DIARIO!D1851</f>
        <v>1</v>
      </c>
      <c r="S26" s="13">
        <f>DIARIO!E24</f>
        <v>0</v>
      </c>
      <c r="T26" s="72">
        <f>DIARIO!E390</f>
        <v>26</v>
      </c>
      <c r="U26" s="13">
        <f>DIARIO!E755</f>
        <v>9</v>
      </c>
      <c r="V26" s="13">
        <f>DIARIO!E1120</f>
        <v>0</v>
      </c>
      <c r="W26" s="13">
        <f>DIARIO!E1485</f>
        <v>0</v>
      </c>
      <c r="X26" s="13">
        <f>DIARIO!E1851</f>
        <v>1</v>
      </c>
      <c r="Y26" s="15"/>
      <c r="Z26" s="15"/>
      <c r="AA26" s="2"/>
      <c r="AB26" s="163" t="s">
        <v>86</v>
      </c>
      <c r="AC26" s="29" t="s">
        <v>37</v>
      </c>
      <c r="AD26" s="35">
        <f>AD14</f>
        <v>19717</v>
      </c>
      <c r="AE26" s="35">
        <f t="shared" ref="AE26:AH26" si="51">AE14</f>
        <v>19584</v>
      </c>
      <c r="AF26" s="35">
        <f t="shared" si="51"/>
        <v>20798</v>
      </c>
      <c r="AG26" s="35">
        <f t="shared" si="51"/>
        <v>20350</v>
      </c>
      <c r="AH26" s="35">
        <f t="shared" si="51"/>
        <v>21354</v>
      </c>
      <c r="AI26" s="35">
        <f>SUM(I5:I35)</f>
        <v>32852</v>
      </c>
      <c r="AJ26" s="30">
        <f>SUM(O5:O35)</f>
        <v>4928</v>
      </c>
      <c r="AK26" s="141">
        <f>SUM(U5:U35)</f>
        <v>321</v>
      </c>
      <c r="AL26" s="148">
        <f>AL14</f>
        <v>20360.599999999999</v>
      </c>
      <c r="AM26" s="31">
        <f t="shared" si="48"/>
        <v>27603</v>
      </c>
      <c r="AP26" s="136"/>
      <c r="AQ26" s="126"/>
      <c r="AR26" s="125" t="s">
        <v>87</v>
      </c>
      <c r="AS26" s="151" t="s">
        <v>86</v>
      </c>
      <c r="AT26" s="29" t="s">
        <v>37</v>
      </c>
      <c r="AU26" s="82">
        <f>AU14</f>
        <v>636.0322580645161</v>
      </c>
      <c r="AV26" s="82">
        <f t="shared" ref="AV26:AY26" si="52">AV14</f>
        <v>631.74193548387098</v>
      </c>
      <c r="AW26" s="82">
        <f t="shared" si="52"/>
        <v>670.90322580645159</v>
      </c>
      <c r="AX26" s="82">
        <f t="shared" si="52"/>
        <v>656.45161290322585</v>
      </c>
      <c r="AY26" s="82">
        <f t="shared" si="52"/>
        <v>688.83870967741939</v>
      </c>
      <c r="AZ26" s="83">
        <f>AVERAGE(I5:I35)</f>
        <v>1059.741935483871</v>
      </c>
      <c r="BA26" s="83">
        <f>AVERAGE(AU26:AY26)</f>
        <v>656.79354838709673</v>
      </c>
      <c r="BB26" s="28">
        <f>AZ26-BA26</f>
        <v>402.94838709677424</v>
      </c>
    </row>
    <row r="27" spans="1:54" s="5" customFormat="1" x14ac:dyDescent="0.25">
      <c r="A27" s="11">
        <v>43853</v>
      </c>
      <c r="B27" s="4">
        <v>601</v>
      </c>
      <c r="C27" s="4">
        <v>609</v>
      </c>
      <c r="D27" s="4">
        <v>706</v>
      </c>
      <c r="E27" s="4">
        <v>648</v>
      </c>
      <c r="F27" s="4">
        <v>678</v>
      </c>
      <c r="G27" s="14">
        <f>DIARIO!B25</f>
        <v>684</v>
      </c>
      <c r="H27" s="18">
        <f>DIARIO!B391</f>
        <v>1161</v>
      </c>
      <c r="I27" s="18">
        <f>DIARIO!B756</f>
        <v>1102</v>
      </c>
      <c r="J27" s="18">
        <f>DIARIO!B1121</f>
        <v>745</v>
      </c>
      <c r="K27" s="18">
        <f>DIARIO!B1486</f>
        <v>752</v>
      </c>
      <c r="L27" s="18">
        <f>DIARIO!B1852</f>
        <v>776</v>
      </c>
      <c r="M27" s="13">
        <f>DIARIO!D25</f>
        <v>0</v>
      </c>
      <c r="N27" s="13">
        <f>DIARIO!D391</f>
        <v>356</v>
      </c>
      <c r="O27" s="13">
        <f>DIARIO!D756</f>
        <v>209</v>
      </c>
      <c r="P27" s="13">
        <f>DIARIO!D1121</f>
        <v>14</v>
      </c>
      <c r="Q27" s="13">
        <f>DIARIO!D1486</f>
        <v>5</v>
      </c>
      <c r="R27" s="13">
        <f>DIARIO!D1852</f>
        <v>0</v>
      </c>
      <c r="S27" s="13">
        <f>DIARIO!E25</f>
        <v>0</v>
      </c>
      <c r="T27" s="72">
        <f>DIARIO!E391</f>
        <v>40</v>
      </c>
      <c r="U27" s="13">
        <f>DIARIO!E756</f>
        <v>11</v>
      </c>
      <c r="V27" s="13">
        <f>DIARIO!E1121</f>
        <v>1</v>
      </c>
      <c r="W27" s="13">
        <f>DIARIO!E1486</f>
        <v>0</v>
      </c>
      <c r="X27" s="13">
        <f>DIARIO!E1852</f>
        <v>0</v>
      </c>
      <c r="Y27" s="15"/>
      <c r="Z27" s="15"/>
      <c r="AA27" s="2"/>
      <c r="AB27" s="162"/>
      <c r="AC27" s="33" t="s">
        <v>38</v>
      </c>
      <c r="AD27" s="36">
        <f t="shared" ref="AD27:AH27" si="53">AD15</f>
        <v>16404</v>
      </c>
      <c r="AE27" s="36">
        <f t="shared" si="53"/>
        <v>17180</v>
      </c>
      <c r="AF27" s="36">
        <f t="shared" si="53"/>
        <v>17149</v>
      </c>
      <c r="AG27" s="36">
        <f t="shared" si="53"/>
        <v>17439</v>
      </c>
      <c r="AH27" s="36">
        <f t="shared" si="53"/>
        <v>17974</v>
      </c>
      <c r="AI27" s="36">
        <f>SUM(I36:I65)</f>
        <v>26722</v>
      </c>
      <c r="AJ27" s="12">
        <f>SUM(O36:O64)</f>
        <v>3951</v>
      </c>
      <c r="AK27" s="139">
        <f>SUM(U36:U64)</f>
        <v>145</v>
      </c>
      <c r="AL27" s="146">
        <f t="shared" si="37"/>
        <v>17229.2</v>
      </c>
      <c r="AM27" s="34">
        <f t="shared" si="48"/>
        <v>22626</v>
      </c>
      <c r="AP27" s="136"/>
      <c r="AQ27" s="126"/>
      <c r="AR27" s="125" t="s">
        <v>88</v>
      </c>
      <c r="AS27" s="152"/>
      <c r="AT27" s="33" t="s">
        <v>38</v>
      </c>
      <c r="AU27" s="17">
        <f t="shared" ref="AU27:AY27" si="54">AU15</f>
        <v>585.85714285714289</v>
      </c>
      <c r="AV27" s="17">
        <f t="shared" si="54"/>
        <v>592.41379310344826</v>
      </c>
      <c r="AW27" s="17">
        <f t="shared" si="54"/>
        <v>612.46428571428567</v>
      </c>
      <c r="AX27" s="17">
        <f t="shared" si="54"/>
        <v>622.82142857142856</v>
      </c>
      <c r="AY27" s="17">
        <f t="shared" si="54"/>
        <v>641.92857142857144</v>
      </c>
      <c r="AZ27" s="16">
        <f>AVERAGE(I36:I63)</f>
        <v>926.71428571428567</v>
      </c>
      <c r="BA27" s="16">
        <f>AVERAGE(AU27:AY27)</f>
        <v>611.09704433497541</v>
      </c>
      <c r="BB27" s="32">
        <f>AZ27-BA27</f>
        <v>315.61724137931026</v>
      </c>
    </row>
    <row r="28" spans="1:54" s="5" customFormat="1" x14ac:dyDescent="0.25">
      <c r="A28" s="11">
        <v>43854</v>
      </c>
      <c r="B28" s="4">
        <v>635</v>
      </c>
      <c r="C28" s="4">
        <v>647</v>
      </c>
      <c r="D28" s="4">
        <v>640</v>
      </c>
      <c r="E28" s="4">
        <v>661</v>
      </c>
      <c r="F28" s="4">
        <v>693</v>
      </c>
      <c r="G28" s="14">
        <f>DIARIO!B26</f>
        <v>693</v>
      </c>
      <c r="H28" s="18">
        <f>DIARIO!B392</f>
        <v>1163</v>
      </c>
      <c r="I28" s="18">
        <f>DIARIO!B757</f>
        <v>1192</v>
      </c>
      <c r="J28" s="18">
        <f>DIARIO!B1122</f>
        <v>736</v>
      </c>
      <c r="K28" s="18">
        <f>DIARIO!B1487</f>
        <v>729</v>
      </c>
      <c r="L28" s="18">
        <f>DIARIO!B1853</f>
        <v>729</v>
      </c>
      <c r="M28" s="13">
        <f>DIARIO!D26</f>
        <v>0</v>
      </c>
      <c r="N28" s="13">
        <f>DIARIO!D392</f>
        <v>371</v>
      </c>
      <c r="O28" s="13">
        <f>DIARIO!D757</f>
        <v>233</v>
      </c>
      <c r="P28" s="13">
        <f>DIARIO!D1122</f>
        <v>8</v>
      </c>
      <c r="Q28" s="13">
        <f>DIARIO!D1487</f>
        <v>4</v>
      </c>
      <c r="R28" s="13">
        <f>DIARIO!D1853</f>
        <v>0</v>
      </c>
      <c r="S28" s="13">
        <f>DIARIO!E26</f>
        <v>0</v>
      </c>
      <c r="T28" s="72">
        <f>DIARIO!E392</f>
        <v>25</v>
      </c>
      <c r="U28" s="13">
        <f>DIARIO!E757</f>
        <v>13</v>
      </c>
      <c r="V28" s="13">
        <f>DIARIO!E1122</f>
        <v>2</v>
      </c>
      <c r="W28" s="13">
        <f>DIARIO!E1487</f>
        <v>0</v>
      </c>
      <c r="X28" s="13">
        <f>DIARIO!E1853</f>
        <v>0</v>
      </c>
      <c r="Y28" s="15"/>
      <c r="Z28" s="15"/>
      <c r="AA28" s="2"/>
      <c r="AB28" s="162"/>
      <c r="AC28" s="33" t="s">
        <v>39</v>
      </c>
      <c r="AD28" s="36">
        <f t="shared" ref="AD28:AH28" si="55">AD16</f>
        <v>18378</v>
      </c>
      <c r="AE28" s="36">
        <f t="shared" si="55"/>
        <v>18637</v>
      </c>
      <c r="AF28" s="36">
        <f t="shared" si="55"/>
        <v>18546</v>
      </c>
      <c r="AG28" s="36">
        <f t="shared" si="55"/>
        <v>19737</v>
      </c>
      <c r="AH28" s="36">
        <f t="shared" si="55"/>
        <v>19952</v>
      </c>
      <c r="AI28" s="36">
        <f>SUM(I66:I95)</f>
        <v>21471</v>
      </c>
      <c r="AJ28" s="12">
        <f>SUM(O65:O95)</f>
        <v>732</v>
      </c>
      <c r="AK28" s="139">
        <f>SUM(U65:U95)</f>
        <v>75</v>
      </c>
      <c r="AL28" s="146">
        <f t="shared" si="37"/>
        <v>19050</v>
      </c>
      <c r="AM28" s="34">
        <f t="shared" si="48"/>
        <v>20664</v>
      </c>
      <c r="AP28" s="136"/>
      <c r="AQ28" s="126"/>
      <c r="AR28" s="125" t="s">
        <v>89</v>
      </c>
      <c r="AS28" s="152"/>
      <c r="AT28" s="33" t="s">
        <v>39</v>
      </c>
      <c r="AU28" s="17">
        <f t="shared" ref="AU28:AY28" si="56">AU16</f>
        <v>592.83870967741939</v>
      </c>
      <c r="AV28" s="17">
        <f t="shared" si="56"/>
        <v>601.19354838709683</v>
      </c>
      <c r="AW28" s="17">
        <f t="shared" si="56"/>
        <v>598.25806451612902</v>
      </c>
      <c r="AX28" s="17">
        <f t="shared" si="56"/>
        <v>636.67741935483866</v>
      </c>
      <c r="AY28" s="17">
        <f t="shared" si="56"/>
        <v>643.61290322580646</v>
      </c>
      <c r="AZ28" s="87">
        <f>AVERAGE(I65:I95)</f>
        <v>717.58064516129036</v>
      </c>
      <c r="BA28" s="16">
        <f>AVERAGE(AU28:AY28)</f>
        <v>614.51612903225805</v>
      </c>
      <c r="BB28" s="90">
        <f t="shared" si="39"/>
        <v>103.06451612903231</v>
      </c>
    </row>
    <row r="29" spans="1:54" s="5" customFormat="1" x14ac:dyDescent="0.25">
      <c r="A29" s="11">
        <v>43855</v>
      </c>
      <c r="B29" s="4">
        <v>628</v>
      </c>
      <c r="C29" s="4">
        <v>612</v>
      </c>
      <c r="D29" s="4">
        <v>638</v>
      </c>
      <c r="E29" s="4">
        <v>629</v>
      </c>
      <c r="F29" s="4">
        <v>641</v>
      </c>
      <c r="G29" s="14">
        <f>DIARIO!B27</f>
        <v>655</v>
      </c>
      <c r="H29" s="18">
        <f>DIARIO!B393</f>
        <v>1182</v>
      </c>
      <c r="I29" s="18">
        <f>DIARIO!B758</f>
        <v>1201</v>
      </c>
      <c r="J29" s="18">
        <f>DIARIO!B1123</f>
        <v>730</v>
      </c>
      <c r="K29" s="18">
        <f>DIARIO!B1488</f>
        <v>731</v>
      </c>
      <c r="L29" s="18">
        <f>DIARIO!B1854</f>
        <v>756</v>
      </c>
      <c r="M29" s="13">
        <f>DIARIO!D27</f>
        <v>0</v>
      </c>
      <c r="N29" s="13">
        <f>DIARIO!D393</f>
        <v>417</v>
      </c>
      <c r="O29" s="13">
        <f>DIARIO!D758</f>
        <v>272</v>
      </c>
      <c r="P29" s="13">
        <f>DIARIO!D1123</f>
        <v>9</v>
      </c>
      <c r="Q29" s="13">
        <f>DIARIO!D1488</f>
        <v>4</v>
      </c>
      <c r="R29" s="13">
        <f>DIARIO!D1854</f>
        <v>1</v>
      </c>
      <c r="S29" s="13">
        <f>DIARIO!E27</f>
        <v>0</v>
      </c>
      <c r="T29" s="72">
        <f>DIARIO!E393</f>
        <v>24</v>
      </c>
      <c r="U29" s="13">
        <f>DIARIO!E758</f>
        <v>12</v>
      </c>
      <c r="V29" s="13">
        <f>DIARIO!E1123</f>
        <v>0</v>
      </c>
      <c r="W29" s="13">
        <f>DIARIO!E1488</f>
        <v>0</v>
      </c>
      <c r="X29" s="13">
        <f>DIARIO!E1854</f>
        <v>0</v>
      </c>
      <c r="Y29" s="15"/>
      <c r="Z29" s="15"/>
      <c r="AA29" s="2"/>
      <c r="AB29" s="162"/>
      <c r="AC29" s="33" t="s">
        <v>40</v>
      </c>
      <c r="AD29" s="36">
        <f t="shared" ref="AD29:AH29" si="57">AD17</f>
        <v>17483</v>
      </c>
      <c r="AE29" s="36">
        <f t="shared" si="57"/>
        <v>17638</v>
      </c>
      <c r="AF29" s="36">
        <f t="shared" si="57"/>
        <v>18664</v>
      </c>
      <c r="AG29" s="36">
        <f t="shared" si="57"/>
        <v>18713</v>
      </c>
      <c r="AH29" s="36">
        <f t="shared" si="57"/>
        <v>19233</v>
      </c>
      <c r="AI29" s="36">
        <f>SUM(I96:I125)</f>
        <v>21158</v>
      </c>
      <c r="AJ29" s="12">
        <f>SUM(O96:O125)</f>
        <v>126</v>
      </c>
      <c r="AK29" s="139">
        <f>SUM(U96:U125)</f>
        <v>35</v>
      </c>
      <c r="AL29" s="146">
        <f t="shared" si="37"/>
        <v>18346.2</v>
      </c>
      <c r="AM29" s="34">
        <f t="shared" si="48"/>
        <v>20997</v>
      </c>
      <c r="AP29" s="136"/>
      <c r="AQ29" s="126"/>
      <c r="AR29" s="125" t="s">
        <v>90</v>
      </c>
      <c r="AS29" s="152"/>
      <c r="AT29" s="33" t="s">
        <v>40</v>
      </c>
      <c r="AU29" s="17">
        <f t="shared" ref="AU29:AY29" si="58">AU17</f>
        <v>582.76666666666665</v>
      </c>
      <c r="AV29" s="17">
        <f t="shared" si="58"/>
        <v>587.93333333333328</v>
      </c>
      <c r="AW29" s="17">
        <f t="shared" si="58"/>
        <v>622.13333333333333</v>
      </c>
      <c r="AX29" s="17">
        <f t="shared" si="58"/>
        <v>623.76666666666665</v>
      </c>
      <c r="AY29" s="17">
        <f t="shared" si="58"/>
        <v>641.1</v>
      </c>
      <c r="AZ29" s="88">
        <f>AVERAGE(I96:I125)</f>
        <v>705.26666666666665</v>
      </c>
      <c r="BA29" s="16">
        <f t="shared" si="11"/>
        <v>611.53999999999985</v>
      </c>
      <c r="BB29" s="90">
        <f t="shared" si="39"/>
        <v>93.726666666666802</v>
      </c>
    </row>
    <row r="30" spans="1:54" s="5" customFormat="1" x14ac:dyDescent="0.25">
      <c r="A30" s="11">
        <v>43856</v>
      </c>
      <c r="B30" s="4">
        <v>612</v>
      </c>
      <c r="C30" s="4">
        <v>625</v>
      </c>
      <c r="D30" s="4">
        <v>649</v>
      </c>
      <c r="E30" s="4">
        <v>627</v>
      </c>
      <c r="F30" s="4">
        <v>656</v>
      </c>
      <c r="G30" s="14">
        <f>DIARIO!B28</f>
        <v>694</v>
      </c>
      <c r="H30" s="18">
        <f>DIARIO!B394</f>
        <v>1117</v>
      </c>
      <c r="I30" s="18">
        <f>DIARIO!B759</f>
        <v>1151</v>
      </c>
      <c r="J30" s="18">
        <f>DIARIO!B1124</f>
        <v>714</v>
      </c>
      <c r="K30" s="18">
        <f>DIARIO!B1489</f>
        <v>766</v>
      </c>
      <c r="L30" s="18">
        <f>DIARIO!B1855</f>
        <v>817</v>
      </c>
      <c r="M30" s="13">
        <f>DIARIO!D28</f>
        <v>0</v>
      </c>
      <c r="N30" s="13">
        <f>DIARIO!D394</f>
        <v>390</v>
      </c>
      <c r="O30" s="13">
        <f>DIARIO!D759</f>
        <v>265</v>
      </c>
      <c r="P30" s="13">
        <f>DIARIO!D1124</f>
        <v>5</v>
      </c>
      <c r="Q30" s="13">
        <f>DIARIO!D1489</f>
        <v>6</v>
      </c>
      <c r="R30" s="13">
        <f>DIARIO!D1855</f>
        <v>1</v>
      </c>
      <c r="S30" s="13">
        <f>DIARIO!E28</f>
        <v>0</v>
      </c>
      <c r="T30" s="72">
        <f>DIARIO!E394</f>
        <v>27</v>
      </c>
      <c r="U30" s="13">
        <f>DIARIO!E759</f>
        <v>13</v>
      </c>
      <c r="V30" s="13">
        <f>DIARIO!E1124</f>
        <v>0</v>
      </c>
      <c r="W30" s="13">
        <f>DIARIO!E1489</f>
        <v>0</v>
      </c>
      <c r="X30" s="13">
        <f>DIARIO!E1855</f>
        <v>0</v>
      </c>
      <c r="Y30" s="15"/>
      <c r="Z30" s="15"/>
      <c r="AA30" s="2"/>
      <c r="AB30" s="162"/>
      <c r="AC30" s="33" t="s">
        <v>41</v>
      </c>
      <c r="AD30" s="36">
        <f t="shared" ref="AD30:AH30" si="59">AD18</f>
        <v>18515</v>
      </c>
      <c r="AE30" s="36">
        <f t="shared" si="59"/>
        <v>19586</v>
      </c>
      <c r="AF30" s="36">
        <f t="shared" si="59"/>
        <v>19140</v>
      </c>
      <c r="AG30" s="36">
        <f t="shared" si="59"/>
        <v>20439</v>
      </c>
      <c r="AH30" s="36">
        <f t="shared" si="59"/>
        <v>20292</v>
      </c>
      <c r="AI30" s="36">
        <f>SUM(I126:I156)</f>
        <v>23016</v>
      </c>
      <c r="AJ30" s="12">
        <f>SUM(O126:O156)</f>
        <v>129</v>
      </c>
      <c r="AK30" s="139">
        <f>SUM(U126:U156)</f>
        <v>50</v>
      </c>
      <c r="AL30" s="146">
        <f t="shared" si="37"/>
        <v>19594.400000000001</v>
      </c>
      <c r="AM30" s="34">
        <f t="shared" si="48"/>
        <v>22837</v>
      </c>
      <c r="AP30" s="136"/>
      <c r="AQ30" s="126"/>
      <c r="AR30" s="125" t="s">
        <v>91</v>
      </c>
      <c r="AS30" s="152"/>
      <c r="AT30" s="33" t="s">
        <v>41</v>
      </c>
      <c r="AU30" s="17">
        <f t="shared" ref="AU30:AY30" si="60">AU18</f>
        <v>597.25806451612902</v>
      </c>
      <c r="AV30" s="17">
        <f t="shared" si="60"/>
        <v>631.80645161290317</v>
      </c>
      <c r="AW30" s="17">
        <f t="shared" si="60"/>
        <v>617.41935483870964</v>
      </c>
      <c r="AX30" s="17">
        <f t="shared" si="60"/>
        <v>659.32258064516134</v>
      </c>
      <c r="AY30" s="17">
        <f t="shared" si="60"/>
        <v>654.58064516129036</v>
      </c>
      <c r="AZ30" s="88">
        <f>AVERAGE(I126:I156)</f>
        <v>742.45161290322585</v>
      </c>
      <c r="BA30" s="16">
        <f t="shared" si="11"/>
        <v>632.07741935483875</v>
      </c>
      <c r="BB30" s="90">
        <f t="shared" si="39"/>
        <v>110.3741935483871</v>
      </c>
    </row>
    <row r="31" spans="1:54" s="5" customFormat="1" x14ac:dyDescent="0.25">
      <c r="A31" s="11">
        <v>43857</v>
      </c>
      <c r="B31" s="4">
        <v>591</v>
      </c>
      <c r="C31" s="4">
        <v>575</v>
      </c>
      <c r="D31" s="4">
        <v>636</v>
      </c>
      <c r="E31" s="4">
        <v>695</v>
      </c>
      <c r="F31" s="4">
        <v>680</v>
      </c>
      <c r="G31" s="14">
        <f>DIARIO!B29</f>
        <v>636</v>
      </c>
      <c r="H31" s="18">
        <f>DIARIO!B395</f>
        <v>1096</v>
      </c>
      <c r="I31" s="18">
        <f>DIARIO!B760</f>
        <v>1171</v>
      </c>
      <c r="J31" s="18">
        <f>DIARIO!B1125</f>
        <v>720</v>
      </c>
      <c r="K31" s="18">
        <f>DIARIO!B1490</f>
        <v>791</v>
      </c>
      <c r="L31" s="18">
        <f>DIARIO!B1856</f>
        <v>736</v>
      </c>
      <c r="M31" s="13">
        <f>DIARIO!D29</f>
        <v>0</v>
      </c>
      <c r="N31" s="13">
        <f>DIARIO!D395</f>
        <v>370</v>
      </c>
      <c r="O31" s="13">
        <f>DIARIO!D760</f>
        <v>266</v>
      </c>
      <c r="P31" s="13">
        <f>DIARIO!D1125</f>
        <v>5</v>
      </c>
      <c r="Q31" s="13">
        <f>DIARIO!D1490</f>
        <v>9</v>
      </c>
      <c r="R31" s="13">
        <f>DIARIO!D1856</f>
        <v>0</v>
      </c>
      <c r="S31" s="13">
        <f>DIARIO!E29</f>
        <v>0</v>
      </c>
      <c r="T31" s="72">
        <f>DIARIO!E395</f>
        <v>18</v>
      </c>
      <c r="U31" s="13">
        <f>DIARIO!E760</f>
        <v>5</v>
      </c>
      <c r="V31" s="13">
        <f>DIARIO!E1125</f>
        <v>0</v>
      </c>
      <c r="W31" s="13">
        <f>DIARIO!E1490</f>
        <v>0</v>
      </c>
      <c r="X31" s="13">
        <f>DIARIO!E1856</f>
        <v>0</v>
      </c>
      <c r="Y31" s="15"/>
      <c r="Z31" s="15"/>
      <c r="AA31" s="2"/>
      <c r="AB31" s="162"/>
      <c r="AC31" s="33" t="s">
        <v>42</v>
      </c>
      <c r="AD31" s="36">
        <f t="shared" ref="AD31:AH31" si="61">AD19</f>
        <v>18121</v>
      </c>
      <c r="AE31" s="36">
        <f t="shared" si="61"/>
        <v>19431</v>
      </c>
      <c r="AF31" s="36">
        <f t="shared" si="61"/>
        <v>18444</v>
      </c>
      <c r="AG31" s="36">
        <f t="shared" si="61"/>
        <v>20693</v>
      </c>
      <c r="AH31" s="36">
        <f t="shared" si="61"/>
        <v>20742</v>
      </c>
      <c r="AI31" s="36">
        <f>SUM(I157:I186)</f>
        <v>23563</v>
      </c>
      <c r="AJ31" s="12">
        <f>SUM(O157:O186)</f>
        <v>449</v>
      </c>
      <c r="AK31" s="139">
        <f>SUM(U157:U186)</f>
        <v>59</v>
      </c>
      <c r="AL31" s="146">
        <f>AL19</f>
        <v>19486.2</v>
      </c>
      <c r="AM31" s="34">
        <f t="shared" si="48"/>
        <v>23055</v>
      </c>
      <c r="AP31" s="136"/>
      <c r="AQ31" s="126"/>
      <c r="AR31" s="125" t="s">
        <v>92</v>
      </c>
      <c r="AS31" s="152"/>
      <c r="AT31" s="33" t="s">
        <v>42</v>
      </c>
      <c r="AU31" s="17">
        <f t="shared" ref="AU31:AY31" si="62">AU19</f>
        <v>604.0333333333333</v>
      </c>
      <c r="AV31" s="17">
        <f t="shared" si="62"/>
        <v>647.70000000000005</v>
      </c>
      <c r="AW31" s="17">
        <f t="shared" si="62"/>
        <v>614.79999999999995</v>
      </c>
      <c r="AX31" s="17">
        <f t="shared" si="62"/>
        <v>689.76666666666665</v>
      </c>
      <c r="AY31" s="17">
        <f t="shared" si="62"/>
        <v>691.4</v>
      </c>
      <c r="AZ31" s="88">
        <f>AVERAGE(I157:I186)</f>
        <v>785.43333333333328</v>
      </c>
      <c r="BA31" s="16">
        <f t="shared" si="11"/>
        <v>649.54000000000008</v>
      </c>
      <c r="BB31" s="90">
        <f t="shared" si="39"/>
        <v>135.8933333333332</v>
      </c>
    </row>
    <row r="32" spans="1:54" s="5" customFormat="1" x14ac:dyDescent="0.25">
      <c r="A32" s="11">
        <v>43858</v>
      </c>
      <c r="B32" s="4">
        <v>572</v>
      </c>
      <c r="C32" s="4">
        <v>618</v>
      </c>
      <c r="D32" s="4">
        <v>653</v>
      </c>
      <c r="E32" s="4">
        <v>681</v>
      </c>
      <c r="F32" s="4">
        <v>650</v>
      </c>
      <c r="G32" s="14">
        <f>DIARIO!B30</f>
        <v>625</v>
      </c>
      <c r="H32" s="18">
        <f>DIARIO!B396</f>
        <v>1105</v>
      </c>
      <c r="I32" s="18">
        <f>DIARIO!B761</f>
        <v>1198</v>
      </c>
      <c r="J32" s="18">
        <f>DIARIO!B1126</f>
        <v>802</v>
      </c>
      <c r="K32" s="18">
        <f>DIARIO!B1491</f>
        <v>829</v>
      </c>
      <c r="L32" s="18">
        <f>DIARIO!B1857</f>
        <v>738</v>
      </c>
      <c r="M32" s="13">
        <f>DIARIO!D30</f>
        <v>0</v>
      </c>
      <c r="N32" s="13">
        <f>DIARIO!D396</f>
        <v>346</v>
      </c>
      <c r="O32" s="13">
        <f>DIARIO!D761</f>
        <v>256</v>
      </c>
      <c r="P32" s="13">
        <f>DIARIO!D1126</f>
        <v>5</v>
      </c>
      <c r="Q32" s="13">
        <f>DIARIO!D1491</f>
        <v>8</v>
      </c>
      <c r="R32" s="13">
        <f>DIARIO!D1857</f>
        <v>0</v>
      </c>
      <c r="S32" s="13">
        <f>DIARIO!E30</f>
        <v>0</v>
      </c>
      <c r="T32" s="72">
        <f>DIARIO!E396</f>
        <v>17</v>
      </c>
      <c r="U32" s="13">
        <f>DIARIO!E761</f>
        <v>17</v>
      </c>
      <c r="V32" s="13">
        <f>DIARIO!E1126</f>
        <v>0</v>
      </c>
      <c r="W32" s="13">
        <f>DIARIO!E1491</f>
        <v>0</v>
      </c>
      <c r="X32" s="13">
        <f>DIARIO!E1857</f>
        <v>0</v>
      </c>
      <c r="Y32" s="15"/>
      <c r="Z32" s="15"/>
      <c r="AA32" s="2"/>
      <c r="AB32" s="162"/>
      <c r="AC32" s="33" t="s">
        <v>43</v>
      </c>
      <c r="AD32" s="36">
        <f t="shared" ref="AD32:AH32" si="63">AD20</f>
        <v>18413</v>
      </c>
      <c r="AE32" s="36">
        <f t="shared" si="63"/>
        <v>18956</v>
      </c>
      <c r="AF32" s="36">
        <f t="shared" si="63"/>
        <v>19341</v>
      </c>
      <c r="AG32" s="36">
        <f t="shared" si="63"/>
        <v>20850</v>
      </c>
      <c r="AH32" s="36">
        <f t="shared" si="63"/>
        <v>21372</v>
      </c>
      <c r="AI32" s="36">
        <f>SUM(I187:I217)</f>
        <v>25649</v>
      </c>
      <c r="AJ32" s="12">
        <f>SUM(O187:O217)</f>
        <v>1017</v>
      </c>
      <c r="AK32" s="139">
        <f>SUM(U187:U217)</f>
        <v>61</v>
      </c>
      <c r="AL32" s="146">
        <f t="shared" si="37"/>
        <v>19786.400000000001</v>
      </c>
      <c r="AM32" s="34">
        <f t="shared" si="48"/>
        <v>24571</v>
      </c>
      <c r="AP32" s="136"/>
      <c r="AQ32" s="126"/>
      <c r="AR32" s="125" t="s">
        <v>93</v>
      </c>
      <c r="AS32" s="152"/>
      <c r="AT32" s="33" t="s">
        <v>43</v>
      </c>
      <c r="AU32" s="17">
        <f t="shared" ref="AU32:AY32" si="64">AU20</f>
        <v>593.9677419354839</v>
      </c>
      <c r="AV32" s="17">
        <f t="shared" si="64"/>
        <v>611.48387096774195</v>
      </c>
      <c r="AW32" s="17">
        <f t="shared" si="64"/>
        <v>623.90322580645159</v>
      </c>
      <c r="AX32" s="17">
        <f t="shared" si="64"/>
        <v>672.58064516129036</v>
      </c>
      <c r="AY32" s="17">
        <f t="shared" si="64"/>
        <v>689.41935483870964</v>
      </c>
      <c r="AZ32" s="88">
        <f>AVERAGE(I187:I217)</f>
        <v>827.38709677419354</v>
      </c>
      <c r="BA32" s="16">
        <f t="shared" si="11"/>
        <v>638.27096774193546</v>
      </c>
      <c r="BB32" s="90">
        <f t="shared" si="39"/>
        <v>189.11612903225807</v>
      </c>
    </row>
    <row r="33" spans="1:55" s="5" customFormat="1" x14ac:dyDescent="0.25">
      <c r="A33" s="11">
        <v>43859</v>
      </c>
      <c r="B33" s="4">
        <v>589</v>
      </c>
      <c r="C33" s="4">
        <v>608</v>
      </c>
      <c r="D33" s="4">
        <v>652</v>
      </c>
      <c r="E33" s="4">
        <v>627</v>
      </c>
      <c r="F33" s="4">
        <v>620</v>
      </c>
      <c r="G33" s="14">
        <f>DIARIO!B31</f>
        <v>651</v>
      </c>
      <c r="H33" s="18">
        <f>DIARIO!B397</f>
        <v>1061</v>
      </c>
      <c r="I33" s="18">
        <f>DIARIO!B762</f>
        <v>1208</v>
      </c>
      <c r="J33" s="18">
        <f>DIARIO!B1127</f>
        <v>808</v>
      </c>
      <c r="K33" s="18">
        <f>DIARIO!B1492</f>
        <v>769</v>
      </c>
      <c r="L33" s="18">
        <f>DIARIO!B1858</f>
        <v>743</v>
      </c>
      <c r="M33" s="13">
        <f>DIARIO!D31</f>
        <v>0</v>
      </c>
      <c r="N33" s="13">
        <f>DIARIO!D397</f>
        <v>334</v>
      </c>
      <c r="O33" s="13">
        <f>DIARIO!D762</f>
        <v>260</v>
      </c>
      <c r="P33" s="13">
        <f>DIARIO!D1127</f>
        <v>6</v>
      </c>
      <c r="Q33" s="13">
        <f>DIARIO!D1492</f>
        <v>7</v>
      </c>
      <c r="R33" s="13">
        <f>DIARIO!D1858</f>
        <v>1</v>
      </c>
      <c r="S33" s="13">
        <f>DIARIO!E31</f>
        <v>0</v>
      </c>
      <c r="T33" s="72">
        <f>DIARIO!E397</f>
        <v>22</v>
      </c>
      <c r="U33" s="13">
        <f>DIARIO!E762</f>
        <v>12</v>
      </c>
      <c r="V33" s="13">
        <f>DIARIO!E1127</f>
        <v>0</v>
      </c>
      <c r="W33" s="13">
        <f>DIARIO!E1492</f>
        <v>0</v>
      </c>
      <c r="X33" s="13">
        <f>DIARIO!E1858</f>
        <v>0</v>
      </c>
      <c r="Y33" s="15"/>
      <c r="Z33" s="15"/>
      <c r="AA33" s="2"/>
      <c r="AB33" s="162"/>
      <c r="AC33" s="33" t="s">
        <v>44</v>
      </c>
      <c r="AD33" s="36">
        <f t="shared" ref="AD33:AH33" si="65">AD21</f>
        <v>18298</v>
      </c>
      <c r="AE33" s="36">
        <f t="shared" si="65"/>
        <v>18449</v>
      </c>
      <c r="AF33" s="36">
        <f t="shared" si="65"/>
        <v>19118</v>
      </c>
      <c r="AG33" s="36">
        <f t="shared" si="65"/>
        <v>20075</v>
      </c>
      <c r="AH33" s="36">
        <f t="shared" si="65"/>
        <v>21160</v>
      </c>
      <c r="AI33" s="36">
        <f>SUM(I218:I248)</f>
        <v>23195</v>
      </c>
      <c r="AJ33" s="12">
        <f>SUM(O218:O248)</f>
        <v>491</v>
      </c>
      <c r="AK33" s="139">
        <f>SUM(U218:U248)</f>
        <v>29</v>
      </c>
      <c r="AL33" s="146">
        <f t="shared" si="37"/>
        <v>19420</v>
      </c>
      <c r="AM33" s="34">
        <f t="shared" si="48"/>
        <v>22675</v>
      </c>
      <c r="AP33" s="136"/>
      <c r="AQ33" s="126"/>
      <c r="AR33" s="125" t="s">
        <v>94</v>
      </c>
      <c r="AS33" s="152"/>
      <c r="AT33" s="33" t="s">
        <v>44</v>
      </c>
      <c r="AU33" s="17">
        <f t="shared" ref="AU33:AY33" si="66">AU21</f>
        <v>590.25806451612902</v>
      </c>
      <c r="AV33" s="17">
        <f t="shared" si="66"/>
        <v>595.12903225806451</v>
      </c>
      <c r="AW33" s="17">
        <f t="shared" si="66"/>
        <v>616.70967741935488</v>
      </c>
      <c r="AX33" s="17">
        <f t="shared" si="66"/>
        <v>647.58064516129036</v>
      </c>
      <c r="AY33" s="17">
        <f t="shared" si="66"/>
        <v>682.58064516129036</v>
      </c>
      <c r="AZ33" s="88">
        <f>AVERAGE(I218:I248)</f>
        <v>748.22580645161293</v>
      </c>
      <c r="BA33" s="16">
        <f t="shared" si="11"/>
        <v>626.45161290322585</v>
      </c>
      <c r="BB33" s="90">
        <f t="shared" si="39"/>
        <v>121.77419354838707</v>
      </c>
    </row>
    <row r="34" spans="1:55" s="5" customFormat="1" x14ac:dyDescent="0.25">
      <c r="A34" s="11">
        <v>43860</v>
      </c>
      <c r="B34" s="4">
        <v>579</v>
      </c>
      <c r="C34" s="4">
        <v>622</v>
      </c>
      <c r="D34" s="4">
        <v>628</v>
      </c>
      <c r="E34" s="4">
        <v>641</v>
      </c>
      <c r="F34" s="4">
        <v>619</v>
      </c>
      <c r="G34" s="14">
        <f>DIARIO!B32</f>
        <v>694</v>
      </c>
      <c r="H34" s="18">
        <f>DIARIO!B398</f>
        <v>1121</v>
      </c>
      <c r="I34" s="18">
        <f>DIARIO!B763</f>
        <v>1203</v>
      </c>
      <c r="J34" s="18">
        <f>DIARIO!B1128</f>
        <v>738</v>
      </c>
      <c r="K34" s="18">
        <f>DIARIO!B1493</f>
        <v>784</v>
      </c>
      <c r="L34" s="18">
        <f>DIARIO!B1859</f>
        <v>758</v>
      </c>
      <c r="M34" s="13">
        <f>DIARIO!D32</f>
        <v>0</v>
      </c>
      <c r="N34" s="13">
        <f>DIARIO!D398</f>
        <v>314</v>
      </c>
      <c r="O34" s="13">
        <f>DIARIO!D763</f>
        <v>260</v>
      </c>
      <c r="P34" s="13">
        <f>DIARIO!D1128</f>
        <v>3</v>
      </c>
      <c r="Q34" s="13">
        <f>DIARIO!D1493</f>
        <v>8</v>
      </c>
      <c r="R34" s="13">
        <f>DIARIO!D1859</f>
        <v>0</v>
      </c>
      <c r="S34" s="13">
        <f>DIARIO!E32</f>
        <v>0</v>
      </c>
      <c r="T34" s="72">
        <f>DIARIO!E398</f>
        <v>26</v>
      </c>
      <c r="U34" s="13">
        <f>DIARIO!E763</f>
        <v>14</v>
      </c>
      <c r="V34" s="13">
        <f>DIARIO!E1128</f>
        <v>1</v>
      </c>
      <c r="W34" s="13">
        <f>DIARIO!E1493</f>
        <v>0</v>
      </c>
      <c r="X34" s="13">
        <f>DIARIO!E1859</f>
        <v>0</v>
      </c>
      <c r="Y34" s="15"/>
      <c r="Z34" s="15"/>
      <c r="AA34" s="2"/>
      <c r="AB34" s="162"/>
      <c r="AC34" s="33" t="s">
        <v>45</v>
      </c>
      <c r="AD34" s="36">
        <f t="shared" ref="AD34:AH34" si="67">AD22</f>
        <v>18063</v>
      </c>
      <c r="AE34" s="36">
        <f t="shared" si="67"/>
        <v>17478</v>
      </c>
      <c r="AF34" s="36">
        <f t="shared" si="67"/>
        <v>18446</v>
      </c>
      <c r="AG34" s="36">
        <f t="shared" si="67"/>
        <v>18964</v>
      </c>
      <c r="AH34" s="36">
        <f t="shared" si="67"/>
        <v>19778</v>
      </c>
      <c r="AI34" s="36">
        <f>SUM(I249:I278)</f>
        <v>21457</v>
      </c>
      <c r="AJ34" s="12">
        <f>SUM(O249:O278)</f>
        <v>107</v>
      </c>
      <c r="AK34" s="139">
        <f>SUM(U249:U278)</f>
        <v>25</v>
      </c>
      <c r="AL34" s="146">
        <f t="shared" si="37"/>
        <v>18545.8</v>
      </c>
      <c r="AM34" s="34">
        <f t="shared" si="48"/>
        <v>21325</v>
      </c>
      <c r="AP34" s="136"/>
      <c r="AQ34" s="126"/>
      <c r="AR34" s="125" t="s">
        <v>95</v>
      </c>
      <c r="AS34" s="152"/>
      <c r="AT34" s="33" t="s">
        <v>45</v>
      </c>
      <c r="AU34" s="17">
        <f t="shared" ref="AU34:AY34" si="68">AU22</f>
        <v>602.1</v>
      </c>
      <c r="AV34" s="17">
        <f t="shared" si="68"/>
        <v>582.6</v>
      </c>
      <c r="AW34" s="17">
        <f t="shared" si="68"/>
        <v>614.86666666666667</v>
      </c>
      <c r="AX34" s="17">
        <f t="shared" si="68"/>
        <v>632.13333333333333</v>
      </c>
      <c r="AY34" s="17">
        <f t="shared" si="68"/>
        <v>659.26666666666665</v>
      </c>
      <c r="AZ34" s="88">
        <f>AVERAGE(I249:I278)</f>
        <v>715.23333333333335</v>
      </c>
      <c r="BA34" s="16">
        <f t="shared" si="11"/>
        <v>618.19333333333327</v>
      </c>
      <c r="BB34" s="90">
        <f t="shared" si="39"/>
        <v>97.040000000000077</v>
      </c>
    </row>
    <row r="35" spans="1:55" s="5" customFormat="1" x14ac:dyDescent="0.25">
      <c r="A35" s="11">
        <v>43861</v>
      </c>
      <c r="B35" s="4">
        <v>624</v>
      </c>
      <c r="C35" s="4">
        <v>593</v>
      </c>
      <c r="D35" s="4">
        <v>625</v>
      </c>
      <c r="E35" s="4">
        <v>621</v>
      </c>
      <c r="F35" s="4">
        <v>660</v>
      </c>
      <c r="G35" s="14">
        <f>DIARIO!B33</f>
        <v>629</v>
      </c>
      <c r="H35" s="18">
        <f>DIARIO!B399</f>
        <v>1072</v>
      </c>
      <c r="I35" s="18">
        <f>DIARIO!B764</f>
        <v>1143</v>
      </c>
      <c r="J35" s="18">
        <f>DIARIO!B1129</f>
        <v>726</v>
      </c>
      <c r="K35" s="18">
        <f>DIARIO!B1494</f>
        <v>755</v>
      </c>
      <c r="L35" s="18">
        <f>DIARIO!B1860</f>
        <v>625</v>
      </c>
      <c r="M35" s="13">
        <f>DIARIO!D33</f>
        <v>0</v>
      </c>
      <c r="N35" s="13">
        <f>DIARIO!D399</f>
        <v>299</v>
      </c>
      <c r="O35" s="13">
        <f>DIARIO!D764</f>
        <v>252</v>
      </c>
      <c r="P35" s="13">
        <f>DIARIO!D1129</f>
        <v>3</v>
      </c>
      <c r="Q35" s="13">
        <f>DIARIO!D1494</f>
        <v>8</v>
      </c>
      <c r="R35" s="13">
        <f>DIARIO!D1860</f>
        <v>1</v>
      </c>
      <c r="S35" s="13">
        <f>DIARIO!E33</f>
        <v>0</v>
      </c>
      <c r="T35" s="72">
        <f>DIARIO!E399</f>
        <v>12</v>
      </c>
      <c r="U35" s="13">
        <f>DIARIO!E764</f>
        <v>5</v>
      </c>
      <c r="V35" s="13">
        <f>DIARIO!E1129</f>
        <v>1</v>
      </c>
      <c r="W35" s="13">
        <f>DIARIO!E1494</f>
        <v>0</v>
      </c>
      <c r="X35" s="13">
        <f>DIARIO!E1860</f>
        <v>0</v>
      </c>
      <c r="Y35" s="15"/>
      <c r="Z35" s="15"/>
      <c r="AA35" s="2"/>
      <c r="AB35" s="162"/>
      <c r="AC35" s="33" t="s">
        <v>46</v>
      </c>
      <c r="AD35" s="36">
        <f t="shared" ref="AD35:AH35" si="69">AD23</f>
        <v>18190</v>
      </c>
      <c r="AE35" s="36">
        <f t="shared" si="69"/>
        <v>18249</v>
      </c>
      <c r="AF35" s="36">
        <f t="shared" si="69"/>
        <v>19314</v>
      </c>
      <c r="AG35" s="36">
        <f t="shared" si="69"/>
        <v>19129</v>
      </c>
      <c r="AH35" s="36">
        <f t="shared" si="69"/>
        <v>20490</v>
      </c>
      <c r="AI35" s="36">
        <f>SUM(I279:I309)</f>
        <v>22277</v>
      </c>
      <c r="AJ35" s="12">
        <f>SUM(O279:O309)</f>
        <v>61</v>
      </c>
      <c r="AK35" s="139">
        <f>SUM(U279:U309)</f>
        <v>11</v>
      </c>
      <c r="AL35" s="146">
        <f t="shared" si="37"/>
        <v>19074.400000000001</v>
      </c>
      <c r="AM35" s="34">
        <f t="shared" si="48"/>
        <v>22205</v>
      </c>
      <c r="AP35" s="136"/>
      <c r="AQ35" s="126"/>
      <c r="AR35" s="125" t="s">
        <v>96</v>
      </c>
      <c r="AS35" s="152"/>
      <c r="AT35" s="33" t="s">
        <v>46</v>
      </c>
      <c r="AU35" s="17">
        <f t="shared" ref="AU35:AY35" si="70">AU23</f>
        <v>586.77419354838707</v>
      </c>
      <c r="AV35" s="17">
        <f t="shared" si="70"/>
        <v>588.67741935483866</v>
      </c>
      <c r="AW35" s="17">
        <f t="shared" si="70"/>
        <v>623.0322580645161</v>
      </c>
      <c r="AX35" s="17">
        <f t="shared" si="70"/>
        <v>617.06451612903231</v>
      </c>
      <c r="AY35" s="17">
        <f t="shared" si="70"/>
        <v>660.9677419354839</v>
      </c>
      <c r="AZ35" s="88">
        <f>AVERAGE(I279:I309)</f>
        <v>718.61290322580646</v>
      </c>
      <c r="BA35" s="16">
        <f t="shared" si="11"/>
        <v>615.30322580645156</v>
      </c>
      <c r="BB35" s="90">
        <f t="shared" si="39"/>
        <v>103.3096774193549</v>
      </c>
    </row>
    <row r="36" spans="1:55" s="5" customFormat="1" x14ac:dyDescent="0.25">
      <c r="A36" s="11">
        <v>43862</v>
      </c>
      <c r="B36" s="4">
        <v>618</v>
      </c>
      <c r="C36" s="4">
        <v>642</v>
      </c>
      <c r="D36" s="4">
        <v>596</v>
      </c>
      <c r="E36" s="4">
        <v>610</v>
      </c>
      <c r="F36" s="4">
        <v>645</v>
      </c>
      <c r="G36" s="14">
        <f>DIARIO!B34</f>
        <v>700</v>
      </c>
      <c r="H36" s="18">
        <f>DIARIO!B400</f>
        <v>1015</v>
      </c>
      <c r="I36" s="18">
        <f>DIARIO!B765</f>
        <v>1109</v>
      </c>
      <c r="J36" s="18">
        <f>DIARIO!B1130</f>
        <v>673</v>
      </c>
      <c r="K36" s="18">
        <f>DIARIO!B1495</f>
        <v>724</v>
      </c>
      <c r="L36" s="18"/>
      <c r="M36" s="13">
        <f>DIARIO!D34</f>
        <v>0</v>
      </c>
      <c r="N36" s="13">
        <f>DIARIO!D400</f>
        <v>285</v>
      </c>
      <c r="O36" s="13">
        <f>DIARIO!D765</f>
        <v>242</v>
      </c>
      <c r="P36" s="13">
        <f>DIARIO!D1130</f>
        <v>5</v>
      </c>
      <c r="Q36" s="13">
        <f>DIARIO!D1495</f>
        <v>6</v>
      </c>
      <c r="R36" s="13"/>
      <c r="S36" s="13">
        <f>DIARIO!E34</f>
        <v>0</v>
      </c>
      <c r="T36" s="72">
        <f>DIARIO!E400</f>
        <v>16</v>
      </c>
      <c r="U36" s="13">
        <f>DIARIO!E765</f>
        <v>8</v>
      </c>
      <c r="V36" s="13">
        <f>DIARIO!E1130</f>
        <v>0</v>
      </c>
      <c r="W36" s="13">
        <f>DIARIO!E1495</f>
        <v>0</v>
      </c>
      <c r="X36" s="13"/>
      <c r="Y36" s="15"/>
      <c r="Z36" s="15"/>
      <c r="AA36" s="2"/>
      <c r="AB36" s="162"/>
      <c r="AC36" s="33" t="s">
        <v>47</v>
      </c>
      <c r="AD36" s="36">
        <f t="shared" ref="AD36:AH36" si="71">AD24</f>
        <v>18426</v>
      </c>
      <c r="AE36" s="36">
        <f t="shared" si="71"/>
        <v>17857</v>
      </c>
      <c r="AF36" s="36">
        <f t="shared" si="71"/>
        <v>18519</v>
      </c>
      <c r="AG36" s="36">
        <f t="shared" si="71"/>
        <v>19153</v>
      </c>
      <c r="AH36" s="36">
        <f t="shared" si="71"/>
        <v>20330</v>
      </c>
      <c r="AI36" s="36">
        <f>SUM(I310:I339)</f>
        <v>21671</v>
      </c>
      <c r="AJ36" s="12">
        <f>SUM(O310:O339)</f>
        <v>93</v>
      </c>
      <c r="AK36" s="139">
        <f>SUM(U310:U339)</f>
        <v>9</v>
      </c>
      <c r="AL36" s="146">
        <f t="shared" si="37"/>
        <v>18857</v>
      </c>
      <c r="AM36" s="34">
        <f t="shared" si="48"/>
        <v>21569</v>
      </c>
      <c r="AP36" s="136"/>
      <c r="AQ36" s="126"/>
      <c r="AR36" s="125" t="s">
        <v>97</v>
      </c>
      <c r="AS36" s="152"/>
      <c r="AT36" s="33" t="s">
        <v>47</v>
      </c>
      <c r="AU36" s="17">
        <f t="shared" ref="AU36:AY36" si="72">AU24</f>
        <v>614.20000000000005</v>
      </c>
      <c r="AV36" s="17">
        <f t="shared" si="72"/>
        <v>595.23333333333335</v>
      </c>
      <c r="AW36" s="17">
        <f t="shared" si="72"/>
        <v>617.29999999999995</v>
      </c>
      <c r="AX36" s="17">
        <f t="shared" si="72"/>
        <v>638.43333333333328</v>
      </c>
      <c r="AY36" s="17">
        <f t="shared" si="72"/>
        <v>677.66666666666663</v>
      </c>
      <c r="AZ36" s="88">
        <f>AVERAGE(I310:I339)</f>
        <v>722.36666666666667</v>
      </c>
      <c r="BA36" s="16">
        <f t="shared" si="11"/>
        <v>628.56666666666661</v>
      </c>
      <c r="BB36" s="90">
        <f t="shared" si="39"/>
        <v>93.800000000000068</v>
      </c>
    </row>
    <row r="37" spans="1:55" s="5" customFormat="1" ht="15" thickBot="1" x14ac:dyDescent="0.3">
      <c r="A37" s="11">
        <v>43863</v>
      </c>
      <c r="B37" s="4">
        <v>582</v>
      </c>
      <c r="C37" s="4">
        <v>567</v>
      </c>
      <c r="D37" s="4">
        <v>629</v>
      </c>
      <c r="E37" s="4">
        <v>642</v>
      </c>
      <c r="F37" s="4">
        <v>655</v>
      </c>
      <c r="G37" s="14">
        <f>DIARIO!B35</f>
        <v>714</v>
      </c>
      <c r="H37" s="18">
        <f>DIARIO!B401</f>
        <v>1035</v>
      </c>
      <c r="I37" s="18">
        <f>DIARIO!B766</f>
        <v>1097</v>
      </c>
      <c r="J37" s="18">
        <f>DIARIO!B1131</f>
        <v>749</v>
      </c>
      <c r="K37" s="18">
        <f>DIARIO!B1496</f>
        <v>744</v>
      </c>
      <c r="L37" s="18"/>
      <c r="M37" s="13">
        <f>DIARIO!D35</f>
        <v>0</v>
      </c>
      <c r="N37" s="13">
        <f>DIARIO!D401</f>
        <v>288</v>
      </c>
      <c r="O37" s="13">
        <f>DIARIO!D766</f>
        <v>213</v>
      </c>
      <c r="P37" s="13">
        <f>DIARIO!D1131</f>
        <v>6</v>
      </c>
      <c r="Q37" s="13">
        <f>DIARIO!D1496</f>
        <v>8</v>
      </c>
      <c r="R37" s="13"/>
      <c r="S37" s="13">
        <f>DIARIO!E35</f>
        <v>0</v>
      </c>
      <c r="T37" s="72">
        <f>DIARIO!E401</f>
        <v>17</v>
      </c>
      <c r="U37" s="13">
        <f>DIARIO!E766</f>
        <v>12</v>
      </c>
      <c r="V37" s="13">
        <f>DIARIO!E1131</f>
        <v>0</v>
      </c>
      <c r="W37" s="13">
        <f>DIARIO!E1496</f>
        <v>0</v>
      </c>
      <c r="X37" s="13"/>
      <c r="Y37" s="15"/>
      <c r="Z37" s="15"/>
      <c r="AA37" s="2"/>
      <c r="AB37" s="164"/>
      <c r="AC37" s="37" t="s">
        <v>48</v>
      </c>
      <c r="AD37" s="38">
        <f t="shared" ref="AD37:AH38" si="73">AD25</f>
        <v>19464</v>
      </c>
      <c r="AE37" s="38">
        <f t="shared" si="73"/>
        <v>20033</v>
      </c>
      <c r="AF37" s="38">
        <f t="shared" si="73"/>
        <v>20145</v>
      </c>
      <c r="AG37" s="38">
        <f t="shared" si="73"/>
        <v>21390</v>
      </c>
      <c r="AH37" s="38">
        <f t="shared" si="73"/>
        <v>21678</v>
      </c>
      <c r="AI37" s="38">
        <f>SUM(I340:I370)</f>
        <v>24220</v>
      </c>
      <c r="AJ37" s="39">
        <f>SUM(O340:O370)</f>
        <v>472</v>
      </c>
      <c r="AK37" s="142">
        <f>SUM(U340:U370)</f>
        <v>15</v>
      </c>
      <c r="AL37" s="149">
        <f t="shared" si="37"/>
        <v>20542</v>
      </c>
      <c r="AM37" s="40">
        <f t="shared" si="48"/>
        <v>23733</v>
      </c>
      <c r="AP37" s="136"/>
      <c r="AQ37" s="126"/>
      <c r="AR37" s="125" t="s">
        <v>98</v>
      </c>
      <c r="AS37" s="153"/>
      <c r="AT37" s="37" t="s">
        <v>48</v>
      </c>
      <c r="AU37" s="81">
        <f t="shared" ref="AU37:AY38" si="74">AU25</f>
        <v>627.87096774193549</v>
      </c>
      <c r="AV37" s="81">
        <f t="shared" si="74"/>
        <v>646.22580645161293</v>
      </c>
      <c r="AW37" s="81">
        <f t="shared" si="74"/>
        <v>649.83870967741939</v>
      </c>
      <c r="AX37" s="81">
        <f t="shared" si="74"/>
        <v>690</v>
      </c>
      <c r="AY37" s="81">
        <f t="shared" si="74"/>
        <v>699.29032258064512</v>
      </c>
      <c r="AZ37" s="89">
        <f>AVERAGE(I340:I370)</f>
        <v>781.29032258064512</v>
      </c>
      <c r="BA37" s="84">
        <f t="shared" si="11"/>
        <v>662.64516129032256</v>
      </c>
      <c r="BB37" s="91">
        <f t="shared" si="39"/>
        <v>118.64516129032256</v>
      </c>
    </row>
    <row r="38" spans="1:55" s="5" customFormat="1" ht="15" customHeight="1" x14ac:dyDescent="0.25">
      <c r="A38" s="11">
        <v>43864</v>
      </c>
      <c r="B38" s="4">
        <v>612</v>
      </c>
      <c r="C38" s="4">
        <v>572</v>
      </c>
      <c r="D38" s="4">
        <v>682</v>
      </c>
      <c r="E38" s="4">
        <v>649</v>
      </c>
      <c r="F38" s="4">
        <v>713</v>
      </c>
      <c r="G38" s="14">
        <f>DIARIO!B36</f>
        <v>700</v>
      </c>
      <c r="H38" s="18">
        <f>DIARIO!B402</f>
        <v>1013</v>
      </c>
      <c r="I38" s="18">
        <f>DIARIO!B767</f>
        <v>1126</v>
      </c>
      <c r="J38" s="18">
        <f>DIARIO!B1132</f>
        <v>709</v>
      </c>
      <c r="K38" s="18">
        <f>DIARIO!B1497</f>
        <v>785</v>
      </c>
      <c r="L38" s="18"/>
      <c r="M38" s="13">
        <f>DIARIO!D36</f>
        <v>0</v>
      </c>
      <c r="N38" s="13">
        <f>DIARIO!D402</f>
        <v>278</v>
      </c>
      <c r="O38" s="13">
        <f>DIARIO!D767</f>
        <v>243</v>
      </c>
      <c r="P38" s="13">
        <f>DIARIO!D1132</f>
        <v>2</v>
      </c>
      <c r="Q38" s="13">
        <f>DIARIO!D1497</f>
        <v>3</v>
      </c>
      <c r="R38" s="13"/>
      <c r="S38" s="13">
        <f>DIARIO!E36</f>
        <v>0</v>
      </c>
      <c r="T38" s="72">
        <f>DIARIO!E402</f>
        <v>20</v>
      </c>
      <c r="U38" s="13">
        <f>DIARIO!E767</f>
        <v>7</v>
      </c>
      <c r="V38" s="13">
        <f>DIARIO!E1132</f>
        <v>0</v>
      </c>
      <c r="W38" s="13">
        <f>DIARIO!E1497</f>
        <v>0</v>
      </c>
      <c r="X38" s="13"/>
      <c r="Y38" s="15"/>
      <c r="Z38" s="15"/>
      <c r="AA38" s="125" t="s">
        <v>87</v>
      </c>
      <c r="AB38" s="163" t="s">
        <v>85</v>
      </c>
      <c r="AC38" s="29" t="s">
        <v>37</v>
      </c>
      <c r="AD38" s="35">
        <f>AD26</f>
        <v>19717</v>
      </c>
      <c r="AE38" s="35">
        <f t="shared" si="73"/>
        <v>19584</v>
      </c>
      <c r="AF38" s="35">
        <f t="shared" si="73"/>
        <v>20798</v>
      </c>
      <c r="AG38" s="35">
        <f t="shared" si="73"/>
        <v>20350</v>
      </c>
      <c r="AH38" s="35">
        <f>AH26</f>
        <v>21354</v>
      </c>
      <c r="AI38" s="35">
        <f>SUM(J5:J35)</f>
        <v>23464</v>
      </c>
      <c r="AJ38" s="30">
        <f>SUM(P5:P35)</f>
        <v>352</v>
      </c>
      <c r="AK38" s="141">
        <f>SUM(V5:V35)</f>
        <v>12</v>
      </c>
      <c r="AL38" s="148">
        <f>AL26</f>
        <v>20360.599999999999</v>
      </c>
      <c r="AM38" s="31">
        <f t="shared" si="48"/>
        <v>23100</v>
      </c>
      <c r="AO38" s="136"/>
      <c r="AP38" s="136"/>
      <c r="AQ38" s="126"/>
      <c r="AR38" s="125" t="s">
        <v>87</v>
      </c>
      <c r="AS38" s="165" t="s">
        <v>109</v>
      </c>
      <c r="AT38" s="110" t="s">
        <v>37</v>
      </c>
      <c r="AU38" s="111">
        <f>AU26</f>
        <v>636.0322580645161</v>
      </c>
      <c r="AV38" s="111">
        <f t="shared" si="74"/>
        <v>631.74193548387098</v>
      </c>
      <c r="AW38" s="111">
        <f>AW26</f>
        <v>670.90322580645159</v>
      </c>
      <c r="AX38" s="111">
        <f>AX26</f>
        <v>656.45161290322585</v>
      </c>
      <c r="AY38" s="111">
        <f>AY26</f>
        <v>688.83870967741939</v>
      </c>
      <c r="AZ38" s="112">
        <f>AVERAGE(J5:J35)</f>
        <v>756.90322580645159</v>
      </c>
      <c r="BA38" s="83">
        <f>AVERAGE(AU38:AY38)</f>
        <v>656.79354838709673</v>
      </c>
      <c r="BB38" s="113">
        <f>AZ38-BA38</f>
        <v>100.10967741935485</v>
      </c>
      <c r="BC38" s="8"/>
    </row>
    <row r="39" spans="1:55" s="5" customFormat="1" ht="15" customHeight="1" x14ac:dyDescent="0.25">
      <c r="A39" s="11">
        <v>43865</v>
      </c>
      <c r="B39" s="4">
        <v>597</v>
      </c>
      <c r="C39" s="4">
        <v>603</v>
      </c>
      <c r="D39" s="4">
        <v>636</v>
      </c>
      <c r="E39" s="4">
        <v>695</v>
      </c>
      <c r="F39" s="4">
        <v>689</v>
      </c>
      <c r="G39" s="14">
        <f>DIARIO!B37</f>
        <v>635</v>
      </c>
      <c r="H39" s="18">
        <f>DIARIO!B403</f>
        <v>1011</v>
      </c>
      <c r="I39" s="18">
        <f>DIARIO!B768</f>
        <v>1086</v>
      </c>
      <c r="J39" s="18">
        <f>DIARIO!B1133</f>
        <v>694</v>
      </c>
      <c r="K39" s="18">
        <f>DIARIO!B1498</f>
        <v>760</v>
      </c>
      <c r="L39" s="18"/>
      <c r="M39" s="13">
        <f>DIARIO!D37</f>
        <v>0</v>
      </c>
      <c r="N39" s="13">
        <f>DIARIO!D403</f>
        <v>281</v>
      </c>
      <c r="O39" s="13">
        <f>DIARIO!D768</f>
        <v>226</v>
      </c>
      <c r="P39" s="13">
        <f>DIARIO!D1133</f>
        <v>3</v>
      </c>
      <c r="Q39" s="13">
        <f>DIARIO!D1498</f>
        <v>6</v>
      </c>
      <c r="R39" s="13"/>
      <c r="S39" s="13">
        <f>DIARIO!E37</f>
        <v>0</v>
      </c>
      <c r="T39" s="72">
        <f>DIARIO!E403</f>
        <v>19</v>
      </c>
      <c r="U39" s="13">
        <f>DIARIO!E768</f>
        <v>10</v>
      </c>
      <c r="V39" s="13">
        <f>DIARIO!E1133</f>
        <v>0</v>
      </c>
      <c r="W39" s="13">
        <f>DIARIO!E1498</f>
        <v>0</v>
      </c>
      <c r="X39" s="13"/>
      <c r="Y39" s="15"/>
      <c r="Z39" s="15"/>
      <c r="AA39" s="125" t="s">
        <v>88</v>
      </c>
      <c r="AB39" s="162"/>
      <c r="AC39" s="33" t="s">
        <v>38</v>
      </c>
      <c r="AD39" s="36">
        <f t="shared" ref="AD39:AH39" si="75">AD27</f>
        <v>16404</v>
      </c>
      <c r="AE39" s="36">
        <f t="shared" si="75"/>
        <v>17180</v>
      </c>
      <c r="AF39" s="36">
        <f t="shared" si="75"/>
        <v>17149</v>
      </c>
      <c r="AG39" s="36">
        <f t="shared" si="75"/>
        <v>17439</v>
      </c>
      <c r="AH39" s="36">
        <f t="shared" si="75"/>
        <v>17974</v>
      </c>
      <c r="AI39" s="36">
        <f>SUM(J36:J64)</f>
        <v>20041</v>
      </c>
      <c r="AJ39" s="12">
        <f>SUM(P36:P64)</f>
        <v>80</v>
      </c>
      <c r="AK39" s="139">
        <f>SUM(V36:V64)</f>
        <v>6</v>
      </c>
      <c r="AL39" s="146">
        <f t="shared" si="37"/>
        <v>17229.2</v>
      </c>
      <c r="AM39" s="34">
        <f t="shared" si="48"/>
        <v>19955</v>
      </c>
      <c r="AO39" s="136"/>
      <c r="AP39" s="136"/>
      <c r="AQ39" s="126"/>
      <c r="AR39" s="125" t="s">
        <v>88</v>
      </c>
      <c r="AS39" s="166"/>
      <c r="AT39" s="33" t="s">
        <v>38</v>
      </c>
      <c r="AU39" s="17">
        <f t="shared" ref="AU39:AY39" si="76">AU27</f>
        <v>585.85714285714289</v>
      </c>
      <c r="AV39" s="17">
        <f t="shared" si="76"/>
        <v>592.41379310344826</v>
      </c>
      <c r="AW39" s="17">
        <f t="shared" si="76"/>
        <v>612.46428571428567</v>
      </c>
      <c r="AX39" s="17">
        <f t="shared" si="76"/>
        <v>622.82142857142856</v>
      </c>
      <c r="AY39" s="17">
        <f t="shared" si="76"/>
        <v>641.92857142857144</v>
      </c>
      <c r="AZ39" s="16">
        <f>AVERAGE(J36:J64)</f>
        <v>691.06896551724139</v>
      </c>
      <c r="BA39" s="16">
        <f t="shared" ref="BA39" si="77">AVERAGE(AU39:AY39)</f>
        <v>611.09704433497541</v>
      </c>
      <c r="BB39" s="32">
        <f>AZ39-BA39</f>
        <v>79.971921182265987</v>
      </c>
      <c r="BC39" s="8"/>
    </row>
    <row r="40" spans="1:55" s="5" customFormat="1" ht="15" customHeight="1" x14ac:dyDescent="0.25">
      <c r="A40" s="11">
        <v>43866</v>
      </c>
      <c r="B40" s="4">
        <v>594</v>
      </c>
      <c r="C40" s="4">
        <v>564</v>
      </c>
      <c r="D40" s="4">
        <v>596</v>
      </c>
      <c r="E40" s="4">
        <v>622</v>
      </c>
      <c r="F40" s="4">
        <v>618</v>
      </c>
      <c r="G40" s="14">
        <f>DIARIO!B38</f>
        <v>695</v>
      </c>
      <c r="H40" s="18">
        <f>DIARIO!B404</f>
        <v>992</v>
      </c>
      <c r="I40" s="18">
        <f>DIARIO!B769</f>
        <v>1122</v>
      </c>
      <c r="J40" s="18">
        <f>DIARIO!B1134</f>
        <v>699</v>
      </c>
      <c r="K40" s="18">
        <f>DIARIO!B1499</f>
        <v>736</v>
      </c>
      <c r="L40" s="18"/>
      <c r="M40" s="13">
        <f>DIARIO!D38</f>
        <v>0</v>
      </c>
      <c r="N40" s="13">
        <f>DIARIO!D404</f>
        <v>271</v>
      </c>
      <c r="O40" s="13">
        <f>DIARIO!D769</f>
        <v>235</v>
      </c>
      <c r="P40" s="13">
        <f>DIARIO!D1134</f>
        <v>3</v>
      </c>
      <c r="Q40" s="13">
        <f>DIARIO!D1499</f>
        <v>5</v>
      </c>
      <c r="R40" s="13"/>
      <c r="S40" s="13">
        <f>DIARIO!E38</f>
        <v>0</v>
      </c>
      <c r="T40" s="72">
        <f>DIARIO!E404</f>
        <v>16</v>
      </c>
      <c r="U40" s="13">
        <f>DIARIO!E769</f>
        <v>6</v>
      </c>
      <c r="V40" s="13">
        <f>DIARIO!E1134</f>
        <v>0</v>
      </c>
      <c r="W40" s="13">
        <f>DIARIO!E1499</f>
        <v>0</v>
      </c>
      <c r="X40" s="13"/>
      <c r="Y40" s="15"/>
      <c r="Z40" s="15"/>
      <c r="AA40" s="125" t="s">
        <v>89</v>
      </c>
      <c r="AB40" s="162"/>
      <c r="AC40" s="33" t="s">
        <v>39</v>
      </c>
      <c r="AD40" s="36">
        <f t="shared" ref="AD40:AH40" si="78">AD28</f>
        <v>18378</v>
      </c>
      <c r="AE40" s="36">
        <f t="shared" si="78"/>
        <v>18637</v>
      </c>
      <c r="AF40" s="36">
        <f t="shared" si="78"/>
        <v>18546</v>
      </c>
      <c r="AG40" s="36">
        <f t="shared" si="78"/>
        <v>19737</v>
      </c>
      <c r="AH40" s="36">
        <f t="shared" si="78"/>
        <v>19952</v>
      </c>
      <c r="AI40" s="36">
        <f>SUM(J65:J95)</f>
        <v>22514</v>
      </c>
      <c r="AJ40" s="12">
        <f>SUM(P65:P95)</f>
        <v>65</v>
      </c>
      <c r="AK40" s="139">
        <f>SUM(V65:V95)</f>
        <v>8</v>
      </c>
      <c r="AL40" s="146">
        <f t="shared" si="37"/>
        <v>19050</v>
      </c>
      <c r="AM40" s="34">
        <f t="shared" si="48"/>
        <v>22441</v>
      </c>
      <c r="AO40" s="136"/>
      <c r="AP40" s="136"/>
      <c r="AQ40" s="126"/>
      <c r="AR40" s="125" t="s">
        <v>89</v>
      </c>
      <c r="AS40" s="166"/>
      <c r="AT40" s="33" t="s">
        <v>39</v>
      </c>
      <c r="AU40" s="17">
        <f t="shared" ref="AU40:AY40" si="79">AU28</f>
        <v>592.83870967741939</v>
      </c>
      <c r="AV40" s="17">
        <f t="shared" si="79"/>
        <v>601.19354838709683</v>
      </c>
      <c r="AW40" s="17">
        <f t="shared" si="79"/>
        <v>598.25806451612902</v>
      </c>
      <c r="AX40" s="17">
        <f t="shared" si="79"/>
        <v>636.67741935483866</v>
      </c>
      <c r="AY40" s="17">
        <f t="shared" si="79"/>
        <v>643.61290322580646</v>
      </c>
      <c r="AZ40" s="16">
        <f>AVERAGE(J65:J95)</f>
        <v>726.25806451612902</v>
      </c>
      <c r="BA40" s="16">
        <f>AVERAGE(AU40:AY40)</f>
        <v>614.51612903225805</v>
      </c>
      <c r="BB40" s="32">
        <f>AZ40-BA40</f>
        <v>111.74193548387098</v>
      </c>
      <c r="BC40" s="8"/>
    </row>
    <row r="41" spans="1:55" s="5" customFormat="1" ht="15" customHeight="1" x14ac:dyDescent="0.25">
      <c r="A41" s="11">
        <v>43867</v>
      </c>
      <c r="B41" s="4">
        <v>558</v>
      </c>
      <c r="C41" s="4">
        <v>634</v>
      </c>
      <c r="D41" s="4">
        <v>640</v>
      </c>
      <c r="E41" s="4">
        <v>609</v>
      </c>
      <c r="F41" s="4">
        <v>677</v>
      </c>
      <c r="G41" s="14">
        <f>DIARIO!B39</f>
        <v>660</v>
      </c>
      <c r="H41" s="18">
        <f>DIARIO!B405</f>
        <v>988</v>
      </c>
      <c r="I41" s="18">
        <f>DIARIO!B770</f>
        <v>1105</v>
      </c>
      <c r="J41" s="18">
        <f>DIARIO!B1135</f>
        <v>732</v>
      </c>
      <c r="K41" s="18">
        <f>DIARIO!B1500</f>
        <v>723</v>
      </c>
      <c r="L41" s="18"/>
      <c r="M41" s="13">
        <f>DIARIO!D39</f>
        <v>0</v>
      </c>
      <c r="N41" s="13">
        <f>DIARIO!D405</f>
        <v>255</v>
      </c>
      <c r="O41" s="13">
        <f>DIARIO!D770</f>
        <v>234</v>
      </c>
      <c r="P41" s="13">
        <f>DIARIO!D1135</f>
        <v>8</v>
      </c>
      <c r="Q41" s="13">
        <f>DIARIO!D1500</f>
        <v>7</v>
      </c>
      <c r="R41" s="13"/>
      <c r="S41" s="13">
        <f>DIARIO!E39</f>
        <v>0</v>
      </c>
      <c r="T41" s="72">
        <f>DIARIO!E405</f>
        <v>24</v>
      </c>
      <c r="U41" s="13">
        <f>DIARIO!E770</f>
        <v>5</v>
      </c>
      <c r="V41" s="13">
        <f>DIARIO!E1135</f>
        <v>1</v>
      </c>
      <c r="W41" s="13">
        <f>DIARIO!E1500</f>
        <v>0</v>
      </c>
      <c r="X41" s="13"/>
      <c r="Y41" s="15"/>
      <c r="Z41" s="15"/>
      <c r="AA41" s="125" t="s">
        <v>90</v>
      </c>
      <c r="AB41" s="162"/>
      <c r="AC41" s="33" t="s">
        <v>40</v>
      </c>
      <c r="AD41" s="36">
        <f>AD29</f>
        <v>17483</v>
      </c>
      <c r="AE41" s="36">
        <f>AE29</f>
        <v>17638</v>
      </c>
      <c r="AF41" s="36">
        <f>AF29</f>
        <v>18664</v>
      </c>
      <c r="AG41" s="36">
        <f>AG29</f>
        <v>18713</v>
      </c>
      <c r="AH41" s="36">
        <f>AH29</f>
        <v>19233</v>
      </c>
      <c r="AI41" s="36">
        <f>SUM(J96:J125)</f>
        <v>21710</v>
      </c>
      <c r="AJ41" s="12">
        <f>SUM(P96:P125)</f>
        <v>56</v>
      </c>
      <c r="AK41" s="139">
        <f>SUM(V96:V125)</f>
        <v>10</v>
      </c>
      <c r="AL41" s="146">
        <f t="shared" si="37"/>
        <v>18346.2</v>
      </c>
      <c r="AM41" s="34">
        <f t="shared" si="48"/>
        <v>21644</v>
      </c>
      <c r="AO41" s="136"/>
      <c r="AP41" s="136"/>
      <c r="AQ41" s="126"/>
      <c r="AR41" s="125" t="s">
        <v>90</v>
      </c>
      <c r="AS41" s="166"/>
      <c r="AT41" s="33" t="s">
        <v>40</v>
      </c>
      <c r="AU41" s="17">
        <f>AU29</f>
        <v>582.76666666666665</v>
      </c>
      <c r="AV41" s="17">
        <f>AV29</f>
        <v>587.93333333333328</v>
      </c>
      <c r="AW41" s="17">
        <f>AW29</f>
        <v>622.13333333333333</v>
      </c>
      <c r="AX41" s="17">
        <f>AX29</f>
        <v>623.76666666666665</v>
      </c>
      <c r="AY41" s="17">
        <f>AY29</f>
        <v>641.1</v>
      </c>
      <c r="AZ41" s="16">
        <f>AVERAGE(J96:J125)</f>
        <v>723.66666666666663</v>
      </c>
      <c r="BA41" s="16">
        <f>AVERAGE(AU41:AY41)</f>
        <v>611.53999999999985</v>
      </c>
      <c r="BB41" s="32">
        <f>AZ41-BA41</f>
        <v>112.12666666666678</v>
      </c>
      <c r="BC41" s="8"/>
    </row>
    <row r="42" spans="1:55" s="5" customFormat="1" ht="15" customHeight="1" x14ac:dyDescent="0.25">
      <c r="A42" s="11">
        <v>43868</v>
      </c>
      <c r="B42" s="4">
        <v>543</v>
      </c>
      <c r="C42" s="4">
        <v>601</v>
      </c>
      <c r="D42" s="4">
        <v>616</v>
      </c>
      <c r="E42" s="4">
        <v>680</v>
      </c>
      <c r="F42" s="4">
        <v>626</v>
      </c>
      <c r="G42" s="14">
        <f>DIARIO!B40</f>
        <v>674</v>
      </c>
      <c r="H42" s="18">
        <f>DIARIO!B406</f>
        <v>1051</v>
      </c>
      <c r="I42" s="18">
        <f>DIARIO!B771</f>
        <v>1055</v>
      </c>
      <c r="J42" s="18">
        <f>DIARIO!B1136</f>
        <v>720</v>
      </c>
      <c r="K42" s="18">
        <f>DIARIO!B1501</f>
        <v>727</v>
      </c>
      <c r="L42" s="18"/>
      <c r="M42" s="13">
        <f>DIARIO!D40</f>
        <v>0</v>
      </c>
      <c r="N42" s="13">
        <f>DIARIO!D406</f>
        <v>287</v>
      </c>
      <c r="O42" s="13">
        <f>DIARIO!D771</f>
        <v>197</v>
      </c>
      <c r="P42" s="13">
        <f>DIARIO!D1136</f>
        <v>4</v>
      </c>
      <c r="Q42" s="13">
        <f>DIARIO!D1501</f>
        <v>3</v>
      </c>
      <c r="R42" s="13"/>
      <c r="S42" s="13">
        <f>DIARIO!E40</f>
        <v>0</v>
      </c>
      <c r="T42" s="72">
        <f>DIARIO!E406</f>
        <v>14</v>
      </c>
      <c r="U42" s="13">
        <f>DIARIO!E771</f>
        <v>7</v>
      </c>
      <c r="V42" s="13">
        <f>DIARIO!E1136</f>
        <v>1</v>
      </c>
      <c r="W42" s="13">
        <f>DIARIO!E1501</f>
        <v>0</v>
      </c>
      <c r="X42" s="13"/>
      <c r="Y42" s="15"/>
      <c r="Z42" s="15"/>
      <c r="AA42" s="125" t="s">
        <v>91</v>
      </c>
      <c r="AB42" s="162"/>
      <c r="AC42" s="33" t="s">
        <v>41</v>
      </c>
      <c r="AD42" s="36">
        <f t="shared" ref="AD42:AH42" si="80">AD30</f>
        <v>18515</v>
      </c>
      <c r="AE42" s="36">
        <f t="shared" si="80"/>
        <v>19586</v>
      </c>
      <c r="AF42" s="36">
        <f t="shared" si="80"/>
        <v>19140</v>
      </c>
      <c r="AG42" s="36">
        <f t="shared" si="80"/>
        <v>20439</v>
      </c>
      <c r="AH42" s="36">
        <f t="shared" si="80"/>
        <v>20292</v>
      </c>
      <c r="AI42" s="36">
        <f>SUM(J126:J156)</f>
        <v>23541</v>
      </c>
      <c r="AJ42" s="12">
        <f>SUM(P126:P156)</f>
        <v>77</v>
      </c>
      <c r="AK42" s="139">
        <f>SUM(V126:V156)</f>
        <v>3</v>
      </c>
      <c r="AL42" s="146">
        <f t="shared" si="37"/>
        <v>19594.400000000001</v>
      </c>
      <c r="AM42" s="34">
        <f t="shared" si="48"/>
        <v>23461</v>
      </c>
      <c r="AO42" s="136"/>
      <c r="AP42" s="136"/>
      <c r="AQ42" s="126"/>
      <c r="AR42" s="125" t="s">
        <v>91</v>
      </c>
      <c r="AS42" s="166"/>
      <c r="AT42" s="33" t="s">
        <v>41</v>
      </c>
      <c r="AU42" s="17">
        <f>AU30</f>
        <v>597.25806451612902</v>
      </c>
      <c r="AV42" s="17">
        <f t="shared" ref="AV42:AY42" si="81">AV30</f>
        <v>631.80645161290317</v>
      </c>
      <c r="AW42" s="17">
        <f t="shared" si="81"/>
        <v>617.41935483870964</v>
      </c>
      <c r="AX42" s="17">
        <f t="shared" si="81"/>
        <v>659.32258064516134</v>
      </c>
      <c r="AY42" s="17">
        <f t="shared" si="81"/>
        <v>654.58064516129036</v>
      </c>
      <c r="AZ42" s="16">
        <f>AVERAGE(J126:J156)</f>
        <v>759.38709677419354</v>
      </c>
      <c r="BA42" s="16">
        <f t="shared" ref="BA42:BA44" si="82">AVERAGE(AU42:AY42)</f>
        <v>632.07741935483875</v>
      </c>
      <c r="BB42" s="32">
        <f t="shared" ref="BB42:BB44" si="83">AZ42-BA42</f>
        <v>127.30967741935478</v>
      </c>
      <c r="BC42" s="8"/>
    </row>
    <row r="43" spans="1:55" s="5" customFormat="1" ht="15" customHeight="1" x14ac:dyDescent="0.25">
      <c r="A43" s="11">
        <v>43869</v>
      </c>
      <c r="B43" s="4">
        <v>604</v>
      </c>
      <c r="C43" s="4">
        <v>607</v>
      </c>
      <c r="D43" s="4">
        <v>633</v>
      </c>
      <c r="E43" s="4">
        <v>632</v>
      </c>
      <c r="F43" s="4">
        <v>577</v>
      </c>
      <c r="G43" s="14">
        <f>DIARIO!B41</f>
        <v>718</v>
      </c>
      <c r="H43" s="18">
        <f>DIARIO!B407</f>
        <v>932</v>
      </c>
      <c r="I43" s="18">
        <f>DIARIO!B772</f>
        <v>1058</v>
      </c>
      <c r="J43" s="18">
        <f>DIARIO!B1137</f>
        <v>676</v>
      </c>
      <c r="K43" s="18">
        <f>DIARIO!B1502</f>
        <v>696</v>
      </c>
      <c r="L43" s="18"/>
      <c r="M43" s="13">
        <f>DIARIO!D41</f>
        <v>0</v>
      </c>
      <c r="N43" s="13">
        <f>DIARIO!D407</f>
        <v>198</v>
      </c>
      <c r="O43" s="13">
        <f>DIARIO!D772</f>
        <v>202</v>
      </c>
      <c r="P43" s="13">
        <f>DIARIO!D1137</f>
        <v>2</v>
      </c>
      <c r="Q43" s="13">
        <f>DIARIO!D1502</f>
        <v>2</v>
      </c>
      <c r="R43" s="13"/>
      <c r="S43" s="13">
        <f>DIARIO!E41</f>
        <v>0</v>
      </c>
      <c r="T43" s="72">
        <f>DIARIO!E407</f>
        <v>14</v>
      </c>
      <c r="U43" s="13">
        <f>DIARIO!E772</f>
        <v>3</v>
      </c>
      <c r="V43" s="13">
        <f>DIARIO!E1137</f>
        <v>0</v>
      </c>
      <c r="W43" s="13">
        <f>DIARIO!E1502</f>
        <v>1</v>
      </c>
      <c r="X43" s="13"/>
      <c r="Y43" s="15"/>
      <c r="Z43" s="15"/>
      <c r="AA43" s="125" t="s">
        <v>92</v>
      </c>
      <c r="AB43" s="162"/>
      <c r="AC43" s="33" t="s">
        <v>42</v>
      </c>
      <c r="AD43" s="36">
        <f t="shared" ref="AD43:AH43" si="84">AD31</f>
        <v>18121</v>
      </c>
      <c r="AE43" s="36">
        <f t="shared" si="84"/>
        <v>19431</v>
      </c>
      <c r="AF43" s="36">
        <f t="shared" si="84"/>
        <v>18444</v>
      </c>
      <c r="AG43" s="36">
        <f t="shared" si="84"/>
        <v>20693</v>
      </c>
      <c r="AH43" s="36">
        <f t="shared" si="84"/>
        <v>20742</v>
      </c>
      <c r="AI43" s="36">
        <f>SUM(J157:J186)</f>
        <v>23087</v>
      </c>
      <c r="AJ43" s="12">
        <f>SUM(P157:P186)</f>
        <v>120</v>
      </c>
      <c r="AK43" s="139">
        <f>SUM(V157:V186)</f>
        <v>7</v>
      </c>
      <c r="AL43" s="146">
        <f>AL31</f>
        <v>19486.2</v>
      </c>
      <c r="AM43" s="34">
        <f t="shared" si="48"/>
        <v>22960</v>
      </c>
      <c r="AO43" s="136"/>
      <c r="AP43" s="136"/>
      <c r="AQ43" s="126"/>
      <c r="AR43" s="125" t="s">
        <v>92</v>
      </c>
      <c r="AS43" s="166"/>
      <c r="AT43" s="33" t="s">
        <v>42</v>
      </c>
      <c r="AU43" s="17">
        <f>AU31</f>
        <v>604.0333333333333</v>
      </c>
      <c r="AV43" s="17">
        <f t="shared" ref="AV43:AY43" si="85">AV31</f>
        <v>647.70000000000005</v>
      </c>
      <c r="AW43" s="17">
        <f t="shared" si="85"/>
        <v>614.79999999999995</v>
      </c>
      <c r="AX43" s="17">
        <f t="shared" si="85"/>
        <v>689.76666666666665</v>
      </c>
      <c r="AY43" s="17">
        <f t="shared" si="85"/>
        <v>691.4</v>
      </c>
      <c r="AZ43" s="16">
        <f>AVERAGE(J157:J186)</f>
        <v>769.56666666666672</v>
      </c>
      <c r="BA43" s="16">
        <f>AVERAGE(AU43:AY43)</f>
        <v>649.54000000000008</v>
      </c>
      <c r="BB43" s="32">
        <f>AZ43-BA43</f>
        <v>120.02666666666664</v>
      </c>
      <c r="BC43" s="8"/>
    </row>
    <row r="44" spans="1:55" s="5" customFormat="1" ht="15" customHeight="1" x14ac:dyDescent="0.25">
      <c r="A44" s="11">
        <v>43870</v>
      </c>
      <c r="B44" s="4">
        <v>573</v>
      </c>
      <c r="C44" s="4">
        <v>599</v>
      </c>
      <c r="D44" s="4">
        <v>680</v>
      </c>
      <c r="E44" s="4">
        <v>610</v>
      </c>
      <c r="F44" s="4">
        <v>637</v>
      </c>
      <c r="G44" s="14">
        <f>DIARIO!B42</f>
        <v>671</v>
      </c>
      <c r="H44" s="18">
        <f>DIARIO!B408</f>
        <v>943</v>
      </c>
      <c r="I44" s="18">
        <f>DIARIO!B773</f>
        <v>969</v>
      </c>
      <c r="J44" s="18">
        <f>DIARIO!B1138</f>
        <v>686</v>
      </c>
      <c r="K44" s="18">
        <f>DIARIO!B1503</f>
        <v>704</v>
      </c>
      <c r="L44" s="18"/>
      <c r="M44" s="13">
        <f>DIARIO!D42</f>
        <v>0</v>
      </c>
      <c r="N44" s="13">
        <f>DIARIO!D408</f>
        <v>239</v>
      </c>
      <c r="O44" s="13">
        <f>DIARIO!D773</f>
        <v>165</v>
      </c>
      <c r="P44" s="13">
        <f>DIARIO!D1138</f>
        <v>0</v>
      </c>
      <c r="Q44" s="13">
        <f>DIARIO!D1503</f>
        <v>2</v>
      </c>
      <c r="R44" s="13"/>
      <c r="S44" s="13">
        <f>DIARIO!E42</f>
        <v>0</v>
      </c>
      <c r="T44" s="72">
        <f>DIARIO!E408</f>
        <v>20</v>
      </c>
      <c r="U44" s="13">
        <f>DIARIO!E773</f>
        <v>5</v>
      </c>
      <c r="V44" s="13">
        <f>DIARIO!E1138</f>
        <v>0</v>
      </c>
      <c r="W44" s="13">
        <f>DIARIO!E1503</f>
        <v>0</v>
      </c>
      <c r="X44" s="13"/>
      <c r="Y44" s="15"/>
      <c r="Z44" s="15"/>
      <c r="AA44" s="125" t="s">
        <v>93</v>
      </c>
      <c r="AB44" s="162"/>
      <c r="AC44" s="33" t="s">
        <v>43</v>
      </c>
      <c r="AD44" s="36">
        <f>AD32</f>
        <v>18413</v>
      </c>
      <c r="AE44" s="36">
        <f t="shared" ref="AE44:AH44" si="86">AE32</f>
        <v>18956</v>
      </c>
      <c r="AF44" s="36">
        <f t="shared" si="86"/>
        <v>19341</v>
      </c>
      <c r="AG44" s="36">
        <f t="shared" si="86"/>
        <v>20850</v>
      </c>
      <c r="AH44" s="36">
        <f t="shared" si="86"/>
        <v>21372</v>
      </c>
      <c r="AI44" s="36">
        <f>SUM(J187:J217)</f>
        <v>23821</v>
      </c>
      <c r="AJ44" s="12">
        <f>SUM(P187:P217)</f>
        <v>106</v>
      </c>
      <c r="AK44" s="139">
        <f>SUM(V187:V217)</f>
        <v>4</v>
      </c>
      <c r="AL44" s="146">
        <f t="shared" si="37"/>
        <v>19786.400000000001</v>
      </c>
      <c r="AM44" s="34">
        <f t="shared" si="48"/>
        <v>23711</v>
      </c>
      <c r="AO44" s="136"/>
      <c r="AP44" s="136"/>
      <c r="AQ44" s="126"/>
      <c r="AR44" s="125" t="s">
        <v>93</v>
      </c>
      <c r="AS44" s="166"/>
      <c r="AT44" s="33" t="s">
        <v>43</v>
      </c>
      <c r="AU44" s="17">
        <f>AU32</f>
        <v>593.9677419354839</v>
      </c>
      <c r="AV44" s="17">
        <f t="shared" ref="AV44:AY44" si="87">AV32</f>
        <v>611.48387096774195</v>
      </c>
      <c r="AW44" s="17">
        <f t="shared" si="87"/>
        <v>623.90322580645159</v>
      </c>
      <c r="AX44" s="17">
        <f t="shared" si="87"/>
        <v>672.58064516129036</v>
      </c>
      <c r="AY44" s="17">
        <f t="shared" si="87"/>
        <v>689.41935483870964</v>
      </c>
      <c r="AZ44" s="16">
        <f>AVERAGE(J187:J217)</f>
        <v>768.41935483870964</v>
      </c>
      <c r="BA44" s="16">
        <f t="shared" si="82"/>
        <v>638.27096774193546</v>
      </c>
      <c r="BB44" s="32">
        <f t="shared" si="83"/>
        <v>130.14838709677417</v>
      </c>
      <c r="BC44" s="8"/>
    </row>
    <row r="45" spans="1:55" s="5" customFormat="1" ht="15" customHeight="1" x14ac:dyDescent="0.25">
      <c r="A45" s="11">
        <v>43871</v>
      </c>
      <c r="B45" s="4">
        <v>589</v>
      </c>
      <c r="C45" s="4">
        <v>590</v>
      </c>
      <c r="D45" s="4">
        <v>619</v>
      </c>
      <c r="E45" s="4">
        <v>628</v>
      </c>
      <c r="F45" s="4">
        <v>673</v>
      </c>
      <c r="G45" s="14">
        <f>DIARIO!B43</f>
        <v>650</v>
      </c>
      <c r="H45" s="18">
        <f>DIARIO!B409</f>
        <v>896</v>
      </c>
      <c r="I45" s="18">
        <f>DIARIO!B774</f>
        <v>1005</v>
      </c>
      <c r="J45" s="18">
        <f>DIARIO!B1139</f>
        <v>700</v>
      </c>
      <c r="K45" s="18">
        <f>DIARIO!B1504</f>
        <v>713</v>
      </c>
      <c r="L45" s="18"/>
      <c r="M45" s="13">
        <f>DIARIO!D43</f>
        <v>0</v>
      </c>
      <c r="N45" s="13">
        <f>DIARIO!D409</f>
        <v>198</v>
      </c>
      <c r="O45" s="13">
        <f>DIARIO!D774</f>
        <v>169</v>
      </c>
      <c r="P45" s="13">
        <f>DIARIO!D1139</f>
        <v>3</v>
      </c>
      <c r="Q45" s="13">
        <f>DIARIO!D1504</f>
        <v>2</v>
      </c>
      <c r="R45" s="13"/>
      <c r="S45" s="13">
        <f>DIARIO!E43</f>
        <v>0</v>
      </c>
      <c r="T45" s="72">
        <f>DIARIO!E409</f>
        <v>17</v>
      </c>
      <c r="U45" s="13">
        <f>DIARIO!E774</f>
        <v>8</v>
      </c>
      <c r="V45" s="13">
        <f>DIARIO!E1139</f>
        <v>1</v>
      </c>
      <c r="W45" s="13">
        <f>DIARIO!E1504</f>
        <v>0</v>
      </c>
      <c r="X45" s="13"/>
      <c r="Y45" s="15"/>
      <c r="Z45" s="15"/>
      <c r="AA45" s="125" t="s">
        <v>94</v>
      </c>
      <c r="AB45" s="162"/>
      <c r="AC45" s="33" t="s">
        <v>44</v>
      </c>
      <c r="AD45" s="36">
        <f t="shared" ref="AD45:AH45" si="88">AD33</f>
        <v>18298</v>
      </c>
      <c r="AE45" s="36">
        <f t="shared" si="88"/>
        <v>18449</v>
      </c>
      <c r="AF45" s="36">
        <f t="shared" si="88"/>
        <v>19118</v>
      </c>
      <c r="AG45" s="36">
        <f t="shared" si="88"/>
        <v>20075</v>
      </c>
      <c r="AH45" s="36">
        <f t="shared" si="88"/>
        <v>21160</v>
      </c>
      <c r="AI45" s="36">
        <f>SUM(J218:J248)</f>
        <v>22785</v>
      </c>
      <c r="AJ45" s="12">
        <f>SUM(P218:P248)</f>
        <v>67</v>
      </c>
      <c r="AK45" s="139">
        <f>SUM(V218:V248)</f>
        <v>1</v>
      </c>
      <c r="AL45" s="146">
        <f t="shared" si="37"/>
        <v>19420</v>
      </c>
      <c r="AM45" s="34">
        <f t="shared" si="48"/>
        <v>22717</v>
      </c>
      <c r="AO45" s="136"/>
      <c r="AP45" s="136"/>
      <c r="AQ45" s="126"/>
      <c r="AR45" s="125" t="s">
        <v>94</v>
      </c>
      <c r="AS45" s="166"/>
      <c r="AT45" s="33" t="s">
        <v>44</v>
      </c>
      <c r="AU45" s="17">
        <f t="shared" ref="AU45:AY45" si="89">AU33</f>
        <v>590.25806451612902</v>
      </c>
      <c r="AV45" s="17">
        <f t="shared" si="89"/>
        <v>595.12903225806451</v>
      </c>
      <c r="AW45" s="17">
        <f t="shared" si="89"/>
        <v>616.70967741935488</v>
      </c>
      <c r="AX45" s="17">
        <f t="shared" si="89"/>
        <v>647.58064516129036</v>
      </c>
      <c r="AY45" s="17">
        <f t="shared" si="89"/>
        <v>682.58064516129036</v>
      </c>
      <c r="AZ45" s="16">
        <f>AVERAGE(J218:J248)</f>
        <v>735</v>
      </c>
      <c r="BA45" s="16">
        <f t="shared" ref="BA45:BA49" si="90">AVERAGE(AU45:AY45)</f>
        <v>626.45161290322585</v>
      </c>
      <c r="BB45" s="32">
        <f t="shared" ref="BB45:BB48" si="91">AZ45-BA45</f>
        <v>108.54838709677415</v>
      </c>
      <c r="BC45" s="8"/>
    </row>
    <row r="46" spans="1:55" s="5" customFormat="1" ht="15" customHeight="1" x14ac:dyDescent="0.25">
      <c r="A46" s="11">
        <v>43872</v>
      </c>
      <c r="B46" s="4">
        <v>554</v>
      </c>
      <c r="C46" s="4">
        <v>579</v>
      </c>
      <c r="D46" s="4">
        <v>576</v>
      </c>
      <c r="E46" s="4">
        <v>626</v>
      </c>
      <c r="F46" s="4">
        <v>661</v>
      </c>
      <c r="G46" s="14">
        <f>DIARIO!B44</f>
        <v>660</v>
      </c>
      <c r="H46" s="18">
        <f>DIARIO!B410</f>
        <v>877</v>
      </c>
      <c r="I46" s="18">
        <f>DIARIO!B775</f>
        <v>967</v>
      </c>
      <c r="J46" s="18">
        <f>DIARIO!B1140</f>
        <v>747</v>
      </c>
      <c r="K46" s="18">
        <f>DIARIO!B1505</f>
        <v>776</v>
      </c>
      <c r="L46" s="18"/>
      <c r="M46" s="13">
        <f>DIARIO!D44</f>
        <v>0</v>
      </c>
      <c r="N46" s="13">
        <f>DIARIO!D410</f>
        <v>168</v>
      </c>
      <c r="O46" s="13">
        <f>DIARIO!D775</f>
        <v>164</v>
      </c>
      <c r="P46" s="13">
        <f>DIARIO!D1140</f>
        <v>0</v>
      </c>
      <c r="Q46" s="13">
        <f>DIARIO!D1505</f>
        <v>4</v>
      </c>
      <c r="R46" s="13"/>
      <c r="S46" s="13">
        <f>DIARIO!E44</f>
        <v>0</v>
      </c>
      <c r="T46" s="72">
        <f>DIARIO!E410</f>
        <v>18</v>
      </c>
      <c r="U46" s="13">
        <f>DIARIO!E775</f>
        <v>7</v>
      </c>
      <c r="V46" s="13">
        <f>DIARIO!E1140</f>
        <v>0</v>
      </c>
      <c r="W46" s="13">
        <f>DIARIO!E1505</f>
        <v>0</v>
      </c>
      <c r="X46" s="13"/>
      <c r="Y46" s="15"/>
      <c r="Z46" s="15"/>
      <c r="AA46" s="125" t="s">
        <v>95</v>
      </c>
      <c r="AB46" s="162"/>
      <c r="AC46" s="33" t="s">
        <v>45</v>
      </c>
      <c r="AD46" s="36">
        <f t="shared" ref="AD46:AH46" si="92">AD34</f>
        <v>18063</v>
      </c>
      <c r="AE46" s="36">
        <f t="shared" si="92"/>
        <v>17478</v>
      </c>
      <c r="AF46" s="36">
        <f t="shared" si="92"/>
        <v>18446</v>
      </c>
      <c r="AG46" s="36">
        <f t="shared" si="92"/>
        <v>18964</v>
      </c>
      <c r="AH46" s="36">
        <f t="shared" si="92"/>
        <v>19778</v>
      </c>
      <c r="AI46" s="36">
        <f>SUM(J249:J278)</f>
        <v>21478</v>
      </c>
      <c r="AJ46" s="12">
        <f>SUM(P249:P278)</f>
        <v>43</v>
      </c>
      <c r="AK46" s="139">
        <f>SUM(V249:V278)</f>
        <v>3</v>
      </c>
      <c r="AL46" s="146">
        <f t="shared" si="37"/>
        <v>18545.8</v>
      </c>
      <c r="AM46" s="34">
        <f t="shared" si="48"/>
        <v>21432</v>
      </c>
      <c r="AO46" s="136"/>
      <c r="AP46" s="136"/>
      <c r="AQ46" s="126"/>
      <c r="AR46" s="125" t="s">
        <v>95</v>
      </c>
      <c r="AS46" s="166"/>
      <c r="AT46" s="33" t="s">
        <v>45</v>
      </c>
      <c r="AU46" s="17">
        <f t="shared" ref="AU46:AY46" si="93">AU34</f>
        <v>602.1</v>
      </c>
      <c r="AV46" s="17">
        <f t="shared" si="93"/>
        <v>582.6</v>
      </c>
      <c r="AW46" s="17">
        <f t="shared" si="93"/>
        <v>614.86666666666667</v>
      </c>
      <c r="AX46" s="17">
        <f t="shared" si="93"/>
        <v>632.13333333333333</v>
      </c>
      <c r="AY46" s="17">
        <f t="shared" si="93"/>
        <v>659.26666666666665</v>
      </c>
      <c r="AZ46" s="16">
        <f>AVERAGE(J249:J278)</f>
        <v>715.93333333333328</v>
      </c>
      <c r="BA46" s="16">
        <f t="shared" si="90"/>
        <v>618.19333333333327</v>
      </c>
      <c r="BB46" s="32">
        <f t="shared" si="91"/>
        <v>97.740000000000009</v>
      </c>
      <c r="BC46" s="8"/>
    </row>
    <row r="47" spans="1:55" s="5" customFormat="1" ht="15.75" customHeight="1" x14ac:dyDescent="0.25">
      <c r="A47" s="11">
        <v>43873</v>
      </c>
      <c r="B47" s="4">
        <v>583</v>
      </c>
      <c r="C47" s="4">
        <v>580</v>
      </c>
      <c r="D47" s="4">
        <v>638</v>
      </c>
      <c r="E47" s="4">
        <v>622</v>
      </c>
      <c r="F47" s="4">
        <v>621</v>
      </c>
      <c r="G47" s="14">
        <f>DIARIO!B45</f>
        <v>669</v>
      </c>
      <c r="H47" s="18">
        <f>DIARIO!B411</f>
        <v>889</v>
      </c>
      <c r="I47" s="18">
        <f>DIARIO!B776</f>
        <v>935</v>
      </c>
      <c r="J47" s="18">
        <f>DIARIO!B1141</f>
        <v>769</v>
      </c>
      <c r="K47" s="18">
        <f>DIARIO!B1506</f>
        <v>692</v>
      </c>
      <c r="L47" s="18"/>
      <c r="M47" s="13">
        <f>DIARIO!D45</f>
        <v>0</v>
      </c>
      <c r="N47" s="13">
        <f>DIARIO!D411</f>
        <v>220</v>
      </c>
      <c r="O47" s="13">
        <f>DIARIO!D776</f>
        <v>145</v>
      </c>
      <c r="P47" s="13">
        <f>DIARIO!D1141</f>
        <v>4</v>
      </c>
      <c r="Q47" s="13">
        <f>DIARIO!D1506</f>
        <v>5</v>
      </c>
      <c r="R47" s="13"/>
      <c r="S47" s="13">
        <f>DIARIO!E45</f>
        <v>0</v>
      </c>
      <c r="T47" s="72">
        <f>DIARIO!E411</f>
        <v>18</v>
      </c>
      <c r="U47" s="13">
        <f>DIARIO!E776</f>
        <v>4</v>
      </c>
      <c r="V47" s="13">
        <f>DIARIO!E1141</f>
        <v>0</v>
      </c>
      <c r="W47" s="13">
        <f>DIARIO!E1506</f>
        <v>0</v>
      </c>
      <c r="X47" s="13"/>
      <c r="Y47" s="15"/>
      <c r="Z47" s="15"/>
      <c r="AA47" s="125" t="s">
        <v>96</v>
      </c>
      <c r="AB47" s="162"/>
      <c r="AC47" s="33" t="s">
        <v>46</v>
      </c>
      <c r="AD47" s="36">
        <f t="shared" ref="AD47:AH47" si="94">AD35</f>
        <v>18190</v>
      </c>
      <c r="AE47" s="36">
        <f t="shared" si="94"/>
        <v>18249</v>
      </c>
      <c r="AF47" s="36">
        <f t="shared" si="94"/>
        <v>19314</v>
      </c>
      <c r="AG47" s="36">
        <f t="shared" si="94"/>
        <v>19129</v>
      </c>
      <c r="AH47" s="36">
        <f t="shared" si="94"/>
        <v>20490</v>
      </c>
      <c r="AI47" s="36">
        <f>SUM(J279:J309)</f>
        <v>21639</v>
      </c>
      <c r="AJ47" s="12">
        <f>SUM(P279:P309)</f>
        <v>20</v>
      </c>
      <c r="AK47" s="139">
        <f>SUM(V279:V309)</f>
        <v>0</v>
      </c>
      <c r="AL47" s="146">
        <f t="shared" si="37"/>
        <v>19074.400000000001</v>
      </c>
      <c r="AM47" s="34">
        <f t="shared" si="48"/>
        <v>21619</v>
      </c>
      <c r="AO47" s="136"/>
      <c r="AP47" s="136"/>
      <c r="AQ47" s="126"/>
      <c r="AR47" s="125" t="s">
        <v>96</v>
      </c>
      <c r="AS47" s="166"/>
      <c r="AT47" s="33" t="s">
        <v>46</v>
      </c>
      <c r="AU47" s="17">
        <f t="shared" ref="AU47:AY47" si="95">AU35</f>
        <v>586.77419354838707</v>
      </c>
      <c r="AV47" s="17">
        <f t="shared" si="95"/>
        <v>588.67741935483866</v>
      </c>
      <c r="AW47" s="17">
        <f t="shared" si="95"/>
        <v>623.0322580645161</v>
      </c>
      <c r="AX47" s="17">
        <f t="shared" si="95"/>
        <v>617.06451612903231</v>
      </c>
      <c r="AY47" s="17">
        <f t="shared" si="95"/>
        <v>660.9677419354839</v>
      </c>
      <c r="AZ47" s="128">
        <f>AVERAGE(J278:J309)</f>
        <v>699</v>
      </c>
      <c r="BA47" s="16">
        <f t="shared" si="90"/>
        <v>615.30322580645156</v>
      </c>
      <c r="BB47" s="32">
        <f t="shared" ref="BB47" si="96">AZ47-BA47</f>
        <v>83.696774193548436</v>
      </c>
      <c r="BC47" s="8"/>
    </row>
    <row r="48" spans="1:55" s="5" customFormat="1" x14ac:dyDescent="0.25">
      <c r="A48" s="11">
        <v>43874</v>
      </c>
      <c r="B48" s="4">
        <v>528</v>
      </c>
      <c r="C48" s="4">
        <v>586</v>
      </c>
      <c r="D48" s="4">
        <v>572</v>
      </c>
      <c r="E48" s="4">
        <v>593</v>
      </c>
      <c r="F48" s="4">
        <v>616</v>
      </c>
      <c r="G48" s="14">
        <f>DIARIO!B46</f>
        <v>666</v>
      </c>
      <c r="H48" s="18">
        <f>DIARIO!B412</f>
        <v>921</v>
      </c>
      <c r="I48" s="18">
        <f>DIARIO!B777</f>
        <v>943</v>
      </c>
      <c r="J48" s="18">
        <f>DIARIO!B1142</f>
        <v>711</v>
      </c>
      <c r="K48" s="18">
        <f>DIARIO!B1507</f>
        <v>681</v>
      </c>
      <c r="L48" s="18"/>
      <c r="M48" s="13">
        <f>DIARIO!D46</f>
        <v>0</v>
      </c>
      <c r="N48" s="13">
        <f>DIARIO!D412</f>
        <v>186</v>
      </c>
      <c r="O48" s="13">
        <f>DIARIO!D777</f>
        <v>154</v>
      </c>
      <c r="P48" s="13">
        <f>DIARIO!D1142</f>
        <v>2</v>
      </c>
      <c r="Q48" s="13">
        <f>DIARIO!D1507</f>
        <v>2</v>
      </c>
      <c r="R48" s="13"/>
      <c r="S48" s="13">
        <f>DIARIO!E46</f>
        <v>0</v>
      </c>
      <c r="T48" s="72">
        <f>DIARIO!E412</f>
        <v>18</v>
      </c>
      <c r="U48" s="13">
        <f>DIARIO!E777</f>
        <v>7</v>
      </c>
      <c r="V48" s="13">
        <f>DIARIO!E1142</f>
        <v>0</v>
      </c>
      <c r="W48" s="13">
        <f>DIARIO!E1507</f>
        <v>0</v>
      </c>
      <c r="X48" s="13"/>
      <c r="Y48" s="15"/>
      <c r="Z48" s="15"/>
      <c r="AA48" s="2"/>
      <c r="AB48" s="162"/>
      <c r="AC48" s="33" t="s">
        <v>47</v>
      </c>
      <c r="AD48" s="36">
        <f t="shared" ref="AD48:AH48" si="97">AD36</f>
        <v>18426</v>
      </c>
      <c r="AE48" s="36">
        <f t="shared" si="97"/>
        <v>17857</v>
      </c>
      <c r="AF48" s="36">
        <f t="shared" si="97"/>
        <v>18519</v>
      </c>
      <c r="AG48" s="36">
        <f t="shared" si="97"/>
        <v>19153</v>
      </c>
      <c r="AH48" s="36">
        <f t="shared" si="97"/>
        <v>20330</v>
      </c>
      <c r="AI48" s="36">
        <f>SUM(J310:J339)</f>
        <v>21351</v>
      </c>
      <c r="AJ48" s="12">
        <f>SUM(P310:P339)</f>
        <v>28</v>
      </c>
      <c r="AK48" s="143">
        <f>SUM(V310:V339)</f>
        <v>3</v>
      </c>
      <c r="AL48" s="146">
        <f t="shared" si="37"/>
        <v>18857</v>
      </c>
      <c r="AM48" s="34">
        <f t="shared" si="48"/>
        <v>21320</v>
      </c>
      <c r="AO48" s="136"/>
      <c r="AP48" s="136"/>
      <c r="AQ48" s="126"/>
      <c r="AR48" s="125"/>
      <c r="AS48" s="166"/>
      <c r="AT48" s="33" t="s">
        <v>47</v>
      </c>
      <c r="AU48" s="17">
        <f t="shared" ref="AU48:AY48" si="98">AU36</f>
        <v>614.20000000000005</v>
      </c>
      <c r="AV48" s="17">
        <f t="shared" si="98"/>
        <v>595.23333333333335</v>
      </c>
      <c r="AW48" s="17">
        <f t="shared" si="98"/>
        <v>617.29999999999995</v>
      </c>
      <c r="AX48" s="17">
        <f t="shared" si="98"/>
        <v>638.43333333333328</v>
      </c>
      <c r="AY48" s="17">
        <f t="shared" si="98"/>
        <v>677.66666666666663</v>
      </c>
      <c r="AZ48" s="128">
        <f>AVERAGE(J310:J339)</f>
        <v>711.7</v>
      </c>
      <c r="BA48" s="16">
        <f>AVERAGE(AU48:AY48)</f>
        <v>628.56666666666661</v>
      </c>
      <c r="BB48" s="32">
        <f t="shared" si="91"/>
        <v>83.133333333333439</v>
      </c>
    </row>
    <row r="49" spans="1:70" s="5" customFormat="1" ht="15" thickBot="1" x14ac:dyDescent="0.3">
      <c r="A49" s="11">
        <v>43875</v>
      </c>
      <c r="B49" s="4">
        <v>578</v>
      </c>
      <c r="C49" s="4">
        <v>572</v>
      </c>
      <c r="D49" s="4">
        <v>619</v>
      </c>
      <c r="E49" s="4">
        <v>614</v>
      </c>
      <c r="F49" s="4">
        <v>650</v>
      </c>
      <c r="G49" s="14">
        <f>DIARIO!B47</f>
        <v>718</v>
      </c>
      <c r="H49" s="18">
        <f>DIARIO!B413</f>
        <v>945</v>
      </c>
      <c r="I49" s="18">
        <f>DIARIO!B778</f>
        <v>864</v>
      </c>
      <c r="J49" s="18">
        <f>DIARIO!B1143</f>
        <v>691</v>
      </c>
      <c r="K49" s="18">
        <f>DIARIO!B1508</f>
        <v>721</v>
      </c>
      <c r="L49" s="18"/>
      <c r="M49" s="13">
        <f>DIARIO!D47</f>
        <v>0</v>
      </c>
      <c r="N49" s="13">
        <f>DIARIO!D413</f>
        <v>187</v>
      </c>
      <c r="O49" s="13">
        <f>DIARIO!D778</f>
        <v>144</v>
      </c>
      <c r="P49" s="13">
        <f>DIARIO!D1143</f>
        <v>2</v>
      </c>
      <c r="Q49" s="13">
        <f>DIARIO!D1508</f>
        <v>1</v>
      </c>
      <c r="R49" s="13"/>
      <c r="S49" s="13">
        <f>DIARIO!E47</f>
        <v>0</v>
      </c>
      <c r="T49" s="72">
        <f>DIARIO!E413</f>
        <v>11</v>
      </c>
      <c r="U49" s="13">
        <f>DIARIO!E778</f>
        <v>5</v>
      </c>
      <c r="V49" s="13">
        <f>DIARIO!E1143</f>
        <v>0</v>
      </c>
      <c r="W49" s="13">
        <f>DIARIO!E1508</f>
        <v>0</v>
      </c>
      <c r="X49" s="13"/>
      <c r="Y49" s="15"/>
      <c r="Z49" s="15"/>
      <c r="AA49" s="2"/>
      <c r="AB49" s="164"/>
      <c r="AC49" s="37" t="s">
        <v>48</v>
      </c>
      <c r="AD49" s="38">
        <f t="shared" ref="AD49:AH50" si="99">AD37</f>
        <v>19464</v>
      </c>
      <c r="AE49" s="38">
        <f t="shared" si="99"/>
        <v>20033</v>
      </c>
      <c r="AF49" s="38">
        <f t="shared" si="99"/>
        <v>20145</v>
      </c>
      <c r="AG49" s="38">
        <f t="shared" si="99"/>
        <v>21390</v>
      </c>
      <c r="AH49" s="38">
        <f t="shared" si="99"/>
        <v>21678</v>
      </c>
      <c r="AI49" s="38">
        <f>SUM(J340:J370)</f>
        <v>22980</v>
      </c>
      <c r="AJ49" s="39">
        <f>SUM(P340:P370)</f>
        <v>32</v>
      </c>
      <c r="AK49" s="140">
        <f>SUM(V340:V370)</f>
        <v>1</v>
      </c>
      <c r="AL49" s="147">
        <f t="shared" si="37"/>
        <v>20542</v>
      </c>
      <c r="AM49" s="40">
        <f t="shared" si="48"/>
        <v>22947</v>
      </c>
      <c r="AO49" s="136"/>
      <c r="AP49" s="136"/>
      <c r="AR49" s="124"/>
      <c r="AS49" s="167"/>
      <c r="AT49" s="37" t="s">
        <v>48</v>
      </c>
      <c r="AU49" s="81">
        <f>AU37</f>
        <v>627.87096774193549</v>
      </c>
      <c r="AV49" s="81">
        <f>AV37</f>
        <v>646.22580645161293</v>
      </c>
      <c r="AW49" s="81">
        <f>AW37</f>
        <v>649.83870967741939</v>
      </c>
      <c r="AX49" s="81">
        <f>AX37</f>
        <v>690</v>
      </c>
      <c r="AY49" s="81">
        <f>AY37</f>
        <v>699.29032258064512</v>
      </c>
      <c r="AZ49" s="129">
        <f>AVERAGE(J340:J370)</f>
        <v>741.29032258064512</v>
      </c>
      <c r="BA49" s="84">
        <f t="shared" si="90"/>
        <v>662.64516129032256</v>
      </c>
      <c r="BB49" s="42">
        <f>AZ49-BA49</f>
        <v>78.645161290322562</v>
      </c>
    </row>
    <row r="50" spans="1:70" s="5" customFormat="1" ht="19.5" customHeight="1" x14ac:dyDescent="0.25">
      <c r="A50" s="11">
        <v>43876</v>
      </c>
      <c r="B50" s="4">
        <v>665</v>
      </c>
      <c r="C50" s="4">
        <v>552</v>
      </c>
      <c r="D50" s="4">
        <v>585</v>
      </c>
      <c r="E50" s="4">
        <v>635</v>
      </c>
      <c r="F50" s="4">
        <v>650</v>
      </c>
      <c r="G50" s="14">
        <f>DIARIO!B48</f>
        <v>645</v>
      </c>
      <c r="H50" s="18">
        <f>DIARIO!B414</f>
        <v>876</v>
      </c>
      <c r="I50" s="18">
        <f>DIARIO!B779</f>
        <v>915</v>
      </c>
      <c r="J50" s="18">
        <f>DIARIO!B1144</f>
        <v>722</v>
      </c>
      <c r="K50" s="18">
        <f>DIARIO!B1509</f>
        <v>733</v>
      </c>
      <c r="L50" s="18"/>
      <c r="M50" s="13">
        <f>DIARIO!D48</f>
        <v>0</v>
      </c>
      <c r="N50" s="13">
        <f>DIARIO!D414</f>
        <v>163</v>
      </c>
      <c r="O50" s="13">
        <f>DIARIO!D779</f>
        <v>143</v>
      </c>
      <c r="P50" s="13">
        <f>DIARIO!D1144</f>
        <v>2</v>
      </c>
      <c r="Q50" s="13">
        <f>DIARIO!D1509</f>
        <v>5</v>
      </c>
      <c r="R50" s="13"/>
      <c r="S50" s="13">
        <f>DIARIO!E48</f>
        <v>0</v>
      </c>
      <c r="T50" s="72">
        <f>DIARIO!E414</f>
        <v>15</v>
      </c>
      <c r="U50" s="13">
        <f>DIARIO!E779</f>
        <v>6</v>
      </c>
      <c r="V50" s="13">
        <f>DIARIO!E1144</f>
        <v>0</v>
      </c>
      <c r="W50" s="13">
        <f>DIARIO!E1509</f>
        <v>0</v>
      </c>
      <c r="X50" s="13"/>
      <c r="Y50" s="15"/>
      <c r="Z50" s="15"/>
      <c r="AA50" s="2"/>
      <c r="AB50" s="163" t="s">
        <v>102</v>
      </c>
      <c r="AC50" s="29" t="s">
        <v>37</v>
      </c>
      <c r="AD50" s="35">
        <f>AD38</f>
        <v>19717</v>
      </c>
      <c r="AE50" s="35">
        <f t="shared" si="99"/>
        <v>19584</v>
      </c>
      <c r="AF50" s="35">
        <f t="shared" si="99"/>
        <v>20798</v>
      </c>
      <c r="AG50" s="35">
        <f t="shared" si="99"/>
        <v>20350</v>
      </c>
      <c r="AH50" s="35">
        <f>AH38</f>
        <v>21354</v>
      </c>
      <c r="AI50" s="35">
        <f>SUM(K5:K35)</f>
        <v>23866</v>
      </c>
      <c r="AJ50" s="30">
        <f>SUM(Q5:Q35)</f>
        <v>171</v>
      </c>
      <c r="AK50" s="141">
        <f>SUM(W5:W35)</f>
        <v>0</v>
      </c>
      <c r="AL50" s="148">
        <f>AL38</f>
        <v>20360.599999999999</v>
      </c>
      <c r="AM50" s="31">
        <f t="shared" si="48"/>
        <v>23695</v>
      </c>
      <c r="AP50" s="136"/>
      <c r="AS50" s="151" t="s">
        <v>102</v>
      </c>
      <c r="AT50" s="110" t="s">
        <v>37</v>
      </c>
      <c r="AU50" s="111">
        <f>AU38</f>
        <v>636.0322580645161</v>
      </c>
      <c r="AV50" s="111">
        <f t="shared" ref="AV50" si="100">AV38</f>
        <v>631.74193548387098</v>
      </c>
      <c r="AW50" s="111">
        <f>AW38</f>
        <v>670.90322580645159</v>
      </c>
      <c r="AX50" s="111">
        <f>AX38</f>
        <v>656.45161290322585</v>
      </c>
      <c r="AY50" s="111">
        <f>AY38</f>
        <v>688.83870967741939</v>
      </c>
      <c r="AZ50" s="112">
        <f>AVERAGE(K5:K35)</f>
        <v>769.87096774193549</v>
      </c>
      <c r="BA50" s="16">
        <f>BA2</f>
        <v>656.79354838709673</v>
      </c>
      <c r="BB50" s="32">
        <f>AZ50-BA50</f>
        <v>113.07741935483875</v>
      </c>
    </row>
    <row r="51" spans="1:70" s="5" customFormat="1" ht="15" customHeight="1" x14ac:dyDescent="0.25">
      <c r="A51" s="11">
        <v>43877</v>
      </c>
      <c r="B51" s="4">
        <v>567</v>
      </c>
      <c r="C51" s="4">
        <v>606</v>
      </c>
      <c r="D51" s="4">
        <v>599</v>
      </c>
      <c r="E51" s="4">
        <v>636</v>
      </c>
      <c r="F51" s="4">
        <v>660</v>
      </c>
      <c r="G51" s="14">
        <f>DIARIO!B49</f>
        <v>716</v>
      </c>
      <c r="H51" s="18">
        <f>DIARIO!B415</f>
        <v>906</v>
      </c>
      <c r="I51" s="18">
        <f>DIARIO!B780</f>
        <v>884</v>
      </c>
      <c r="J51" s="18">
        <f>DIARIO!B1145</f>
        <v>697</v>
      </c>
      <c r="K51" s="18">
        <f>DIARIO!B1510</f>
        <v>729</v>
      </c>
      <c r="L51" s="18"/>
      <c r="M51" s="13">
        <f>DIARIO!D49</f>
        <v>0</v>
      </c>
      <c r="N51" s="13">
        <f>DIARIO!D415</f>
        <v>192</v>
      </c>
      <c r="O51" s="13">
        <f>DIARIO!D780</f>
        <v>118</v>
      </c>
      <c r="P51" s="13">
        <f>DIARIO!D1145</f>
        <v>6</v>
      </c>
      <c r="Q51" s="13">
        <f>DIARIO!D1510</f>
        <v>1</v>
      </c>
      <c r="R51" s="13"/>
      <c r="S51" s="13">
        <f>DIARIO!E49</f>
        <v>0</v>
      </c>
      <c r="T51" s="72">
        <f>DIARIO!E415</f>
        <v>10</v>
      </c>
      <c r="U51" s="13">
        <f>DIARIO!E780</f>
        <v>8</v>
      </c>
      <c r="V51" s="13">
        <f>DIARIO!E1145</f>
        <v>0</v>
      </c>
      <c r="W51" s="13">
        <f>DIARIO!E1510</f>
        <v>0</v>
      </c>
      <c r="X51" s="13"/>
      <c r="Y51" s="15"/>
      <c r="Z51" s="15"/>
      <c r="AA51" s="2"/>
      <c r="AB51" s="162"/>
      <c r="AC51" s="33" t="s">
        <v>38</v>
      </c>
      <c r="AD51" s="36">
        <f t="shared" ref="AD51:AH51" si="101">AD39</f>
        <v>16404</v>
      </c>
      <c r="AE51" s="36">
        <f t="shared" si="101"/>
        <v>17180</v>
      </c>
      <c r="AF51" s="36">
        <f t="shared" si="101"/>
        <v>17149</v>
      </c>
      <c r="AG51" s="36">
        <f t="shared" si="101"/>
        <v>17439</v>
      </c>
      <c r="AH51" s="36">
        <f t="shared" si="101"/>
        <v>17974</v>
      </c>
      <c r="AI51" s="36">
        <f>SUM(K36:K64)</f>
        <v>21164</v>
      </c>
      <c r="AJ51" s="12">
        <f>SUM(Q36:Q64)</f>
        <v>99</v>
      </c>
      <c r="AK51" s="139">
        <f>SUM(W36:W64)</f>
        <v>2</v>
      </c>
      <c r="AL51" s="146">
        <f t="shared" si="37"/>
        <v>17229.2</v>
      </c>
      <c r="AM51" s="34">
        <f t="shared" si="48"/>
        <v>21063</v>
      </c>
      <c r="AP51" s="136"/>
      <c r="AS51" s="152"/>
      <c r="AT51" s="33" t="s">
        <v>38</v>
      </c>
      <c r="AU51" s="17">
        <f t="shared" ref="AU51:AY51" si="102">AU39</f>
        <v>585.85714285714289</v>
      </c>
      <c r="AV51" s="17">
        <f t="shared" si="102"/>
        <v>592.41379310344826</v>
      </c>
      <c r="AW51" s="17">
        <f t="shared" si="102"/>
        <v>612.46428571428567</v>
      </c>
      <c r="AX51" s="17">
        <f t="shared" si="102"/>
        <v>622.82142857142856</v>
      </c>
      <c r="AY51" s="17">
        <f t="shared" si="102"/>
        <v>641.92857142857144</v>
      </c>
      <c r="AZ51" s="16">
        <f>AVERAGE(K36:K64)</f>
        <v>729.79310344827582</v>
      </c>
      <c r="BA51" s="16">
        <f t="shared" ref="BA51:BA61" si="103">BA3</f>
        <v>611.09704433497541</v>
      </c>
      <c r="BB51" s="32">
        <f t="shared" ref="BB51:BB55" si="104">AZ51-BA51</f>
        <v>118.69605911330041</v>
      </c>
    </row>
    <row r="52" spans="1:70" s="5" customFormat="1" ht="15" customHeight="1" x14ac:dyDescent="0.25">
      <c r="A52" s="11">
        <v>43878</v>
      </c>
      <c r="B52" s="4">
        <v>580</v>
      </c>
      <c r="C52" s="4">
        <v>551</v>
      </c>
      <c r="D52" s="4">
        <v>632</v>
      </c>
      <c r="E52" s="4">
        <v>600</v>
      </c>
      <c r="F52" s="4">
        <v>626</v>
      </c>
      <c r="G52" s="14">
        <f>DIARIO!B50</f>
        <v>677</v>
      </c>
      <c r="H52" s="18">
        <f>DIARIO!B416</f>
        <v>864</v>
      </c>
      <c r="I52" s="18">
        <f>DIARIO!B781</f>
        <v>864</v>
      </c>
      <c r="J52" s="18">
        <f>DIARIO!B1146</f>
        <v>730</v>
      </c>
      <c r="K52" s="18">
        <f>DIARIO!B1511</f>
        <v>742</v>
      </c>
      <c r="L52" s="18"/>
      <c r="M52" s="13">
        <f>DIARIO!D50</f>
        <v>0</v>
      </c>
      <c r="N52" s="13">
        <f>DIARIO!D416</f>
        <v>192</v>
      </c>
      <c r="O52" s="13">
        <f>DIARIO!D781</f>
        <v>121</v>
      </c>
      <c r="P52" s="13">
        <f>DIARIO!D1146</f>
        <v>4</v>
      </c>
      <c r="Q52" s="13">
        <f>DIARIO!D1511</f>
        <v>0</v>
      </c>
      <c r="R52" s="13"/>
      <c r="S52" s="13">
        <f>DIARIO!E50</f>
        <v>0</v>
      </c>
      <c r="T52" s="72">
        <f>DIARIO!E416</f>
        <v>10</v>
      </c>
      <c r="U52" s="13">
        <f>DIARIO!E781</f>
        <v>2</v>
      </c>
      <c r="V52" s="13">
        <f>DIARIO!E1146</f>
        <v>0</v>
      </c>
      <c r="W52" s="13">
        <f>DIARIO!E1511</f>
        <v>1</v>
      </c>
      <c r="X52" s="13"/>
      <c r="Y52" s="15"/>
      <c r="Z52" s="15"/>
      <c r="AA52" s="2"/>
      <c r="AB52" s="162"/>
      <c r="AC52" s="33" t="s">
        <v>39</v>
      </c>
      <c r="AD52" s="36">
        <f t="shared" ref="AD52:AH52" si="105">AD40</f>
        <v>18378</v>
      </c>
      <c r="AE52" s="36">
        <f t="shared" si="105"/>
        <v>18637</v>
      </c>
      <c r="AF52" s="36">
        <f t="shared" si="105"/>
        <v>18546</v>
      </c>
      <c r="AG52" s="36">
        <f t="shared" si="105"/>
        <v>19737</v>
      </c>
      <c r="AH52" s="36">
        <f t="shared" si="105"/>
        <v>19952</v>
      </c>
      <c r="AI52" s="36">
        <f>SUM(K65:K95)</f>
        <v>22616</v>
      </c>
      <c r="AJ52" s="12">
        <f>SUM(Q65:Q95)</f>
        <v>56</v>
      </c>
      <c r="AK52" s="143">
        <f>SUM(W65:W95)</f>
        <v>2</v>
      </c>
      <c r="AL52" s="146">
        <f t="shared" si="37"/>
        <v>19050</v>
      </c>
      <c r="AM52" s="34">
        <f t="shared" si="48"/>
        <v>22558</v>
      </c>
      <c r="AP52" s="136"/>
      <c r="AS52" s="152"/>
      <c r="AT52" s="33" t="s">
        <v>39</v>
      </c>
      <c r="AU52" s="17">
        <f t="shared" ref="AU52:AY52" si="106">AU40</f>
        <v>592.83870967741939</v>
      </c>
      <c r="AV52" s="17">
        <f t="shared" si="106"/>
        <v>601.19354838709683</v>
      </c>
      <c r="AW52" s="17">
        <f t="shared" si="106"/>
        <v>598.25806451612902</v>
      </c>
      <c r="AX52" s="17">
        <f t="shared" si="106"/>
        <v>636.67741935483866</v>
      </c>
      <c r="AY52" s="17">
        <f t="shared" si="106"/>
        <v>643.61290322580646</v>
      </c>
      <c r="AZ52" s="16">
        <f>AVERAGE(K65:K95)</f>
        <v>729.54838709677415</v>
      </c>
      <c r="BA52" s="16">
        <f t="shared" si="103"/>
        <v>614.51612903225805</v>
      </c>
      <c r="BB52" s="32">
        <f t="shared" si="104"/>
        <v>115.0322580645161</v>
      </c>
    </row>
    <row r="53" spans="1:70" s="5" customFormat="1" ht="15" customHeight="1" x14ac:dyDescent="0.25">
      <c r="A53" s="11">
        <v>43879</v>
      </c>
      <c r="B53" s="4">
        <v>571</v>
      </c>
      <c r="C53" s="4">
        <v>573</v>
      </c>
      <c r="D53" s="4">
        <v>611</v>
      </c>
      <c r="E53" s="4">
        <v>632</v>
      </c>
      <c r="F53" s="4">
        <v>643</v>
      </c>
      <c r="G53" s="14">
        <f>DIARIO!B51</f>
        <v>674</v>
      </c>
      <c r="H53" s="18">
        <f>DIARIO!B417</f>
        <v>838</v>
      </c>
      <c r="I53" s="18">
        <f>DIARIO!B782</f>
        <v>861</v>
      </c>
      <c r="J53" s="18">
        <f>DIARIO!B1147</f>
        <v>658</v>
      </c>
      <c r="K53" s="18">
        <f>DIARIO!B1512</f>
        <v>783</v>
      </c>
      <c r="L53" s="18"/>
      <c r="M53" s="13">
        <f>DIARIO!D51</f>
        <v>0</v>
      </c>
      <c r="N53" s="13">
        <f>DIARIO!D417</f>
        <v>174</v>
      </c>
      <c r="O53" s="13">
        <f>DIARIO!D782</f>
        <v>109</v>
      </c>
      <c r="P53" s="13">
        <f>DIARIO!D1147</f>
        <v>0</v>
      </c>
      <c r="Q53" s="13">
        <f>DIARIO!D1512</f>
        <v>2</v>
      </c>
      <c r="R53" s="13"/>
      <c r="S53" s="13">
        <f>DIARIO!E51</f>
        <v>0</v>
      </c>
      <c r="T53" s="72">
        <f>DIARIO!E417</f>
        <v>15</v>
      </c>
      <c r="U53" s="13">
        <f>DIARIO!E782</f>
        <v>2</v>
      </c>
      <c r="V53" s="13">
        <f>DIARIO!E1147</f>
        <v>1</v>
      </c>
      <c r="W53" s="13">
        <f>DIARIO!E1512</f>
        <v>0</v>
      </c>
      <c r="X53" s="13"/>
      <c r="Y53" s="15"/>
      <c r="Z53" s="15"/>
      <c r="AA53" s="2"/>
      <c r="AB53" s="162"/>
      <c r="AC53" s="33" t="s">
        <v>40</v>
      </c>
      <c r="AD53" s="36">
        <f t="shared" ref="AD53:AH53" si="107">AD41</f>
        <v>17483</v>
      </c>
      <c r="AE53" s="36">
        <f t="shared" si="107"/>
        <v>17638</v>
      </c>
      <c r="AF53" s="36">
        <f t="shared" si="107"/>
        <v>18664</v>
      </c>
      <c r="AG53" s="36">
        <f t="shared" si="107"/>
        <v>18713</v>
      </c>
      <c r="AH53" s="36">
        <f t="shared" si="107"/>
        <v>19233</v>
      </c>
      <c r="AI53" s="36">
        <f>SUM(K96:K125)</f>
        <v>21669</v>
      </c>
      <c r="AJ53" s="12">
        <f>SUM(Q95:Q125)</f>
        <v>17</v>
      </c>
      <c r="AK53" s="143">
        <f>SUM(W96:W125)</f>
        <v>3</v>
      </c>
      <c r="AL53" s="146">
        <f t="shared" si="37"/>
        <v>18346.2</v>
      </c>
      <c r="AM53" s="34">
        <f t="shared" si="48"/>
        <v>21649</v>
      </c>
      <c r="AP53" s="136"/>
      <c r="AS53" s="152"/>
      <c r="AT53" s="33" t="s">
        <v>40</v>
      </c>
      <c r="AU53" s="17">
        <f>AU41</f>
        <v>582.76666666666665</v>
      </c>
      <c r="AV53" s="17">
        <f>AV41</f>
        <v>587.93333333333328</v>
      </c>
      <c r="AW53" s="17">
        <f>AW41</f>
        <v>622.13333333333333</v>
      </c>
      <c r="AX53" s="17">
        <f>AX41</f>
        <v>623.76666666666665</v>
      </c>
      <c r="AY53" s="17">
        <f>AY41</f>
        <v>641.1</v>
      </c>
      <c r="AZ53" s="16">
        <f>AVERAGE(K96:K125)</f>
        <v>722.3</v>
      </c>
      <c r="BA53" s="16">
        <f t="shared" si="103"/>
        <v>611.53999999999985</v>
      </c>
      <c r="BB53" s="32">
        <f t="shared" si="104"/>
        <v>110.7600000000001</v>
      </c>
    </row>
    <row r="54" spans="1:70" s="5" customFormat="1" ht="15" customHeight="1" x14ac:dyDescent="0.25">
      <c r="A54" s="11">
        <v>43880</v>
      </c>
      <c r="B54" s="4">
        <v>591</v>
      </c>
      <c r="C54" s="4">
        <v>619</v>
      </c>
      <c r="D54" s="4">
        <v>613</v>
      </c>
      <c r="E54" s="4">
        <v>591</v>
      </c>
      <c r="F54" s="4">
        <v>641</v>
      </c>
      <c r="G54" s="14">
        <f>DIARIO!B52</f>
        <v>662</v>
      </c>
      <c r="H54" s="18">
        <f>DIARIO!B418</f>
        <v>803</v>
      </c>
      <c r="I54" s="18">
        <f>DIARIO!B783</f>
        <v>871</v>
      </c>
      <c r="J54" s="18">
        <f>DIARIO!B1148</f>
        <v>762</v>
      </c>
      <c r="K54" s="18">
        <f>DIARIO!B1513</f>
        <v>689</v>
      </c>
      <c r="L54" s="18"/>
      <c r="M54" s="13">
        <f>DIARIO!D52</f>
        <v>0</v>
      </c>
      <c r="N54" s="13">
        <f>DIARIO!D418</f>
        <v>143</v>
      </c>
      <c r="O54" s="13">
        <f>DIARIO!D783</f>
        <v>113</v>
      </c>
      <c r="P54" s="13">
        <f>DIARIO!D1148</f>
        <v>3</v>
      </c>
      <c r="Q54" s="13">
        <f>DIARIO!D1513</f>
        <v>4</v>
      </c>
      <c r="R54" s="13"/>
      <c r="S54" s="13">
        <f>DIARIO!E52</f>
        <v>0</v>
      </c>
      <c r="T54" s="72">
        <f>DIARIO!E418</f>
        <v>12</v>
      </c>
      <c r="U54" s="13">
        <f>DIARIO!E783</f>
        <v>2</v>
      </c>
      <c r="V54" s="13">
        <f>DIARIO!E1148</f>
        <v>0</v>
      </c>
      <c r="W54" s="13">
        <f>DIARIO!E1513</f>
        <v>0</v>
      </c>
      <c r="X54" s="13"/>
      <c r="Y54" s="15"/>
      <c r="Z54" s="15"/>
      <c r="AA54" s="2"/>
      <c r="AB54" s="162"/>
      <c r="AC54" s="33" t="s">
        <v>41</v>
      </c>
      <c r="AD54" s="36">
        <f t="shared" ref="AD54:AH54" si="108">AD42</f>
        <v>18515</v>
      </c>
      <c r="AE54" s="36">
        <f t="shared" si="108"/>
        <v>19586</v>
      </c>
      <c r="AF54" s="36">
        <f t="shared" si="108"/>
        <v>19140</v>
      </c>
      <c r="AG54" s="36">
        <f t="shared" si="108"/>
        <v>20439</v>
      </c>
      <c r="AH54" s="36">
        <f t="shared" si="108"/>
        <v>20292</v>
      </c>
      <c r="AI54" s="36">
        <f>SUM(K126:K156)</f>
        <v>22997</v>
      </c>
      <c r="AJ54" s="12">
        <f>SUM(Q126:Q156)</f>
        <v>13</v>
      </c>
      <c r="AK54" s="143">
        <f>SUM(W126:W156)</f>
        <v>2</v>
      </c>
      <c r="AL54" s="146">
        <f t="shared" si="37"/>
        <v>19594.400000000001</v>
      </c>
      <c r="AM54" s="34">
        <f t="shared" si="48"/>
        <v>22982</v>
      </c>
      <c r="AP54" s="136"/>
      <c r="AS54" s="152"/>
      <c r="AT54" s="33" t="s">
        <v>41</v>
      </c>
      <c r="AU54" s="17">
        <f>AU42</f>
        <v>597.25806451612902</v>
      </c>
      <c r="AV54" s="17">
        <f t="shared" ref="AV54:AY54" si="109">AV42</f>
        <v>631.80645161290317</v>
      </c>
      <c r="AW54" s="17">
        <f t="shared" si="109"/>
        <v>617.41935483870964</v>
      </c>
      <c r="AX54" s="17">
        <f t="shared" si="109"/>
        <v>659.32258064516134</v>
      </c>
      <c r="AY54" s="17">
        <f t="shared" si="109"/>
        <v>654.58064516129036</v>
      </c>
      <c r="AZ54" s="16">
        <f>AVERAGE(K126:K156)</f>
        <v>741.83870967741939</v>
      </c>
      <c r="BA54" s="16">
        <f t="shared" si="103"/>
        <v>632.07741935483875</v>
      </c>
      <c r="BB54" s="32">
        <f t="shared" si="104"/>
        <v>109.76129032258063</v>
      </c>
    </row>
    <row r="55" spans="1:70" ht="15" customHeight="1" x14ac:dyDescent="0.25">
      <c r="A55" s="11">
        <v>43881</v>
      </c>
      <c r="B55" s="4">
        <v>598</v>
      </c>
      <c r="C55" s="4">
        <v>633</v>
      </c>
      <c r="D55" s="4">
        <v>601</v>
      </c>
      <c r="E55" s="4">
        <v>620</v>
      </c>
      <c r="F55" s="4">
        <v>642</v>
      </c>
      <c r="G55" s="14">
        <f>DIARIO!B53</f>
        <v>714</v>
      </c>
      <c r="H55" s="18">
        <f>DIARIO!B419</f>
        <v>816</v>
      </c>
      <c r="I55" s="18">
        <f>DIARIO!B784</f>
        <v>878</v>
      </c>
      <c r="J55" s="18">
        <f>DIARIO!B1149</f>
        <v>732</v>
      </c>
      <c r="K55" s="18">
        <f>DIARIO!B1514</f>
        <v>776</v>
      </c>
      <c r="L55" s="18"/>
      <c r="M55" s="13">
        <f>DIARIO!D53</f>
        <v>0</v>
      </c>
      <c r="N55" s="13">
        <f>DIARIO!D419</f>
        <v>135</v>
      </c>
      <c r="O55" s="13">
        <f>DIARIO!D784</f>
        <v>80</v>
      </c>
      <c r="P55" s="13">
        <f>DIARIO!D1149</f>
        <v>2</v>
      </c>
      <c r="Q55" s="13">
        <f>DIARIO!D1514</f>
        <v>2</v>
      </c>
      <c r="R55" s="13"/>
      <c r="S55" s="13">
        <f>DIARIO!E53</f>
        <v>0</v>
      </c>
      <c r="T55" s="72">
        <f>DIARIO!E419</f>
        <v>9</v>
      </c>
      <c r="U55" s="13">
        <f>DIARIO!E784</f>
        <v>10</v>
      </c>
      <c r="V55" s="13">
        <f>DIARIO!E1149</f>
        <v>0</v>
      </c>
      <c r="W55" s="13">
        <f>DIARIO!E1514</f>
        <v>0</v>
      </c>
      <c r="X55" s="13"/>
      <c r="Y55" s="15"/>
      <c r="Z55" s="15"/>
      <c r="AB55" s="162"/>
      <c r="AC55" s="33" t="s">
        <v>42</v>
      </c>
      <c r="AD55" s="36">
        <f t="shared" ref="AD55:AH55" si="110">AD43</f>
        <v>18121</v>
      </c>
      <c r="AE55" s="36">
        <f t="shared" si="110"/>
        <v>19431</v>
      </c>
      <c r="AF55" s="36">
        <f t="shared" si="110"/>
        <v>18444</v>
      </c>
      <c r="AG55" s="36">
        <f t="shared" si="110"/>
        <v>20693</v>
      </c>
      <c r="AH55" s="36">
        <f t="shared" si="110"/>
        <v>20742</v>
      </c>
      <c r="AI55" s="36">
        <f>SUM(K157:K186)</f>
        <v>24033</v>
      </c>
      <c r="AJ55" s="12">
        <f>SUM(Q157:Q186)</f>
        <v>26</v>
      </c>
      <c r="AK55" s="143">
        <f>SUM(W157:W186)</f>
        <v>3</v>
      </c>
      <c r="AL55" s="146">
        <f>AL43</f>
        <v>19486.2</v>
      </c>
      <c r="AM55" s="34">
        <f t="shared" si="48"/>
        <v>24004</v>
      </c>
      <c r="AS55" s="152"/>
      <c r="AT55" s="33" t="s">
        <v>42</v>
      </c>
      <c r="AU55" s="17">
        <f>AU43</f>
        <v>604.0333333333333</v>
      </c>
      <c r="AV55" s="17">
        <f t="shared" ref="AV55:AY55" si="111">AV43</f>
        <v>647.70000000000005</v>
      </c>
      <c r="AW55" s="17">
        <f t="shared" si="111"/>
        <v>614.79999999999995</v>
      </c>
      <c r="AX55" s="17">
        <f t="shared" si="111"/>
        <v>689.76666666666665</v>
      </c>
      <c r="AY55" s="17">
        <f t="shared" si="111"/>
        <v>691.4</v>
      </c>
      <c r="AZ55" s="16">
        <f>AVERAGE(K157:K186)</f>
        <v>801.1</v>
      </c>
      <c r="BA55" s="16">
        <f t="shared" si="103"/>
        <v>649.54000000000008</v>
      </c>
      <c r="BB55" s="32">
        <f t="shared" si="104"/>
        <v>151.55999999999995</v>
      </c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</row>
    <row r="56" spans="1:70" ht="15" customHeight="1" x14ac:dyDescent="0.25">
      <c r="A56" s="11">
        <v>43882</v>
      </c>
      <c r="B56" s="4">
        <v>600</v>
      </c>
      <c r="C56" s="4">
        <v>597</v>
      </c>
      <c r="D56" s="4">
        <v>595</v>
      </c>
      <c r="E56" s="4">
        <v>657</v>
      </c>
      <c r="F56" s="4">
        <v>641</v>
      </c>
      <c r="G56" s="14">
        <f>DIARIO!B54</f>
        <v>661</v>
      </c>
      <c r="H56" s="18">
        <f>DIARIO!B420</f>
        <v>863</v>
      </c>
      <c r="I56" s="18">
        <f>DIARIO!B785</f>
        <v>829</v>
      </c>
      <c r="J56" s="18">
        <f>DIARIO!B1150</f>
        <v>688</v>
      </c>
      <c r="K56" s="18">
        <f>DIARIO!B1515</f>
        <v>760</v>
      </c>
      <c r="L56" s="18"/>
      <c r="M56" s="13">
        <f>DIARIO!D54</f>
        <v>0</v>
      </c>
      <c r="N56" s="13">
        <f>DIARIO!D420</f>
        <v>138</v>
      </c>
      <c r="O56" s="13">
        <f>DIARIO!D785</f>
        <v>89</v>
      </c>
      <c r="P56" s="13">
        <f>DIARIO!D1150</f>
        <v>2</v>
      </c>
      <c r="Q56" s="13">
        <f>DIARIO!D1515</f>
        <v>2</v>
      </c>
      <c r="R56" s="13"/>
      <c r="S56" s="13">
        <f>DIARIO!E54</f>
        <v>0</v>
      </c>
      <c r="T56" s="72">
        <f>DIARIO!E420</f>
        <v>9</v>
      </c>
      <c r="U56" s="13">
        <f>DIARIO!E785</f>
        <v>4</v>
      </c>
      <c r="V56" s="13">
        <f>DIARIO!E1150</f>
        <v>0</v>
      </c>
      <c r="W56" s="13">
        <f>DIARIO!E1515</f>
        <v>0</v>
      </c>
      <c r="X56" s="13"/>
      <c r="Y56" s="15"/>
      <c r="Z56" s="15"/>
      <c r="AB56" s="162"/>
      <c r="AC56" s="33" t="s">
        <v>43</v>
      </c>
      <c r="AD56" s="36">
        <f t="shared" ref="AD56:AH59" si="112">AD44</f>
        <v>18413</v>
      </c>
      <c r="AE56" s="36">
        <f t="shared" si="112"/>
        <v>18956</v>
      </c>
      <c r="AF56" s="36">
        <f t="shared" si="112"/>
        <v>19341</v>
      </c>
      <c r="AG56" s="36">
        <f t="shared" si="112"/>
        <v>20850</v>
      </c>
      <c r="AH56" s="36">
        <f t="shared" si="112"/>
        <v>21372</v>
      </c>
      <c r="AI56" s="36">
        <f>SUM(K187:K217)</f>
        <v>24543</v>
      </c>
      <c r="AJ56" s="12">
        <f>SUM(Q187:Q217)</f>
        <v>70</v>
      </c>
      <c r="AK56" s="143">
        <f>SUM(W187:W217)</f>
        <v>3</v>
      </c>
      <c r="AL56" s="146">
        <f t="shared" si="37"/>
        <v>19786.400000000001</v>
      </c>
      <c r="AM56" s="34">
        <f t="shared" si="48"/>
        <v>24470</v>
      </c>
      <c r="AS56" s="152"/>
      <c r="AT56" s="33" t="s">
        <v>43</v>
      </c>
      <c r="AU56" s="17">
        <f>AU44</f>
        <v>593.9677419354839</v>
      </c>
      <c r="AV56" s="17">
        <f t="shared" ref="AV56:AY56" si="113">AV44</f>
        <v>611.48387096774195</v>
      </c>
      <c r="AW56" s="17">
        <f t="shared" si="113"/>
        <v>623.90322580645159</v>
      </c>
      <c r="AX56" s="17">
        <f t="shared" si="113"/>
        <v>672.58064516129036</v>
      </c>
      <c r="AY56" s="17">
        <f t="shared" si="113"/>
        <v>689.41935483870964</v>
      </c>
      <c r="AZ56" s="16">
        <f>AVERAGE(K187:K217)</f>
        <v>791.70967741935488</v>
      </c>
      <c r="BA56" s="16">
        <f t="shared" si="103"/>
        <v>638.27096774193546</v>
      </c>
      <c r="BB56" s="32">
        <f>AZ56-BA56</f>
        <v>153.43870967741941</v>
      </c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</row>
    <row r="57" spans="1:70" ht="15" customHeight="1" x14ac:dyDescent="0.25">
      <c r="A57" s="11">
        <v>43883</v>
      </c>
      <c r="B57" s="4">
        <v>597</v>
      </c>
      <c r="C57" s="4">
        <v>615</v>
      </c>
      <c r="D57" s="4">
        <v>582</v>
      </c>
      <c r="E57" s="4">
        <v>559</v>
      </c>
      <c r="F57" s="4">
        <v>635</v>
      </c>
      <c r="G57" s="14">
        <f>DIARIO!B55</f>
        <v>651</v>
      </c>
      <c r="H57" s="18">
        <f>DIARIO!B421</f>
        <v>808</v>
      </c>
      <c r="I57" s="18">
        <f>DIARIO!B786</f>
        <v>794</v>
      </c>
      <c r="J57" s="18">
        <f>DIARIO!B1151</f>
        <v>702</v>
      </c>
      <c r="K57" s="18">
        <f>DIARIO!B1516</f>
        <v>691</v>
      </c>
      <c r="L57" s="18"/>
      <c r="M57" s="13">
        <f>DIARIO!D55</f>
        <v>0</v>
      </c>
      <c r="N57" s="13">
        <f>DIARIO!D421</f>
        <v>138</v>
      </c>
      <c r="O57" s="13">
        <f>DIARIO!D786</f>
        <v>74</v>
      </c>
      <c r="P57" s="13">
        <f>DIARIO!D1151</f>
        <v>5</v>
      </c>
      <c r="Q57" s="13">
        <f>DIARIO!D1516</f>
        <v>3</v>
      </c>
      <c r="R57" s="13"/>
      <c r="S57" s="13">
        <f>DIARIO!E55</f>
        <v>0</v>
      </c>
      <c r="T57" s="72">
        <f>DIARIO!E421</f>
        <v>10</v>
      </c>
      <c r="U57" s="13">
        <f>DIARIO!E786</f>
        <v>4</v>
      </c>
      <c r="V57" s="13">
        <f>DIARIO!E1151</f>
        <v>0</v>
      </c>
      <c r="W57" s="13">
        <f>DIARIO!E1516</f>
        <v>0</v>
      </c>
      <c r="X57" s="13"/>
      <c r="AB57" s="162"/>
      <c r="AC57" s="33" t="s">
        <v>44</v>
      </c>
      <c r="AD57" s="36">
        <f t="shared" si="112"/>
        <v>18298</v>
      </c>
      <c r="AE57" s="36">
        <f t="shared" si="112"/>
        <v>18449</v>
      </c>
      <c r="AF57" s="36">
        <f t="shared" si="112"/>
        <v>19118</v>
      </c>
      <c r="AG57" s="36">
        <f t="shared" si="112"/>
        <v>20075</v>
      </c>
      <c r="AH57" s="36">
        <f t="shared" si="112"/>
        <v>21160</v>
      </c>
      <c r="AI57" s="36">
        <f>SUM(K218:K248)</f>
        <v>22887</v>
      </c>
      <c r="AJ57" s="12">
        <f>SUM(Q218:Q248)</f>
        <v>60</v>
      </c>
      <c r="AK57" s="143">
        <f>SUM(W218:W248)</f>
        <v>1</v>
      </c>
      <c r="AL57" s="146">
        <f t="shared" si="37"/>
        <v>19420</v>
      </c>
      <c r="AM57" s="34">
        <f t="shared" si="48"/>
        <v>22826</v>
      </c>
      <c r="AS57" s="152"/>
      <c r="AT57" s="33" t="s">
        <v>44</v>
      </c>
      <c r="AU57" s="17">
        <f t="shared" ref="AU57:AY57" si="114">AU45</f>
        <v>590.25806451612902</v>
      </c>
      <c r="AV57" s="17">
        <f t="shared" si="114"/>
        <v>595.12903225806451</v>
      </c>
      <c r="AW57" s="17">
        <f t="shared" si="114"/>
        <v>616.70967741935488</v>
      </c>
      <c r="AX57" s="17">
        <f t="shared" si="114"/>
        <v>647.58064516129036</v>
      </c>
      <c r="AY57" s="17">
        <f t="shared" si="114"/>
        <v>682.58064516129036</v>
      </c>
      <c r="AZ57" s="16">
        <f>AVERAGE(K218:K248)</f>
        <v>738.29032258064512</v>
      </c>
      <c r="BA57" s="16">
        <f t="shared" si="103"/>
        <v>626.45161290322585</v>
      </c>
      <c r="BB57" s="32">
        <f>AZ57-BA57</f>
        <v>111.83870967741927</v>
      </c>
      <c r="BG57" s="5"/>
      <c r="BH57" s="5"/>
      <c r="BI57" s="5"/>
      <c r="BJ57" s="5"/>
    </row>
    <row r="58" spans="1:70" ht="15" customHeight="1" x14ac:dyDescent="0.25">
      <c r="A58" s="11">
        <v>43884</v>
      </c>
      <c r="B58" s="4">
        <v>596</v>
      </c>
      <c r="C58" s="4">
        <v>566</v>
      </c>
      <c r="D58" s="4">
        <v>613</v>
      </c>
      <c r="E58" s="4">
        <v>584</v>
      </c>
      <c r="F58" s="4">
        <v>642</v>
      </c>
      <c r="G58" s="14">
        <f>DIARIO!B56</f>
        <v>679</v>
      </c>
      <c r="H58" s="18">
        <f>DIARIO!B422</f>
        <v>818</v>
      </c>
      <c r="I58" s="18">
        <f>DIARIO!B787</f>
        <v>781</v>
      </c>
      <c r="J58" s="18">
        <f>DIARIO!B1152</f>
        <v>742</v>
      </c>
      <c r="K58" s="18">
        <f>DIARIO!B1517</f>
        <v>693</v>
      </c>
      <c r="L58" s="18"/>
      <c r="M58" s="13">
        <f>DIARIO!D56</f>
        <v>0</v>
      </c>
      <c r="N58" s="13">
        <f>DIARIO!D422</f>
        <v>147</v>
      </c>
      <c r="O58" s="13">
        <f>DIARIO!D787</f>
        <v>73</v>
      </c>
      <c r="P58" s="13">
        <f>DIARIO!D1152</f>
        <v>1</v>
      </c>
      <c r="Q58" s="13">
        <f>DIARIO!D1517</f>
        <v>3</v>
      </c>
      <c r="R58" s="13"/>
      <c r="S58" s="13">
        <f>DIARIO!E56</f>
        <v>0</v>
      </c>
      <c r="T58" s="72">
        <f>DIARIO!E422</f>
        <v>15</v>
      </c>
      <c r="U58" s="13">
        <f>DIARIO!E787</f>
        <v>4</v>
      </c>
      <c r="V58" s="13">
        <f>DIARIO!E1152</f>
        <v>0</v>
      </c>
      <c r="W58" s="13">
        <f>DIARIO!E1517</f>
        <v>0</v>
      </c>
      <c r="X58" s="13"/>
      <c r="AB58" s="162"/>
      <c r="AC58" s="33" t="s">
        <v>45</v>
      </c>
      <c r="AD58" s="36">
        <f t="shared" si="112"/>
        <v>18063</v>
      </c>
      <c r="AE58" s="36">
        <f t="shared" si="112"/>
        <v>17478</v>
      </c>
      <c r="AF58" s="36">
        <f t="shared" si="112"/>
        <v>18446</v>
      </c>
      <c r="AG58" s="36">
        <f t="shared" si="112"/>
        <v>18964</v>
      </c>
      <c r="AH58" s="36">
        <f t="shared" si="112"/>
        <v>19778</v>
      </c>
      <c r="AI58" s="36">
        <f>SUM(K249:K278)</f>
        <v>21965</v>
      </c>
      <c r="AJ58" s="12">
        <f>SUM(Q249:Q278)</f>
        <v>20</v>
      </c>
      <c r="AK58" s="143">
        <f>SUM(W249:W278)</f>
        <v>0</v>
      </c>
      <c r="AL58" s="146">
        <f t="shared" si="37"/>
        <v>18545.8</v>
      </c>
      <c r="AM58" s="34">
        <f t="shared" si="48"/>
        <v>21945</v>
      </c>
      <c r="AS58" s="152"/>
      <c r="AT58" s="33" t="s">
        <v>45</v>
      </c>
      <c r="AU58" s="17">
        <f t="shared" ref="AU58:AY58" si="115">AU46</f>
        <v>602.1</v>
      </c>
      <c r="AV58" s="17">
        <f t="shared" si="115"/>
        <v>582.6</v>
      </c>
      <c r="AW58" s="17">
        <f t="shared" si="115"/>
        <v>614.86666666666667</v>
      </c>
      <c r="AX58" s="17">
        <f t="shared" si="115"/>
        <v>632.13333333333333</v>
      </c>
      <c r="AY58" s="17">
        <f t="shared" si="115"/>
        <v>659.26666666666665</v>
      </c>
      <c r="AZ58" s="16">
        <f>AVERAGE(K249:K278)</f>
        <v>732.16666666666663</v>
      </c>
      <c r="BA58" s="16">
        <f t="shared" si="103"/>
        <v>618.19333333333327</v>
      </c>
      <c r="BB58" s="32">
        <f>AZ58-BA58</f>
        <v>113.97333333333336</v>
      </c>
      <c r="BG58" s="5"/>
      <c r="BH58" s="5"/>
      <c r="BI58" s="5"/>
      <c r="BJ58" s="5"/>
    </row>
    <row r="59" spans="1:70" ht="15" customHeight="1" x14ac:dyDescent="0.25">
      <c r="A59" s="11">
        <v>43885</v>
      </c>
      <c r="B59" s="4">
        <v>571</v>
      </c>
      <c r="C59" s="4">
        <v>552</v>
      </c>
      <c r="D59" s="4">
        <v>611</v>
      </c>
      <c r="E59" s="4">
        <v>578</v>
      </c>
      <c r="F59" s="4">
        <v>650</v>
      </c>
      <c r="G59" s="14">
        <f>DIARIO!B57</f>
        <v>640</v>
      </c>
      <c r="H59" s="18">
        <f>DIARIO!B423</f>
        <v>837</v>
      </c>
      <c r="I59" s="18">
        <f>DIARIO!B788</f>
        <v>825</v>
      </c>
      <c r="J59" s="18">
        <f>DIARIO!B1153</f>
        <v>717</v>
      </c>
      <c r="K59" s="18">
        <f>DIARIO!B1518</f>
        <v>714</v>
      </c>
      <c r="L59" s="18"/>
      <c r="M59" s="13">
        <f>DIARIO!D57</f>
        <v>0</v>
      </c>
      <c r="N59" s="13">
        <f>DIARIO!D423</f>
        <v>134</v>
      </c>
      <c r="O59" s="13">
        <f>DIARIO!D788</f>
        <v>68</v>
      </c>
      <c r="P59" s="13">
        <f>DIARIO!D1153</f>
        <v>3</v>
      </c>
      <c r="Q59" s="13">
        <f>DIARIO!D1518</f>
        <v>8</v>
      </c>
      <c r="R59" s="13"/>
      <c r="S59" s="13">
        <f>DIARIO!E57</f>
        <v>0</v>
      </c>
      <c r="T59" s="72">
        <f>DIARIO!E423</f>
        <v>11</v>
      </c>
      <c r="U59" s="13">
        <f>DIARIO!E788</f>
        <v>5</v>
      </c>
      <c r="V59" s="13">
        <f>DIARIO!E1153</f>
        <v>0</v>
      </c>
      <c r="W59" s="13">
        <f>DIARIO!E1518</f>
        <v>0</v>
      </c>
      <c r="X59" s="13"/>
      <c r="AB59" s="162"/>
      <c r="AC59" s="33" t="s">
        <v>46</v>
      </c>
      <c r="AD59" s="36">
        <f t="shared" si="112"/>
        <v>18190</v>
      </c>
      <c r="AE59" s="36">
        <f t="shared" si="112"/>
        <v>18249</v>
      </c>
      <c r="AF59" s="36">
        <f t="shared" si="112"/>
        <v>19314</v>
      </c>
      <c r="AG59" s="36">
        <f t="shared" si="112"/>
        <v>19129</v>
      </c>
      <c r="AH59" s="36">
        <f t="shared" si="112"/>
        <v>20490</v>
      </c>
      <c r="AI59" s="36">
        <f>SUM(K279:K309)</f>
        <v>22224</v>
      </c>
      <c r="AJ59" s="12">
        <f>SUM(Q279:Q309)</f>
        <v>6</v>
      </c>
      <c r="AK59" s="143">
        <f>SUM(W279:W309)</f>
        <v>0</v>
      </c>
      <c r="AL59" s="146">
        <f t="shared" si="37"/>
        <v>19074.400000000001</v>
      </c>
      <c r="AM59" s="34">
        <f t="shared" si="48"/>
        <v>22218</v>
      </c>
      <c r="AS59" s="152"/>
      <c r="AT59" s="33" t="s">
        <v>46</v>
      </c>
      <c r="AU59" s="17">
        <f t="shared" ref="AU59:AY59" si="116">AU47</f>
        <v>586.77419354838707</v>
      </c>
      <c r="AV59" s="17">
        <f t="shared" si="116"/>
        <v>588.67741935483866</v>
      </c>
      <c r="AW59" s="17">
        <f t="shared" si="116"/>
        <v>623.0322580645161</v>
      </c>
      <c r="AX59" s="17">
        <f t="shared" si="116"/>
        <v>617.06451612903231</v>
      </c>
      <c r="AY59" s="17">
        <f t="shared" si="116"/>
        <v>660.9677419354839</v>
      </c>
      <c r="AZ59" s="16">
        <f>AVERAGE(K279:K309)</f>
        <v>716.90322580645159</v>
      </c>
      <c r="BA59" s="16">
        <f t="shared" si="103"/>
        <v>615.30322580645156</v>
      </c>
      <c r="BB59" s="32">
        <f t="shared" ref="BB59:BB61" si="117">AZ59-BA59</f>
        <v>101.60000000000002</v>
      </c>
      <c r="BG59" s="5"/>
      <c r="BH59" s="5"/>
      <c r="BI59" s="5"/>
      <c r="BJ59" s="5"/>
    </row>
    <row r="60" spans="1:70" ht="15" customHeight="1" x14ac:dyDescent="0.25">
      <c r="A60" s="11">
        <v>43886</v>
      </c>
      <c r="B60" s="4">
        <v>622</v>
      </c>
      <c r="C60" s="4">
        <v>544</v>
      </c>
      <c r="D60" s="4">
        <v>596</v>
      </c>
      <c r="E60" s="4">
        <v>665</v>
      </c>
      <c r="F60" s="4">
        <v>668</v>
      </c>
      <c r="G60" s="14">
        <f>DIARIO!B58</f>
        <v>645</v>
      </c>
      <c r="H60" s="18">
        <f>DIARIO!B424</f>
        <v>740</v>
      </c>
      <c r="I60" s="18">
        <f>DIARIO!B789</f>
        <v>737</v>
      </c>
      <c r="J60" s="18">
        <f>DIARIO!B1154</f>
        <v>730</v>
      </c>
      <c r="K60" s="18">
        <f>DIARIO!B1519</f>
        <v>748</v>
      </c>
      <c r="L60" s="18"/>
      <c r="M60" s="13">
        <f>DIARIO!D58</f>
        <v>0</v>
      </c>
      <c r="N60" s="13">
        <f>DIARIO!D424</f>
        <v>118</v>
      </c>
      <c r="O60" s="13">
        <f>DIARIO!D789</f>
        <v>68</v>
      </c>
      <c r="P60" s="13">
        <f>DIARIO!D1154</f>
        <v>3</v>
      </c>
      <c r="Q60" s="13">
        <f>DIARIO!D1519</f>
        <v>1</v>
      </c>
      <c r="R60" s="13"/>
      <c r="S60" s="13">
        <f>DIARIO!E58</f>
        <v>0</v>
      </c>
      <c r="T60" s="72">
        <f>DIARIO!E424</f>
        <v>10</v>
      </c>
      <c r="U60" s="13">
        <f>DIARIO!E789</f>
        <v>1</v>
      </c>
      <c r="V60" s="13">
        <f>DIARIO!E1154</f>
        <v>0</v>
      </c>
      <c r="W60" s="13">
        <f>DIARIO!E1519</f>
        <v>0</v>
      </c>
      <c r="X60" s="13"/>
      <c r="AB60" s="162"/>
      <c r="AC60" s="33" t="s">
        <v>47</v>
      </c>
      <c r="AD60" s="36">
        <f t="shared" ref="AD60:AH60" si="118">AD48</f>
        <v>18426</v>
      </c>
      <c r="AE60" s="36">
        <f t="shared" si="118"/>
        <v>17857</v>
      </c>
      <c r="AF60" s="36">
        <f t="shared" si="118"/>
        <v>18519</v>
      </c>
      <c r="AG60" s="36">
        <f t="shared" si="118"/>
        <v>19153</v>
      </c>
      <c r="AH60" s="36">
        <f t="shared" si="118"/>
        <v>20330</v>
      </c>
      <c r="AI60" s="36">
        <f>SUM(K310:K339)</f>
        <v>22027</v>
      </c>
      <c r="AJ60" s="12">
        <f>SUM(Q310:Q339)</f>
        <v>9</v>
      </c>
      <c r="AK60" s="143">
        <f>SUM(W310:W339)</f>
        <v>2</v>
      </c>
      <c r="AL60" s="146">
        <f t="shared" si="37"/>
        <v>18857</v>
      </c>
      <c r="AM60" s="34">
        <f t="shared" si="48"/>
        <v>22016</v>
      </c>
      <c r="AS60" s="152"/>
      <c r="AT60" s="33" t="s">
        <v>47</v>
      </c>
      <c r="AU60" s="17">
        <f t="shared" ref="AU60:AY60" si="119">AU48</f>
        <v>614.20000000000005</v>
      </c>
      <c r="AV60" s="17">
        <f t="shared" si="119"/>
        <v>595.23333333333335</v>
      </c>
      <c r="AW60" s="17">
        <f t="shared" si="119"/>
        <v>617.29999999999995</v>
      </c>
      <c r="AX60" s="17">
        <f t="shared" si="119"/>
        <v>638.43333333333328</v>
      </c>
      <c r="AY60" s="17">
        <f t="shared" si="119"/>
        <v>677.66666666666663</v>
      </c>
      <c r="AZ60" s="128">
        <f>AVERAGE(K310:K339)</f>
        <v>734.23333333333335</v>
      </c>
      <c r="BA60" s="16">
        <f t="shared" si="103"/>
        <v>628.56666666666661</v>
      </c>
      <c r="BB60" s="32">
        <f>AZ60-BA60</f>
        <v>105.66666666666674</v>
      </c>
      <c r="BG60" s="5"/>
      <c r="BH60" s="5"/>
      <c r="BI60" s="5"/>
      <c r="BJ60" s="5"/>
    </row>
    <row r="61" spans="1:70" ht="13.5" customHeight="1" thickBot="1" x14ac:dyDescent="0.3">
      <c r="A61" s="11">
        <v>43887</v>
      </c>
      <c r="B61" s="4">
        <v>560</v>
      </c>
      <c r="C61" s="4">
        <v>603</v>
      </c>
      <c r="D61" s="4">
        <v>601</v>
      </c>
      <c r="E61" s="4">
        <v>643</v>
      </c>
      <c r="F61" s="4">
        <v>597</v>
      </c>
      <c r="G61" s="14">
        <f>DIARIO!B59</f>
        <v>673</v>
      </c>
      <c r="H61" s="18">
        <f>DIARIO!B425</f>
        <v>804</v>
      </c>
      <c r="I61" s="18">
        <f>DIARIO!B790</f>
        <v>768</v>
      </c>
      <c r="J61" s="18">
        <f>DIARIO!B1155</f>
        <v>749</v>
      </c>
      <c r="K61" s="18">
        <f>DIARIO!B1520</f>
        <v>751</v>
      </c>
      <c r="L61" s="18"/>
      <c r="M61" s="13">
        <f>DIARIO!D59</f>
        <v>0</v>
      </c>
      <c r="N61" s="13">
        <f>DIARIO!D425</f>
        <v>120</v>
      </c>
      <c r="O61" s="13">
        <f>DIARIO!D790</f>
        <v>60</v>
      </c>
      <c r="P61" s="13">
        <f>DIARIO!D1155</f>
        <v>2</v>
      </c>
      <c r="Q61" s="13">
        <f>DIARIO!D1520</f>
        <v>3</v>
      </c>
      <c r="R61" s="13"/>
      <c r="S61" s="13">
        <f>DIARIO!E59</f>
        <v>0</v>
      </c>
      <c r="T61" s="72">
        <f>DIARIO!E425</f>
        <v>15</v>
      </c>
      <c r="U61" s="13">
        <f>DIARIO!E790</f>
        <v>1</v>
      </c>
      <c r="V61" s="13">
        <f>DIARIO!E1155</f>
        <v>1</v>
      </c>
      <c r="W61" s="13">
        <f>DIARIO!E1520</f>
        <v>0</v>
      </c>
      <c r="X61" s="13"/>
      <c r="AB61" s="164"/>
      <c r="AC61" s="37" t="s">
        <v>48</v>
      </c>
      <c r="AD61" s="36">
        <f t="shared" ref="AD61:AH61" si="120">AD49</f>
        <v>19464</v>
      </c>
      <c r="AE61" s="36">
        <f t="shared" si="120"/>
        <v>20033</v>
      </c>
      <c r="AF61" s="36">
        <f t="shared" si="120"/>
        <v>20145</v>
      </c>
      <c r="AG61" s="36">
        <f t="shared" si="120"/>
        <v>21390</v>
      </c>
      <c r="AH61" s="36">
        <f t="shared" si="120"/>
        <v>21678</v>
      </c>
      <c r="AI61" s="36">
        <f>SUM(K340:K370)</f>
        <v>23781</v>
      </c>
      <c r="AJ61" s="12">
        <f>SUM(Q340:Q370)</f>
        <v>10</v>
      </c>
      <c r="AK61" s="144">
        <f>SUM(W340:W370)</f>
        <v>0</v>
      </c>
      <c r="AL61" s="147">
        <f t="shared" si="37"/>
        <v>20542</v>
      </c>
      <c r="AM61" s="34">
        <f t="shared" si="48"/>
        <v>23771</v>
      </c>
      <c r="AS61" s="153"/>
      <c r="AT61" s="37" t="s">
        <v>48</v>
      </c>
      <c r="AU61" s="81">
        <f>AU49</f>
        <v>627.87096774193549</v>
      </c>
      <c r="AV61" s="81">
        <f>AV49</f>
        <v>646.22580645161293</v>
      </c>
      <c r="AW61" s="81">
        <f>AW49</f>
        <v>649.83870967741939</v>
      </c>
      <c r="AX61" s="81">
        <f>AX49</f>
        <v>690</v>
      </c>
      <c r="AY61" s="81">
        <f>AY49</f>
        <v>699.29032258064512</v>
      </c>
      <c r="AZ61" s="129">
        <f>AVERAGE(K340:K370)</f>
        <v>767.12903225806451</v>
      </c>
      <c r="BA61" s="129">
        <f t="shared" si="103"/>
        <v>662.64516129032256</v>
      </c>
      <c r="BB61" s="42">
        <f t="shared" si="117"/>
        <v>104.48387096774195</v>
      </c>
      <c r="BG61" s="5"/>
      <c r="BH61" s="5"/>
      <c r="BI61" s="5"/>
      <c r="BJ61" s="5"/>
    </row>
    <row r="62" spans="1:70" x14ac:dyDescent="0.25">
      <c r="A62" s="11">
        <v>43888</v>
      </c>
      <c r="B62" s="4">
        <v>601</v>
      </c>
      <c r="C62" s="4">
        <v>602</v>
      </c>
      <c r="D62" s="4">
        <v>595</v>
      </c>
      <c r="E62" s="4">
        <v>600</v>
      </c>
      <c r="F62" s="4">
        <v>608</v>
      </c>
      <c r="G62" s="14">
        <f>DIARIO!B60</f>
        <v>613</v>
      </c>
      <c r="H62" s="18">
        <f>DIARIO!B426</f>
        <v>790</v>
      </c>
      <c r="I62" s="18">
        <f>DIARIO!B791</f>
        <v>744</v>
      </c>
      <c r="J62" s="18">
        <f>DIARIO!B1156</f>
        <v>743</v>
      </c>
      <c r="K62" s="18">
        <f>DIARIO!B1521</f>
        <v>722</v>
      </c>
      <c r="L62" s="18"/>
      <c r="M62" s="13">
        <f>DIARIO!D60</f>
        <v>0</v>
      </c>
      <c r="N62" s="13">
        <f>DIARIO!D426</f>
        <v>118</v>
      </c>
      <c r="O62" s="13">
        <f>DIARIO!D791</f>
        <v>52</v>
      </c>
      <c r="P62" s="13">
        <f>DIARIO!D1156</f>
        <v>1</v>
      </c>
      <c r="Q62" s="13">
        <f>DIARIO!D1521</f>
        <v>6</v>
      </c>
      <c r="R62" s="13"/>
      <c r="S62" s="13">
        <f>DIARIO!E60</f>
        <v>0</v>
      </c>
      <c r="T62" s="72">
        <f>DIARIO!E426</f>
        <v>12</v>
      </c>
      <c r="U62" s="13">
        <f>DIARIO!E791</f>
        <v>2</v>
      </c>
      <c r="V62" s="13">
        <f>DIARIO!E1156</f>
        <v>0</v>
      </c>
      <c r="W62" s="13">
        <f>DIARIO!E1521</f>
        <v>0</v>
      </c>
      <c r="X62" s="13"/>
      <c r="AB62" s="163" t="s">
        <v>105</v>
      </c>
      <c r="AC62" s="29" t="s">
        <v>37</v>
      </c>
      <c r="AD62" s="35">
        <f>AD50</f>
        <v>19717</v>
      </c>
      <c r="AE62" s="35">
        <f t="shared" ref="AE62:AG62" si="121">AE50</f>
        <v>19584</v>
      </c>
      <c r="AF62" s="35">
        <f t="shared" si="121"/>
        <v>20798</v>
      </c>
      <c r="AG62" s="35">
        <f t="shared" si="121"/>
        <v>20350</v>
      </c>
      <c r="AH62" s="35">
        <f>AH50</f>
        <v>21354</v>
      </c>
      <c r="AI62" s="35">
        <f>SUM(L5:L35)</f>
        <v>24187</v>
      </c>
      <c r="AJ62" s="30">
        <f>SUM(R5:R35)</f>
        <v>16</v>
      </c>
      <c r="AK62" s="141">
        <f>SUM(X5:X35)</f>
        <v>2</v>
      </c>
      <c r="AL62" s="148">
        <f>AL50</f>
        <v>20360.599999999999</v>
      </c>
      <c r="AM62" s="31">
        <f t="shared" si="48"/>
        <v>24169</v>
      </c>
      <c r="AS62" s="173" t="s">
        <v>105</v>
      </c>
      <c r="AT62" s="29" t="s">
        <v>37</v>
      </c>
      <c r="AU62" s="82">
        <f>AU50</f>
        <v>636.0322580645161</v>
      </c>
      <c r="AV62" s="82">
        <f t="shared" ref="AV62" si="122">AV50</f>
        <v>631.74193548387098</v>
      </c>
      <c r="AW62" s="82">
        <f>AW50</f>
        <v>670.90322580645159</v>
      </c>
      <c r="AX62" s="82">
        <f>AX50</f>
        <v>656.45161290322585</v>
      </c>
      <c r="AY62" s="82">
        <f>AY50</f>
        <v>688.83870967741939</v>
      </c>
      <c r="AZ62" s="83">
        <f>AVERAGE(L5:L35)</f>
        <v>780.22580645161293</v>
      </c>
      <c r="BA62" s="16">
        <f>BA14</f>
        <v>656.79354838709673</v>
      </c>
      <c r="BB62" s="32">
        <f>AZ62-BA62</f>
        <v>123.43225806451619</v>
      </c>
      <c r="BG62" s="5"/>
      <c r="BH62" s="5"/>
      <c r="BI62" s="5"/>
      <c r="BJ62" s="5"/>
    </row>
    <row r="63" spans="1:70" ht="15" x14ac:dyDescent="0.25">
      <c r="A63" s="11">
        <v>43889</v>
      </c>
      <c r="B63" s="4">
        <v>572</v>
      </c>
      <c r="C63" s="4">
        <v>618</v>
      </c>
      <c r="D63" s="4">
        <v>583</v>
      </c>
      <c r="E63" s="4">
        <v>607</v>
      </c>
      <c r="F63" s="4">
        <v>613</v>
      </c>
      <c r="G63" s="14">
        <f>DIARIO!B61</f>
        <v>633</v>
      </c>
      <c r="H63" s="18">
        <f>DIARIO!B427</f>
        <v>821</v>
      </c>
      <c r="I63" s="18">
        <f>DIARIO!B792</f>
        <v>756</v>
      </c>
      <c r="J63" s="18">
        <f>DIARIO!B1157</f>
        <v>713</v>
      </c>
      <c r="K63" s="18">
        <f>DIARIO!B1522</f>
        <v>697</v>
      </c>
      <c r="L63" s="18"/>
      <c r="M63" s="13">
        <f>DIARIO!D61</f>
        <v>0</v>
      </c>
      <c r="N63" s="13">
        <f>DIARIO!D427</f>
        <v>116</v>
      </c>
      <c r="O63" s="13">
        <f>DIARIO!D792</f>
        <v>50</v>
      </c>
      <c r="P63" s="13">
        <f>DIARIO!D1157</f>
        <v>2</v>
      </c>
      <c r="Q63" s="13">
        <f>DIARIO!D1522</f>
        <v>1</v>
      </c>
      <c r="R63" s="13"/>
      <c r="S63" s="13">
        <f>DIARIO!E61</f>
        <v>0</v>
      </c>
      <c r="T63" s="72">
        <f>DIARIO!E427</f>
        <v>12</v>
      </c>
      <c r="U63" s="13">
        <f>DIARIO!E792</f>
        <v>0</v>
      </c>
      <c r="V63" s="13">
        <f>DIARIO!E1157</f>
        <v>1</v>
      </c>
      <c r="W63" s="13">
        <f>DIARIO!E1522</f>
        <v>0</v>
      </c>
      <c r="X63" s="13"/>
      <c r="AB63" s="162"/>
      <c r="AC63" s="33"/>
      <c r="AD63" s="36"/>
      <c r="AE63" s="36"/>
      <c r="AF63" s="36"/>
      <c r="AG63" s="36"/>
      <c r="AH63" s="36"/>
      <c r="AI63" s="36"/>
      <c r="AJ63" s="12"/>
      <c r="AK63" s="77"/>
      <c r="AL63" s="12"/>
      <c r="AM63" s="34"/>
      <c r="BG63" s="5"/>
      <c r="BH63" s="5"/>
      <c r="BI63" s="5"/>
      <c r="BJ63" s="5"/>
    </row>
    <row r="64" spans="1:70" ht="15" x14ac:dyDescent="0.25">
      <c r="A64" s="92">
        <v>43890</v>
      </c>
      <c r="B64" s="93">
        <v>0</v>
      </c>
      <c r="C64" s="93">
        <v>653</v>
      </c>
      <c r="D64" s="93">
        <v>0</v>
      </c>
      <c r="E64" s="93">
        <v>0</v>
      </c>
      <c r="F64" s="93">
        <v>0</v>
      </c>
      <c r="G64" s="93">
        <f>DIARIO!B62</f>
        <v>671</v>
      </c>
      <c r="H64" s="94">
        <v>0</v>
      </c>
      <c r="I64" s="94">
        <v>0</v>
      </c>
      <c r="J64" s="94">
        <v>0</v>
      </c>
      <c r="K64" s="94">
        <f>DIARIO!B1523</f>
        <v>754</v>
      </c>
      <c r="L64" s="93"/>
      <c r="M64" s="93">
        <f>DIARIO!D62</f>
        <v>0</v>
      </c>
      <c r="N64" s="93">
        <v>0</v>
      </c>
      <c r="O64" s="93">
        <v>0</v>
      </c>
      <c r="P64" s="93">
        <v>0</v>
      </c>
      <c r="Q64" s="93">
        <f>DIARIO!D1523</f>
        <v>2</v>
      </c>
      <c r="R64" s="93"/>
      <c r="S64" s="93">
        <f>DIARIO!E62</f>
        <v>0</v>
      </c>
      <c r="T64" s="93">
        <v>0</v>
      </c>
      <c r="U64" s="93">
        <v>0</v>
      </c>
      <c r="V64" s="93">
        <v>0</v>
      </c>
      <c r="W64" s="93">
        <f>DIARIO!E1523</f>
        <v>0</v>
      </c>
      <c r="X64" s="93"/>
      <c r="AB64" s="162"/>
      <c r="AC64" s="33"/>
      <c r="AD64" s="36"/>
      <c r="AE64" s="36"/>
      <c r="AF64" s="36"/>
      <c r="AG64" s="36"/>
      <c r="AH64" s="36"/>
      <c r="AI64" s="36"/>
      <c r="AJ64" s="12"/>
      <c r="AK64" s="77"/>
      <c r="AL64" s="12"/>
      <c r="AM64" s="34"/>
      <c r="BG64" s="5"/>
      <c r="BH64" s="5"/>
      <c r="BI64" s="5"/>
      <c r="BJ64" s="5"/>
    </row>
    <row r="65" spans="1:62" ht="15" x14ac:dyDescent="0.25">
      <c r="A65" s="11">
        <v>43891</v>
      </c>
      <c r="B65" s="45">
        <v>615</v>
      </c>
      <c r="C65" s="14">
        <v>591</v>
      </c>
      <c r="D65" s="14">
        <v>575</v>
      </c>
      <c r="E65" s="14">
        <v>654</v>
      </c>
      <c r="F65" s="14">
        <v>631</v>
      </c>
      <c r="G65" s="14">
        <f>DIARIO!B63</f>
        <v>681</v>
      </c>
      <c r="H65" s="61">
        <f>DIARIO!B428</f>
        <v>789</v>
      </c>
      <c r="I65" s="18">
        <f>DIARIO!B793</f>
        <v>774</v>
      </c>
      <c r="J65" s="18">
        <f>DIARIO!B1158</f>
        <v>693</v>
      </c>
      <c r="K65" s="18">
        <f>DIARIO!B1524</f>
        <v>712</v>
      </c>
      <c r="L65" s="18"/>
      <c r="M65" s="13">
        <f>DIARIO!D63</f>
        <v>0</v>
      </c>
      <c r="N65" s="13">
        <f>DIARIO!D428</f>
        <v>101</v>
      </c>
      <c r="O65" s="13">
        <f>DIARIO!D793</f>
        <v>51</v>
      </c>
      <c r="P65" s="13">
        <f>DIARIO!D1158</f>
        <v>0</v>
      </c>
      <c r="Q65" s="13">
        <f>DIARIO!D1524</f>
        <v>3</v>
      </c>
      <c r="R65" s="13"/>
      <c r="S65" s="13">
        <f>DIARIO!E63</f>
        <v>0</v>
      </c>
      <c r="T65" s="72">
        <f>DIARIO!E428</f>
        <v>8</v>
      </c>
      <c r="U65" s="13">
        <f>DIARIO!E793</f>
        <v>1</v>
      </c>
      <c r="V65" s="13">
        <f>DIARIO!E1158</f>
        <v>0</v>
      </c>
      <c r="W65" s="13">
        <f>DIARIO!E1524</f>
        <v>0</v>
      </c>
      <c r="X65" s="13"/>
      <c r="AB65" s="162"/>
      <c r="AC65" s="33"/>
      <c r="AD65" s="36"/>
      <c r="AE65" s="36"/>
      <c r="AF65" s="36"/>
      <c r="AG65" s="36"/>
      <c r="AH65" s="36"/>
      <c r="AI65" s="36"/>
      <c r="AJ65" s="12"/>
      <c r="AK65" s="133"/>
      <c r="AL65" s="12"/>
      <c r="AM65" s="34"/>
      <c r="BG65" s="5"/>
      <c r="BH65" s="5"/>
      <c r="BI65" s="5"/>
      <c r="BJ65" s="5"/>
    </row>
    <row r="66" spans="1:62" ht="15" x14ac:dyDescent="0.25">
      <c r="A66" s="11">
        <v>43892</v>
      </c>
      <c r="B66" s="14">
        <v>589</v>
      </c>
      <c r="C66" s="4">
        <v>601</v>
      </c>
      <c r="D66" s="4">
        <v>598</v>
      </c>
      <c r="E66" s="4">
        <v>595</v>
      </c>
      <c r="F66" s="4">
        <v>688</v>
      </c>
      <c r="G66" s="14">
        <f>DIARIO!B64</f>
        <v>641</v>
      </c>
      <c r="H66" s="18">
        <f>DIARIO!B429</f>
        <v>794</v>
      </c>
      <c r="I66" s="18">
        <f>DIARIO!B794</f>
        <v>729</v>
      </c>
      <c r="J66" s="18">
        <f>DIARIO!B1159</f>
        <v>735</v>
      </c>
      <c r="K66" s="18">
        <f>DIARIO!B1525</f>
        <v>678</v>
      </c>
      <c r="L66" s="18"/>
      <c r="M66" s="13">
        <f>DIARIO!D64</f>
        <v>0</v>
      </c>
      <c r="N66" s="13">
        <f>DIARIO!D429</f>
        <v>105</v>
      </c>
      <c r="O66" s="13">
        <f>DIARIO!D794</f>
        <v>43</v>
      </c>
      <c r="P66" s="13">
        <f>DIARIO!D1159</f>
        <v>2</v>
      </c>
      <c r="Q66" s="13">
        <f>DIARIO!D1525</f>
        <v>2</v>
      </c>
      <c r="R66" s="13"/>
      <c r="S66" s="13">
        <f>DIARIO!E64</f>
        <v>0</v>
      </c>
      <c r="T66" s="72">
        <f>DIARIO!E429</f>
        <v>11</v>
      </c>
      <c r="U66" s="13">
        <f>DIARIO!E794</f>
        <v>4</v>
      </c>
      <c r="V66" s="13">
        <f>DIARIO!E1159</f>
        <v>0</v>
      </c>
      <c r="W66" s="13">
        <f>DIARIO!E1525</f>
        <v>0</v>
      </c>
      <c r="X66" s="13"/>
      <c r="AB66" s="162"/>
      <c r="AC66" s="33"/>
      <c r="AD66" s="36"/>
      <c r="AE66" s="36"/>
      <c r="AF66" s="36"/>
      <c r="AG66" s="36"/>
      <c r="AH66" s="36"/>
      <c r="AI66" s="36"/>
      <c r="AJ66" s="12"/>
      <c r="AK66" s="133"/>
      <c r="AL66" s="12"/>
      <c r="AM66" s="34"/>
    </row>
    <row r="67" spans="1:62" ht="19.899999999999999" customHeight="1" x14ac:dyDescent="0.25">
      <c r="A67" s="11">
        <v>43893</v>
      </c>
      <c r="B67" s="4">
        <v>623</v>
      </c>
      <c r="C67" s="4">
        <v>574</v>
      </c>
      <c r="D67" s="4">
        <v>607</v>
      </c>
      <c r="E67" s="4">
        <v>616</v>
      </c>
      <c r="F67" s="4">
        <v>669</v>
      </c>
      <c r="G67" s="14">
        <f>DIARIO!B65</f>
        <v>678</v>
      </c>
      <c r="H67" s="18">
        <f>DIARIO!B430</f>
        <v>774</v>
      </c>
      <c r="I67" s="18">
        <f>DIARIO!B795</f>
        <v>734</v>
      </c>
      <c r="J67" s="18">
        <f>DIARIO!B1160</f>
        <v>730</v>
      </c>
      <c r="K67" s="18">
        <f>DIARIO!B1526</f>
        <v>734</v>
      </c>
      <c r="L67" s="18"/>
      <c r="M67" s="13">
        <f>DIARIO!D65</f>
        <v>0</v>
      </c>
      <c r="N67" s="13">
        <f>DIARIO!D430</f>
        <v>102</v>
      </c>
      <c r="O67" s="13">
        <f>DIARIO!D795</f>
        <v>52</v>
      </c>
      <c r="P67" s="13">
        <f>DIARIO!D1160</f>
        <v>3</v>
      </c>
      <c r="Q67" s="13">
        <f>DIARIO!D1526</f>
        <v>2</v>
      </c>
      <c r="R67" s="13"/>
      <c r="S67" s="13">
        <f>DIARIO!E65</f>
        <v>0</v>
      </c>
      <c r="T67" s="72">
        <f>DIARIO!E430</f>
        <v>10</v>
      </c>
      <c r="U67" s="13">
        <f>DIARIO!E795</f>
        <v>4</v>
      </c>
      <c r="V67" s="13">
        <f>DIARIO!E1160</f>
        <v>1</v>
      </c>
      <c r="W67" s="13">
        <f>DIARIO!E1526</f>
        <v>0</v>
      </c>
      <c r="X67" s="13"/>
      <c r="AB67" s="162"/>
      <c r="AC67" s="33"/>
      <c r="AD67" s="36"/>
      <c r="AE67" s="36"/>
      <c r="AF67" s="36"/>
      <c r="AG67" s="36"/>
      <c r="AH67" s="36"/>
      <c r="AI67" s="36"/>
      <c r="AJ67" s="12"/>
      <c r="AK67" s="133"/>
      <c r="AL67" s="12"/>
      <c r="AM67" s="34"/>
    </row>
    <row r="68" spans="1:62" ht="15" x14ac:dyDescent="0.25">
      <c r="A68" s="11">
        <v>43894</v>
      </c>
      <c r="B68" s="4">
        <v>531</v>
      </c>
      <c r="C68" s="4">
        <v>588</v>
      </c>
      <c r="D68" s="4">
        <v>550</v>
      </c>
      <c r="E68" s="4">
        <v>663</v>
      </c>
      <c r="F68" s="4">
        <v>669</v>
      </c>
      <c r="G68" s="14">
        <f>DIARIO!B66</f>
        <v>616</v>
      </c>
      <c r="H68" s="18">
        <f>DIARIO!B431</f>
        <v>795</v>
      </c>
      <c r="I68" s="18">
        <f>DIARIO!B796</f>
        <v>749</v>
      </c>
      <c r="J68" s="18">
        <f>DIARIO!B1161</f>
        <v>799</v>
      </c>
      <c r="K68" s="18">
        <f>DIARIO!B1527</f>
        <v>707</v>
      </c>
      <c r="L68" s="18"/>
      <c r="M68" s="13">
        <f>DIARIO!D66</f>
        <v>0</v>
      </c>
      <c r="N68" s="13">
        <f>DIARIO!D431</f>
        <v>124</v>
      </c>
      <c r="O68" s="13">
        <f>DIARIO!D796</f>
        <v>46</v>
      </c>
      <c r="P68" s="13">
        <f>DIARIO!D1161</f>
        <v>3</v>
      </c>
      <c r="Q68" s="13">
        <f>DIARIO!D1527</f>
        <v>2</v>
      </c>
      <c r="R68" s="13"/>
      <c r="S68" s="13">
        <f>DIARIO!E66</f>
        <v>0</v>
      </c>
      <c r="T68" s="72">
        <f>DIARIO!E431</f>
        <v>9</v>
      </c>
      <c r="U68" s="13">
        <f>DIARIO!E796</f>
        <v>2</v>
      </c>
      <c r="V68" s="13">
        <f>DIARIO!E1161</f>
        <v>0</v>
      </c>
      <c r="W68" s="13">
        <f>DIARIO!E1527</f>
        <v>0</v>
      </c>
      <c r="X68" s="13"/>
      <c r="AB68" s="162"/>
      <c r="AC68" s="33"/>
      <c r="AD68" s="36"/>
      <c r="AE68" s="36"/>
      <c r="AF68" s="36"/>
      <c r="AG68" s="36"/>
      <c r="AH68" s="36"/>
      <c r="AI68" s="36"/>
      <c r="AJ68" s="12"/>
      <c r="AK68" s="133"/>
      <c r="AL68" s="12"/>
      <c r="AM68" s="34"/>
    </row>
    <row r="69" spans="1:62" ht="15" x14ac:dyDescent="0.25">
      <c r="A69" s="11">
        <v>43895</v>
      </c>
      <c r="B69" s="4">
        <v>594</v>
      </c>
      <c r="C69" s="4">
        <v>611</v>
      </c>
      <c r="D69" s="4">
        <v>665</v>
      </c>
      <c r="E69" s="4">
        <v>654</v>
      </c>
      <c r="F69" s="4">
        <v>620</v>
      </c>
      <c r="G69" s="14">
        <f>DIARIO!B67</f>
        <v>661</v>
      </c>
      <c r="H69" s="18">
        <f>DIARIO!B432</f>
        <v>826</v>
      </c>
      <c r="I69" s="18">
        <f>DIARIO!B797</f>
        <v>726</v>
      </c>
      <c r="J69" s="18">
        <f>DIARIO!B1162</f>
        <v>746</v>
      </c>
      <c r="K69" s="18">
        <f>DIARIO!B1528</f>
        <v>732</v>
      </c>
      <c r="L69" s="18"/>
      <c r="M69" s="13">
        <f>DIARIO!D67</f>
        <v>0</v>
      </c>
      <c r="N69" s="13">
        <f>DIARIO!D432</f>
        <v>122</v>
      </c>
      <c r="O69" s="13">
        <f>DIARIO!D797</f>
        <v>37</v>
      </c>
      <c r="P69" s="13">
        <f>DIARIO!D1162</f>
        <v>2</v>
      </c>
      <c r="Q69" s="13">
        <f>DIARIO!D1528</f>
        <v>0</v>
      </c>
      <c r="R69" s="13"/>
      <c r="S69" s="13">
        <f>DIARIO!E67</f>
        <v>0</v>
      </c>
      <c r="T69" s="72">
        <f>DIARIO!E432</f>
        <v>11</v>
      </c>
      <c r="U69" s="13">
        <f>DIARIO!E797</f>
        <v>1</v>
      </c>
      <c r="V69" s="13">
        <f>DIARIO!E1162</f>
        <v>0</v>
      </c>
      <c r="W69" s="13">
        <f>DIARIO!E1528</f>
        <v>0</v>
      </c>
      <c r="X69" s="13"/>
      <c r="AB69" s="162"/>
      <c r="AC69" s="33"/>
      <c r="AD69" s="36"/>
      <c r="AE69" s="36"/>
      <c r="AF69" s="36"/>
      <c r="AG69" s="36"/>
      <c r="AH69" s="36"/>
      <c r="AI69" s="36"/>
      <c r="AJ69" s="12"/>
      <c r="AK69" s="133"/>
      <c r="AL69" s="12"/>
      <c r="AM69" s="34"/>
    </row>
    <row r="70" spans="1:62" ht="15" x14ac:dyDescent="0.25">
      <c r="A70" s="11">
        <v>43896</v>
      </c>
      <c r="B70" s="4">
        <v>591</v>
      </c>
      <c r="C70" s="4">
        <v>572</v>
      </c>
      <c r="D70" s="4">
        <v>627</v>
      </c>
      <c r="E70" s="4">
        <v>642</v>
      </c>
      <c r="F70" s="4">
        <v>633</v>
      </c>
      <c r="G70" s="14">
        <f>DIARIO!B68</f>
        <v>629</v>
      </c>
      <c r="H70" s="18">
        <f>DIARIO!B433</f>
        <v>837</v>
      </c>
      <c r="I70" s="18">
        <f>DIARIO!B798</f>
        <v>751</v>
      </c>
      <c r="J70" s="18">
        <f>DIARIO!B1163</f>
        <v>710</v>
      </c>
      <c r="K70" s="18">
        <f>DIARIO!B1529</f>
        <v>752</v>
      </c>
      <c r="L70" s="18"/>
      <c r="M70" s="13">
        <f>DIARIO!D68</f>
        <v>0</v>
      </c>
      <c r="N70" s="13">
        <f>DIARIO!D433</f>
        <v>123</v>
      </c>
      <c r="O70" s="13">
        <f>DIARIO!D798</f>
        <v>34</v>
      </c>
      <c r="P70" s="13">
        <f>DIARIO!D1163</f>
        <v>0</v>
      </c>
      <c r="Q70" s="13">
        <f>DIARIO!D1529</f>
        <v>4</v>
      </c>
      <c r="R70" s="13"/>
      <c r="S70" s="13">
        <f>DIARIO!E68</f>
        <v>0</v>
      </c>
      <c r="T70" s="72">
        <f>DIARIO!E433</f>
        <v>11</v>
      </c>
      <c r="U70" s="13">
        <f>DIARIO!E798</f>
        <v>3</v>
      </c>
      <c r="V70" s="13">
        <f>DIARIO!E1163</f>
        <v>0</v>
      </c>
      <c r="W70" s="13">
        <f>DIARIO!E1529</f>
        <v>0</v>
      </c>
      <c r="X70" s="13"/>
      <c r="AB70" s="162"/>
      <c r="AC70" s="33"/>
      <c r="AD70" s="36"/>
      <c r="AE70" s="36"/>
      <c r="AF70" s="36"/>
      <c r="AG70" s="36"/>
      <c r="AH70" s="36"/>
      <c r="AI70" s="36"/>
      <c r="AJ70" s="12"/>
      <c r="AK70" s="133"/>
      <c r="AL70" s="12"/>
      <c r="AM70" s="34"/>
    </row>
    <row r="71" spans="1:62" ht="15" x14ac:dyDescent="0.25">
      <c r="A71" s="11">
        <v>43897</v>
      </c>
      <c r="B71" s="4">
        <v>571</v>
      </c>
      <c r="C71" s="4">
        <v>566</v>
      </c>
      <c r="D71" s="4">
        <v>593</v>
      </c>
      <c r="E71" s="4">
        <v>654</v>
      </c>
      <c r="F71" s="4">
        <v>628</v>
      </c>
      <c r="G71" s="14">
        <f>DIARIO!B69</f>
        <v>670</v>
      </c>
      <c r="H71" s="18">
        <f>DIARIO!B434</f>
        <v>811</v>
      </c>
      <c r="I71" s="18">
        <f>DIARIO!B799</f>
        <v>745</v>
      </c>
      <c r="J71" s="18">
        <f>DIARIO!B1164</f>
        <v>716</v>
      </c>
      <c r="K71" s="18">
        <f>DIARIO!B1530</f>
        <v>712</v>
      </c>
      <c r="L71" s="18"/>
      <c r="M71" s="13">
        <f>DIARIO!D69</f>
        <v>0</v>
      </c>
      <c r="N71" s="13">
        <f>DIARIO!D434</f>
        <v>110</v>
      </c>
      <c r="O71" s="13">
        <f>DIARIO!D799</f>
        <v>31</v>
      </c>
      <c r="P71" s="13">
        <f>DIARIO!D1164</f>
        <v>0</v>
      </c>
      <c r="Q71" s="13">
        <f>DIARIO!D1530</f>
        <v>3</v>
      </c>
      <c r="R71" s="13"/>
      <c r="S71" s="13">
        <f>DIARIO!E69</f>
        <v>0</v>
      </c>
      <c r="T71" s="72">
        <f>DIARIO!E434</f>
        <v>10</v>
      </c>
      <c r="U71" s="13">
        <f>DIARIO!E799</f>
        <v>2</v>
      </c>
      <c r="V71" s="13">
        <f>DIARIO!E1164</f>
        <v>0</v>
      </c>
      <c r="W71" s="13">
        <f>DIARIO!E1530</f>
        <v>0</v>
      </c>
      <c r="X71" s="13"/>
      <c r="AB71" s="162"/>
      <c r="AC71" s="33"/>
      <c r="AD71" s="36"/>
      <c r="AE71" s="36"/>
      <c r="AF71" s="36"/>
      <c r="AG71" s="36"/>
      <c r="AH71" s="36"/>
      <c r="AI71" s="36"/>
      <c r="AJ71" s="12"/>
      <c r="AK71" s="133"/>
      <c r="AL71" s="12"/>
      <c r="AM71" s="34"/>
    </row>
    <row r="72" spans="1:62" ht="15" x14ac:dyDescent="0.25">
      <c r="A72" s="11">
        <v>43898</v>
      </c>
      <c r="B72" s="4">
        <v>610</v>
      </c>
      <c r="C72" s="4">
        <v>597</v>
      </c>
      <c r="D72" s="4">
        <v>591</v>
      </c>
      <c r="E72" s="4">
        <v>650</v>
      </c>
      <c r="F72" s="4">
        <v>629</v>
      </c>
      <c r="G72" s="14">
        <f>DIARIO!B70</f>
        <v>663</v>
      </c>
      <c r="H72" s="18">
        <f>DIARIO!B435</f>
        <v>778</v>
      </c>
      <c r="I72" s="18">
        <f>DIARIO!B800</f>
        <v>692</v>
      </c>
      <c r="J72" s="18">
        <f>DIARIO!B1165</f>
        <v>680</v>
      </c>
      <c r="K72" s="18">
        <f>DIARIO!B1531</f>
        <v>697</v>
      </c>
      <c r="L72" s="18"/>
      <c r="M72" s="13">
        <f>DIARIO!D70</f>
        <v>0</v>
      </c>
      <c r="N72" s="13">
        <f>DIARIO!D435</f>
        <v>91</v>
      </c>
      <c r="O72" s="13">
        <f>DIARIO!D800</f>
        <v>30</v>
      </c>
      <c r="P72" s="13">
        <f>DIARIO!D1165</f>
        <v>3</v>
      </c>
      <c r="Q72" s="13">
        <f>DIARIO!D1531</f>
        <v>7</v>
      </c>
      <c r="R72" s="13"/>
      <c r="S72" s="13">
        <f>DIARIO!E70</f>
        <v>0</v>
      </c>
      <c r="T72" s="72">
        <f>DIARIO!E435</f>
        <v>8</v>
      </c>
      <c r="U72" s="13">
        <f>DIARIO!E800</f>
        <v>5</v>
      </c>
      <c r="V72" s="13">
        <f>DIARIO!E1165</f>
        <v>0</v>
      </c>
      <c r="W72" s="13">
        <f>DIARIO!E1531</f>
        <v>0</v>
      </c>
      <c r="X72" s="13"/>
      <c r="AB72" s="162"/>
      <c r="AC72" s="33"/>
      <c r="AD72" s="114"/>
      <c r="AE72" s="114"/>
      <c r="AF72" s="114"/>
      <c r="AG72" s="114"/>
      <c r="AH72" s="114"/>
      <c r="AI72" s="114"/>
      <c r="AJ72" s="114"/>
      <c r="AK72" s="115"/>
      <c r="AL72" s="8"/>
      <c r="AM72" s="8"/>
    </row>
    <row r="73" spans="1:62" ht="15.75" thickBot="1" x14ac:dyDescent="0.3">
      <c r="A73" s="11">
        <v>43899</v>
      </c>
      <c r="B73" s="4">
        <v>605</v>
      </c>
      <c r="C73" s="4">
        <v>584</v>
      </c>
      <c r="D73" s="4">
        <v>580</v>
      </c>
      <c r="E73" s="4">
        <v>625</v>
      </c>
      <c r="F73" s="4">
        <v>650</v>
      </c>
      <c r="G73" s="14">
        <f>DIARIO!B71</f>
        <v>648</v>
      </c>
      <c r="H73" s="18">
        <f>DIARIO!B436</f>
        <v>764</v>
      </c>
      <c r="I73" s="18">
        <f>DIARIO!B801</f>
        <v>739</v>
      </c>
      <c r="J73" s="18">
        <f>DIARIO!B1166</f>
        <v>679</v>
      </c>
      <c r="K73" s="18">
        <f>DIARIO!B1532</f>
        <v>733</v>
      </c>
      <c r="L73" s="18"/>
      <c r="M73" s="13">
        <f>DIARIO!D71</f>
        <v>0</v>
      </c>
      <c r="N73" s="13">
        <f>DIARIO!D436</f>
        <v>113</v>
      </c>
      <c r="O73" s="13">
        <f>DIARIO!D801</f>
        <v>27</v>
      </c>
      <c r="P73" s="13">
        <f>DIARIO!D1166</f>
        <v>3</v>
      </c>
      <c r="Q73" s="13">
        <f>DIARIO!D1532</f>
        <v>3</v>
      </c>
      <c r="R73" s="13"/>
      <c r="S73" s="13">
        <f>DIARIO!E71</f>
        <v>0</v>
      </c>
      <c r="T73" s="72">
        <f>DIARIO!E436</f>
        <v>10</v>
      </c>
      <c r="U73" s="13">
        <f>DIARIO!E801</f>
        <v>2</v>
      </c>
      <c r="V73" s="13">
        <f>DIARIO!E1166</f>
        <v>0</v>
      </c>
      <c r="W73" s="13">
        <f>DIARIO!E1532</f>
        <v>0</v>
      </c>
      <c r="X73" s="13"/>
      <c r="AB73" s="164"/>
      <c r="AC73" s="37"/>
      <c r="AD73" s="114"/>
      <c r="AE73" s="114"/>
      <c r="AF73" s="114"/>
      <c r="AG73" s="114"/>
      <c r="AH73" s="114"/>
      <c r="AI73" s="114"/>
      <c r="AJ73" s="8"/>
      <c r="AK73" s="115"/>
      <c r="AL73" s="8"/>
      <c r="AM73" s="8"/>
    </row>
    <row r="74" spans="1:62" ht="13.15" customHeight="1" x14ac:dyDescent="0.25">
      <c r="A74" s="11">
        <v>43900</v>
      </c>
      <c r="B74" s="4">
        <v>661</v>
      </c>
      <c r="C74" s="4">
        <v>598</v>
      </c>
      <c r="D74" s="4">
        <v>605</v>
      </c>
      <c r="E74" s="4">
        <v>624</v>
      </c>
      <c r="F74" s="4">
        <v>611</v>
      </c>
      <c r="G74" s="14">
        <f>DIARIO!B72</f>
        <v>646</v>
      </c>
      <c r="H74" s="18">
        <f>DIARIO!B437</f>
        <v>795</v>
      </c>
      <c r="I74" s="18">
        <f>DIARIO!B802</f>
        <v>725</v>
      </c>
      <c r="J74" s="18">
        <f>DIARIO!B1167</f>
        <v>690</v>
      </c>
      <c r="K74" s="18">
        <f>DIARIO!B1533</f>
        <v>758</v>
      </c>
      <c r="L74" s="18"/>
      <c r="M74" s="13">
        <f>DIARIO!D72</f>
        <v>0</v>
      </c>
      <c r="N74" s="13">
        <f>DIARIO!D437</f>
        <v>92</v>
      </c>
      <c r="O74" s="13">
        <f>DIARIO!D802</f>
        <v>25</v>
      </c>
      <c r="P74" s="13">
        <f>DIARIO!D1167</f>
        <v>6</v>
      </c>
      <c r="Q74" s="13">
        <f>DIARIO!D1533</f>
        <v>1</v>
      </c>
      <c r="R74" s="13"/>
      <c r="S74" s="13">
        <f>DIARIO!E72</f>
        <v>0</v>
      </c>
      <c r="T74" s="72">
        <f>DIARIO!E437</f>
        <v>15</v>
      </c>
      <c r="U74" s="13">
        <f>DIARIO!E802</f>
        <v>2</v>
      </c>
      <c r="V74" s="13">
        <f>DIARIO!E1167</f>
        <v>2</v>
      </c>
      <c r="W74" s="13">
        <f>DIARIO!E1533</f>
        <v>0</v>
      </c>
      <c r="X74" s="13"/>
      <c r="AB74" s="134"/>
      <c r="AC74" s="135"/>
      <c r="AD74" s="114"/>
      <c r="AE74" s="114"/>
      <c r="AF74" s="114"/>
      <c r="AG74" s="114"/>
      <c r="AH74" s="114"/>
      <c r="AI74" s="114"/>
      <c r="AJ74" s="8"/>
      <c r="AK74" s="115"/>
      <c r="AL74" s="8"/>
      <c r="AM74" s="8"/>
    </row>
    <row r="75" spans="1:62" ht="15" x14ac:dyDescent="0.25">
      <c r="A75" s="11">
        <v>43901</v>
      </c>
      <c r="B75" s="4">
        <v>591</v>
      </c>
      <c r="C75" s="4">
        <v>600</v>
      </c>
      <c r="D75" s="4">
        <v>566</v>
      </c>
      <c r="E75" s="4">
        <v>656</v>
      </c>
      <c r="F75" s="4">
        <v>667</v>
      </c>
      <c r="G75" s="14">
        <f>DIARIO!B73</f>
        <v>607</v>
      </c>
      <c r="H75" s="18">
        <f>DIARIO!B438</f>
        <v>703</v>
      </c>
      <c r="I75" s="18">
        <f>DIARIO!B803</f>
        <v>776</v>
      </c>
      <c r="J75" s="18">
        <f>DIARIO!B1168</f>
        <v>737</v>
      </c>
      <c r="K75" s="18">
        <f>DIARIO!B1534</f>
        <v>796</v>
      </c>
      <c r="L75" s="18"/>
      <c r="M75" s="13">
        <f>DIARIO!D73</f>
        <v>0</v>
      </c>
      <c r="N75" s="13">
        <f>DIARIO!D438</f>
        <v>90</v>
      </c>
      <c r="O75" s="13">
        <f>DIARIO!D803</f>
        <v>28</v>
      </c>
      <c r="P75" s="13">
        <f>DIARIO!D1168</f>
        <v>3</v>
      </c>
      <c r="Q75" s="13">
        <f>DIARIO!D1534</f>
        <v>3</v>
      </c>
      <c r="R75" s="13"/>
      <c r="S75" s="13">
        <f>DIARIO!E73</f>
        <v>0</v>
      </c>
      <c r="T75" s="72">
        <f>DIARIO!E438</f>
        <v>7</v>
      </c>
      <c r="U75" s="13">
        <f>DIARIO!E803</f>
        <v>2</v>
      </c>
      <c r="V75" s="13">
        <f>DIARIO!E1168</f>
        <v>0</v>
      </c>
      <c r="W75" s="13">
        <f>DIARIO!E1534</f>
        <v>0</v>
      </c>
      <c r="X75" s="13"/>
      <c r="AB75" s="134"/>
      <c r="AC75" s="135"/>
      <c r="AD75" s="114"/>
      <c r="AE75" s="114"/>
      <c r="AF75" s="114"/>
      <c r="AG75" s="114"/>
      <c r="AH75" s="114"/>
      <c r="AI75" s="114"/>
      <c r="AJ75" s="8"/>
      <c r="AK75" s="115"/>
      <c r="AL75" s="8"/>
      <c r="AM75" s="8"/>
      <c r="AP75" s="137"/>
    </row>
    <row r="76" spans="1:62" ht="15" x14ac:dyDescent="0.25">
      <c r="A76" s="11">
        <v>43902</v>
      </c>
      <c r="B76" s="4">
        <v>592</v>
      </c>
      <c r="C76" s="4">
        <v>609</v>
      </c>
      <c r="D76" s="4">
        <v>682</v>
      </c>
      <c r="E76" s="4">
        <v>641</v>
      </c>
      <c r="F76" s="4">
        <v>602</v>
      </c>
      <c r="G76" s="14">
        <f>DIARIO!B74</f>
        <v>640</v>
      </c>
      <c r="H76" s="18">
        <f>DIARIO!B439</f>
        <v>789</v>
      </c>
      <c r="I76" s="18">
        <f>DIARIO!B804</f>
        <v>721</v>
      </c>
      <c r="J76" s="18">
        <f>DIARIO!B1169</f>
        <v>750</v>
      </c>
      <c r="K76" s="18">
        <f>DIARIO!B1535</f>
        <v>689</v>
      </c>
      <c r="L76" s="18"/>
      <c r="M76" s="13">
        <f>DIARIO!D74</f>
        <v>0</v>
      </c>
      <c r="N76" s="13">
        <f>DIARIO!D439</f>
        <v>91</v>
      </c>
      <c r="O76" s="13">
        <f>DIARIO!D804</f>
        <v>23</v>
      </c>
      <c r="P76" s="13">
        <f>DIARIO!D1169</f>
        <v>3</v>
      </c>
      <c r="Q76" s="13">
        <f>DIARIO!D1535</f>
        <v>1</v>
      </c>
      <c r="R76" s="13"/>
      <c r="S76" s="13">
        <f>DIARIO!E74</f>
        <v>0</v>
      </c>
      <c r="T76" s="72">
        <f>DIARIO!E439</f>
        <v>17</v>
      </c>
      <c r="U76" s="13">
        <f>DIARIO!E804</f>
        <v>2</v>
      </c>
      <c r="V76" s="13">
        <f>DIARIO!E1169</f>
        <v>0</v>
      </c>
      <c r="W76" s="13">
        <f>DIARIO!E1535</f>
        <v>0</v>
      </c>
      <c r="X76" s="13"/>
      <c r="AB76" s="134"/>
      <c r="AC76" s="135"/>
      <c r="AD76" s="114"/>
      <c r="AE76" s="114"/>
      <c r="AF76" s="114"/>
      <c r="AG76" s="114"/>
      <c r="AH76" s="114"/>
      <c r="AI76" s="114"/>
      <c r="AJ76" s="8"/>
      <c r="AK76" s="115"/>
      <c r="AL76" s="8"/>
      <c r="AM76" s="8"/>
    </row>
    <row r="77" spans="1:62" ht="15" x14ac:dyDescent="0.25">
      <c r="A77" s="11">
        <v>43903</v>
      </c>
      <c r="B77" s="4">
        <v>573</v>
      </c>
      <c r="C77" s="4">
        <v>664</v>
      </c>
      <c r="D77" s="4">
        <v>592</v>
      </c>
      <c r="E77" s="4">
        <v>661</v>
      </c>
      <c r="F77" s="4">
        <v>624</v>
      </c>
      <c r="G77" s="14">
        <f>DIARIO!B75</f>
        <v>613</v>
      </c>
      <c r="H77" s="18">
        <f>DIARIO!B440</f>
        <v>761</v>
      </c>
      <c r="I77" s="18">
        <f>DIARIO!B805</f>
        <v>698</v>
      </c>
      <c r="J77" s="18">
        <f>DIARIO!B1170</f>
        <v>654</v>
      </c>
      <c r="K77" s="18">
        <f>DIARIO!B1536</f>
        <v>689</v>
      </c>
      <c r="L77" s="18"/>
      <c r="M77" s="13">
        <f>DIARIO!D75</f>
        <v>0</v>
      </c>
      <c r="N77" s="13">
        <f>DIARIO!D440</f>
        <v>112</v>
      </c>
      <c r="O77" s="13">
        <f>DIARIO!D805</f>
        <v>23</v>
      </c>
      <c r="P77" s="13">
        <f>DIARIO!D1170</f>
        <v>0</v>
      </c>
      <c r="Q77" s="13">
        <f>DIARIO!D1536</f>
        <v>3</v>
      </c>
      <c r="R77" s="13"/>
      <c r="S77" s="13">
        <f>DIARIO!E75</f>
        <v>0</v>
      </c>
      <c r="T77" s="72">
        <f>DIARIO!E440</f>
        <v>9</v>
      </c>
      <c r="U77" s="13">
        <f>DIARIO!E805</f>
        <v>3</v>
      </c>
      <c r="V77" s="13">
        <f>DIARIO!E1170</f>
        <v>0</v>
      </c>
      <c r="W77" s="13">
        <f>DIARIO!E1536</f>
        <v>0</v>
      </c>
      <c r="X77" s="13"/>
      <c r="AB77" s="134"/>
      <c r="AC77" s="135"/>
      <c r="AD77" s="114"/>
      <c r="AE77" s="114"/>
      <c r="AF77" s="114"/>
      <c r="AG77" s="114"/>
      <c r="AH77" s="114"/>
      <c r="AI77" s="114"/>
      <c r="AJ77" s="8"/>
      <c r="AK77" s="115"/>
      <c r="AL77" s="8"/>
      <c r="AM77" s="8"/>
    </row>
    <row r="78" spans="1:62" x14ac:dyDescent="0.25">
      <c r="A78" s="11">
        <v>43904</v>
      </c>
      <c r="B78" s="4">
        <v>544</v>
      </c>
      <c r="C78" s="4">
        <v>557</v>
      </c>
      <c r="D78" s="4">
        <v>568</v>
      </c>
      <c r="E78" s="4">
        <v>654</v>
      </c>
      <c r="F78" s="4">
        <v>684</v>
      </c>
      <c r="G78" s="14">
        <f>DIARIO!B76</f>
        <v>678</v>
      </c>
      <c r="H78" s="18">
        <f>DIARIO!B441</f>
        <v>778</v>
      </c>
      <c r="I78" s="18">
        <f>DIARIO!B806</f>
        <v>672</v>
      </c>
      <c r="J78" s="18">
        <f>DIARIO!B1171</f>
        <v>742</v>
      </c>
      <c r="K78" s="18">
        <f>DIARIO!B1537</f>
        <v>762</v>
      </c>
      <c r="L78" s="18"/>
      <c r="M78" s="13">
        <f>DIARIO!D76</f>
        <v>0</v>
      </c>
      <c r="N78" s="13">
        <f>DIARIO!D441</f>
        <v>114</v>
      </c>
      <c r="O78" s="13">
        <f>DIARIO!D806</f>
        <v>16</v>
      </c>
      <c r="P78" s="13">
        <f>DIARIO!D1171</f>
        <v>2</v>
      </c>
      <c r="Q78" s="13">
        <f>DIARIO!D1537</f>
        <v>1</v>
      </c>
      <c r="R78" s="13"/>
      <c r="S78" s="13">
        <f>DIARIO!E76</f>
        <v>0</v>
      </c>
      <c r="T78" s="72">
        <f>DIARIO!E441</f>
        <v>10</v>
      </c>
      <c r="U78" s="13">
        <f>DIARIO!E806</f>
        <v>1</v>
      </c>
      <c r="V78" s="13">
        <f>DIARIO!E1171</f>
        <v>1</v>
      </c>
      <c r="W78" s="13">
        <f>DIARIO!E1537</f>
        <v>0</v>
      </c>
      <c r="X78" s="13"/>
    </row>
    <row r="79" spans="1:62" x14ac:dyDescent="0.25">
      <c r="A79" s="11">
        <v>43905</v>
      </c>
      <c r="B79" s="4">
        <v>699</v>
      </c>
      <c r="C79" s="4">
        <v>631</v>
      </c>
      <c r="D79" s="4">
        <v>562</v>
      </c>
      <c r="E79" s="4">
        <v>601</v>
      </c>
      <c r="F79" s="4">
        <v>652</v>
      </c>
      <c r="G79" s="14">
        <f>DIARIO!B77</f>
        <v>644</v>
      </c>
      <c r="H79" s="18">
        <f>DIARIO!B442</f>
        <v>801</v>
      </c>
      <c r="I79" s="18">
        <f>DIARIO!B807</f>
        <v>675</v>
      </c>
      <c r="J79" s="18">
        <f>DIARIO!B1172</f>
        <v>724</v>
      </c>
      <c r="K79" s="18">
        <f>DIARIO!B1538</f>
        <v>714</v>
      </c>
      <c r="L79" s="18"/>
      <c r="M79" s="13">
        <f>DIARIO!D77</f>
        <v>0</v>
      </c>
      <c r="N79" s="13">
        <f>DIARIO!D442</f>
        <v>116</v>
      </c>
      <c r="O79" s="13">
        <f>DIARIO!D807</f>
        <v>27</v>
      </c>
      <c r="P79" s="13">
        <f>DIARIO!D1172</f>
        <v>0</v>
      </c>
      <c r="Q79" s="13">
        <f>DIARIO!D1538</f>
        <v>1</v>
      </c>
      <c r="R79" s="13"/>
      <c r="S79" s="13">
        <f>DIARIO!E77</f>
        <v>0</v>
      </c>
      <c r="T79" s="72">
        <f>DIARIO!E442</f>
        <v>10</v>
      </c>
      <c r="U79" s="13">
        <f>DIARIO!E807</f>
        <v>1</v>
      </c>
      <c r="V79" s="13">
        <f>DIARIO!E1172</f>
        <v>0</v>
      </c>
      <c r="W79" s="13">
        <f>DIARIO!E1538</f>
        <v>0</v>
      </c>
      <c r="X79" s="13"/>
      <c r="AB79" s="172" t="s">
        <v>50</v>
      </c>
      <c r="AC79" s="168" t="s">
        <v>51</v>
      </c>
      <c r="AD79" s="169"/>
      <c r="AE79" s="169"/>
      <c r="AF79" s="169"/>
      <c r="AG79" s="169"/>
      <c r="AH79" s="169"/>
      <c r="AI79" s="169"/>
      <c r="AJ79" s="150" t="s">
        <v>52</v>
      </c>
      <c r="AK79" s="150"/>
      <c r="AL79" s="150"/>
      <c r="AM79" s="150"/>
    </row>
    <row r="80" spans="1:62" ht="21" x14ac:dyDescent="0.25">
      <c r="A80" s="11">
        <v>43906</v>
      </c>
      <c r="B80" s="4">
        <v>585</v>
      </c>
      <c r="C80" s="4">
        <v>613</v>
      </c>
      <c r="D80" s="4">
        <v>540</v>
      </c>
      <c r="E80" s="4">
        <v>671</v>
      </c>
      <c r="F80" s="4">
        <v>656</v>
      </c>
      <c r="G80" s="14">
        <f>DIARIO!B78</f>
        <v>638</v>
      </c>
      <c r="H80" s="18">
        <f>DIARIO!B443</f>
        <v>736</v>
      </c>
      <c r="I80" s="18">
        <f>DIARIO!B808</f>
        <v>715</v>
      </c>
      <c r="J80" s="18">
        <f>DIARIO!B1173</f>
        <v>688</v>
      </c>
      <c r="K80" s="18">
        <f>DIARIO!B1539</f>
        <v>793</v>
      </c>
      <c r="L80" s="18"/>
      <c r="M80" s="13">
        <f>DIARIO!D78</f>
        <v>1</v>
      </c>
      <c r="N80" s="13">
        <f>DIARIO!D443</f>
        <v>108</v>
      </c>
      <c r="O80" s="13">
        <f>DIARIO!D808</f>
        <v>30</v>
      </c>
      <c r="P80" s="13">
        <f>DIARIO!D1173</f>
        <v>1</v>
      </c>
      <c r="Q80" s="13">
        <f>DIARIO!D1539</f>
        <v>1</v>
      </c>
      <c r="R80" s="13"/>
      <c r="S80" s="13">
        <f>DIARIO!E78</f>
        <v>0</v>
      </c>
      <c r="T80" s="72">
        <f>DIARIO!E443</f>
        <v>13</v>
      </c>
      <c r="U80" s="13">
        <f>DIARIO!E808</f>
        <v>2</v>
      </c>
      <c r="V80" s="13">
        <f>DIARIO!E1173</f>
        <v>0</v>
      </c>
      <c r="W80" s="13">
        <f>DIARIO!E1539</f>
        <v>0</v>
      </c>
      <c r="X80" s="13"/>
      <c r="AB80" s="172"/>
      <c r="AC80" s="95">
        <v>2015</v>
      </c>
      <c r="AD80" s="96">
        <v>2016</v>
      </c>
      <c r="AE80" s="96">
        <v>2017</v>
      </c>
      <c r="AF80" s="96">
        <v>2018</v>
      </c>
      <c r="AG80" s="96">
        <v>2019</v>
      </c>
      <c r="AH80" s="96">
        <v>2020</v>
      </c>
      <c r="AI80" s="97" t="s">
        <v>53</v>
      </c>
      <c r="AJ80" s="150"/>
      <c r="AK80" s="150"/>
      <c r="AL80" s="150"/>
      <c r="AM80" s="150"/>
    </row>
    <row r="81" spans="1:39" x14ac:dyDescent="0.25">
      <c r="A81" s="11">
        <v>43907</v>
      </c>
      <c r="B81" s="4">
        <v>604</v>
      </c>
      <c r="C81" s="4">
        <v>596</v>
      </c>
      <c r="D81" s="4">
        <v>606</v>
      </c>
      <c r="E81" s="4">
        <v>640</v>
      </c>
      <c r="F81" s="4">
        <v>608</v>
      </c>
      <c r="G81" s="14">
        <f>DIARIO!B79</f>
        <v>625</v>
      </c>
      <c r="H81" s="18">
        <f>DIARIO!B444</f>
        <v>832</v>
      </c>
      <c r="I81" s="18">
        <f>DIARIO!B809</f>
        <v>719</v>
      </c>
      <c r="J81" s="18">
        <f>DIARIO!B1174</f>
        <v>702</v>
      </c>
      <c r="K81" s="18">
        <f>DIARIO!B1540</f>
        <v>773</v>
      </c>
      <c r="L81" s="18"/>
      <c r="M81" s="13">
        <f>DIARIO!D79</f>
        <v>0</v>
      </c>
      <c r="N81" s="13">
        <f>DIARIO!D444</f>
        <v>113</v>
      </c>
      <c r="O81" s="13">
        <f>DIARIO!D809</f>
        <v>26</v>
      </c>
      <c r="P81" s="13">
        <f>DIARIO!D1174</f>
        <v>2</v>
      </c>
      <c r="Q81" s="13">
        <f>DIARIO!D1540</f>
        <v>2</v>
      </c>
      <c r="R81" s="13"/>
      <c r="S81" s="13">
        <f>DIARIO!E79</f>
        <v>0</v>
      </c>
      <c r="T81" s="72">
        <f>DIARIO!E444</f>
        <v>13</v>
      </c>
      <c r="U81" s="13">
        <f>DIARIO!E809</f>
        <v>1</v>
      </c>
      <c r="V81" s="13">
        <f>DIARIO!E1174</f>
        <v>0</v>
      </c>
      <c r="W81" s="13">
        <f>DIARIO!E1540</f>
        <v>0</v>
      </c>
      <c r="X81" s="13"/>
      <c r="AB81" s="172"/>
      <c r="AC81" s="98">
        <f t="shared" ref="AC81:AH81" si="123">SUM(AD2:AD13)</f>
        <v>219472</v>
      </c>
      <c r="AD81" s="98">
        <f t="shared" si="123"/>
        <v>223078</v>
      </c>
      <c r="AE81" s="98">
        <f t="shared" si="123"/>
        <v>227624</v>
      </c>
      <c r="AF81" s="98">
        <f t="shared" si="123"/>
        <v>236932</v>
      </c>
      <c r="AG81" s="98">
        <f t="shared" si="123"/>
        <v>244355</v>
      </c>
      <c r="AH81" s="98">
        <f t="shared" si="123"/>
        <v>300853</v>
      </c>
      <c r="AI81" s="99">
        <f>AH81-AG82</f>
        <v>70560.799999999988</v>
      </c>
      <c r="AJ81" s="150"/>
      <c r="AK81" s="150"/>
      <c r="AL81" s="150"/>
      <c r="AM81" s="150"/>
    </row>
    <row r="82" spans="1:39" ht="31.5" x14ac:dyDescent="0.25">
      <c r="A82" s="11">
        <v>43908</v>
      </c>
      <c r="B82" s="4">
        <v>562</v>
      </c>
      <c r="C82" s="4">
        <v>591</v>
      </c>
      <c r="D82" s="4">
        <v>618</v>
      </c>
      <c r="E82" s="4">
        <v>729</v>
      </c>
      <c r="F82" s="4">
        <v>644</v>
      </c>
      <c r="G82" s="14">
        <f>DIARIO!B80</f>
        <v>643</v>
      </c>
      <c r="H82" s="18">
        <f>DIARIO!B445</f>
        <v>756</v>
      </c>
      <c r="I82" s="18">
        <f>DIARIO!B810</f>
        <v>743</v>
      </c>
      <c r="J82" s="18">
        <f>DIARIO!B1175</f>
        <v>730</v>
      </c>
      <c r="K82" s="18">
        <f>DIARIO!B1541</f>
        <v>814</v>
      </c>
      <c r="L82" s="18"/>
      <c r="M82" s="13">
        <f>DIARIO!D80</f>
        <v>0</v>
      </c>
      <c r="N82" s="13">
        <f>DIARIO!D445</f>
        <v>103</v>
      </c>
      <c r="O82" s="13">
        <f>DIARIO!D810</f>
        <v>17</v>
      </c>
      <c r="P82" s="13">
        <f>DIARIO!D1175</f>
        <v>4</v>
      </c>
      <c r="Q82" s="13">
        <f>DIARIO!D1541</f>
        <v>2</v>
      </c>
      <c r="R82" s="13"/>
      <c r="S82" s="13">
        <f>DIARIO!E80</f>
        <v>0</v>
      </c>
      <c r="T82" s="72">
        <f>DIARIO!E445</f>
        <v>8</v>
      </c>
      <c r="U82" s="13">
        <f>DIARIO!E810</f>
        <v>5</v>
      </c>
      <c r="V82" s="13">
        <f>DIARIO!E1175</f>
        <v>0</v>
      </c>
      <c r="W82" s="13">
        <f>DIARIO!E1541</f>
        <v>0</v>
      </c>
      <c r="X82" s="13"/>
      <c r="AB82" s="172"/>
      <c r="AC82" s="170" t="s">
        <v>54</v>
      </c>
      <c r="AD82" s="171"/>
      <c r="AE82" s="171"/>
      <c r="AF82" s="171"/>
      <c r="AG82" s="100">
        <f>AVERAGE(AC81:AG81)</f>
        <v>230292.2</v>
      </c>
      <c r="AH82" s="101" t="s">
        <v>55</v>
      </c>
      <c r="AI82" s="108">
        <f>AI81/AG82</f>
        <v>0.30639682976670501</v>
      </c>
      <c r="AJ82" s="150"/>
      <c r="AK82" s="150"/>
      <c r="AL82" s="150"/>
      <c r="AM82" s="150"/>
    </row>
    <row r="83" spans="1:39" x14ac:dyDescent="0.25">
      <c r="A83" s="11">
        <v>43909</v>
      </c>
      <c r="B83" s="4">
        <v>537</v>
      </c>
      <c r="C83" s="4">
        <v>619</v>
      </c>
      <c r="D83" s="4">
        <v>670</v>
      </c>
      <c r="E83" s="4">
        <v>677</v>
      </c>
      <c r="F83" s="4">
        <v>662</v>
      </c>
      <c r="G83" s="14">
        <f>DIARIO!B81</f>
        <v>666</v>
      </c>
      <c r="H83" s="18">
        <f>DIARIO!B446</f>
        <v>820</v>
      </c>
      <c r="I83" s="18">
        <f>DIARIO!B811</f>
        <v>724</v>
      </c>
      <c r="J83" s="18">
        <f>DIARIO!B1176</f>
        <v>801</v>
      </c>
      <c r="K83" s="18">
        <f>DIARIO!B1542</f>
        <v>733</v>
      </c>
      <c r="L83" s="18"/>
      <c r="M83" s="13">
        <f>DIARIO!D81</f>
        <v>0</v>
      </c>
      <c r="N83" s="13">
        <f>DIARIO!D446</f>
        <v>109</v>
      </c>
      <c r="O83" s="13">
        <f>DIARIO!D811</f>
        <v>16</v>
      </c>
      <c r="P83" s="13">
        <f>DIARIO!D1176</f>
        <v>4</v>
      </c>
      <c r="Q83" s="13">
        <f>DIARIO!D1542</f>
        <v>1</v>
      </c>
      <c r="R83" s="13"/>
      <c r="S83" s="13">
        <f>DIARIO!E81</f>
        <v>0</v>
      </c>
      <c r="T83" s="72">
        <f>DIARIO!E446</f>
        <v>13</v>
      </c>
      <c r="U83" s="13">
        <f>DIARIO!E811</f>
        <v>4</v>
      </c>
      <c r="V83" s="13">
        <f>DIARIO!E1176</f>
        <v>1</v>
      </c>
      <c r="W83" s="13">
        <f>DIARIO!E1542</f>
        <v>0</v>
      </c>
      <c r="X83" s="13"/>
      <c r="AB83" s="172"/>
      <c r="AC83" s="102"/>
      <c r="AD83" s="102"/>
      <c r="AE83" s="102"/>
      <c r="AF83" s="102"/>
      <c r="AG83" s="103"/>
      <c r="AH83" s="103"/>
      <c r="AI83" s="104"/>
      <c r="AJ83" s="150"/>
      <c r="AK83" s="150"/>
      <c r="AL83" s="150"/>
      <c r="AM83" s="150"/>
    </row>
    <row r="84" spans="1:39" x14ac:dyDescent="0.25">
      <c r="A84" s="11">
        <v>43910</v>
      </c>
      <c r="B84" s="4">
        <v>550</v>
      </c>
      <c r="C84" s="4">
        <v>621</v>
      </c>
      <c r="D84" s="4">
        <v>658</v>
      </c>
      <c r="E84" s="4">
        <v>629</v>
      </c>
      <c r="F84" s="4">
        <v>651</v>
      </c>
      <c r="G84" s="14">
        <f>DIARIO!B82</f>
        <v>669</v>
      </c>
      <c r="H84" s="18">
        <f>DIARIO!B447</f>
        <v>820</v>
      </c>
      <c r="I84" s="18">
        <f>DIARIO!B812</f>
        <v>744</v>
      </c>
      <c r="J84" s="18">
        <f>DIARIO!B1177</f>
        <v>743</v>
      </c>
      <c r="K84" s="18">
        <f>DIARIO!B1543</f>
        <v>747</v>
      </c>
      <c r="L84" s="18"/>
      <c r="M84" s="13">
        <f>DIARIO!D82</f>
        <v>0</v>
      </c>
      <c r="N84" s="13">
        <f>DIARIO!D447</f>
        <v>98</v>
      </c>
      <c r="O84" s="13">
        <f>DIARIO!D812</f>
        <v>21</v>
      </c>
      <c r="P84" s="13">
        <f>DIARIO!D1177</f>
        <v>5</v>
      </c>
      <c r="Q84" s="13">
        <f>DIARIO!D1543</f>
        <v>4</v>
      </c>
      <c r="R84" s="13"/>
      <c r="S84" s="13">
        <f>DIARIO!E82</f>
        <v>0</v>
      </c>
      <c r="T84" s="72">
        <f>DIARIO!E447</f>
        <v>8</v>
      </c>
      <c r="U84" s="13">
        <f>DIARIO!E812</f>
        <v>2</v>
      </c>
      <c r="V84" s="13">
        <f>DIARIO!E1177</f>
        <v>0</v>
      </c>
      <c r="W84" s="13">
        <f>DIARIO!E1543</f>
        <v>1</v>
      </c>
      <c r="X84" s="13"/>
      <c r="AB84" s="172"/>
      <c r="AC84" s="105"/>
      <c r="AD84" s="105"/>
      <c r="AE84" s="105"/>
      <c r="AF84" s="105"/>
      <c r="AG84" s="103"/>
      <c r="AH84" s="103"/>
      <c r="AI84" s="106"/>
      <c r="AJ84" s="150"/>
      <c r="AK84" s="150"/>
      <c r="AL84" s="150"/>
      <c r="AM84" s="150"/>
    </row>
    <row r="85" spans="1:39" x14ac:dyDescent="0.25">
      <c r="A85" s="11">
        <v>43911</v>
      </c>
      <c r="B85" s="4">
        <v>612</v>
      </c>
      <c r="C85" s="4">
        <v>573</v>
      </c>
      <c r="D85" s="4">
        <v>585</v>
      </c>
      <c r="E85" s="4">
        <v>634</v>
      </c>
      <c r="F85" s="4">
        <v>647</v>
      </c>
      <c r="G85" s="14">
        <f>DIARIO!B83</f>
        <v>652</v>
      </c>
      <c r="H85" s="18">
        <f>DIARIO!B448</f>
        <v>883</v>
      </c>
      <c r="I85" s="18">
        <f>DIARIO!B813</f>
        <v>694</v>
      </c>
      <c r="J85" s="18">
        <f>DIARIO!B1178</f>
        <v>726</v>
      </c>
      <c r="K85" s="18">
        <f>DIARIO!B1544</f>
        <v>793</v>
      </c>
      <c r="L85" s="18"/>
      <c r="M85" s="13">
        <f>DIARIO!D83</f>
        <v>0</v>
      </c>
      <c r="N85" s="13">
        <f>DIARIO!D448</f>
        <v>139</v>
      </c>
      <c r="O85" s="13">
        <f>DIARIO!D813</f>
        <v>21</v>
      </c>
      <c r="P85" s="13">
        <f>DIARIO!D1178</f>
        <v>1</v>
      </c>
      <c r="Q85" s="13">
        <f>DIARIO!D1544</f>
        <v>2</v>
      </c>
      <c r="R85" s="13"/>
      <c r="S85" s="13">
        <f>DIARIO!E83</f>
        <v>0</v>
      </c>
      <c r="T85" s="72">
        <f>DIARIO!E448</f>
        <v>12</v>
      </c>
      <c r="U85" s="13">
        <f>DIARIO!E813</f>
        <v>5</v>
      </c>
      <c r="V85" s="13">
        <f>DIARIO!E1178</f>
        <v>0</v>
      </c>
      <c r="W85" s="13">
        <f>DIARIO!E1544</f>
        <v>0</v>
      </c>
      <c r="X85" s="13"/>
      <c r="AB85" s="172"/>
      <c r="AC85" s="168" t="s">
        <v>56</v>
      </c>
      <c r="AD85" s="169"/>
      <c r="AE85" s="169"/>
      <c r="AF85" s="169"/>
      <c r="AG85" s="169"/>
      <c r="AH85" s="169"/>
      <c r="AI85" s="169"/>
      <c r="AJ85" s="150"/>
      <c r="AK85" s="150"/>
      <c r="AL85" s="150"/>
      <c r="AM85" s="150"/>
    </row>
    <row r="86" spans="1:39" ht="21" x14ac:dyDescent="0.25">
      <c r="A86" s="11">
        <v>43912</v>
      </c>
      <c r="B86" s="4">
        <v>621</v>
      </c>
      <c r="C86" s="4">
        <v>633</v>
      </c>
      <c r="D86" s="4">
        <v>612</v>
      </c>
      <c r="E86" s="4">
        <v>588</v>
      </c>
      <c r="F86" s="4">
        <v>632</v>
      </c>
      <c r="G86" s="14">
        <f>DIARIO!B84</f>
        <v>624</v>
      </c>
      <c r="H86" s="18">
        <f>DIARIO!B449</f>
        <v>837</v>
      </c>
      <c r="I86" s="18">
        <f>DIARIO!B814</f>
        <v>755</v>
      </c>
      <c r="J86" s="18">
        <f>DIARIO!B1179</f>
        <v>740</v>
      </c>
      <c r="K86" s="18">
        <f>DIARIO!B1545</f>
        <v>697</v>
      </c>
      <c r="L86" s="18"/>
      <c r="M86" s="13">
        <f>DIARIO!D84</f>
        <v>1</v>
      </c>
      <c r="N86" s="13">
        <f>DIARIO!D449</f>
        <v>132</v>
      </c>
      <c r="O86" s="13">
        <f>DIARIO!D814</f>
        <v>13</v>
      </c>
      <c r="P86" s="13">
        <f>DIARIO!D1179</f>
        <v>4</v>
      </c>
      <c r="Q86" s="13">
        <f>DIARIO!D1545</f>
        <v>1</v>
      </c>
      <c r="R86" s="13"/>
      <c r="S86" s="13">
        <f>DIARIO!E84</f>
        <v>0</v>
      </c>
      <c r="T86" s="72">
        <f>DIARIO!E449</f>
        <v>14</v>
      </c>
      <c r="U86" s="13">
        <f>DIARIO!E814</f>
        <v>2</v>
      </c>
      <c r="V86" s="13">
        <f>DIARIO!E1179</f>
        <v>1</v>
      </c>
      <c r="W86" s="13">
        <f>DIARIO!E1545</f>
        <v>0</v>
      </c>
      <c r="X86" s="13"/>
      <c r="AB86" s="172"/>
      <c r="AC86" s="95">
        <v>2015</v>
      </c>
      <c r="AD86" s="96">
        <v>2016</v>
      </c>
      <c r="AE86" s="96">
        <v>2017</v>
      </c>
      <c r="AF86" s="96">
        <v>2018</v>
      </c>
      <c r="AG86" s="96">
        <v>2019</v>
      </c>
      <c r="AH86" s="96">
        <v>2021</v>
      </c>
      <c r="AI86" s="97" t="s">
        <v>57</v>
      </c>
      <c r="AJ86" s="150"/>
      <c r="AK86" s="150"/>
      <c r="AL86" s="150"/>
      <c r="AM86" s="150"/>
    </row>
    <row r="87" spans="1:39" x14ac:dyDescent="0.25">
      <c r="A87" s="11">
        <v>43913</v>
      </c>
      <c r="B87" s="4">
        <v>561</v>
      </c>
      <c r="C87" s="4">
        <v>570</v>
      </c>
      <c r="D87" s="4">
        <v>568</v>
      </c>
      <c r="E87" s="4">
        <v>606</v>
      </c>
      <c r="F87" s="4">
        <v>621</v>
      </c>
      <c r="G87" s="14">
        <f>DIARIO!B85</f>
        <v>599</v>
      </c>
      <c r="H87" s="18">
        <f>DIARIO!B450</f>
        <v>819</v>
      </c>
      <c r="I87" s="18">
        <f>DIARIO!B815</f>
        <v>693</v>
      </c>
      <c r="J87" s="18">
        <f>DIARIO!B1180</f>
        <v>746</v>
      </c>
      <c r="K87" s="18">
        <f>DIARIO!B1546</f>
        <v>735</v>
      </c>
      <c r="L87" s="18"/>
      <c r="M87" s="13">
        <f>DIARIO!D85</f>
        <v>2</v>
      </c>
      <c r="N87" s="13">
        <f>DIARIO!D450</f>
        <v>116</v>
      </c>
      <c r="O87" s="13">
        <f>DIARIO!D815</f>
        <v>11</v>
      </c>
      <c r="P87" s="13">
        <f>DIARIO!D1180</f>
        <v>2</v>
      </c>
      <c r="Q87" s="13">
        <f>DIARIO!D1546</f>
        <v>2</v>
      </c>
      <c r="R87" s="13"/>
      <c r="S87" s="13">
        <f>DIARIO!E85</f>
        <v>0</v>
      </c>
      <c r="T87" s="72">
        <f>DIARIO!E450</f>
        <v>10</v>
      </c>
      <c r="U87" s="13">
        <f>DIARIO!E815</f>
        <v>6</v>
      </c>
      <c r="V87" s="13">
        <f>DIARIO!E1180</f>
        <v>0</v>
      </c>
      <c r="W87" s="13">
        <f>DIARIO!E1546</f>
        <v>0</v>
      </c>
      <c r="X87" s="13"/>
      <c r="AB87" s="172"/>
      <c r="AC87" s="107">
        <f t="shared" ref="AC87:AH87" si="124">SUM(AD14:AD25)</f>
        <v>219472</v>
      </c>
      <c r="AD87" s="107">
        <f t="shared" si="124"/>
        <v>223078</v>
      </c>
      <c r="AE87" s="107">
        <f t="shared" si="124"/>
        <v>227624</v>
      </c>
      <c r="AF87" s="107">
        <f t="shared" si="124"/>
        <v>236932</v>
      </c>
      <c r="AG87" s="107">
        <f t="shared" si="124"/>
        <v>244355</v>
      </c>
      <c r="AH87" s="99">
        <f t="shared" si="124"/>
        <v>363089</v>
      </c>
      <c r="AI87" s="99">
        <f>AH87-AG88</f>
        <v>132796.79999999999</v>
      </c>
      <c r="AJ87" s="150"/>
      <c r="AK87" s="150"/>
      <c r="AL87" s="150"/>
      <c r="AM87" s="150"/>
    </row>
    <row r="88" spans="1:39" ht="31.5" x14ac:dyDescent="0.25">
      <c r="A88" s="11">
        <v>43914</v>
      </c>
      <c r="B88" s="4">
        <v>591</v>
      </c>
      <c r="C88" s="4">
        <v>650</v>
      </c>
      <c r="D88" s="4">
        <v>527</v>
      </c>
      <c r="E88" s="4">
        <v>646</v>
      </c>
      <c r="F88" s="4">
        <v>663</v>
      </c>
      <c r="G88" s="14">
        <f>DIARIO!B86</f>
        <v>663</v>
      </c>
      <c r="H88" s="18">
        <f>DIARIO!B451</f>
        <v>807</v>
      </c>
      <c r="I88" s="18">
        <f>DIARIO!B816</f>
        <v>685</v>
      </c>
      <c r="J88" s="18">
        <f>DIARIO!B1181</f>
        <v>676</v>
      </c>
      <c r="K88" s="18">
        <f>DIARIO!B1547</f>
        <v>835</v>
      </c>
      <c r="L88" s="18"/>
      <c r="M88" s="13">
        <f>DIARIO!D86</f>
        <v>0</v>
      </c>
      <c r="N88" s="13">
        <f>DIARIO!D451</f>
        <v>125</v>
      </c>
      <c r="O88" s="13">
        <f>DIARIO!D816</f>
        <v>9</v>
      </c>
      <c r="P88" s="13">
        <f>DIARIO!D1181</f>
        <v>1</v>
      </c>
      <c r="Q88" s="13">
        <f>DIARIO!D1547</f>
        <v>2</v>
      </c>
      <c r="R88" s="13"/>
      <c r="S88" s="13">
        <f>DIARIO!E86</f>
        <v>2</v>
      </c>
      <c r="T88" s="72">
        <f>DIARIO!E451</f>
        <v>16</v>
      </c>
      <c r="U88" s="13">
        <f>DIARIO!E816</f>
        <v>5</v>
      </c>
      <c r="V88" s="13">
        <f>DIARIO!E1181</f>
        <v>0</v>
      </c>
      <c r="W88" s="13">
        <f>DIARIO!E1547</f>
        <v>0</v>
      </c>
      <c r="X88" s="13"/>
      <c r="AB88" s="172"/>
      <c r="AC88" s="170" t="s">
        <v>54</v>
      </c>
      <c r="AD88" s="171"/>
      <c r="AE88" s="171"/>
      <c r="AF88" s="171"/>
      <c r="AG88" s="100">
        <f>AVERAGE(AC87:AG87)</f>
        <v>230292.2</v>
      </c>
      <c r="AH88" s="101" t="s">
        <v>58</v>
      </c>
      <c r="AI88" s="108">
        <f>AI87/AG88</f>
        <v>0.57664480169106891</v>
      </c>
      <c r="AJ88" s="150"/>
      <c r="AK88" s="150"/>
      <c r="AL88" s="150"/>
      <c r="AM88" s="150"/>
    </row>
    <row r="89" spans="1:39" x14ac:dyDescent="0.25">
      <c r="A89" s="11">
        <v>43915</v>
      </c>
      <c r="B89" s="4">
        <v>631</v>
      </c>
      <c r="C89" s="4">
        <v>592</v>
      </c>
      <c r="D89" s="4">
        <v>594</v>
      </c>
      <c r="E89" s="4">
        <v>673</v>
      </c>
      <c r="F89" s="4">
        <v>651</v>
      </c>
      <c r="G89" s="14">
        <f>DIARIO!B87</f>
        <v>656</v>
      </c>
      <c r="H89" s="18">
        <f>DIARIO!B452</f>
        <v>873</v>
      </c>
      <c r="I89" s="18">
        <f>DIARIO!B817</f>
        <v>740</v>
      </c>
      <c r="J89" s="18">
        <f>DIARIO!B1182</f>
        <v>792</v>
      </c>
      <c r="K89" s="18">
        <f>DIARIO!B1548</f>
        <v>712</v>
      </c>
      <c r="L89" s="18"/>
      <c r="M89" s="13">
        <f>DIARIO!D87</f>
        <v>4</v>
      </c>
      <c r="N89" s="13">
        <f>DIARIO!D452</f>
        <v>155</v>
      </c>
      <c r="O89" s="13">
        <f>DIARIO!D817</f>
        <v>13</v>
      </c>
      <c r="P89" s="13">
        <f>DIARIO!D1182</f>
        <v>0</v>
      </c>
      <c r="Q89" s="13">
        <f>DIARIO!D1548</f>
        <v>1</v>
      </c>
      <c r="R89" s="13"/>
      <c r="S89" s="13">
        <f>DIARIO!E87</f>
        <v>1</v>
      </c>
      <c r="T89" s="72">
        <f>DIARIO!E452</f>
        <v>16</v>
      </c>
      <c r="U89" s="13">
        <f>DIARIO!E817</f>
        <v>2</v>
      </c>
      <c r="V89" s="13">
        <f>DIARIO!E1182</f>
        <v>0</v>
      </c>
      <c r="W89" s="13">
        <f>DIARIO!E1548</f>
        <v>0</v>
      </c>
      <c r="X89" s="13"/>
      <c r="AB89" s="8"/>
    </row>
    <row r="90" spans="1:39" x14ac:dyDescent="0.25">
      <c r="A90" s="11">
        <v>43916</v>
      </c>
      <c r="B90" s="4">
        <v>629</v>
      </c>
      <c r="C90" s="4">
        <v>622</v>
      </c>
      <c r="D90" s="4">
        <v>621</v>
      </c>
      <c r="E90" s="4">
        <v>636</v>
      </c>
      <c r="F90" s="4">
        <v>635</v>
      </c>
      <c r="G90" s="14">
        <f>DIARIO!B88</f>
        <v>620</v>
      </c>
      <c r="H90" s="18">
        <f>DIARIO!B453</f>
        <v>899</v>
      </c>
      <c r="I90" s="18">
        <f>DIARIO!B818</f>
        <v>702</v>
      </c>
      <c r="J90" s="18">
        <f>DIARIO!B1183</f>
        <v>740</v>
      </c>
      <c r="K90" s="18">
        <f>DIARIO!B1549</f>
        <v>698</v>
      </c>
      <c r="L90" s="18"/>
      <c r="M90" s="13">
        <f>DIARIO!D88</f>
        <v>3</v>
      </c>
      <c r="N90" s="13">
        <f>DIARIO!D453</f>
        <v>157</v>
      </c>
      <c r="O90" s="13">
        <f>DIARIO!D818</f>
        <v>13</v>
      </c>
      <c r="P90" s="13">
        <f>DIARIO!D1183</f>
        <v>4</v>
      </c>
      <c r="Q90" s="13">
        <f>DIARIO!D1549</f>
        <v>0</v>
      </c>
      <c r="R90" s="13"/>
      <c r="S90" s="13">
        <f>DIARIO!E88</f>
        <v>0</v>
      </c>
      <c r="T90" s="72">
        <f>DIARIO!E453</f>
        <v>15</v>
      </c>
      <c r="U90" s="13">
        <f>DIARIO!E818</f>
        <v>1</v>
      </c>
      <c r="V90" s="13">
        <f>DIARIO!E1183</f>
        <v>1</v>
      </c>
      <c r="W90" s="13">
        <f>DIARIO!E1549</f>
        <v>0</v>
      </c>
      <c r="X90" s="13"/>
      <c r="AB90" s="8"/>
    </row>
    <row r="91" spans="1:39" x14ac:dyDescent="0.25">
      <c r="A91" s="11">
        <v>43917</v>
      </c>
      <c r="B91" s="4">
        <v>595</v>
      </c>
      <c r="C91" s="4">
        <v>635</v>
      </c>
      <c r="D91" s="4">
        <v>601</v>
      </c>
      <c r="E91" s="4">
        <v>597</v>
      </c>
      <c r="F91" s="4">
        <v>658</v>
      </c>
      <c r="G91" s="14">
        <f>DIARIO!B89</f>
        <v>627</v>
      </c>
      <c r="H91" s="18">
        <f>DIARIO!B454</f>
        <v>876</v>
      </c>
      <c r="I91" s="18">
        <f>DIARIO!B819</f>
        <v>724</v>
      </c>
      <c r="J91" s="18">
        <f>DIARIO!B1184</f>
        <v>712</v>
      </c>
      <c r="K91" s="18">
        <f>DIARIO!B1550</f>
        <v>700</v>
      </c>
      <c r="L91" s="18"/>
      <c r="M91" s="13">
        <f>DIARIO!D89</f>
        <v>3</v>
      </c>
      <c r="N91" s="13">
        <f>DIARIO!D454</f>
        <v>148</v>
      </c>
      <c r="O91" s="13">
        <f>DIARIO!D819</f>
        <v>14</v>
      </c>
      <c r="P91" s="13">
        <f>DIARIO!D1184</f>
        <v>0</v>
      </c>
      <c r="Q91" s="13">
        <f>DIARIO!D1550</f>
        <v>0</v>
      </c>
      <c r="R91" s="13"/>
      <c r="S91" s="13">
        <f>DIARIO!E89</f>
        <v>2</v>
      </c>
      <c r="T91" s="72">
        <f>DIARIO!E454</f>
        <v>11</v>
      </c>
      <c r="U91" s="13">
        <f>DIARIO!E819</f>
        <v>0</v>
      </c>
      <c r="V91" s="13">
        <f>DIARIO!E1184</f>
        <v>0</v>
      </c>
      <c r="W91" s="13">
        <f>DIARIO!E1550</f>
        <v>0</v>
      </c>
      <c r="X91" s="13"/>
      <c r="AB91" s="8"/>
    </row>
    <row r="92" spans="1:39" x14ac:dyDescent="0.25">
      <c r="A92" s="11">
        <v>43918</v>
      </c>
      <c r="B92" s="4">
        <v>597</v>
      </c>
      <c r="C92" s="4">
        <v>610</v>
      </c>
      <c r="D92" s="4">
        <v>581</v>
      </c>
      <c r="E92" s="4">
        <v>654</v>
      </c>
      <c r="F92" s="4">
        <v>622</v>
      </c>
      <c r="G92" s="14">
        <f>DIARIO!B90</f>
        <v>583</v>
      </c>
      <c r="H92" s="18">
        <f>DIARIO!B455</f>
        <v>901</v>
      </c>
      <c r="I92" s="18">
        <f>DIARIO!B820</f>
        <v>670</v>
      </c>
      <c r="J92" s="18">
        <f>DIARIO!B1185</f>
        <v>723</v>
      </c>
      <c r="K92" s="18">
        <f>DIARIO!B1551</f>
        <v>666</v>
      </c>
      <c r="L92" s="18"/>
      <c r="M92" s="13">
        <f>DIARIO!D90</f>
        <v>4</v>
      </c>
      <c r="N92" s="13">
        <f>DIARIO!D455</f>
        <v>147</v>
      </c>
      <c r="O92" s="13">
        <f>DIARIO!D820</f>
        <v>9</v>
      </c>
      <c r="P92" s="13">
        <f>DIARIO!D1185</f>
        <v>4</v>
      </c>
      <c r="Q92" s="13">
        <f>DIARIO!D1551</f>
        <v>0</v>
      </c>
      <c r="R92" s="13"/>
      <c r="S92" s="13">
        <f>DIARIO!E90</f>
        <v>0</v>
      </c>
      <c r="T92" s="72">
        <f>DIARIO!E455</f>
        <v>10</v>
      </c>
      <c r="U92" s="13">
        <f>DIARIO!E820</f>
        <v>0</v>
      </c>
      <c r="V92" s="13">
        <f>DIARIO!E1185</f>
        <v>0</v>
      </c>
      <c r="W92" s="13">
        <f>DIARIO!E1551</f>
        <v>1</v>
      </c>
      <c r="X92" s="13"/>
    </row>
    <row r="93" spans="1:39" x14ac:dyDescent="0.25">
      <c r="A93" s="11">
        <v>43919</v>
      </c>
      <c r="B93" s="4">
        <v>588</v>
      </c>
      <c r="C93" s="4">
        <v>574</v>
      </c>
      <c r="D93" s="4">
        <v>599</v>
      </c>
      <c r="E93" s="4">
        <v>603</v>
      </c>
      <c r="F93" s="4">
        <v>620</v>
      </c>
      <c r="G93" s="14">
        <f>DIARIO!B91</f>
        <v>605</v>
      </c>
      <c r="H93" s="18">
        <f>DIARIO!B456</f>
        <v>912</v>
      </c>
      <c r="I93" s="18">
        <f>DIARIO!B821</f>
        <v>627</v>
      </c>
      <c r="J93" s="18">
        <f>DIARIO!B1186</f>
        <v>718</v>
      </c>
      <c r="K93" s="18">
        <f>DIARIO!B1552</f>
        <v>667</v>
      </c>
      <c r="L93" s="18"/>
      <c r="M93" s="13">
        <f>DIARIO!D91</f>
        <v>4</v>
      </c>
      <c r="N93" s="13">
        <f>DIARIO!D456</f>
        <v>185</v>
      </c>
      <c r="O93" s="13">
        <f>DIARIO!D821</f>
        <v>11</v>
      </c>
      <c r="P93" s="13">
        <f>DIARIO!D1186</f>
        <v>1</v>
      </c>
      <c r="Q93" s="13">
        <f>DIARIO!D1552</f>
        <v>1</v>
      </c>
      <c r="R93" s="13"/>
      <c r="S93" s="13">
        <f>DIARIO!E91</f>
        <v>0</v>
      </c>
      <c r="T93" s="72">
        <f>DIARIO!E456</f>
        <v>11</v>
      </c>
      <c r="U93" s="13">
        <f>DIARIO!E821</f>
        <v>0</v>
      </c>
      <c r="V93" s="13">
        <f>DIARIO!E1186</f>
        <v>0</v>
      </c>
      <c r="W93" s="13">
        <f>DIARIO!E1552</f>
        <v>0</v>
      </c>
      <c r="X93" s="13"/>
    </row>
    <row r="94" spans="1:39" x14ac:dyDescent="0.25">
      <c r="A94" s="11">
        <v>43920</v>
      </c>
      <c r="B94" s="4">
        <v>585</v>
      </c>
      <c r="C94" s="4">
        <v>621</v>
      </c>
      <c r="D94" s="4">
        <v>571</v>
      </c>
      <c r="E94" s="4">
        <v>580</v>
      </c>
      <c r="F94" s="4">
        <v>645</v>
      </c>
      <c r="G94" s="14">
        <f>DIARIO!B92</f>
        <v>559</v>
      </c>
      <c r="H94" s="18">
        <f>DIARIO!B457</f>
        <v>934</v>
      </c>
      <c r="I94" s="18">
        <f>DIARIO!B822</f>
        <v>702</v>
      </c>
      <c r="J94" s="18">
        <f>DIARIO!B1187</f>
        <v>749</v>
      </c>
      <c r="K94" s="18">
        <f>DIARIO!B1553</f>
        <v>713</v>
      </c>
      <c r="L94" s="18"/>
      <c r="M94" s="13">
        <f>DIARIO!D92</f>
        <v>7</v>
      </c>
      <c r="N94" s="13">
        <f>DIARIO!D457</f>
        <v>176</v>
      </c>
      <c r="O94" s="13">
        <f>DIARIO!D822</f>
        <v>6</v>
      </c>
      <c r="P94" s="13">
        <f>DIARIO!D1187</f>
        <v>1</v>
      </c>
      <c r="Q94" s="13">
        <f>DIARIO!D1553</f>
        <v>1</v>
      </c>
      <c r="R94" s="13"/>
      <c r="S94" s="13">
        <f>DIARIO!E92</f>
        <v>0</v>
      </c>
      <c r="T94" s="72">
        <f>DIARIO!E457</f>
        <v>12</v>
      </c>
      <c r="U94" s="13">
        <f>DIARIO!E822</f>
        <v>4</v>
      </c>
      <c r="V94" s="13">
        <f>DIARIO!E1187</f>
        <v>1</v>
      </c>
      <c r="W94" s="13">
        <f>DIARIO!E1553</f>
        <v>0</v>
      </c>
      <c r="X94" s="13"/>
    </row>
    <row r="95" spans="1:39" x14ac:dyDescent="0.25">
      <c r="A95" s="11">
        <v>43921</v>
      </c>
      <c r="B95" s="4">
        <v>541</v>
      </c>
      <c r="C95" s="4">
        <v>574</v>
      </c>
      <c r="D95" s="4">
        <v>634</v>
      </c>
      <c r="E95" s="4">
        <v>584</v>
      </c>
      <c r="F95" s="4">
        <v>680</v>
      </c>
      <c r="G95" s="14">
        <f>DIARIO!B93</f>
        <v>603</v>
      </c>
      <c r="H95" s="18">
        <f>DIARIO!B458</f>
        <v>930</v>
      </c>
      <c r="I95" s="18">
        <f>DIARIO!B823</f>
        <v>702</v>
      </c>
      <c r="J95" s="18">
        <f>DIARIO!B1188</f>
        <v>743</v>
      </c>
      <c r="K95" s="18">
        <f>DIARIO!B1554</f>
        <v>675</v>
      </c>
      <c r="L95" s="18"/>
      <c r="M95" s="13">
        <f>DIARIO!D93</f>
        <v>4</v>
      </c>
      <c r="N95" s="13">
        <f>DIARIO!D458</f>
        <v>199</v>
      </c>
      <c r="O95" s="13">
        <f>DIARIO!D823</f>
        <v>9</v>
      </c>
      <c r="P95" s="13">
        <f>DIARIO!D1188</f>
        <v>1</v>
      </c>
      <c r="Q95" s="13">
        <f>DIARIO!D1554</f>
        <v>0</v>
      </c>
      <c r="R95" s="13"/>
      <c r="S95" s="13">
        <f>DIARIO!E93</f>
        <v>2</v>
      </c>
      <c r="T95" s="72">
        <f>DIARIO!E458</f>
        <v>25</v>
      </c>
      <c r="U95" s="13">
        <f>DIARIO!E823</f>
        <v>1</v>
      </c>
      <c r="V95" s="13">
        <f>DIARIO!E1188</f>
        <v>0</v>
      </c>
      <c r="W95" s="13">
        <f>DIARIO!E1554</f>
        <v>0</v>
      </c>
      <c r="X95" s="13"/>
    </row>
    <row r="96" spans="1:39" x14ac:dyDescent="0.25">
      <c r="A96" s="11">
        <v>43922</v>
      </c>
      <c r="B96" s="4">
        <v>600</v>
      </c>
      <c r="C96" s="4">
        <v>572</v>
      </c>
      <c r="D96" s="4">
        <v>889</v>
      </c>
      <c r="E96" s="4">
        <v>594</v>
      </c>
      <c r="F96" s="4">
        <v>675</v>
      </c>
      <c r="G96" s="14">
        <f>DIARIO!B94</f>
        <v>602</v>
      </c>
      <c r="H96" s="18">
        <f>DIARIO!B459</f>
        <v>948</v>
      </c>
      <c r="I96" s="18">
        <f>DIARIO!B824</f>
        <v>743</v>
      </c>
      <c r="J96" s="18">
        <f>DIARIO!B1189</f>
        <v>740</v>
      </c>
      <c r="K96" s="18">
        <f>DIARIO!B1555</f>
        <v>658</v>
      </c>
      <c r="L96" s="18"/>
      <c r="M96" s="13">
        <f>DIARIO!D94</f>
        <v>4</v>
      </c>
      <c r="N96" s="13">
        <f>DIARIO!D459</f>
        <v>184</v>
      </c>
      <c r="O96" s="13">
        <f>DIARIO!D824</f>
        <v>8</v>
      </c>
      <c r="P96" s="13">
        <f>DIARIO!D1189</f>
        <v>3</v>
      </c>
      <c r="Q96" s="13">
        <f>DIARIO!D1555</f>
        <v>2</v>
      </c>
      <c r="R96" s="13"/>
      <c r="S96" s="13">
        <f>DIARIO!E94</f>
        <v>0</v>
      </c>
      <c r="T96" s="72">
        <f>DIARIO!E459</f>
        <v>21</v>
      </c>
      <c r="U96" s="13">
        <f>DIARIO!E824</f>
        <v>3</v>
      </c>
      <c r="V96" s="13">
        <f>DIARIO!E1189</f>
        <v>0</v>
      </c>
      <c r="W96" s="13">
        <f>DIARIO!E1555</f>
        <v>0</v>
      </c>
      <c r="X96" s="13"/>
    </row>
    <row r="97" spans="1:40" x14ac:dyDescent="0.25">
      <c r="A97" s="11">
        <v>43923</v>
      </c>
      <c r="B97" s="4">
        <v>580</v>
      </c>
      <c r="C97" s="4">
        <v>526</v>
      </c>
      <c r="D97" s="4">
        <v>664</v>
      </c>
      <c r="E97" s="4">
        <v>606</v>
      </c>
      <c r="F97" s="4">
        <v>583</v>
      </c>
      <c r="G97" s="14">
        <f>DIARIO!B95</f>
        <v>562</v>
      </c>
      <c r="H97" s="18">
        <f>DIARIO!B460</f>
        <v>901</v>
      </c>
      <c r="I97" s="18">
        <f>DIARIO!B825</f>
        <v>727</v>
      </c>
      <c r="J97" s="18">
        <f>DIARIO!B1190</f>
        <v>742</v>
      </c>
      <c r="K97" s="18">
        <f>DIARIO!B1556</f>
        <v>710</v>
      </c>
      <c r="L97" s="18"/>
      <c r="M97" s="13">
        <f>DIARIO!D95</f>
        <v>6</v>
      </c>
      <c r="N97" s="13">
        <f>DIARIO!D460</f>
        <v>191</v>
      </c>
      <c r="O97" s="13">
        <f>DIARIO!D825</f>
        <v>9</v>
      </c>
      <c r="P97" s="13">
        <f>DIARIO!D1190</f>
        <v>1</v>
      </c>
      <c r="Q97" s="13">
        <f>DIARIO!D1556</f>
        <v>2</v>
      </c>
      <c r="R97" s="13"/>
      <c r="S97" s="13">
        <f>DIARIO!E95</f>
        <v>3</v>
      </c>
      <c r="T97" s="72">
        <f>DIARIO!E460</f>
        <v>17</v>
      </c>
      <c r="U97" s="13">
        <f>DIARIO!E825</f>
        <v>4</v>
      </c>
      <c r="V97" s="13">
        <f>DIARIO!E1190</f>
        <v>0</v>
      </c>
      <c r="W97" s="13">
        <f>DIARIO!E1556</f>
        <v>0</v>
      </c>
      <c r="X97" s="13"/>
    </row>
    <row r="98" spans="1:40" x14ac:dyDescent="0.25">
      <c r="A98" s="11">
        <v>43924</v>
      </c>
      <c r="B98" s="4">
        <v>516</v>
      </c>
      <c r="C98" s="4">
        <v>615</v>
      </c>
      <c r="D98" s="4">
        <v>656</v>
      </c>
      <c r="E98" s="4">
        <v>616</v>
      </c>
      <c r="F98" s="4">
        <v>599</v>
      </c>
      <c r="G98" s="14">
        <f>DIARIO!B96</f>
        <v>609</v>
      </c>
      <c r="H98" s="18">
        <f>DIARIO!B461</f>
        <v>936</v>
      </c>
      <c r="I98" s="18">
        <f>DIARIO!B826</f>
        <v>746</v>
      </c>
      <c r="J98" s="18">
        <f>DIARIO!B1191</f>
        <v>747</v>
      </c>
      <c r="K98" s="18">
        <f>DIARIO!B1557</f>
        <v>661</v>
      </c>
      <c r="L98" s="18"/>
      <c r="M98" s="13">
        <f>DIARIO!D96</f>
        <v>15</v>
      </c>
      <c r="N98" s="13">
        <f>DIARIO!D461</f>
        <v>202</v>
      </c>
      <c r="O98" s="13">
        <f>DIARIO!D826</f>
        <v>7</v>
      </c>
      <c r="P98" s="13">
        <f>DIARIO!D1191</f>
        <v>2</v>
      </c>
      <c r="Q98" s="13">
        <f>DIARIO!D1557</f>
        <v>1</v>
      </c>
      <c r="R98" s="13"/>
      <c r="S98" s="13">
        <f>DIARIO!E96</f>
        <v>1</v>
      </c>
      <c r="T98" s="72">
        <f>DIARIO!E461</f>
        <v>19</v>
      </c>
      <c r="U98" s="13">
        <f>DIARIO!E826</f>
        <v>2</v>
      </c>
      <c r="V98" s="13">
        <f>DIARIO!E1191</f>
        <v>0</v>
      </c>
      <c r="W98" s="13">
        <f>DIARIO!E1557</f>
        <v>0</v>
      </c>
      <c r="X98" s="13"/>
      <c r="AN98" s="109"/>
    </row>
    <row r="99" spans="1:40" x14ac:dyDescent="0.25">
      <c r="A99" s="11">
        <v>43925</v>
      </c>
      <c r="B99" s="4">
        <v>638</v>
      </c>
      <c r="C99" s="4">
        <v>567</v>
      </c>
      <c r="D99" s="4">
        <v>628</v>
      </c>
      <c r="E99" s="4">
        <v>604</v>
      </c>
      <c r="F99" s="4">
        <v>611</v>
      </c>
      <c r="G99" s="14">
        <f>DIARIO!B97</f>
        <v>649</v>
      </c>
      <c r="H99" s="18">
        <f>DIARIO!B462</f>
        <v>992</v>
      </c>
      <c r="I99" s="18">
        <f>DIARIO!B827</f>
        <v>714</v>
      </c>
      <c r="J99" s="18">
        <f>DIARIO!B1192</f>
        <v>752</v>
      </c>
      <c r="K99" s="18">
        <f>DIARIO!B1558</f>
        <v>683</v>
      </c>
      <c r="L99" s="18"/>
      <c r="M99" s="13">
        <f>DIARIO!D97</f>
        <v>14</v>
      </c>
      <c r="N99" s="13">
        <f>DIARIO!D462</f>
        <v>249</v>
      </c>
      <c r="O99" s="13">
        <f>DIARIO!D827</f>
        <v>6</v>
      </c>
      <c r="P99" s="13">
        <f>DIARIO!D1192</f>
        <v>1</v>
      </c>
      <c r="Q99" s="13">
        <f>DIARIO!D1558</f>
        <v>1</v>
      </c>
      <c r="R99" s="13"/>
      <c r="S99" s="13">
        <f>DIARIO!E97</f>
        <v>3</v>
      </c>
      <c r="T99" s="72">
        <f>DIARIO!E462</f>
        <v>14</v>
      </c>
      <c r="U99" s="13">
        <f>DIARIO!E827</f>
        <v>1</v>
      </c>
      <c r="V99" s="13">
        <f>DIARIO!E1192</f>
        <v>1</v>
      </c>
      <c r="W99" s="13">
        <f>DIARIO!E1558</f>
        <v>0</v>
      </c>
      <c r="X99" s="13"/>
    </row>
    <row r="100" spans="1:40" x14ac:dyDescent="0.25">
      <c r="A100" s="11">
        <v>43926</v>
      </c>
      <c r="B100" s="4">
        <v>607</v>
      </c>
      <c r="C100" s="4">
        <v>604</v>
      </c>
      <c r="D100" s="4">
        <v>632</v>
      </c>
      <c r="E100" s="4">
        <v>623</v>
      </c>
      <c r="F100" s="4">
        <v>665</v>
      </c>
      <c r="G100" s="14">
        <f>DIARIO!B98</f>
        <v>619</v>
      </c>
      <c r="H100" s="18">
        <f>DIARIO!B463</f>
        <v>1000</v>
      </c>
      <c r="I100" s="18">
        <f>DIARIO!B828</f>
        <v>682</v>
      </c>
      <c r="J100" s="18">
        <f>DIARIO!B1193</f>
        <v>751</v>
      </c>
      <c r="K100" s="18">
        <f>DIARIO!B1559</f>
        <v>715</v>
      </c>
      <c r="L100" s="18"/>
      <c r="M100" s="13">
        <f>DIARIO!D98</f>
        <v>10</v>
      </c>
      <c r="N100" s="13">
        <f>DIARIO!D463</f>
        <v>258</v>
      </c>
      <c r="O100" s="13">
        <f>DIARIO!D828</f>
        <v>1</v>
      </c>
      <c r="P100" s="13">
        <f>DIARIO!D1193</f>
        <v>2</v>
      </c>
      <c r="Q100" s="13">
        <f>DIARIO!D1559</f>
        <v>1</v>
      </c>
      <c r="R100" s="13"/>
      <c r="S100" s="13">
        <f>DIARIO!E98</f>
        <v>1</v>
      </c>
      <c r="T100" s="72">
        <f>DIARIO!E463</f>
        <v>18</v>
      </c>
      <c r="U100" s="13">
        <f>DIARIO!E828</f>
        <v>1</v>
      </c>
      <c r="V100" s="13">
        <f>DIARIO!E1193</f>
        <v>0</v>
      </c>
      <c r="W100" s="13">
        <f>DIARIO!E1559</f>
        <v>0</v>
      </c>
      <c r="X100" s="13"/>
      <c r="AB100" s="109"/>
      <c r="AC100" s="109"/>
      <c r="AD100" s="109"/>
      <c r="AE100" s="109"/>
      <c r="AF100" s="109"/>
      <c r="AG100" s="109"/>
      <c r="AH100" s="109"/>
      <c r="AI100" s="109"/>
      <c r="AJ100" s="109"/>
      <c r="AK100" s="109"/>
      <c r="AL100" s="109"/>
      <c r="AM100" s="109"/>
    </row>
    <row r="101" spans="1:40" x14ac:dyDescent="0.25">
      <c r="A101" s="11">
        <v>43927</v>
      </c>
      <c r="B101" s="4">
        <v>580</v>
      </c>
      <c r="C101" s="4">
        <v>586</v>
      </c>
      <c r="D101" s="4">
        <v>634</v>
      </c>
      <c r="E101" s="4">
        <v>612</v>
      </c>
      <c r="F101" s="4">
        <v>676</v>
      </c>
      <c r="G101" s="14">
        <f>DIARIO!B99</f>
        <v>630</v>
      </c>
      <c r="H101" s="18">
        <f>DIARIO!B464</f>
        <v>952</v>
      </c>
      <c r="I101" s="18">
        <f>DIARIO!B829</f>
        <v>719</v>
      </c>
      <c r="J101" s="18">
        <f>DIARIO!B1194</f>
        <v>681</v>
      </c>
      <c r="K101" s="18">
        <f>DIARIO!B1560</f>
        <v>746</v>
      </c>
      <c r="L101" s="18"/>
      <c r="M101" s="13">
        <f>DIARIO!D99</f>
        <v>6</v>
      </c>
      <c r="N101" s="13">
        <f>DIARIO!D464</f>
        <v>263</v>
      </c>
      <c r="O101" s="13">
        <f>DIARIO!D829</f>
        <v>2</v>
      </c>
      <c r="P101" s="13">
        <f>DIARIO!D1194</f>
        <v>2</v>
      </c>
      <c r="Q101" s="13">
        <f>DIARIO!D1560</f>
        <v>0</v>
      </c>
      <c r="R101" s="13"/>
      <c r="S101" s="13">
        <f>DIARIO!E99</f>
        <v>4</v>
      </c>
      <c r="T101" s="72">
        <f>DIARIO!E464</f>
        <v>21</v>
      </c>
      <c r="U101" s="13">
        <f>DIARIO!E829</f>
        <v>0</v>
      </c>
      <c r="V101" s="13">
        <f>DIARIO!E1194</f>
        <v>1</v>
      </c>
      <c r="W101" s="13">
        <f>DIARIO!E1560</f>
        <v>1</v>
      </c>
      <c r="X101" s="13"/>
    </row>
    <row r="102" spans="1:40" x14ac:dyDescent="0.25">
      <c r="A102" s="11">
        <v>43928</v>
      </c>
      <c r="B102" s="4">
        <v>598</v>
      </c>
      <c r="C102" s="4">
        <v>565</v>
      </c>
      <c r="D102" s="4">
        <v>604</v>
      </c>
      <c r="E102" s="4">
        <v>640</v>
      </c>
      <c r="F102" s="4">
        <v>665</v>
      </c>
      <c r="G102" s="14">
        <f>DIARIO!B100</f>
        <v>648</v>
      </c>
      <c r="H102" s="18">
        <f>DIARIO!B465</f>
        <v>1064</v>
      </c>
      <c r="I102" s="18">
        <f>DIARIO!B830</f>
        <v>714</v>
      </c>
      <c r="J102" s="18">
        <f>DIARIO!B1195</f>
        <v>650</v>
      </c>
      <c r="K102" s="18">
        <f>DIARIO!B1561</f>
        <v>762</v>
      </c>
      <c r="L102" s="18"/>
      <c r="M102" s="13">
        <f>DIARIO!D100</f>
        <v>12</v>
      </c>
      <c r="N102" s="13">
        <f>DIARIO!D465</f>
        <v>281</v>
      </c>
      <c r="O102" s="13">
        <f>DIARIO!D830</f>
        <v>6</v>
      </c>
      <c r="P102" s="13">
        <f>DIARIO!D1195</f>
        <v>4</v>
      </c>
      <c r="Q102" s="13">
        <f>DIARIO!D1561</f>
        <v>0</v>
      </c>
      <c r="R102" s="13"/>
      <c r="S102" s="13">
        <f>DIARIO!E100</f>
        <v>4</v>
      </c>
      <c r="T102" s="72">
        <f>DIARIO!E465</f>
        <v>20</v>
      </c>
      <c r="U102" s="13">
        <f>DIARIO!E830</f>
        <v>0</v>
      </c>
      <c r="V102" s="13">
        <f>DIARIO!E1195</f>
        <v>0</v>
      </c>
      <c r="W102" s="13">
        <f>DIARIO!E1561</f>
        <v>0</v>
      </c>
      <c r="X102" s="13"/>
    </row>
    <row r="103" spans="1:40" x14ac:dyDescent="0.25">
      <c r="A103" s="11">
        <v>43929</v>
      </c>
      <c r="B103" s="4">
        <v>609</v>
      </c>
      <c r="C103" s="4">
        <v>585</v>
      </c>
      <c r="D103" s="4">
        <v>576</v>
      </c>
      <c r="E103" s="4">
        <v>681</v>
      </c>
      <c r="F103" s="4">
        <v>617</v>
      </c>
      <c r="G103" s="14">
        <f>DIARIO!B101</f>
        <v>582</v>
      </c>
      <c r="H103" s="18">
        <f>DIARIO!B466</f>
        <v>1035</v>
      </c>
      <c r="I103" s="18">
        <f>DIARIO!B831</f>
        <v>655</v>
      </c>
      <c r="J103" s="18">
        <f>DIARIO!B1196</f>
        <v>760</v>
      </c>
      <c r="K103" s="18">
        <f>DIARIO!B1562</f>
        <v>719</v>
      </c>
      <c r="L103" s="18"/>
      <c r="M103" s="13">
        <f>DIARIO!D101</f>
        <v>3</v>
      </c>
      <c r="N103" s="13">
        <f>DIARIO!D466</f>
        <v>282</v>
      </c>
      <c r="O103" s="13">
        <f>DIARIO!D831</f>
        <v>8</v>
      </c>
      <c r="P103" s="13">
        <f>DIARIO!D1196</f>
        <v>2</v>
      </c>
      <c r="Q103" s="13">
        <f>DIARIO!D1562</f>
        <v>0</v>
      </c>
      <c r="R103" s="13"/>
      <c r="S103" s="13">
        <f>DIARIO!E101</f>
        <v>8</v>
      </c>
      <c r="T103" s="72">
        <f>DIARIO!E466</f>
        <v>18</v>
      </c>
      <c r="U103" s="13">
        <f>DIARIO!E831</f>
        <v>0</v>
      </c>
      <c r="V103" s="13">
        <f>DIARIO!E1196</f>
        <v>0</v>
      </c>
      <c r="W103" s="13">
        <f>DIARIO!E1562</f>
        <v>0</v>
      </c>
      <c r="X103" s="13"/>
    </row>
    <row r="104" spans="1:40" x14ac:dyDescent="0.25">
      <c r="A104" s="11">
        <v>43930</v>
      </c>
      <c r="B104" s="4">
        <v>540</v>
      </c>
      <c r="C104" s="4">
        <v>587</v>
      </c>
      <c r="D104" s="4">
        <v>625</v>
      </c>
      <c r="E104" s="4">
        <v>683</v>
      </c>
      <c r="F104" s="4">
        <v>679</v>
      </c>
      <c r="G104" s="14">
        <f>DIARIO!B102</f>
        <v>609</v>
      </c>
      <c r="H104" s="18">
        <f>DIARIO!B467</f>
        <v>1079</v>
      </c>
      <c r="I104" s="18">
        <f>DIARIO!B832</f>
        <v>699</v>
      </c>
      <c r="J104" s="18">
        <f>DIARIO!B1197</f>
        <v>719</v>
      </c>
      <c r="K104" s="18">
        <f>DIARIO!B1563</f>
        <v>701</v>
      </c>
      <c r="L104" s="18"/>
      <c r="M104" s="13">
        <f>DIARIO!D102</f>
        <v>13</v>
      </c>
      <c r="N104" s="13">
        <f>DIARIO!D467</f>
        <v>327</v>
      </c>
      <c r="O104" s="13">
        <f>DIARIO!D832</f>
        <v>3</v>
      </c>
      <c r="P104" s="13">
        <f>DIARIO!D1197</f>
        <v>0</v>
      </c>
      <c r="Q104" s="13">
        <f>DIARIO!D1563</f>
        <v>1</v>
      </c>
      <c r="R104" s="13"/>
      <c r="S104" s="13">
        <f>DIARIO!E102</f>
        <v>0</v>
      </c>
      <c r="T104" s="72">
        <f>DIARIO!E467</f>
        <v>24</v>
      </c>
      <c r="U104" s="13">
        <f>DIARIO!E832</f>
        <v>1</v>
      </c>
      <c r="V104" s="13">
        <f>DIARIO!E1197</f>
        <v>0</v>
      </c>
      <c r="W104" s="13">
        <f>DIARIO!E1563</f>
        <v>0</v>
      </c>
      <c r="X104" s="13"/>
    </row>
    <row r="105" spans="1:40" x14ac:dyDescent="0.25">
      <c r="A105" s="11">
        <v>43931</v>
      </c>
      <c r="B105" s="4">
        <v>566</v>
      </c>
      <c r="C105" s="4">
        <v>618</v>
      </c>
      <c r="D105" s="4">
        <v>623</v>
      </c>
      <c r="E105" s="4">
        <v>579</v>
      </c>
      <c r="F105" s="4">
        <v>622</v>
      </c>
      <c r="G105" s="14">
        <f>DIARIO!B103</f>
        <v>578</v>
      </c>
      <c r="H105" s="18">
        <f>DIARIO!B468</f>
        <v>1078</v>
      </c>
      <c r="I105" s="18">
        <f>DIARIO!B833</f>
        <v>761</v>
      </c>
      <c r="J105" s="18">
        <f>DIARIO!B1198</f>
        <v>774</v>
      </c>
      <c r="K105" s="18">
        <f>DIARIO!B1564</f>
        <v>732</v>
      </c>
      <c r="L105" s="18"/>
      <c r="M105" s="13">
        <f>DIARIO!D103</f>
        <v>7</v>
      </c>
      <c r="N105" s="13">
        <f>DIARIO!D468</f>
        <v>329</v>
      </c>
      <c r="O105" s="13">
        <f>DIARIO!D833</f>
        <v>6</v>
      </c>
      <c r="P105" s="13">
        <f>DIARIO!D1198</f>
        <v>2</v>
      </c>
      <c r="Q105" s="13">
        <f>DIARIO!D1564</f>
        <v>0</v>
      </c>
      <c r="R105" s="13"/>
      <c r="S105" s="13">
        <f>DIARIO!E103</f>
        <v>3</v>
      </c>
      <c r="T105" s="72">
        <f>DIARIO!E468</f>
        <v>32</v>
      </c>
      <c r="U105" s="13">
        <f>DIARIO!E833</f>
        <v>1</v>
      </c>
      <c r="V105" s="13">
        <f>DIARIO!E1198</f>
        <v>0</v>
      </c>
      <c r="W105" s="13">
        <f>DIARIO!E1564</f>
        <v>0</v>
      </c>
      <c r="X105" s="13"/>
    </row>
    <row r="106" spans="1:40" x14ac:dyDescent="0.25">
      <c r="A106" s="11">
        <v>43932</v>
      </c>
      <c r="B106" s="4">
        <v>561</v>
      </c>
      <c r="C106" s="4">
        <v>597</v>
      </c>
      <c r="D106" s="4">
        <v>580</v>
      </c>
      <c r="E106" s="4">
        <v>567</v>
      </c>
      <c r="F106" s="4">
        <v>618</v>
      </c>
      <c r="G106" s="14">
        <f>DIARIO!B104</f>
        <v>622</v>
      </c>
      <c r="H106" s="18">
        <f>DIARIO!B469</f>
        <v>1072</v>
      </c>
      <c r="I106" s="18">
        <f>DIARIO!B834</f>
        <v>667</v>
      </c>
      <c r="J106" s="18">
        <f>DIARIO!B1199</f>
        <v>693</v>
      </c>
      <c r="K106" s="18">
        <f>DIARIO!B1565</f>
        <v>775</v>
      </c>
      <c r="L106" s="18"/>
      <c r="M106" s="13">
        <f>DIARIO!D104</f>
        <v>7</v>
      </c>
      <c r="N106" s="13">
        <f>DIARIO!D469</f>
        <v>297</v>
      </c>
      <c r="O106" s="13">
        <f>DIARIO!D834</f>
        <v>3</v>
      </c>
      <c r="P106" s="13">
        <f>DIARIO!D1199</f>
        <v>4</v>
      </c>
      <c r="Q106" s="13">
        <f>DIARIO!D1565</f>
        <v>0</v>
      </c>
      <c r="R106" s="13"/>
      <c r="S106" s="13">
        <f>DIARIO!E104</f>
        <v>7</v>
      </c>
      <c r="T106" s="72">
        <f>DIARIO!E469</f>
        <v>24</v>
      </c>
      <c r="U106" s="13">
        <f>DIARIO!E834</f>
        <v>1</v>
      </c>
      <c r="V106" s="13">
        <f>DIARIO!E1199</f>
        <v>0</v>
      </c>
      <c r="W106" s="13">
        <f>DIARIO!E1565</f>
        <v>0</v>
      </c>
      <c r="X106" s="13"/>
      <c r="AD106" s="52"/>
      <c r="AE106" s="52"/>
      <c r="AF106" s="52"/>
      <c r="AG106" s="52"/>
      <c r="AH106" s="52"/>
    </row>
    <row r="107" spans="1:40" x14ac:dyDescent="0.25">
      <c r="A107" s="11">
        <v>43933</v>
      </c>
      <c r="B107" s="4">
        <v>605</v>
      </c>
      <c r="C107" s="4">
        <v>546</v>
      </c>
      <c r="D107" s="4">
        <v>614</v>
      </c>
      <c r="E107" s="4">
        <v>611</v>
      </c>
      <c r="F107" s="4">
        <v>628</v>
      </c>
      <c r="G107" s="14">
        <f>DIARIO!B105</f>
        <v>602</v>
      </c>
      <c r="H107" s="18">
        <f>DIARIO!B470</f>
        <v>1130</v>
      </c>
      <c r="I107" s="18">
        <f>DIARIO!B835</f>
        <v>700</v>
      </c>
      <c r="J107" s="18">
        <f>DIARIO!B1200</f>
        <v>724</v>
      </c>
      <c r="K107" s="18">
        <f>DIARIO!B1566</f>
        <v>748</v>
      </c>
      <c r="L107" s="18"/>
      <c r="M107" s="13">
        <f>DIARIO!D105</f>
        <v>13</v>
      </c>
      <c r="N107" s="13">
        <f>DIARIO!D470</f>
        <v>366</v>
      </c>
      <c r="O107" s="13">
        <f>DIARIO!D835</f>
        <v>2</v>
      </c>
      <c r="P107" s="13">
        <f>DIARIO!D1200</f>
        <v>1</v>
      </c>
      <c r="Q107" s="13">
        <f>DIARIO!D1566</f>
        <v>1</v>
      </c>
      <c r="R107" s="13"/>
      <c r="S107" s="13">
        <f>DIARIO!E105</f>
        <v>6</v>
      </c>
      <c r="T107" s="72">
        <f>DIARIO!E470</f>
        <v>28</v>
      </c>
      <c r="U107" s="13">
        <f>DIARIO!E835</f>
        <v>1</v>
      </c>
      <c r="V107" s="13">
        <f>DIARIO!E1200</f>
        <v>3</v>
      </c>
      <c r="W107" s="13">
        <f>DIARIO!E1566</f>
        <v>0</v>
      </c>
      <c r="X107" s="13"/>
      <c r="AB107" s="158"/>
      <c r="AC107" s="53"/>
      <c r="AD107" s="8"/>
      <c r="AE107" s="8"/>
      <c r="AF107" s="8"/>
      <c r="AG107" s="54"/>
      <c r="AH107" s="55"/>
    </row>
    <row r="108" spans="1:40" x14ac:dyDescent="0.25">
      <c r="A108" s="11">
        <v>43934</v>
      </c>
      <c r="B108" s="4">
        <v>607</v>
      </c>
      <c r="C108" s="4">
        <v>565</v>
      </c>
      <c r="D108" s="4">
        <v>606</v>
      </c>
      <c r="E108" s="4">
        <v>594</v>
      </c>
      <c r="F108" s="4">
        <v>684</v>
      </c>
      <c r="G108" s="14">
        <f>DIARIO!B106</f>
        <v>612</v>
      </c>
      <c r="H108" s="18">
        <f>DIARIO!B471</f>
        <v>1292</v>
      </c>
      <c r="I108" s="18">
        <f>DIARIO!B836</f>
        <v>737</v>
      </c>
      <c r="J108" s="18">
        <f>DIARIO!B1201</f>
        <v>724</v>
      </c>
      <c r="K108" s="18">
        <f>DIARIO!B1567</f>
        <v>806</v>
      </c>
      <c r="L108" s="18"/>
      <c r="M108" s="13">
        <f>DIARIO!D106</f>
        <v>10</v>
      </c>
      <c r="N108" s="13">
        <f>DIARIO!D471</f>
        <v>398</v>
      </c>
      <c r="O108" s="13">
        <f>DIARIO!D836</f>
        <v>2</v>
      </c>
      <c r="P108" s="13">
        <f>DIARIO!D1201</f>
        <v>1</v>
      </c>
      <c r="Q108" s="13">
        <f>DIARIO!D1567</f>
        <v>1</v>
      </c>
      <c r="R108" s="13"/>
      <c r="S108" s="13">
        <f>DIARIO!E106</f>
        <v>2</v>
      </c>
      <c r="T108" s="72">
        <f>DIARIO!E471</f>
        <v>24</v>
      </c>
      <c r="U108" s="13">
        <f>DIARIO!E836</f>
        <v>2</v>
      </c>
      <c r="V108" s="13">
        <f>DIARIO!E1201</f>
        <v>0</v>
      </c>
      <c r="W108" s="13">
        <f>DIARIO!E1567</f>
        <v>0</v>
      </c>
      <c r="X108" s="13"/>
      <c r="AB108" s="158"/>
      <c r="AC108" s="53"/>
      <c r="AD108" s="8"/>
      <c r="AE108" s="8"/>
      <c r="AF108" s="8"/>
      <c r="AG108" s="54"/>
    </row>
    <row r="109" spans="1:40" x14ac:dyDescent="0.25">
      <c r="A109" s="11">
        <v>43935</v>
      </c>
      <c r="B109" s="4">
        <v>581</v>
      </c>
      <c r="C109" s="4">
        <v>604</v>
      </c>
      <c r="D109" s="4">
        <v>566</v>
      </c>
      <c r="E109" s="4">
        <v>618</v>
      </c>
      <c r="F109" s="4">
        <v>700</v>
      </c>
      <c r="G109" s="14">
        <f>DIARIO!B107</f>
        <v>652</v>
      </c>
      <c r="H109" s="18">
        <f>DIARIO!B472</f>
        <v>1180</v>
      </c>
      <c r="I109" s="18">
        <f>DIARIO!B837</f>
        <v>667</v>
      </c>
      <c r="J109" s="18">
        <f>DIARIO!B1202</f>
        <v>696</v>
      </c>
      <c r="K109" s="18">
        <f>DIARIO!B1568</f>
        <v>793</v>
      </c>
      <c r="L109" s="18"/>
      <c r="M109" s="13">
        <f>DIARIO!D107</f>
        <v>11</v>
      </c>
      <c r="N109" s="13">
        <f>DIARIO!D472</f>
        <v>407</v>
      </c>
      <c r="O109" s="13">
        <f>DIARIO!D837</f>
        <v>3</v>
      </c>
      <c r="P109" s="13">
        <f>DIARIO!D1202</f>
        <v>0</v>
      </c>
      <c r="Q109" s="13">
        <f>DIARIO!D1568</f>
        <v>2</v>
      </c>
      <c r="R109" s="13"/>
      <c r="S109" s="13">
        <f>DIARIO!E107</f>
        <v>10</v>
      </c>
      <c r="T109" s="72">
        <f>DIARIO!E472</f>
        <v>33</v>
      </c>
      <c r="U109" s="13">
        <f>DIARIO!E837</f>
        <v>2</v>
      </c>
      <c r="V109" s="13">
        <f>DIARIO!E1202</f>
        <v>0</v>
      </c>
      <c r="W109" s="13">
        <f>DIARIO!E1568</f>
        <v>0</v>
      </c>
      <c r="X109" s="13"/>
      <c r="AB109" s="158"/>
      <c r="AC109" s="53"/>
      <c r="AD109" s="8"/>
      <c r="AE109" s="8"/>
      <c r="AF109" s="8"/>
      <c r="AG109" s="54"/>
    </row>
    <row r="110" spans="1:40" x14ac:dyDescent="0.25">
      <c r="A110" s="11">
        <v>43936</v>
      </c>
      <c r="B110" s="4">
        <v>639</v>
      </c>
      <c r="C110" s="4">
        <v>587</v>
      </c>
      <c r="D110" s="4">
        <v>583</v>
      </c>
      <c r="E110" s="4">
        <v>680</v>
      </c>
      <c r="F110" s="4">
        <v>671</v>
      </c>
      <c r="G110" s="14">
        <f>DIARIO!B108</f>
        <v>635</v>
      </c>
      <c r="H110" s="18">
        <f>DIARIO!B473</f>
        <v>1206</v>
      </c>
      <c r="I110" s="18">
        <f>DIARIO!B838</f>
        <v>685</v>
      </c>
      <c r="J110" s="18">
        <f>DIARIO!B1203</f>
        <v>764</v>
      </c>
      <c r="K110" s="18">
        <f>DIARIO!B1569</f>
        <v>760</v>
      </c>
      <c r="L110" s="18"/>
      <c r="M110" s="13">
        <f>DIARIO!D108</f>
        <v>11</v>
      </c>
      <c r="N110" s="13">
        <f>DIARIO!D473</f>
        <v>409</v>
      </c>
      <c r="O110" s="13">
        <f>DIARIO!D838</f>
        <v>4</v>
      </c>
      <c r="P110" s="13">
        <f>DIARIO!D1203</f>
        <v>5</v>
      </c>
      <c r="Q110" s="13">
        <f>DIARIO!D1569</f>
        <v>0</v>
      </c>
      <c r="R110" s="13"/>
      <c r="S110" s="13">
        <f>DIARIO!E108</f>
        <v>7</v>
      </c>
      <c r="T110" s="72">
        <f>DIARIO!E473</f>
        <v>24</v>
      </c>
      <c r="U110" s="13">
        <f>DIARIO!E838</f>
        <v>0</v>
      </c>
      <c r="V110" s="13">
        <f>DIARIO!E1203</f>
        <v>0</v>
      </c>
      <c r="W110" s="13">
        <f>DIARIO!E1569</f>
        <v>0</v>
      </c>
      <c r="X110" s="13"/>
      <c r="AB110" s="158"/>
      <c r="AC110" s="53"/>
      <c r="AD110" s="8"/>
      <c r="AE110" s="8"/>
      <c r="AF110" s="8"/>
      <c r="AG110" s="54"/>
    </row>
    <row r="111" spans="1:40" x14ac:dyDescent="0.25">
      <c r="A111" s="11">
        <v>43937</v>
      </c>
      <c r="B111" s="4">
        <v>525</v>
      </c>
      <c r="C111" s="4">
        <v>643</v>
      </c>
      <c r="D111" s="4">
        <v>611</v>
      </c>
      <c r="E111" s="4">
        <v>604</v>
      </c>
      <c r="F111" s="4">
        <v>686</v>
      </c>
      <c r="G111" s="14">
        <f>DIARIO!B109</f>
        <v>610</v>
      </c>
      <c r="H111" s="18">
        <f>DIARIO!B474</f>
        <v>1197</v>
      </c>
      <c r="I111" s="18">
        <f>DIARIO!B839</f>
        <v>644</v>
      </c>
      <c r="J111" s="18">
        <f>DIARIO!B1204</f>
        <v>708</v>
      </c>
      <c r="K111" s="18">
        <f>DIARIO!B1570</f>
        <v>764</v>
      </c>
      <c r="L111" s="18"/>
      <c r="M111" s="13">
        <f>DIARIO!D109</f>
        <v>17</v>
      </c>
      <c r="N111" s="13">
        <f>DIARIO!D474</f>
        <v>417</v>
      </c>
      <c r="O111" s="13">
        <f>DIARIO!D839</f>
        <v>6</v>
      </c>
      <c r="P111" s="13">
        <f>DIARIO!D1204</f>
        <v>1</v>
      </c>
      <c r="Q111" s="13">
        <f>DIARIO!D1570</f>
        <v>0</v>
      </c>
      <c r="R111" s="13"/>
      <c r="S111" s="13">
        <f>DIARIO!E109</f>
        <v>2</v>
      </c>
      <c r="T111" s="72">
        <f>DIARIO!E474</f>
        <v>32</v>
      </c>
      <c r="U111" s="13">
        <f>DIARIO!E839</f>
        <v>1</v>
      </c>
      <c r="V111" s="13">
        <f>DIARIO!E1204</f>
        <v>0</v>
      </c>
      <c r="W111" s="13">
        <f>DIARIO!E1570</f>
        <v>0</v>
      </c>
      <c r="X111" s="13"/>
      <c r="AB111" s="158"/>
      <c r="AC111" s="53"/>
      <c r="AD111" s="8"/>
      <c r="AE111" s="8"/>
      <c r="AF111" s="8"/>
      <c r="AG111" s="54"/>
    </row>
    <row r="112" spans="1:40" ht="20.65" customHeight="1" x14ac:dyDescent="0.25">
      <c r="A112" s="11">
        <v>43938</v>
      </c>
      <c r="B112" s="4">
        <v>559</v>
      </c>
      <c r="C112" s="4">
        <v>611</v>
      </c>
      <c r="D112" s="4">
        <v>638</v>
      </c>
      <c r="E112" s="4">
        <v>614</v>
      </c>
      <c r="F112" s="4">
        <v>581</v>
      </c>
      <c r="G112" s="14">
        <f>DIARIO!B110</f>
        <v>605</v>
      </c>
      <c r="H112" s="18">
        <f>DIARIO!B475</f>
        <v>1259</v>
      </c>
      <c r="I112" s="18">
        <f>DIARIO!B840</f>
        <v>722</v>
      </c>
      <c r="J112" s="18">
        <f>DIARIO!B1205</f>
        <v>682</v>
      </c>
      <c r="K112" s="18">
        <f>DIARIO!B1571</f>
        <v>726</v>
      </c>
      <c r="L112" s="18"/>
      <c r="M112" s="13">
        <f>DIARIO!D110</f>
        <v>8</v>
      </c>
      <c r="N112" s="13">
        <f>DIARIO!D475</f>
        <v>446</v>
      </c>
      <c r="O112" s="13">
        <f>DIARIO!D840</f>
        <v>5</v>
      </c>
      <c r="P112" s="13">
        <f>DIARIO!D1205</f>
        <v>3</v>
      </c>
      <c r="Q112" s="13">
        <f>DIARIO!D1571</f>
        <v>0</v>
      </c>
      <c r="R112" s="13"/>
      <c r="S112" s="13">
        <f>DIARIO!E110</f>
        <v>5</v>
      </c>
      <c r="T112" s="72">
        <f>DIARIO!E475</f>
        <v>21</v>
      </c>
      <c r="U112" s="13">
        <f>DIARIO!E840</f>
        <v>1</v>
      </c>
      <c r="V112" s="13">
        <f>DIARIO!E1205</f>
        <v>0</v>
      </c>
      <c r="W112" s="13">
        <f>DIARIO!E1571</f>
        <v>1</v>
      </c>
      <c r="X112" s="13"/>
      <c r="AB112" s="158"/>
      <c r="AC112" s="53"/>
      <c r="AD112" s="8"/>
      <c r="AE112" s="8"/>
      <c r="AF112" s="8"/>
      <c r="AG112" s="54"/>
    </row>
    <row r="113" spans="1:33" ht="15" customHeight="1" x14ac:dyDescent="0.25">
      <c r="A113" s="11">
        <v>43939</v>
      </c>
      <c r="B113" s="4">
        <v>582</v>
      </c>
      <c r="C113" s="4">
        <v>628</v>
      </c>
      <c r="D113" s="4">
        <v>592</v>
      </c>
      <c r="E113" s="4">
        <v>646</v>
      </c>
      <c r="F113" s="4">
        <v>575</v>
      </c>
      <c r="G113" s="14">
        <f>DIARIO!B111</f>
        <v>625</v>
      </c>
      <c r="H113" s="18">
        <f>DIARIO!B476</f>
        <v>1255</v>
      </c>
      <c r="I113" s="18">
        <f>DIARIO!B841</f>
        <v>725</v>
      </c>
      <c r="J113" s="18">
        <f>DIARIO!B1206</f>
        <v>735</v>
      </c>
      <c r="K113" s="18">
        <f>DIARIO!B1572</f>
        <v>696</v>
      </c>
      <c r="L113" s="18"/>
      <c r="M113" s="13">
        <f>DIARIO!D111</f>
        <v>9</v>
      </c>
      <c r="N113" s="13">
        <f>DIARIO!D476</f>
        <v>427</v>
      </c>
      <c r="O113" s="13">
        <f>DIARIO!D841</f>
        <v>1</v>
      </c>
      <c r="P113" s="13">
        <f>DIARIO!D1206</f>
        <v>2</v>
      </c>
      <c r="Q113" s="13">
        <f>DIARIO!D1572</f>
        <v>0</v>
      </c>
      <c r="R113" s="13"/>
      <c r="S113" s="13">
        <f>DIARIO!E111</f>
        <v>6</v>
      </c>
      <c r="T113" s="72">
        <f>DIARIO!E476</f>
        <v>24</v>
      </c>
      <c r="U113" s="13">
        <f>DIARIO!E841</f>
        <v>1</v>
      </c>
      <c r="V113" s="13">
        <f>DIARIO!E1206</f>
        <v>1</v>
      </c>
      <c r="W113" s="13">
        <f>DIARIO!E1572</f>
        <v>0</v>
      </c>
      <c r="X113" s="13"/>
      <c r="AB113" s="158"/>
      <c r="AC113" s="53"/>
      <c r="AD113" s="8"/>
      <c r="AE113" s="8"/>
      <c r="AF113" s="8"/>
      <c r="AG113" s="54"/>
    </row>
    <row r="114" spans="1:33" ht="15" customHeight="1" x14ac:dyDescent="0.25">
      <c r="A114" s="11">
        <v>43940</v>
      </c>
      <c r="B114" s="4">
        <v>570</v>
      </c>
      <c r="C114" s="4">
        <v>599</v>
      </c>
      <c r="D114" s="4">
        <v>607</v>
      </c>
      <c r="E114" s="4">
        <v>649</v>
      </c>
      <c r="F114" s="4">
        <v>629</v>
      </c>
      <c r="G114" s="14">
        <f>DIARIO!B112</f>
        <v>627</v>
      </c>
      <c r="H114" s="18">
        <f>DIARIO!B477</f>
        <v>1279</v>
      </c>
      <c r="I114" s="18">
        <f>DIARIO!B842</f>
        <v>695</v>
      </c>
      <c r="J114" s="18">
        <f>DIARIO!B1207</f>
        <v>704</v>
      </c>
      <c r="K114" s="18">
        <f>DIARIO!B1573</f>
        <v>747</v>
      </c>
      <c r="L114" s="18"/>
      <c r="M114" s="13">
        <f>DIARIO!D112</f>
        <v>12</v>
      </c>
      <c r="N114" s="13">
        <f>DIARIO!D477</f>
        <v>477</v>
      </c>
      <c r="O114" s="13">
        <f>DIARIO!D842</f>
        <v>3</v>
      </c>
      <c r="P114" s="13">
        <f>DIARIO!D1207</f>
        <v>1</v>
      </c>
      <c r="Q114" s="13">
        <f>DIARIO!D1573</f>
        <v>1</v>
      </c>
      <c r="R114" s="13"/>
      <c r="S114" s="13">
        <f>DIARIO!E112</f>
        <v>14</v>
      </c>
      <c r="T114" s="72">
        <f>DIARIO!E477</f>
        <v>28</v>
      </c>
      <c r="U114" s="13">
        <f>DIARIO!E842</f>
        <v>2</v>
      </c>
      <c r="V114" s="13">
        <f>DIARIO!E1207</f>
        <v>0</v>
      </c>
      <c r="W114" s="13">
        <f>DIARIO!E1573</f>
        <v>0</v>
      </c>
      <c r="X114" s="13"/>
      <c r="AB114" s="158"/>
      <c r="AC114" s="53"/>
      <c r="AD114" s="8"/>
      <c r="AE114" s="8"/>
      <c r="AF114" s="8"/>
      <c r="AG114" s="54"/>
    </row>
    <row r="115" spans="1:33" ht="15" customHeight="1" x14ac:dyDescent="0.25">
      <c r="A115" s="11">
        <v>43941</v>
      </c>
      <c r="B115" s="4">
        <v>557</v>
      </c>
      <c r="C115" s="4">
        <v>624</v>
      </c>
      <c r="D115" s="4">
        <v>584</v>
      </c>
      <c r="E115" s="4">
        <v>570</v>
      </c>
      <c r="F115" s="4">
        <v>598</v>
      </c>
      <c r="G115" s="14">
        <f>DIARIO!B113</f>
        <v>610</v>
      </c>
      <c r="H115" s="18">
        <f>DIARIO!B478</f>
        <v>1233</v>
      </c>
      <c r="I115" s="18">
        <f>DIARIO!B843</f>
        <v>684</v>
      </c>
      <c r="J115" s="18">
        <f>DIARIO!B1208</f>
        <v>719</v>
      </c>
      <c r="K115" s="18">
        <f>DIARIO!B1574</f>
        <v>692</v>
      </c>
      <c r="L115" s="18"/>
      <c r="M115" s="13">
        <f>DIARIO!D113</f>
        <v>9</v>
      </c>
      <c r="N115" s="13">
        <f>DIARIO!D478</f>
        <v>464</v>
      </c>
      <c r="O115" s="13">
        <f>DIARIO!D843</f>
        <v>5</v>
      </c>
      <c r="P115" s="13">
        <f>DIARIO!D1208</f>
        <v>1</v>
      </c>
      <c r="Q115" s="13">
        <f>DIARIO!D1574</f>
        <v>0</v>
      </c>
      <c r="R115" s="13"/>
      <c r="S115" s="13">
        <f>DIARIO!E113</f>
        <v>6</v>
      </c>
      <c r="T115" s="72">
        <f>DIARIO!E478</f>
        <v>37</v>
      </c>
      <c r="U115" s="13">
        <f>DIARIO!E843</f>
        <v>1</v>
      </c>
      <c r="V115" s="13">
        <f>DIARIO!E1208</f>
        <v>2</v>
      </c>
      <c r="W115" s="13">
        <f>DIARIO!E1574</f>
        <v>0</v>
      </c>
      <c r="X115" s="13"/>
      <c r="AB115" s="158"/>
      <c r="AC115" s="53"/>
      <c r="AD115" s="8"/>
      <c r="AE115" s="8"/>
      <c r="AF115" s="8"/>
      <c r="AG115" s="54"/>
    </row>
    <row r="116" spans="1:33" x14ac:dyDescent="0.25">
      <c r="A116" s="11">
        <v>43942</v>
      </c>
      <c r="B116" s="4">
        <v>537</v>
      </c>
      <c r="C116" s="4">
        <v>656</v>
      </c>
      <c r="D116" s="4">
        <v>550</v>
      </c>
      <c r="E116" s="4">
        <v>649</v>
      </c>
      <c r="F116" s="4">
        <v>680</v>
      </c>
      <c r="G116" s="14">
        <f>DIARIO!B114</f>
        <v>625</v>
      </c>
      <c r="H116" s="18">
        <f>DIARIO!B479</f>
        <v>1310</v>
      </c>
      <c r="I116" s="18">
        <f>DIARIO!B844</f>
        <v>734</v>
      </c>
      <c r="J116" s="18">
        <f>DIARIO!B1209</f>
        <v>680</v>
      </c>
      <c r="K116" s="18">
        <f>DIARIO!B1575</f>
        <v>696</v>
      </c>
      <c r="L116" s="18"/>
      <c r="M116" s="13">
        <f>DIARIO!D114</f>
        <v>14</v>
      </c>
      <c r="N116" s="13">
        <f>DIARIO!D479</f>
        <v>493</v>
      </c>
      <c r="O116" s="13">
        <f>DIARIO!D844</f>
        <v>3</v>
      </c>
      <c r="P116" s="13">
        <f>DIARIO!D1209</f>
        <v>1</v>
      </c>
      <c r="Q116" s="13">
        <f>DIARIO!D1575</f>
        <v>1</v>
      </c>
      <c r="R116" s="13"/>
      <c r="S116" s="13">
        <f>DIARIO!E114</f>
        <v>9</v>
      </c>
      <c r="T116" s="72">
        <f>DIARIO!E479</f>
        <v>31</v>
      </c>
      <c r="U116" s="13">
        <f>DIARIO!E844</f>
        <v>2</v>
      </c>
      <c r="V116" s="13">
        <f>DIARIO!E1209</f>
        <v>0</v>
      </c>
      <c r="W116" s="13">
        <f>DIARIO!E1575</f>
        <v>0</v>
      </c>
      <c r="X116" s="13"/>
      <c r="AB116" s="158"/>
      <c r="AC116" s="53"/>
      <c r="AD116" s="8"/>
      <c r="AE116" s="8"/>
      <c r="AF116" s="8"/>
      <c r="AG116" s="54"/>
    </row>
    <row r="117" spans="1:33" ht="15" customHeight="1" x14ac:dyDescent="0.25">
      <c r="A117" s="11">
        <v>43943</v>
      </c>
      <c r="B117" s="4">
        <v>534</v>
      </c>
      <c r="C117" s="4">
        <v>537</v>
      </c>
      <c r="D117" s="4">
        <v>655</v>
      </c>
      <c r="E117" s="4">
        <v>617</v>
      </c>
      <c r="F117" s="4">
        <v>651</v>
      </c>
      <c r="G117" s="14">
        <f>DIARIO!B115</f>
        <v>582</v>
      </c>
      <c r="H117" s="18">
        <f>DIARIO!B480</f>
        <v>1301</v>
      </c>
      <c r="I117" s="18">
        <f>DIARIO!B845</f>
        <v>692</v>
      </c>
      <c r="J117" s="18">
        <f>DIARIO!B1210</f>
        <v>696</v>
      </c>
      <c r="K117" s="18">
        <f>DIARIO!B1576</f>
        <v>635</v>
      </c>
      <c r="L117" s="18"/>
      <c r="M117" s="13">
        <f>DIARIO!D115</f>
        <v>9</v>
      </c>
      <c r="N117" s="13">
        <f>DIARIO!D480</f>
        <v>489</v>
      </c>
      <c r="O117" s="13">
        <f>DIARIO!D845</f>
        <v>4</v>
      </c>
      <c r="P117" s="13">
        <f>DIARIO!D1210</f>
        <v>0</v>
      </c>
      <c r="Q117" s="13">
        <f>DIARIO!D1576</f>
        <v>0</v>
      </c>
      <c r="R117" s="13"/>
      <c r="S117" s="13">
        <f>DIARIO!E115</f>
        <v>9</v>
      </c>
      <c r="T117" s="72">
        <f>DIARIO!E480</f>
        <v>23</v>
      </c>
      <c r="U117" s="13">
        <f>DIARIO!E845</f>
        <v>2</v>
      </c>
      <c r="V117" s="13">
        <f>DIARIO!E1210</f>
        <v>0</v>
      </c>
      <c r="W117" s="13">
        <f>DIARIO!E1576</f>
        <v>0</v>
      </c>
      <c r="X117" s="13"/>
      <c r="AB117" s="158"/>
      <c r="AC117" s="53"/>
      <c r="AD117" s="8"/>
      <c r="AE117" s="8"/>
      <c r="AF117" s="8"/>
      <c r="AG117" s="54"/>
    </row>
    <row r="118" spans="1:33" x14ac:dyDescent="0.25">
      <c r="A118" s="11">
        <v>43944</v>
      </c>
      <c r="B118" s="4">
        <v>606</v>
      </c>
      <c r="C118" s="4">
        <v>586</v>
      </c>
      <c r="D118" s="4">
        <v>645</v>
      </c>
      <c r="E118" s="4">
        <v>580</v>
      </c>
      <c r="F118" s="4">
        <v>619</v>
      </c>
      <c r="G118" s="14">
        <f>DIARIO!B116</f>
        <v>620</v>
      </c>
      <c r="H118" s="18">
        <f>DIARIO!B481</f>
        <v>1268</v>
      </c>
      <c r="I118" s="18">
        <f>DIARIO!B846</f>
        <v>716</v>
      </c>
      <c r="J118" s="18">
        <f>DIARIO!B1211</f>
        <v>742</v>
      </c>
      <c r="K118" s="18">
        <f>DIARIO!B1577</f>
        <v>711</v>
      </c>
      <c r="L118" s="18"/>
      <c r="M118" s="13">
        <f>DIARIO!D116</f>
        <v>10</v>
      </c>
      <c r="N118" s="13">
        <f>DIARIO!D481</f>
        <v>492</v>
      </c>
      <c r="O118" s="13">
        <f>DIARIO!D846</f>
        <v>5</v>
      </c>
      <c r="P118" s="13">
        <f>DIARIO!D1211</f>
        <v>3</v>
      </c>
      <c r="Q118" s="13">
        <f>DIARIO!D1577</f>
        <v>0</v>
      </c>
      <c r="R118" s="13"/>
      <c r="S118" s="13">
        <f>DIARIO!E116</f>
        <v>9</v>
      </c>
      <c r="T118" s="72">
        <f>DIARIO!E481</f>
        <v>22</v>
      </c>
      <c r="U118" s="13">
        <f>DIARIO!E846</f>
        <v>0</v>
      </c>
      <c r="V118" s="13">
        <f>DIARIO!E1211</f>
        <v>0</v>
      </c>
      <c r="W118" s="13">
        <f>DIARIO!E1577</f>
        <v>0</v>
      </c>
      <c r="X118" s="13"/>
      <c r="AB118" s="158"/>
      <c r="AC118" s="53"/>
      <c r="AD118" s="8"/>
      <c r="AE118" s="8"/>
      <c r="AF118" s="8"/>
      <c r="AG118" s="54"/>
    </row>
    <row r="119" spans="1:33" x14ac:dyDescent="0.25">
      <c r="A119" s="11">
        <v>43945</v>
      </c>
      <c r="B119" s="4">
        <v>553</v>
      </c>
      <c r="C119" s="4">
        <v>581</v>
      </c>
      <c r="D119" s="4">
        <v>606</v>
      </c>
      <c r="E119" s="4">
        <v>692</v>
      </c>
      <c r="F119" s="4">
        <v>611</v>
      </c>
      <c r="G119" s="14">
        <f>DIARIO!B117</f>
        <v>624</v>
      </c>
      <c r="H119" s="18">
        <f>DIARIO!B482</f>
        <v>1207</v>
      </c>
      <c r="I119" s="18">
        <f>DIARIO!B847</f>
        <v>783</v>
      </c>
      <c r="J119" s="18">
        <f>DIARIO!B1212</f>
        <v>812</v>
      </c>
      <c r="K119" s="18">
        <f>DIARIO!B1578</f>
        <v>711</v>
      </c>
      <c r="L119" s="18"/>
      <c r="M119" s="13">
        <f>DIARIO!D117</f>
        <v>11</v>
      </c>
      <c r="N119" s="13">
        <f>DIARIO!D482</f>
        <v>484</v>
      </c>
      <c r="O119" s="13">
        <f>DIARIO!D847</f>
        <v>3</v>
      </c>
      <c r="P119" s="13">
        <f>DIARIO!D1212</f>
        <v>1</v>
      </c>
      <c r="Q119" s="13">
        <f>DIARIO!D1578</f>
        <v>1</v>
      </c>
      <c r="R119" s="13"/>
      <c r="S119" s="13">
        <f>DIARIO!E117</f>
        <v>6</v>
      </c>
      <c r="T119" s="72">
        <f>DIARIO!E482</f>
        <v>31</v>
      </c>
      <c r="U119" s="13">
        <f>DIARIO!E847</f>
        <v>0</v>
      </c>
      <c r="V119" s="13">
        <f>DIARIO!E1212</f>
        <v>1</v>
      </c>
      <c r="W119" s="13">
        <f>DIARIO!E1578</f>
        <v>1</v>
      </c>
      <c r="X119" s="13"/>
      <c r="AB119" s="158"/>
      <c r="AC119" s="53"/>
      <c r="AD119" s="8"/>
      <c r="AE119" s="8"/>
      <c r="AF119" s="56"/>
      <c r="AG119" s="57"/>
    </row>
    <row r="120" spans="1:33" x14ac:dyDescent="0.25">
      <c r="A120" s="11">
        <v>43946</v>
      </c>
      <c r="B120" s="4">
        <v>647</v>
      </c>
      <c r="C120" s="4">
        <v>574</v>
      </c>
      <c r="D120" s="4">
        <v>611</v>
      </c>
      <c r="E120" s="4">
        <v>630</v>
      </c>
      <c r="F120" s="4">
        <v>639</v>
      </c>
      <c r="G120" s="14">
        <f>DIARIO!B118</f>
        <v>584</v>
      </c>
      <c r="H120" s="18">
        <f>DIARIO!B483</f>
        <v>1274</v>
      </c>
      <c r="I120" s="18">
        <f>DIARIO!B848</f>
        <v>666</v>
      </c>
      <c r="J120" s="18">
        <f>DIARIO!B1213</f>
        <v>675</v>
      </c>
      <c r="K120" s="18">
        <f>DIARIO!B1579</f>
        <v>709</v>
      </c>
      <c r="L120" s="18"/>
      <c r="M120" s="13">
        <f>DIARIO!D118</f>
        <v>12</v>
      </c>
      <c r="N120" s="13">
        <f>DIARIO!D483</f>
        <v>420</v>
      </c>
      <c r="O120" s="13">
        <f>DIARIO!D848</f>
        <v>5</v>
      </c>
      <c r="P120" s="13">
        <f>DIARIO!D1213</f>
        <v>5</v>
      </c>
      <c r="Q120" s="13">
        <f>DIARIO!D1579</f>
        <v>1</v>
      </c>
      <c r="R120" s="13"/>
      <c r="S120" s="13">
        <f>DIARIO!E118</f>
        <v>7</v>
      </c>
      <c r="T120" s="72">
        <f>DIARIO!E483</f>
        <v>25</v>
      </c>
      <c r="U120" s="13">
        <f>DIARIO!E848</f>
        <v>0</v>
      </c>
      <c r="V120" s="13">
        <f>DIARIO!E1213</f>
        <v>0</v>
      </c>
      <c r="W120" s="13">
        <f>DIARIO!E1579</f>
        <v>0</v>
      </c>
      <c r="X120" s="13"/>
      <c r="AB120" s="158"/>
      <c r="AC120" s="53"/>
    </row>
    <row r="121" spans="1:33" x14ac:dyDescent="0.25">
      <c r="A121" s="11">
        <v>43947</v>
      </c>
      <c r="B121" s="4">
        <v>608</v>
      </c>
      <c r="C121" s="4">
        <v>599</v>
      </c>
      <c r="D121" s="4">
        <v>612</v>
      </c>
      <c r="E121" s="4">
        <v>618</v>
      </c>
      <c r="F121" s="4">
        <v>644</v>
      </c>
      <c r="G121" s="14">
        <f>DIARIO!B119</f>
        <v>698</v>
      </c>
      <c r="H121" s="18">
        <f>DIARIO!B484</f>
        <v>1290</v>
      </c>
      <c r="I121" s="18">
        <f>DIARIO!B849</f>
        <v>664</v>
      </c>
      <c r="J121" s="18">
        <f>DIARIO!B1214</f>
        <v>723</v>
      </c>
      <c r="K121" s="18">
        <f>DIARIO!B1580</f>
        <v>687</v>
      </c>
      <c r="L121" s="18"/>
      <c r="M121" s="13">
        <f>DIARIO!D119</f>
        <v>20</v>
      </c>
      <c r="N121" s="13">
        <f>DIARIO!D484</f>
        <v>494</v>
      </c>
      <c r="O121" s="13">
        <f>DIARIO!D849</f>
        <v>1</v>
      </c>
      <c r="P121" s="13">
        <f>DIARIO!D1214</f>
        <v>2</v>
      </c>
      <c r="Q121" s="13">
        <f>DIARIO!D1580</f>
        <v>0</v>
      </c>
      <c r="R121" s="13"/>
      <c r="S121" s="13">
        <f>DIARIO!E119</f>
        <v>13</v>
      </c>
      <c r="T121" s="72">
        <f>DIARIO!E484</f>
        <v>22</v>
      </c>
      <c r="U121" s="13">
        <f>DIARIO!E849</f>
        <v>1</v>
      </c>
      <c r="V121" s="13">
        <f>DIARIO!E1214</f>
        <v>1</v>
      </c>
      <c r="W121" s="13">
        <f>DIARIO!E1580</f>
        <v>0</v>
      </c>
      <c r="X121" s="13"/>
      <c r="AB121" s="158"/>
      <c r="AC121" s="53"/>
    </row>
    <row r="122" spans="1:33" x14ac:dyDescent="0.25">
      <c r="A122" s="11">
        <v>43948</v>
      </c>
      <c r="B122" s="4">
        <v>659</v>
      </c>
      <c r="C122" s="4">
        <v>562</v>
      </c>
      <c r="D122" s="4">
        <v>632</v>
      </c>
      <c r="E122" s="4">
        <v>608</v>
      </c>
      <c r="F122" s="4">
        <v>625</v>
      </c>
      <c r="G122" s="14">
        <f>DIARIO!B120</f>
        <v>636</v>
      </c>
      <c r="H122" s="18">
        <f>DIARIO!B485</f>
        <v>1280</v>
      </c>
      <c r="I122" s="18">
        <f>DIARIO!B850</f>
        <v>701</v>
      </c>
      <c r="J122" s="18">
        <f>DIARIO!B1215</f>
        <v>717</v>
      </c>
      <c r="K122" s="18">
        <f>DIARIO!B1581</f>
        <v>737</v>
      </c>
      <c r="L122" s="18"/>
      <c r="M122" s="13">
        <f>DIARIO!D120</f>
        <v>17</v>
      </c>
      <c r="N122" s="13">
        <f>DIARIO!D485</f>
        <v>486</v>
      </c>
      <c r="O122" s="13">
        <f>DIARIO!D850</f>
        <v>1</v>
      </c>
      <c r="P122" s="13">
        <f>DIARIO!D1215</f>
        <v>1</v>
      </c>
      <c r="Q122" s="13">
        <f>DIARIO!D1581</f>
        <v>0</v>
      </c>
      <c r="R122" s="13"/>
      <c r="S122" s="13">
        <f>DIARIO!E120</f>
        <v>10</v>
      </c>
      <c r="T122" s="72">
        <f>DIARIO!E485</f>
        <v>25</v>
      </c>
      <c r="U122" s="13">
        <f>DIARIO!E850</f>
        <v>0</v>
      </c>
      <c r="V122" s="13">
        <f>DIARIO!E1215</f>
        <v>0</v>
      </c>
      <c r="W122" s="13">
        <f>DIARIO!E1581</f>
        <v>0</v>
      </c>
      <c r="X122" s="13"/>
      <c r="AB122" s="158"/>
      <c r="AC122" s="53"/>
    </row>
    <row r="123" spans="1:33" x14ac:dyDescent="0.25">
      <c r="A123" s="11">
        <v>43949</v>
      </c>
      <c r="B123" s="4">
        <v>592</v>
      </c>
      <c r="C123" s="4">
        <v>565</v>
      </c>
      <c r="D123" s="4">
        <v>603</v>
      </c>
      <c r="E123" s="4">
        <v>634</v>
      </c>
      <c r="F123" s="4">
        <v>663</v>
      </c>
      <c r="G123" s="14">
        <f>DIARIO!B121</f>
        <v>611</v>
      </c>
      <c r="H123" s="18">
        <f>DIARIO!B486</f>
        <v>1272</v>
      </c>
      <c r="I123" s="18">
        <f>DIARIO!B851</f>
        <v>733</v>
      </c>
      <c r="J123" s="18">
        <f>DIARIO!B1216</f>
        <v>704</v>
      </c>
      <c r="K123" s="18">
        <f>DIARIO!B1582</f>
        <v>758</v>
      </c>
      <c r="L123" s="18"/>
      <c r="M123" s="13">
        <f>DIARIO!D121</f>
        <v>13</v>
      </c>
      <c r="N123" s="13">
        <f>DIARIO!D486</f>
        <v>505</v>
      </c>
      <c r="O123" s="13">
        <f>DIARIO!D851</f>
        <v>5</v>
      </c>
      <c r="P123" s="13">
        <f>DIARIO!D1216</f>
        <v>3</v>
      </c>
      <c r="Q123" s="13">
        <f>DIARIO!D1582</f>
        <v>0</v>
      </c>
      <c r="R123" s="13"/>
      <c r="S123" s="13">
        <f>DIARIO!E121</f>
        <v>5</v>
      </c>
      <c r="T123" s="72">
        <f>DIARIO!E486</f>
        <v>34</v>
      </c>
      <c r="U123" s="13">
        <f>DIARIO!E851</f>
        <v>3</v>
      </c>
      <c r="V123" s="13">
        <f>DIARIO!E1216</f>
        <v>0</v>
      </c>
      <c r="W123" s="13">
        <f>DIARIO!E1582</f>
        <v>0</v>
      </c>
      <c r="X123" s="13"/>
      <c r="AB123" s="158"/>
      <c r="AC123" s="53"/>
    </row>
    <row r="124" spans="1:33" x14ac:dyDescent="0.25">
      <c r="A124" s="11">
        <v>43950</v>
      </c>
      <c r="B124" s="4">
        <v>566</v>
      </c>
      <c r="C124" s="4">
        <v>551</v>
      </c>
      <c r="D124" s="4">
        <v>617</v>
      </c>
      <c r="E124" s="4">
        <v>647</v>
      </c>
      <c r="F124" s="4">
        <v>656</v>
      </c>
      <c r="G124" s="14">
        <f>DIARIO!B122</f>
        <v>616</v>
      </c>
      <c r="H124" s="18">
        <f>DIARIO!B487</f>
        <v>1244</v>
      </c>
      <c r="I124" s="18">
        <f>DIARIO!B852</f>
        <v>664</v>
      </c>
      <c r="J124" s="18">
        <f>DIARIO!B1217</f>
        <v>747</v>
      </c>
      <c r="K124" s="18">
        <f>DIARIO!B1583</f>
        <v>739</v>
      </c>
      <c r="L124" s="18"/>
      <c r="M124" s="13">
        <f>DIARIO!D122</f>
        <v>18</v>
      </c>
      <c r="N124" s="13">
        <f>DIARIO!D487</f>
        <v>452</v>
      </c>
      <c r="O124" s="13">
        <f>DIARIO!D852</f>
        <v>6</v>
      </c>
      <c r="P124" s="13">
        <f>DIARIO!D1217</f>
        <v>1</v>
      </c>
      <c r="Q124" s="13">
        <f>DIARIO!D1583</f>
        <v>0</v>
      </c>
      <c r="R124" s="13"/>
      <c r="S124" s="13">
        <f>DIARIO!E122</f>
        <v>7</v>
      </c>
      <c r="T124" s="72">
        <f>DIARIO!E487</f>
        <v>32</v>
      </c>
      <c r="U124" s="13">
        <f>DIARIO!E852</f>
        <v>0</v>
      </c>
      <c r="V124" s="13">
        <f>DIARIO!E1217</f>
        <v>0</v>
      </c>
      <c r="W124" s="13">
        <f>DIARIO!E1583</f>
        <v>0</v>
      </c>
      <c r="X124" s="13"/>
      <c r="AB124" s="158"/>
      <c r="AC124" s="53"/>
    </row>
    <row r="125" spans="1:33" x14ac:dyDescent="0.25">
      <c r="A125" s="11">
        <v>43951</v>
      </c>
      <c r="B125" s="4">
        <v>561</v>
      </c>
      <c r="C125" s="4">
        <v>598</v>
      </c>
      <c r="D125" s="4">
        <v>621</v>
      </c>
      <c r="E125" s="4">
        <v>647</v>
      </c>
      <c r="F125" s="4">
        <v>683</v>
      </c>
      <c r="G125" s="14">
        <f>DIARIO!B123</f>
        <v>626</v>
      </c>
      <c r="H125" s="18">
        <f>DIARIO!B488</f>
        <v>1154</v>
      </c>
      <c r="I125" s="18">
        <f>DIARIO!B853</f>
        <v>719</v>
      </c>
      <c r="J125" s="18">
        <f>DIARIO!B1218</f>
        <v>749</v>
      </c>
      <c r="K125" s="18">
        <f>DIARIO!B1584</f>
        <v>692</v>
      </c>
      <c r="L125" s="18"/>
      <c r="M125" s="13">
        <f>DIARIO!D123</f>
        <v>20</v>
      </c>
      <c r="N125" s="13">
        <f>DIARIO!D488</f>
        <v>432</v>
      </c>
      <c r="O125" s="13">
        <f>DIARIO!D853</f>
        <v>3</v>
      </c>
      <c r="P125" s="13">
        <f>DIARIO!D1218</f>
        <v>1</v>
      </c>
      <c r="Q125" s="13">
        <f>DIARIO!D1584</f>
        <v>1</v>
      </c>
      <c r="R125" s="13"/>
      <c r="S125" s="13">
        <f>DIARIO!E123</f>
        <v>11</v>
      </c>
      <c r="T125" s="72">
        <f>DIARIO!E488</f>
        <v>32</v>
      </c>
      <c r="U125" s="13">
        <f>DIARIO!E853</f>
        <v>2</v>
      </c>
      <c r="V125" s="13">
        <f>DIARIO!E1218</f>
        <v>0</v>
      </c>
      <c r="W125" s="13">
        <f>DIARIO!E1584</f>
        <v>0</v>
      </c>
      <c r="X125" s="13"/>
      <c r="AB125" s="158"/>
      <c r="AC125" s="53"/>
    </row>
    <row r="126" spans="1:33" x14ac:dyDescent="0.25">
      <c r="A126" s="11">
        <v>43952</v>
      </c>
      <c r="B126" s="4">
        <v>592</v>
      </c>
      <c r="C126" s="4">
        <v>661</v>
      </c>
      <c r="D126" s="4">
        <v>553</v>
      </c>
      <c r="E126" s="4">
        <v>641</v>
      </c>
      <c r="F126" s="4">
        <v>661</v>
      </c>
      <c r="G126" s="14">
        <f>DIARIO!B124</f>
        <v>581</v>
      </c>
      <c r="H126" s="18">
        <f>DIARIO!B489</f>
        <v>1284</v>
      </c>
      <c r="I126" s="18">
        <f>DIARIO!B854</f>
        <v>820</v>
      </c>
      <c r="J126" s="18">
        <f>DIARIO!B1219</f>
        <v>715</v>
      </c>
      <c r="K126" s="18">
        <f>DIARIO!B1585</f>
        <v>725</v>
      </c>
      <c r="L126" s="18"/>
      <c r="M126" s="13">
        <f>DIARIO!D124</f>
        <v>14</v>
      </c>
      <c r="N126" s="13">
        <f>DIARIO!D489</f>
        <v>482</v>
      </c>
      <c r="O126" s="13">
        <f>DIARIO!D854</f>
        <v>3</v>
      </c>
      <c r="P126" s="13">
        <f>DIARIO!D1219</f>
        <v>1</v>
      </c>
      <c r="Q126" s="13">
        <f>DIARIO!D1585</f>
        <v>1</v>
      </c>
      <c r="R126" s="13"/>
      <c r="S126" s="13">
        <f>DIARIO!E124</f>
        <v>13</v>
      </c>
      <c r="T126" s="72">
        <f>DIARIO!E489</f>
        <v>36</v>
      </c>
      <c r="U126" s="13">
        <f>DIARIO!E854</f>
        <v>1</v>
      </c>
      <c r="V126" s="13">
        <f>DIARIO!E1219</f>
        <v>0</v>
      </c>
      <c r="W126" s="13">
        <f>DIARIO!E1585</f>
        <v>0</v>
      </c>
      <c r="X126" s="13"/>
      <c r="AB126" s="158"/>
      <c r="AC126" s="53"/>
    </row>
    <row r="127" spans="1:33" x14ac:dyDescent="0.25">
      <c r="A127" s="11">
        <v>43953</v>
      </c>
      <c r="B127" s="4">
        <v>583</v>
      </c>
      <c r="C127" s="4">
        <v>554</v>
      </c>
      <c r="D127" s="4">
        <v>586</v>
      </c>
      <c r="E127" s="4">
        <v>631</v>
      </c>
      <c r="F127" s="4">
        <v>660</v>
      </c>
      <c r="G127" s="14">
        <f>DIARIO!B125</f>
        <v>587</v>
      </c>
      <c r="H127" s="18">
        <f>DIARIO!B490</f>
        <v>1325</v>
      </c>
      <c r="I127" s="18">
        <f>DIARIO!B855</f>
        <v>735</v>
      </c>
      <c r="J127" s="18">
        <f>DIARIO!B1220</f>
        <v>710</v>
      </c>
      <c r="K127" s="18">
        <f>DIARIO!B1586</f>
        <v>686</v>
      </c>
      <c r="L127" s="18"/>
      <c r="M127" s="13">
        <f>DIARIO!D125</f>
        <v>23</v>
      </c>
      <c r="N127" s="13">
        <f>DIARIO!D490</f>
        <v>478</v>
      </c>
      <c r="O127" s="13">
        <f>DIARIO!D855</f>
        <v>6</v>
      </c>
      <c r="P127" s="13">
        <f>DIARIO!D1220</f>
        <v>0</v>
      </c>
      <c r="Q127" s="13">
        <f>DIARIO!D1586</f>
        <v>0</v>
      </c>
      <c r="R127" s="13"/>
      <c r="S127" s="13">
        <f>DIARIO!E125</f>
        <v>2</v>
      </c>
      <c r="T127" s="72">
        <f>DIARIO!E490</f>
        <v>36</v>
      </c>
      <c r="U127" s="13">
        <f>DIARIO!E855</f>
        <v>1</v>
      </c>
      <c r="V127" s="13">
        <f>DIARIO!E1220</f>
        <v>0</v>
      </c>
      <c r="W127" s="13">
        <f>DIARIO!E1586</f>
        <v>0</v>
      </c>
      <c r="X127" s="13"/>
      <c r="AB127" s="158"/>
      <c r="AC127" s="53"/>
    </row>
    <row r="128" spans="1:33" x14ac:dyDescent="0.25">
      <c r="A128" s="11">
        <v>43954</v>
      </c>
      <c r="B128" s="4">
        <v>633</v>
      </c>
      <c r="C128" s="4">
        <v>585</v>
      </c>
      <c r="D128" s="4">
        <v>547</v>
      </c>
      <c r="E128" s="4">
        <v>660</v>
      </c>
      <c r="F128" s="4">
        <v>673</v>
      </c>
      <c r="G128" s="14">
        <f>DIARIO!B126</f>
        <v>626</v>
      </c>
      <c r="H128" s="18">
        <f>DIARIO!B491</f>
        <v>1315</v>
      </c>
      <c r="I128" s="18">
        <f>DIARIO!B856</f>
        <v>767</v>
      </c>
      <c r="J128" s="18">
        <f>DIARIO!B1221</f>
        <v>729</v>
      </c>
      <c r="K128" s="18">
        <f>DIARIO!B1587</f>
        <v>726</v>
      </c>
      <c r="L128" s="18"/>
      <c r="M128" s="13">
        <f>DIARIO!D126</f>
        <v>22</v>
      </c>
      <c r="N128" s="13">
        <f>DIARIO!D491</f>
        <v>484</v>
      </c>
      <c r="O128" s="13">
        <f>DIARIO!D856</f>
        <v>3</v>
      </c>
      <c r="P128" s="13">
        <f>DIARIO!D1221</f>
        <v>0</v>
      </c>
      <c r="Q128" s="13">
        <f>DIARIO!D1587</f>
        <v>2</v>
      </c>
      <c r="R128" s="13"/>
      <c r="S128" s="13">
        <f>DIARIO!E126</f>
        <v>4</v>
      </c>
      <c r="T128" s="72">
        <f>DIARIO!E491</f>
        <v>46</v>
      </c>
      <c r="U128" s="13">
        <f>DIARIO!E856</f>
        <v>0</v>
      </c>
      <c r="V128" s="13">
        <f>DIARIO!E1221</f>
        <v>0</v>
      </c>
      <c r="W128" s="13">
        <f>DIARIO!E1587</f>
        <v>0</v>
      </c>
      <c r="X128" s="13"/>
      <c r="AB128" s="158"/>
      <c r="AC128" s="53"/>
    </row>
    <row r="129" spans="1:29" x14ac:dyDescent="0.25">
      <c r="A129" s="11">
        <v>43955</v>
      </c>
      <c r="B129" s="4">
        <v>599</v>
      </c>
      <c r="C129" s="4">
        <v>620</v>
      </c>
      <c r="D129" s="4">
        <v>619</v>
      </c>
      <c r="E129" s="4">
        <v>629</v>
      </c>
      <c r="F129" s="4">
        <v>644</v>
      </c>
      <c r="G129" s="14">
        <f>DIARIO!B127</f>
        <v>605</v>
      </c>
      <c r="H129" s="18">
        <f>DIARIO!B492</f>
        <v>1241</v>
      </c>
      <c r="I129" s="18">
        <f>DIARIO!B857</f>
        <v>800</v>
      </c>
      <c r="J129" s="18">
        <f>DIARIO!B1222</f>
        <v>745</v>
      </c>
      <c r="K129" s="18">
        <f>DIARIO!B1588</f>
        <v>728</v>
      </c>
      <c r="L129" s="18"/>
      <c r="M129" s="13">
        <f>DIARIO!D127</f>
        <v>25</v>
      </c>
      <c r="N129" s="13">
        <f>DIARIO!D492</f>
        <v>432</v>
      </c>
      <c r="O129" s="13">
        <f>DIARIO!D857</f>
        <v>7</v>
      </c>
      <c r="P129" s="13">
        <f>DIARIO!D1222</f>
        <v>1</v>
      </c>
      <c r="Q129" s="13">
        <f>DIARIO!D1588</f>
        <v>0</v>
      </c>
      <c r="R129" s="13"/>
      <c r="S129" s="13">
        <f>DIARIO!E127</f>
        <v>8</v>
      </c>
      <c r="T129" s="72">
        <f>DIARIO!E492</f>
        <v>32</v>
      </c>
      <c r="U129" s="13">
        <f>DIARIO!E857</f>
        <v>1</v>
      </c>
      <c r="V129" s="13">
        <f>DIARIO!E1222</f>
        <v>3</v>
      </c>
      <c r="W129" s="13">
        <f>DIARIO!E1588</f>
        <v>1</v>
      </c>
      <c r="X129" s="13"/>
      <c r="AB129" s="158"/>
      <c r="AC129" s="53"/>
    </row>
    <row r="130" spans="1:29" x14ac:dyDescent="0.25">
      <c r="A130" s="11">
        <v>43956</v>
      </c>
      <c r="B130" s="4">
        <v>565</v>
      </c>
      <c r="C130" s="4">
        <v>625</v>
      </c>
      <c r="D130" s="4">
        <v>612</v>
      </c>
      <c r="E130" s="4">
        <v>670</v>
      </c>
      <c r="F130" s="4">
        <v>700</v>
      </c>
      <c r="G130" s="14">
        <f>DIARIO!B128</f>
        <v>651</v>
      </c>
      <c r="H130" s="18">
        <f>DIARIO!B493</f>
        <v>1291</v>
      </c>
      <c r="I130" s="18">
        <f>DIARIO!B858</f>
        <v>695</v>
      </c>
      <c r="J130" s="18">
        <f>DIARIO!B1223</f>
        <v>780</v>
      </c>
      <c r="K130" s="18">
        <f>DIARIO!B1589</f>
        <v>701</v>
      </c>
      <c r="L130" s="18"/>
      <c r="M130" s="13">
        <f>DIARIO!D128</f>
        <v>24</v>
      </c>
      <c r="N130" s="13">
        <f>DIARIO!D493</f>
        <v>472</v>
      </c>
      <c r="O130" s="13">
        <f>DIARIO!D858</f>
        <v>1</v>
      </c>
      <c r="P130" s="13">
        <f>DIARIO!D1223</f>
        <v>1</v>
      </c>
      <c r="Q130" s="13">
        <f>DIARIO!D1589</f>
        <v>0</v>
      </c>
      <c r="R130" s="13"/>
      <c r="S130" s="13">
        <f>DIARIO!E128</f>
        <v>10</v>
      </c>
      <c r="T130" s="72">
        <f>DIARIO!E493</f>
        <v>29</v>
      </c>
      <c r="U130" s="13">
        <f>DIARIO!E858</f>
        <v>0</v>
      </c>
      <c r="V130" s="13">
        <f>DIARIO!E1223</f>
        <v>0</v>
      </c>
      <c r="W130" s="13">
        <f>DIARIO!E1589</f>
        <v>0</v>
      </c>
      <c r="X130" s="13"/>
      <c r="AB130" s="158"/>
      <c r="AC130" s="53"/>
    </row>
    <row r="131" spans="1:29" x14ac:dyDescent="0.25">
      <c r="A131" s="11">
        <v>43957</v>
      </c>
      <c r="B131" s="4">
        <v>609</v>
      </c>
      <c r="C131" s="4">
        <v>631</v>
      </c>
      <c r="D131" s="4">
        <v>557</v>
      </c>
      <c r="E131" s="4">
        <v>660</v>
      </c>
      <c r="F131" s="4">
        <v>662</v>
      </c>
      <c r="G131" s="14">
        <f>DIARIO!B129</f>
        <v>648</v>
      </c>
      <c r="H131" s="18">
        <f>DIARIO!B494</f>
        <v>1269</v>
      </c>
      <c r="I131" s="18">
        <f>DIARIO!B859</f>
        <v>715</v>
      </c>
      <c r="J131" s="18">
        <f>DIARIO!B1224</f>
        <v>808</v>
      </c>
      <c r="K131" s="18">
        <f>DIARIO!B1590</f>
        <v>701</v>
      </c>
      <c r="L131" s="18"/>
      <c r="M131" s="13">
        <f>DIARIO!D129</f>
        <v>25</v>
      </c>
      <c r="N131" s="13">
        <f>DIARIO!D494</f>
        <v>447</v>
      </c>
      <c r="O131" s="13">
        <f>DIARIO!D859</f>
        <v>1</v>
      </c>
      <c r="P131" s="13">
        <f>DIARIO!D1224</f>
        <v>4</v>
      </c>
      <c r="Q131" s="13">
        <f>DIARIO!D1590</f>
        <v>0</v>
      </c>
      <c r="R131" s="13"/>
      <c r="S131" s="13">
        <f>DIARIO!E129</f>
        <v>6</v>
      </c>
      <c r="T131" s="72">
        <f>DIARIO!E494</f>
        <v>30</v>
      </c>
      <c r="U131" s="13">
        <f>DIARIO!E859</f>
        <v>0</v>
      </c>
      <c r="V131" s="13">
        <f>DIARIO!E1224</f>
        <v>0</v>
      </c>
      <c r="W131" s="13">
        <f>DIARIO!E1590</f>
        <v>0</v>
      </c>
      <c r="X131" s="13"/>
    </row>
    <row r="132" spans="1:29" x14ac:dyDescent="0.25">
      <c r="A132" s="11">
        <v>43958</v>
      </c>
      <c r="B132" s="4">
        <v>600</v>
      </c>
      <c r="C132" s="4">
        <v>575</v>
      </c>
      <c r="D132" s="4">
        <v>606</v>
      </c>
      <c r="E132" s="4">
        <v>629</v>
      </c>
      <c r="F132" s="4">
        <v>683</v>
      </c>
      <c r="G132" s="14">
        <f>DIARIO!B130</f>
        <v>617</v>
      </c>
      <c r="H132" s="18">
        <f>DIARIO!B495</f>
        <v>1326</v>
      </c>
      <c r="I132" s="18">
        <f>DIARIO!B860</f>
        <v>748</v>
      </c>
      <c r="J132" s="18">
        <f>DIARIO!B1225</f>
        <v>898</v>
      </c>
      <c r="K132" s="18">
        <f>DIARIO!B1591</f>
        <v>707</v>
      </c>
      <c r="L132" s="18"/>
      <c r="M132" s="13">
        <f>DIARIO!D130</f>
        <v>24</v>
      </c>
      <c r="N132" s="13">
        <f>DIARIO!D495</f>
        <v>483</v>
      </c>
      <c r="O132" s="13">
        <f>DIARIO!D860</f>
        <v>5</v>
      </c>
      <c r="P132" s="13">
        <f>DIARIO!D1225</f>
        <v>4</v>
      </c>
      <c r="Q132" s="13">
        <f>DIARIO!D1591</f>
        <v>2</v>
      </c>
      <c r="R132" s="13"/>
      <c r="S132" s="13">
        <f>DIARIO!E130</f>
        <v>9</v>
      </c>
      <c r="T132" s="72">
        <f>DIARIO!E495</f>
        <v>35</v>
      </c>
      <c r="U132" s="13">
        <f>DIARIO!E860</f>
        <v>1</v>
      </c>
      <c r="V132" s="13">
        <f>DIARIO!E1225</f>
        <v>0</v>
      </c>
      <c r="W132" s="13">
        <f>DIARIO!E1591</f>
        <v>0</v>
      </c>
      <c r="X132" s="13"/>
    </row>
    <row r="133" spans="1:29" x14ac:dyDescent="0.25">
      <c r="A133" s="11">
        <v>43959</v>
      </c>
      <c r="B133" s="4">
        <v>598</v>
      </c>
      <c r="C133" s="4">
        <v>585</v>
      </c>
      <c r="D133" s="4">
        <v>588</v>
      </c>
      <c r="E133" s="4">
        <v>572</v>
      </c>
      <c r="F133" s="4">
        <v>626</v>
      </c>
      <c r="G133" s="14">
        <f>DIARIO!B131</f>
        <v>639</v>
      </c>
      <c r="H133" s="18">
        <f>DIARIO!B496</f>
        <v>1238</v>
      </c>
      <c r="I133" s="18">
        <f>DIARIO!B861</f>
        <v>753</v>
      </c>
      <c r="J133" s="18">
        <f>DIARIO!B1226</f>
        <v>811</v>
      </c>
      <c r="K133" s="18">
        <f>DIARIO!B1592</f>
        <v>708</v>
      </c>
      <c r="L133" s="18"/>
      <c r="M133" s="13">
        <f>DIARIO!D131</f>
        <v>21</v>
      </c>
      <c r="N133" s="13">
        <f>DIARIO!D496</f>
        <v>447</v>
      </c>
      <c r="O133" s="13">
        <f>DIARIO!D861</f>
        <v>1</v>
      </c>
      <c r="P133" s="13">
        <f>DIARIO!D1226</f>
        <v>3</v>
      </c>
      <c r="Q133" s="13">
        <f>DIARIO!D1592</f>
        <v>0</v>
      </c>
      <c r="R133" s="13"/>
      <c r="S133" s="13">
        <f>DIARIO!E131</f>
        <v>8</v>
      </c>
      <c r="T133" s="72">
        <f>DIARIO!E496</f>
        <v>29</v>
      </c>
      <c r="U133" s="13">
        <f>DIARIO!E861</f>
        <v>3</v>
      </c>
      <c r="V133" s="13">
        <f>DIARIO!E1226</f>
        <v>0</v>
      </c>
      <c r="W133" s="13">
        <f>DIARIO!E1592</f>
        <v>0</v>
      </c>
      <c r="X133" s="13"/>
    </row>
    <row r="134" spans="1:29" x14ac:dyDescent="0.25">
      <c r="A134" s="11">
        <v>43960</v>
      </c>
      <c r="B134" s="4">
        <v>605</v>
      </c>
      <c r="C134" s="4">
        <v>647</v>
      </c>
      <c r="D134" s="4">
        <v>585</v>
      </c>
      <c r="E134" s="4">
        <v>611</v>
      </c>
      <c r="F134" s="4">
        <v>680</v>
      </c>
      <c r="G134" s="14">
        <f>DIARIO!B132</f>
        <v>640</v>
      </c>
      <c r="H134" s="18">
        <f>DIARIO!B497</f>
        <v>1287</v>
      </c>
      <c r="I134" s="18">
        <f>DIARIO!B862</f>
        <v>749</v>
      </c>
      <c r="J134" s="18">
        <f>DIARIO!B1227</f>
        <v>726</v>
      </c>
      <c r="K134" s="18">
        <f>DIARIO!B1593</f>
        <v>678</v>
      </c>
      <c r="L134" s="18"/>
      <c r="M134" s="13">
        <f>DIARIO!D132</f>
        <v>22</v>
      </c>
      <c r="N134" s="13">
        <f>DIARIO!D497</f>
        <v>438</v>
      </c>
      <c r="O134" s="13">
        <f>DIARIO!D862</f>
        <v>3</v>
      </c>
      <c r="P134" s="13">
        <f>DIARIO!D1227</f>
        <v>5</v>
      </c>
      <c r="Q134" s="13">
        <f>DIARIO!D1593</f>
        <v>0</v>
      </c>
      <c r="R134" s="13"/>
      <c r="S134" s="13">
        <f>DIARIO!E132</f>
        <v>5</v>
      </c>
      <c r="T134" s="72">
        <f>DIARIO!E497</f>
        <v>31</v>
      </c>
      <c r="U134" s="13">
        <f>DIARIO!E862</f>
        <v>0</v>
      </c>
      <c r="V134" s="13">
        <f>DIARIO!E1227</f>
        <v>0</v>
      </c>
      <c r="W134" s="13">
        <f>DIARIO!E1593</f>
        <v>0</v>
      </c>
      <c r="X134" s="13"/>
    </row>
    <row r="135" spans="1:29" x14ac:dyDescent="0.25">
      <c r="A135" s="11">
        <v>43961</v>
      </c>
      <c r="B135" s="4">
        <v>665</v>
      </c>
      <c r="C135" s="4">
        <v>620</v>
      </c>
      <c r="D135" s="4">
        <v>587</v>
      </c>
      <c r="E135" s="4">
        <v>657</v>
      </c>
      <c r="F135" s="4">
        <v>655</v>
      </c>
      <c r="G135" s="14">
        <f>DIARIO!B133</f>
        <v>679</v>
      </c>
      <c r="H135" s="18">
        <f>DIARIO!B498</f>
        <v>1329</v>
      </c>
      <c r="I135" s="18">
        <f>DIARIO!B863</f>
        <v>713</v>
      </c>
      <c r="J135" s="18">
        <f>DIARIO!B1228</f>
        <v>702</v>
      </c>
      <c r="K135" s="18">
        <f>DIARIO!B1594</f>
        <v>692</v>
      </c>
      <c r="L135" s="18"/>
      <c r="M135" s="13">
        <f>DIARIO!D133</f>
        <v>25</v>
      </c>
      <c r="N135" s="13">
        <f>DIARIO!D498</f>
        <v>461</v>
      </c>
      <c r="O135" s="13">
        <f>DIARIO!D863</f>
        <v>4</v>
      </c>
      <c r="P135" s="13">
        <f>DIARIO!D1228</f>
        <v>0</v>
      </c>
      <c r="Q135" s="13">
        <f>DIARIO!D1594</f>
        <v>0</v>
      </c>
      <c r="R135" s="13"/>
      <c r="S135" s="13">
        <f>DIARIO!E133</f>
        <v>6</v>
      </c>
      <c r="T135" s="72">
        <f>DIARIO!E498</f>
        <v>35</v>
      </c>
      <c r="U135" s="13">
        <f>DIARIO!E863</f>
        <v>0</v>
      </c>
      <c r="V135" s="13">
        <f>DIARIO!E1228</f>
        <v>0</v>
      </c>
      <c r="W135" s="13">
        <f>DIARIO!E1594</f>
        <v>1</v>
      </c>
      <c r="X135" s="13"/>
    </row>
    <row r="136" spans="1:29" x14ac:dyDescent="0.25">
      <c r="A136" s="11">
        <v>43962</v>
      </c>
      <c r="B136" s="4">
        <v>601</v>
      </c>
      <c r="C136" s="4">
        <v>577</v>
      </c>
      <c r="D136" s="4">
        <v>589</v>
      </c>
      <c r="E136" s="4">
        <v>642</v>
      </c>
      <c r="F136" s="4">
        <v>666</v>
      </c>
      <c r="G136" s="14">
        <f>DIARIO!B134</f>
        <v>685</v>
      </c>
      <c r="H136" s="18">
        <f>DIARIO!B499</f>
        <v>1363</v>
      </c>
      <c r="I136" s="18">
        <f>DIARIO!B864</f>
        <v>720</v>
      </c>
      <c r="J136" s="18">
        <f>DIARIO!B1229</f>
        <v>750</v>
      </c>
      <c r="K136" s="18">
        <f>DIARIO!B1595</f>
        <v>777</v>
      </c>
      <c r="L136" s="18"/>
      <c r="M136" s="13">
        <f>DIARIO!D134</f>
        <v>31</v>
      </c>
      <c r="N136" s="13">
        <f>DIARIO!D499</f>
        <v>491</v>
      </c>
      <c r="O136" s="13">
        <f>DIARIO!D864</f>
        <v>6</v>
      </c>
      <c r="P136" s="13">
        <f>DIARIO!D1229</f>
        <v>5</v>
      </c>
      <c r="Q136" s="13">
        <f>DIARIO!D1595</f>
        <v>0</v>
      </c>
      <c r="R136" s="13"/>
      <c r="S136" s="13">
        <f>DIARIO!E134</f>
        <v>10</v>
      </c>
      <c r="T136" s="72">
        <f>DIARIO!E499</f>
        <v>33</v>
      </c>
      <c r="U136" s="13">
        <f>DIARIO!E864</f>
        <v>1</v>
      </c>
      <c r="V136" s="13">
        <f>DIARIO!E1229</f>
        <v>0</v>
      </c>
      <c r="W136" s="13">
        <f>DIARIO!E1595</f>
        <v>0</v>
      </c>
      <c r="X136" s="13"/>
    </row>
    <row r="137" spans="1:29" x14ac:dyDescent="0.25">
      <c r="A137" s="11">
        <v>43963</v>
      </c>
      <c r="B137" s="4">
        <v>587</v>
      </c>
      <c r="C137" s="4">
        <v>595</v>
      </c>
      <c r="D137" s="4">
        <v>591</v>
      </c>
      <c r="E137" s="4">
        <v>673</v>
      </c>
      <c r="F137" s="4">
        <v>652</v>
      </c>
      <c r="G137" s="14">
        <f>DIARIO!B135</f>
        <v>637</v>
      </c>
      <c r="H137" s="18">
        <f>DIARIO!B500</f>
        <v>1240</v>
      </c>
      <c r="I137" s="18">
        <f>DIARIO!B865</f>
        <v>716</v>
      </c>
      <c r="J137" s="18">
        <f>DIARIO!B1230</f>
        <v>798</v>
      </c>
      <c r="K137" s="18">
        <f>DIARIO!B1596</f>
        <v>784</v>
      </c>
      <c r="L137" s="18"/>
      <c r="M137" s="13">
        <f>DIARIO!D135</f>
        <v>16</v>
      </c>
      <c r="N137" s="13">
        <f>DIARIO!D500</f>
        <v>474</v>
      </c>
      <c r="O137" s="13">
        <f>DIARIO!D865</f>
        <v>6</v>
      </c>
      <c r="P137" s="13">
        <f>DIARIO!D1230</f>
        <v>2</v>
      </c>
      <c r="Q137" s="13">
        <f>DIARIO!D1596</f>
        <v>0</v>
      </c>
      <c r="R137" s="13"/>
      <c r="S137" s="13">
        <f>DIARIO!E135</f>
        <v>7</v>
      </c>
      <c r="T137" s="72">
        <f>DIARIO!E500</f>
        <v>29</v>
      </c>
      <c r="U137" s="13">
        <f>DIARIO!E865</f>
        <v>4</v>
      </c>
      <c r="V137" s="13">
        <f>DIARIO!E1230</f>
        <v>0</v>
      </c>
      <c r="W137" s="13">
        <f>DIARIO!E1596</f>
        <v>0</v>
      </c>
      <c r="X137" s="13"/>
    </row>
    <row r="138" spans="1:29" x14ac:dyDescent="0.25">
      <c r="A138" s="11">
        <v>43964</v>
      </c>
      <c r="B138" s="4">
        <v>615</v>
      </c>
      <c r="C138" s="4">
        <v>599</v>
      </c>
      <c r="D138" s="4">
        <v>645</v>
      </c>
      <c r="E138" s="4">
        <v>676</v>
      </c>
      <c r="F138" s="4">
        <v>625</v>
      </c>
      <c r="G138" s="14">
        <f>DIARIO!B136</f>
        <v>603</v>
      </c>
      <c r="H138" s="18">
        <f>DIARIO!B501</f>
        <v>1288</v>
      </c>
      <c r="I138" s="18">
        <f>DIARIO!B866</f>
        <v>722</v>
      </c>
      <c r="J138" s="18">
        <f>DIARIO!B1231</f>
        <v>713</v>
      </c>
      <c r="K138" s="18">
        <f>DIARIO!B1597</f>
        <v>765</v>
      </c>
      <c r="L138" s="18"/>
      <c r="M138" s="13">
        <f>DIARIO!D136</f>
        <v>18</v>
      </c>
      <c r="N138" s="13">
        <f>DIARIO!D501</f>
        <v>462</v>
      </c>
      <c r="O138" s="13">
        <f>DIARIO!D866</f>
        <v>4</v>
      </c>
      <c r="P138" s="13">
        <f>DIARIO!D1231</f>
        <v>2</v>
      </c>
      <c r="Q138" s="13">
        <f>DIARIO!D1597</f>
        <v>1</v>
      </c>
      <c r="R138" s="13"/>
      <c r="S138" s="13">
        <f>DIARIO!E136</f>
        <v>12</v>
      </c>
      <c r="T138" s="72">
        <f>DIARIO!E501</f>
        <v>27</v>
      </c>
      <c r="U138" s="13">
        <f>DIARIO!E866</f>
        <v>0</v>
      </c>
      <c r="V138" s="13">
        <f>DIARIO!E1231</f>
        <v>0</v>
      </c>
      <c r="W138" s="13">
        <f>DIARIO!E1597</f>
        <v>0</v>
      </c>
      <c r="X138" s="13"/>
    </row>
    <row r="139" spans="1:29" x14ac:dyDescent="0.25">
      <c r="A139" s="11">
        <v>43965</v>
      </c>
      <c r="B139" s="4">
        <v>621</v>
      </c>
      <c r="C139" s="4">
        <v>603</v>
      </c>
      <c r="D139" s="4">
        <v>611</v>
      </c>
      <c r="E139" s="4">
        <v>674</v>
      </c>
      <c r="F139" s="4">
        <v>616</v>
      </c>
      <c r="G139" s="14">
        <f>DIARIO!B137</f>
        <v>678</v>
      </c>
      <c r="H139" s="18">
        <f>DIARIO!B502</f>
        <v>1301</v>
      </c>
      <c r="I139" s="18">
        <f>DIARIO!B867</f>
        <v>754</v>
      </c>
      <c r="J139" s="18">
        <f>DIARIO!B1232</f>
        <v>816</v>
      </c>
      <c r="K139" s="18">
        <f>DIARIO!B1598</f>
        <v>781</v>
      </c>
      <c r="L139" s="18"/>
      <c r="M139" s="13">
        <f>DIARIO!D137</f>
        <v>24</v>
      </c>
      <c r="N139" s="13">
        <f>DIARIO!D502</f>
        <v>470</v>
      </c>
      <c r="O139" s="13">
        <f>DIARIO!D867</f>
        <v>2</v>
      </c>
      <c r="P139" s="13">
        <f>DIARIO!D1232</f>
        <v>1</v>
      </c>
      <c r="Q139" s="13">
        <f>DIARIO!D1598</f>
        <v>1</v>
      </c>
      <c r="R139" s="13"/>
      <c r="S139" s="13">
        <f>DIARIO!E137</f>
        <v>13</v>
      </c>
      <c r="T139" s="72">
        <f>DIARIO!E502</f>
        <v>27</v>
      </c>
      <c r="U139" s="13">
        <f>DIARIO!E867</f>
        <v>0</v>
      </c>
      <c r="V139" s="13">
        <f>DIARIO!E1232</f>
        <v>0</v>
      </c>
      <c r="W139" s="13">
        <f>DIARIO!E1598</f>
        <v>0</v>
      </c>
      <c r="X139" s="13"/>
    </row>
    <row r="140" spans="1:29" x14ac:dyDescent="0.25">
      <c r="A140" s="11">
        <v>43966</v>
      </c>
      <c r="B140" s="4">
        <v>602</v>
      </c>
      <c r="C140" s="4">
        <v>679</v>
      </c>
      <c r="D140" s="4">
        <v>632</v>
      </c>
      <c r="E140" s="4">
        <v>626</v>
      </c>
      <c r="F140" s="4">
        <v>601</v>
      </c>
      <c r="G140" s="14">
        <f>DIARIO!B138</f>
        <v>686</v>
      </c>
      <c r="H140" s="18">
        <f>DIARIO!B503</f>
        <v>1261</v>
      </c>
      <c r="I140" s="18">
        <f>DIARIO!B868</f>
        <v>797</v>
      </c>
      <c r="J140" s="18">
        <f>DIARIO!B1233</f>
        <v>795</v>
      </c>
      <c r="K140" s="18">
        <f>DIARIO!B1599</f>
        <v>662</v>
      </c>
      <c r="L140" s="18"/>
      <c r="M140" s="13">
        <f>DIARIO!D138</f>
        <v>32</v>
      </c>
      <c r="N140" s="13">
        <f>DIARIO!D503</f>
        <v>458</v>
      </c>
      <c r="O140" s="13">
        <f>DIARIO!D868</f>
        <v>4</v>
      </c>
      <c r="P140" s="13">
        <f>DIARIO!D1233</f>
        <v>1</v>
      </c>
      <c r="Q140" s="13">
        <f>DIARIO!D1599</f>
        <v>0</v>
      </c>
      <c r="R140" s="13"/>
      <c r="S140" s="13">
        <f>DIARIO!E138</f>
        <v>13</v>
      </c>
      <c r="T140" s="72">
        <f>DIARIO!E503</f>
        <v>29</v>
      </c>
      <c r="U140" s="13">
        <f>DIARIO!E868</f>
        <v>2</v>
      </c>
      <c r="V140" s="13">
        <f>DIARIO!E1233</f>
        <v>0</v>
      </c>
      <c r="W140" s="13">
        <f>DIARIO!E1599</f>
        <v>0</v>
      </c>
      <c r="X140" s="13"/>
    </row>
    <row r="141" spans="1:29" x14ac:dyDescent="0.25">
      <c r="A141" s="11">
        <v>43967</v>
      </c>
      <c r="B141" s="4">
        <v>655</v>
      </c>
      <c r="C141" s="4">
        <v>680</v>
      </c>
      <c r="D141" s="4">
        <v>612</v>
      </c>
      <c r="E141" s="4">
        <v>681</v>
      </c>
      <c r="F141" s="4">
        <v>643</v>
      </c>
      <c r="G141" s="14">
        <f>DIARIO!B139</f>
        <v>660</v>
      </c>
      <c r="H141" s="18">
        <f>DIARIO!B504</f>
        <v>1278</v>
      </c>
      <c r="I141" s="18">
        <f>DIARIO!B869</f>
        <v>806</v>
      </c>
      <c r="J141" s="18">
        <f>DIARIO!B1234</f>
        <v>716</v>
      </c>
      <c r="K141" s="18">
        <f>DIARIO!B1600</f>
        <v>739</v>
      </c>
      <c r="L141" s="18"/>
      <c r="M141" s="13">
        <f>DIARIO!D139</f>
        <v>22</v>
      </c>
      <c r="N141" s="13">
        <f>DIARIO!D504</f>
        <v>443</v>
      </c>
      <c r="O141" s="13">
        <f>DIARIO!D869</f>
        <v>5</v>
      </c>
      <c r="P141" s="13">
        <f>DIARIO!D1234</f>
        <v>1</v>
      </c>
      <c r="Q141" s="13">
        <f>DIARIO!D1600</f>
        <v>0</v>
      </c>
      <c r="R141" s="13"/>
      <c r="S141" s="13">
        <f>DIARIO!E139</f>
        <v>17</v>
      </c>
      <c r="T141" s="72">
        <f>DIARIO!E504</f>
        <v>25</v>
      </c>
      <c r="U141" s="13">
        <f>DIARIO!E869</f>
        <v>3</v>
      </c>
      <c r="V141" s="13">
        <f>DIARIO!E1234</f>
        <v>0</v>
      </c>
      <c r="W141" s="13">
        <f>DIARIO!E1600</f>
        <v>0</v>
      </c>
      <c r="X141" s="13"/>
    </row>
    <row r="142" spans="1:29" x14ac:dyDescent="0.25">
      <c r="A142" s="11">
        <v>43968</v>
      </c>
      <c r="B142" s="4">
        <v>596</v>
      </c>
      <c r="C142" s="4">
        <v>665</v>
      </c>
      <c r="D142" s="4">
        <v>694</v>
      </c>
      <c r="E142" s="4">
        <v>711</v>
      </c>
      <c r="F142" s="4">
        <v>684</v>
      </c>
      <c r="G142" s="14">
        <f>DIARIO!B140</f>
        <v>654</v>
      </c>
      <c r="H142" s="18">
        <f>DIARIO!B505</f>
        <v>1287</v>
      </c>
      <c r="I142" s="18">
        <f>DIARIO!B870</f>
        <v>670</v>
      </c>
      <c r="J142" s="18">
        <f>DIARIO!B1235</f>
        <v>727</v>
      </c>
      <c r="K142" s="18">
        <f>DIARIO!B1601</f>
        <v>793</v>
      </c>
      <c r="L142" s="18"/>
      <c r="M142" s="13">
        <f>DIARIO!D140</f>
        <v>33</v>
      </c>
      <c r="N142" s="13">
        <f>DIARIO!D505</f>
        <v>448</v>
      </c>
      <c r="O142" s="13">
        <f>DIARIO!D870</f>
        <v>7</v>
      </c>
      <c r="P142" s="13">
        <f>DIARIO!D1235</f>
        <v>2</v>
      </c>
      <c r="Q142" s="13">
        <f>DIARIO!D1601</f>
        <v>0</v>
      </c>
      <c r="R142" s="13"/>
      <c r="S142" s="13">
        <f>DIARIO!E140</f>
        <v>12</v>
      </c>
      <c r="T142" s="72">
        <f>DIARIO!E505</f>
        <v>34</v>
      </c>
      <c r="U142" s="13">
        <f>DIARIO!E870</f>
        <v>2</v>
      </c>
      <c r="V142" s="13">
        <f>DIARIO!E1235</f>
        <v>0</v>
      </c>
      <c r="W142" s="13">
        <f>DIARIO!E1601</f>
        <v>0</v>
      </c>
      <c r="X142" s="13"/>
    </row>
    <row r="143" spans="1:29" x14ac:dyDescent="0.25">
      <c r="A143" s="11">
        <v>43969</v>
      </c>
      <c r="B143" s="4">
        <v>662</v>
      </c>
      <c r="C143" s="4">
        <v>635</v>
      </c>
      <c r="D143" s="4">
        <v>620</v>
      </c>
      <c r="E143" s="4">
        <v>679</v>
      </c>
      <c r="F143" s="4">
        <v>600</v>
      </c>
      <c r="G143" s="14">
        <f>DIARIO!B141</f>
        <v>632</v>
      </c>
      <c r="H143" s="18">
        <f>DIARIO!B506</f>
        <v>1284</v>
      </c>
      <c r="I143" s="18">
        <f>DIARIO!B871</f>
        <v>674</v>
      </c>
      <c r="J143" s="18">
        <f>DIARIO!B1236</f>
        <v>769</v>
      </c>
      <c r="K143" s="18">
        <f>DIARIO!B1602</f>
        <v>757</v>
      </c>
      <c r="L143" s="18"/>
      <c r="M143" s="13">
        <f>DIARIO!D141</f>
        <v>33</v>
      </c>
      <c r="N143" s="13">
        <f>DIARIO!D506</f>
        <v>481</v>
      </c>
      <c r="O143" s="13">
        <f>DIARIO!D871</f>
        <v>2</v>
      </c>
      <c r="P143" s="13">
        <f>DIARIO!D1236</f>
        <v>2</v>
      </c>
      <c r="Q143" s="13">
        <f>DIARIO!D1602</f>
        <v>1</v>
      </c>
      <c r="R143" s="13"/>
      <c r="S143" s="13">
        <f>DIARIO!E141</f>
        <v>12</v>
      </c>
      <c r="T143" s="72">
        <f>DIARIO!E506</f>
        <v>46</v>
      </c>
      <c r="U143" s="13">
        <f>DIARIO!E871</f>
        <v>0</v>
      </c>
      <c r="V143" s="13">
        <f>DIARIO!E1236</f>
        <v>0</v>
      </c>
      <c r="W143" s="13">
        <f>DIARIO!E1602</f>
        <v>0</v>
      </c>
      <c r="X143" s="13"/>
    </row>
    <row r="144" spans="1:29" x14ac:dyDescent="0.25">
      <c r="A144" s="11">
        <v>43970</v>
      </c>
      <c r="B144" s="4">
        <v>563</v>
      </c>
      <c r="C144" s="4">
        <v>656</v>
      </c>
      <c r="D144" s="4">
        <v>636</v>
      </c>
      <c r="E144" s="4">
        <v>652</v>
      </c>
      <c r="F144" s="4">
        <v>679</v>
      </c>
      <c r="G144" s="14">
        <f>DIARIO!B142</f>
        <v>648</v>
      </c>
      <c r="H144" s="18">
        <f>DIARIO!B507</f>
        <v>1333</v>
      </c>
      <c r="I144" s="18">
        <f>DIARIO!B872</f>
        <v>694</v>
      </c>
      <c r="J144" s="18">
        <f>DIARIO!B1237</f>
        <v>809</v>
      </c>
      <c r="K144" s="18">
        <f>DIARIO!B1603</f>
        <v>801</v>
      </c>
      <c r="L144" s="18"/>
      <c r="M144" s="13">
        <f>DIARIO!D142</f>
        <v>34</v>
      </c>
      <c r="N144" s="13">
        <f>DIARIO!D507</f>
        <v>480</v>
      </c>
      <c r="O144" s="13">
        <f>DIARIO!D872</f>
        <v>3</v>
      </c>
      <c r="P144" s="13">
        <f>DIARIO!D1237</f>
        <v>4</v>
      </c>
      <c r="Q144" s="13">
        <f>DIARIO!D1603</f>
        <v>0</v>
      </c>
      <c r="R144" s="13"/>
      <c r="S144" s="13">
        <f>DIARIO!E142</f>
        <v>17</v>
      </c>
      <c r="T144" s="72">
        <f>DIARIO!E507</f>
        <v>34</v>
      </c>
      <c r="U144" s="13">
        <f>DIARIO!E872</f>
        <v>3</v>
      </c>
      <c r="V144" s="13">
        <f>DIARIO!E1237</f>
        <v>0</v>
      </c>
      <c r="W144" s="13">
        <f>DIARIO!E1603</f>
        <v>0</v>
      </c>
      <c r="X144" s="13"/>
    </row>
    <row r="145" spans="1:24" x14ac:dyDescent="0.25">
      <c r="A145" s="11">
        <v>43971</v>
      </c>
      <c r="B145" s="4">
        <v>596</v>
      </c>
      <c r="C145" s="4">
        <v>637</v>
      </c>
      <c r="D145" s="4">
        <v>629</v>
      </c>
      <c r="E145" s="4">
        <v>698</v>
      </c>
      <c r="F145" s="4">
        <v>625</v>
      </c>
      <c r="G145" s="14">
        <f>DIARIO!B143</f>
        <v>672</v>
      </c>
      <c r="H145" s="18">
        <f>DIARIO!B508</f>
        <v>1279</v>
      </c>
      <c r="I145" s="18">
        <f>DIARIO!B873</f>
        <v>724</v>
      </c>
      <c r="J145" s="18">
        <f>DIARIO!B1238</f>
        <v>742</v>
      </c>
      <c r="K145" s="18">
        <f>DIARIO!B1604</f>
        <v>772</v>
      </c>
      <c r="L145" s="18"/>
      <c r="M145" s="13">
        <f>DIARIO!D143</f>
        <v>31</v>
      </c>
      <c r="N145" s="13">
        <f>DIARIO!D508</f>
        <v>430</v>
      </c>
      <c r="O145" s="13">
        <f>DIARIO!D873</f>
        <v>5</v>
      </c>
      <c r="P145" s="13">
        <f>DIARIO!D1238</f>
        <v>5</v>
      </c>
      <c r="Q145" s="13">
        <f>DIARIO!D1604</f>
        <v>0</v>
      </c>
      <c r="R145" s="13"/>
      <c r="S145" s="13">
        <f>DIARIO!E143</f>
        <v>9</v>
      </c>
      <c r="T145" s="72">
        <f>DIARIO!E508</f>
        <v>24</v>
      </c>
      <c r="U145" s="13">
        <f>DIARIO!E873</f>
        <v>3</v>
      </c>
      <c r="V145" s="13">
        <f>DIARIO!E1238</f>
        <v>0</v>
      </c>
      <c r="W145" s="13">
        <f>DIARIO!E1604</f>
        <v>0</v>
      </c>
      <c r="X145" s="13"/>
    </row>
    <row r="146" spans="1:24" x14ac:dyDescent="0.25">
      <c r="A146" s="11">
        <v>43972</v>
      </c>
      <c r="B146" s="4">
        <v>605</v>
      </c>
      <c r="C146" s="4">
        <v>668</v>
      </c>
      <c r="D146" s="4">
        <v>693</v>
      </c>
      <c r="E146" s="4">
        <v>619</v>
      </c>
      <c r="F146" s="4">
        <v>679</v>
      </c>
      <c r="G146" s="14">
        <f>DIARIO!B144</f>
        <v>664</v>
      </c>
      <c r="H146" s="18">
        <f>DIARIO!B509</f>
        <v>1352</v>
      </c>
      <c r="I146" s="18">
        <f>DIARIO!B874</f>
        <v>755</v>
      </c>
      <c r="J146" s="18">
        <f>DIARIO!B1239</f>
        <v>775</v>
      </c>
      <c r="K146" s="18">
        <f>DIARIO!B1605</f>
        <v>691</v>
      </c>
      <c r="L146" s="18"/>
      <c r="M146" s="13">
        <f>DIARIO!D144</f>
        <v>31</v>
      </c>
      <c r="N146" s="13">
        <f>DIARIO!D509</f>
        <v>464</v>
      </c>
      <c r="O146" s="13">
        <f>DIARIO!D874</f>
        <v>8</v>
      </c>
      <c r="P146" s="13">
        <f>DIARIO!D1239</f>
        <v>5</v>
      </c>
      <c r="Q146" s="13">
        <f>DIARIO!D1605</f>
        <v>0</v>
      </c>
      <c r="R146" s="13"/>
      <c r="S146" s="13">
        <f>DIARIO!E144</f>
        <v>5</v>
      </c>
      <c r="T146" s="72">
        <f>DIARIO!E509</f>
        <v>28</v>
      </c>
      <c r="U146" s="13">
        <f>DIARIO!E874</f>
        <v>2</v>
      </c>
      <c r="V146" s="13">
        <f>DIARIO!E1239</f>
        <v>0</v>
      </c>
      <c r="W146" s="13">
        <f>DIARIO!E1605</f>
        <v>0</v>
      </c>
      <c r="X146" s="13"/>
    </row>
    <row r="147" spans="1:24" x14ac:dyDescent="0.25">
      <c r="A147" s="11">
        <v>43973</v>
      </c>
      <c r="B147" s="4">
        <v>561</v>
      </c>
      <c r="C147" s="4">
        <v>691</v>
      </c>
      <c r="D147" s="4">
        <v>658</v>
      </c>
      <c r="E147" s="4">
        <v>695</v>
      </c>
      <c r="F147" s="4">
        <v>671</v>
      </c>
      <c r="G147" s="14">
        <f>DIARIO!B145</f>
        <v>715</v>
      </c>
      <c r="H147" s="18">
        <f>DIARIO!B510</f>
        <v>1278</v>
      </c>
      <c r="I147" s="18">
        <f>DIARIO!B875</f>
        <v>823</v>
      </c>
      <c r="J147" s="18">
        <f>DIARIO!B1240</f>
        <v>714</v>
      </c>
      <c r="K147" s="18">
        <f>DIARIO!B1606</f>
        <v>754</v>
      </c>
      <c r="L147" s="18"/>
      <c r="M147" s="13">
        <f>DIARIO!D145</f>
        <v>46</v>
      </c>
      <c r="N147" s="13">
        <f>DIARIO!D510</f>
        <v>442</v>
      </c>
      <c r="O147" s="13">
        <f>DIARIO!D875</f>
        <v>3</v>
      </c>
      <c r="P147" s="13">
        <f>DIARIO!D1240</f>
        <v>0</v>
      </c>
      <c r="Q147" s="13">
        <f>DIARIO!D1606</f>
        <v>1</v>
      </c>
      <c r="R147" s="13"/>
      <c r="S147" s="13">
        <f>DIARIO!E145</f>
        <v>3</v>
      </c>
      <c r="T147" s="72">
        <f>DIARIO!E510</f>
        <v>33</v>
      </c>
      <c r="U147" s="13">
        <f>DIARIO!E875</f>
        <v>1</v>
      </c>
      <c r="V147" s="13">
        <f>DIARIO!E1240</f>
        <v>0</v>
      </c>
      <c r="W147" s="13">
        <f>DIARIO!E1606</f>
        <v>0</v>
      </c>
      <c r="X147" s="13"/>
    </row>
    <row r="148" spans="1:24" x14ac:dyDescent="0.25">
      <c r="A148" s="11">
        <v>43974</v>
      </c>
      <c r="B148" s="4">
        <v>601</v>
      </c>
      <c r="C148" s="4">
        <v>643</v>
      </c>
      <c r="D148" s="4">
        <v>616</v>
      </c>
      <c r="E148" s="4">
        <v>671</v>
      </c>
      <c r="F148" s="4">
        <v>678</v>
      </c>
      <c r="G148" s="14">
        <f>DIARIO!B146</f>
        <v>666</v>
      </c>
      <c r="H148" s="18">
        <f>DIARIO!B511</f>
        <v>1322</v>
      </c>
      <c r="I148" s="18">
        <f>DIARIO!B876</f>
        <v>743</v>
      </c>
      <c r="J148" s="18">
        <f>DIARIO!B1241</f>
        <v>767</v>
      </c>
      <c r="K148" s="18">
        <f>DIARIO!B1607</f>
        <v>777</v>
      </c>
      <c r="L148" s="18"/>
      <c r="M148" s="13">
        <f>DIARIO!D146</f>
        <v>42</v>
      </c>
      <c r="N148" s="13">
        <f>DIARIO!D511</f>
        <v>480</v>
      </c>
      <c r="O148" s="13">
        <f>DIARIO!D876</f>
        <v>3</v>
      </c>
      <c r="P148" s="13">
        <f>DIARIO!D1241</f>
        <v>5</v>
      </c>
      <c r="Q148" s="13">
        <f>DIARIO!D1607</f>
        <v>0</v>
      </c>
      <c r="R148" s="13"/>
      <c r="S148" s="13">
        <f>DIARIO!E146</f>
        <v>4</v>
      </c>
      <c r="T148" s="72">
        <f>DIARIO!E511</f>
        <v>29</v>
      </c>
      <c r="U148" s="13">
        <f>DIARIO!E876</f>
        <v>7</v>
      </c>
      <c r="V148" s="13">
        <f>DIARIO!E1241</f>
        <v>0</v>
      </c>
      <c r="W148" s="13">
        <f>DIARIO!E1607</f>
        <v>0</v>
      </c>
      <c r="X148" s="13"/>
    </row>
    <row r="149" spans="1:24" x14ac:dyDescent="0.25">
      <c r="A149" s="11">
        <v>43975</v>
      </c>
      <c r="B149" s="4">
        <v>577</v>
      </c>
      <c r="C149" s="4">
        <v>692</v>
      </c>
      <c r="D149" s="4">
        <v>621</v>
      </c>
      <c r="E149" s="4">
        <v>686</v>
      </c>
      <c r="F149" s="4">
        <v>677</v>
      </c>
      <c r="G149" s="14">
        <f>DIARIO!B147</f>
        <v>723</v>
      </c>
      <c r="H149" s="18">
        <f>DIARIO!B512</f>
        <v>1284</v>
      </c>
      <c r="I149" s="18">
        <f>DIARIO!B877</f>
        <v>693</v>
      </c>
      <c r="J149" s="18">
        <f>DIARIO!B1242</f>
        <v>739</v>
      </c>
      <c r="K149" s="18">
        <f>DIARIO!B1608</f>
        <v>788</v>
      </c>
      <c r="L149" s="18"/>
      <c r="M149" s="13">
        <f>DIARIO!D147</f>
        <v>42</v>
      </c>
      <c r="N149" s="13">
        <f>DIARIO!D512</f>
        <v>459</v>
      </c>
      <c r="O149" s="13">
        <f>DIARIO!D877</f>
        <v>2</v>
      </c>
      <c r="P149" s="13">
        <f>DIARIO!D1242</f>
        <v>4</v>
      </c>
      <c r="Q149" s="13">
        <f>DIARIO!D1608</f>
        <v>0</v>
      </c>
      <c r="R149" s="13"/>
      <c r="S149" s="13">
        <f>DIARIO!E147</f>
        <v>11</v>
      </c>
      <c r="T149" s="72">
        <f>DIARIO!E512</f>
        <v>33</v>
      </c>
      <c r="U149" s="13">
        <f>DIARIO!E877</f>
        <v>2</v>
      </c>
      <c r="V149" s="13">
        <f>DIARIO!E1242</f>
        <v>0</v>
      </c>
      <c r="W149" s="13">
        <f>DIARIO!E1608</f>
        <v>0</v>
      </c>
      <c r="X149" s="13"/>
    </row>
    <row r="150" spans="1:24" x14ac:dyDescent="0.25">
      <c r="A150" s="11">
        <v>43976</v>
      </c>
      <c r="B150" s="4">
        <v>585</v>
      </c>
      <c r="C150" s="4">
        <v>617</v>
      </c>
      <c r="D150" s="4">
        <v>599</v>
      </c>
      <c r="E150" s="4">
        <v>670</v>
      </c>
      <c r="F150" s="4">
        <v>655</v>
      </c>
      <c r="G150" s="14">
        <f>DIARIO!B148</f>
        <v>686</v>
      </c>
      <c r="H150" s="18">
        <f>DIARIO!B513</f>
        <v>1297</v>
      </c>
      <c r="I150" s="18">
        <f>DIARIO!B878</f>
        <v>746</v>
      </c>
      <c r="J150" s="18">
        <f>DIARIO!B1243</f>
        <v>708</v>
      </c>
      <c r="K150" s="18">
        <f>DIARIO!B1609</f>
        <v>744</v>
      </c>
      <c r="L150" s="18"/>
      <c r="M150" s="13">
        <f>DIARIO!D148</f>
        <v>32</v>
      </c>
      <c r="N150" s="13">
        <f>DIARIO!D513</f>
        <v>448</v>
      </c>
      <c r="O150" s="13">
        <f>DIARIO!D878</f>
        <v>6</v>
      </c>
      <c r="P150" s="13">
        <f>DIARIO!D1243</f>
        <v>5</v>
      </c>
      <c r="Q150" s="13">
        <f>DIARIO!D1609</f>
        <v>0</v>
      </c>
      <c r="R150" s="13"/>
      <c r="S150" s="13">
        <f>DIARIO!E148</f>
        <v>15</v>
      </c>
      <c r="T150" s="72">
        <f>DIARIO!E513</f>
        <v>31</v>
      </c>
      <c r="U150" s="13">
        <f>DIARIO!E878</f>
        <v>1</v>
      </c>
      <c r="V150" s="13">
        <f>DIARIO!E1243</f>
        <v>0</v>
      </c>
      <c r="W150" s="13">
        <f>DIARIO!E1609</f>
        <v>0</v>
      </c>
      <c r="X150" s="13"/>
    </row>
    <row r="151" spans="1:24" x14ac:dyDescent="0.25">
      <c r="A151" s="11">
        <v>43977</v>
      </c>
      <c r="B151" s="4">
        <v>551</v>
      </c>
      <c r="C151" s="4">
        <v>594</v>
      </c>
      <c r="D151" s="4">
        <v>597</v>
      </c>
      <c r="E151" s="4">
        <v>636</v>
      </c>
      <c r="F151" s="4">
        <v>685</v>
      </c>
      <c r="G151" s="14">
        <f>DIARIO!B149</f>
        <v>678</v>
      </c>
      <c r="H151" s="18">
        <f>DIARIO!B514</f>
        <v>1321</v>
      </c>
      <c r="I151" s="18">
        <f>DIARIO!B879</f>
        <v>746</v>
      </c>
      <c r="J151" s="18">
        <f>DIARIO!B1244</f>
        <v>748</v>
      </c>
      <c r="K151" s="18">
        <f>DIARIO!B1610</f>
        <v>800</v>
      </c>
      <c r="L151" s="18"/>
      <c r="M151" s="13">
        <f>DIARIO!D149</f>
        <v>47</v>
      </c>
      <c r="N151" s="13">
        <f>DIARIO!D514</f>
        <v>499</v>
      </c>
      <c r="O151" s="13">
        <f>DIARIO!D879</f>
        <v>5</v>
      </c>
      <c r="P151" s="13">
        <f>DIARIO!D1244</f>
        <v>3</v>
      </c>
      <c r="Q151" s="13">
        <f>DIARIO!D1610</f>
        <v>1</v>
      </c>
      <c r="R151" s="13"/>
      <c r="S151" s="13">
        <f>DIARIO!E149</f>
        <v>13</v>
      </c>
      <c r="T151" s="72">
        <f>DIARIO!E514</f>
        <v>35</v>
      </c>
      <c r="U151" s="13">
        <f>DIARIO!E879</f>
        <v>3</v>
      </c>
      <c r="V151" s="13">
        <f>DIARIO!E1244</f>
        <v>0</v>
      </c>
      <c r="W151" s="13">
        <f>DIARIO!E1610</f>
        <v>0</v>
      </c>
      <c r="X151" s="13"/>
    </row>
    <row r="152" spans="1:24" x14ac:dyDescent="0.25">
      <c r="A152" s="11">
        <v>43978</v>
      </c>
      <c r="B152" s="4">
        <v>541</v>
      </c>
      <c r="C152" s="4">
        <v>664</v>
      </c>
      <c r="D152" s="4">
        <v>588</v>
      </c>
      <c r="E152" s="4">
        <v>677</v>
      </c>
      <c r="F152" s="4">
        <v>624</v>
      </c>
      <c r="G152" s="14">
        <f>DIARIO!B150</f>
        <v>680</v>
      </c>
      <c r="H152" s="18">
        <f>DIARIO!B515</f>
        <v>1306</v>
      </c>
      <c r="I152" s="18">
        <f>DIARIO!B880</f>
        <v>757</v>
      </c>
      <c r="J152" s="18">
        <f>DIARIO!B1245</f>
        <v>736</v>
      </c>
      <c r="K152" s="18">
        <f>DIARIO!B1611</f>
        <v>734</v>
      </c>
      <c r="L152" s="18"/>
      <c r="M152" s="13">
        <f>DIARIO!D150</f>
        <v>37</v>
      </c>
      <c r="N152" s="13">
        <f>DIARIO!D515</f>
        <v>467</v>
      </c>
      <c r="O152" s="13">
        <f>DIARIO!D880</f>
        <v>7</v>
      </c>
      <c r="P152" s="13">
        <f>DIARIO!D1245</f>
        <v>5</v>
      </c>
      <c r="Q152" s="13">
        <f>DIARIO!D1611</f>
        <v>1</v>
      </c>
      <c r="R152" s="13"/>
      <c r="S152" s="13">
        <f>DIARIO!E150</f>
        <v>13</v>
      </c>
      <c r="T152" s="72">
        <f>DIARIO!E515</f>
        <v>24</v>
      </c>
      <c r="U152" s="13">
        <f>DIARIO!E880</f>
        <v>1</v>
      </c>
      <c r="V152" s="13">
        <f>DIARIO!E1245</f>
        <v>0</v>
      </c>
      <c r="W152" s="13">
        <f>DIARIO!E1611</f>
        <v>0</v>
      </c>
      <c r="X152" s="13"/>
    </row>
    <row r="153" spans="1:24" x14ac:dyDescent="0.25">
      <c r="A153" s="11">
        <v>43979</v>
      </c>
      <c r="B153" s="4">
        <v>570</v>
      </c>
      <c r="C153" s="4">
        <v>615</v>
      </c>
      <c r="D153" s="4">
        <v>691</v>
      </c>
      <c r="E153" s="4">
        <v>664</v>
      </c>
      <c r="F153" s="4">
        <v>637</v>
      </c>
      <c r="G153" s="14">
        <f>DIARIO!B151</f>
        <v>626</v>
      </c>
      <c r="H153" s="18">
        <f>DIARIO!B516</f>
        <v>1413</v>
      </c>
      <c r="I153" s="18">
        <f>DIARIO!B881</f>
        <v>765</v>
      </c>
      <c r="J153" s="18">
        <f>DIARIO!B1246</f>
        <v>795</v>
      </c>
      <c r="K153" s="18">
        <f>DIARIO!B1612</f>
        <v>797</v>
      </c>
      <c r="L153" s="18"/>
      <c r="M153" s="13">
        <f>DIARIO!D151</f>
        <v>50</v>
      </c>
      <c r="N153" s="13">
        <f>DIARIO!D516</f>
        <v>542</v>
      </c>
      <c r="O153" s="13">
        <f>DIARIO!D881</f>
        <v>4</v>
      </c>
      <c r="P153" s="13">
        <f>DIARIO!D1246</f>
        <v>1</v>
      </c>
      <c r="Q153" s="13">
        <f>DIARIO!D1612</f>
        <v>0</v>
      </c>
      <c r="R153" s="13"/>
      <c r="S153" s="13">
        <f>DIARIO!E151</f>
        <v>9</v>
      </c>
      <c r="T153" s="72">
        <f>DIARIO!E516</f>
        <v>45</v>
      </c>
      <c r="U153" s="13">
        <f>DIARIO!E881</f>
        <v>2</v>
      </c>
      <c r="V153" s="13">
        <f>DIARIO!E1246</f>
        <v>0</v>
      </c>
      <c r="W153" s="13">
        <f>DIARIO!E1612</f>
        <v>0</v>
      </c>
      <c r="X153" s="13"/>
    </row>
    <row r="154" spans="1:24" x14ac:dyDescent="0.25">
      <c r="A154" s="11">
        <v>43980</v>
      </c>
      <c r="B154" s="4">
        <v>569</v>
      </c>
      <c r="C154" s="4">
        <v>707</v>
      </c>
      <c r="D154" s="4">
        <v>678</v>
      </c>
      <c r="E154" s="4">
        <v>672</v>
      </c>
      <c r="F154" s="4">
        <v>622</v>
      </c>
      <c r="G154" s="14">
        <f>DIARIO!B152</f>
        <v>708</v>
      </c>
      <c r="H154" s="18">
        <f>DIARIO!B517</f>
        <v>1381</v>
      </c>
      <c r="I154" s="18">
        <f>DIARIO!B882</f>
        <v>747</v>
      </c>
      <c r="J154" s="18">
        <f>DIARIO!B1247</f>
        <v>809</v>
      </c>
      <c r="K154" s="18">
        <f>DIARIO!B1613</f>
        <v>729</v>
      </c>
      <c r="L154" s="18"/>
      <c r="M154" s="13">
        <f>DIARIO!D152</f>
        <v>54</v>
      </c>
      <c r="N154" s="13">
        <f>DIARIO!D517</f>
        <v>484</v>
      </c>
      <c r="O154" s="13">
        <f>DIARIO!D882</f>
        <v>8</v>
      </c>
      <c r="P154" s="13">
        <f>DIARIO!D1247</f>
        <v>0</v>
      </c>
      <c r="Q154" s="13">
        <f>DIARIO!D1613</f>
        <v>0</v>
      </c>
      <c r="R154" s="13"/>
      <c r="S154" s="13">
        <f>DIARIO!E152</f>
        <v>14</v>
      </c>
      <c r="T154" s="72">
        <f>DIARIO!E517</f>
        <v>45</v>
      </c>
      <c r="U154" s="13">
        <f>DIARIO!E882</f>
        <v>2</v>
      </c>
      <c r="V154" s="13">
        <f>DIARIO!E1247</f>
        <v>0</v>
      </c>
      <c r="W154" s="13">
        <f>DIARIO!E1613</f>
        <v>0</v>
      </c>
      <c r="X154" s="13"/>
    </row>
    <row r="155" spans="1:24" x14ac:dyDescent="0.25">
      <c r="A155" s="11">
        <v>43981</v>
      </c>
      <c r="B155" s="4">
        <v>562</v>
      </c>
      <c r="C155" s="4">
        <v>664</v>
      </c>
      <c r="D155" s="4">
        <v>657</v>
      </c>
      <c r="E155" s="4">
        <v>670</v>
      </c>
      <c r="F155" s="4">
        <v>642</v>
      </c>
      <c r="G155" s="14">
        <f>DIARIO!B153</f>
        <v>676</v>
      </c>
      <c r="H155" s="18">
        <f>DIARIO!B518</f>
        <v>1389</v>
      </c>
      <c r="I155" s="18">
        <f>DIARIO!B883</f>
        <v>750</v>
      </c>
      <c r="J155" s="18">
        <f>DIARIO!B1248</f>
        <v>713</v>
      </c>
      <c r="K155" s="18">
        <f>DIARIO!B1614</f>
        <v>756</v>
      </c>
      <c r="L155" s="18"/>
      <c r="M155" s="13">
        <f>DIARIO!D153</f>
        <v>51</v>
      </c>
      <c r="N155" s="13">
        <f>DIARIO!D518</f>
        <v>508</v>
      </c>
      <c r="O155" s="13">
        <f>DIARIO!D883</f>
        <v>1</v>
      </c>
      <c r="P155" s="13">
        <f>DIARIO!D1248</f>
        <v>1</v>
      </c>
      <c r="Q155" s="13">
        <f>DIARIO!D1614</f>
        <v>1</v>
      </c>
      <c r="R155" s="13"/>
      <c r="S155" s="13">
        <f>DIARIO!E153</f>
        <v>17</v>
      </c>
      <c r="T155" s="72">
        <f>DIARIO!E518</f>
        <v>46</v>
      </c>
      <c r="U155" s="13">
        <f>DIARIO!E883</f>
        <v>4</v>
      </c>
      <c r="V155" s="13">
        <f>DIARIO!E1248</f>
        <v>0</v>
      </c>
      <c r="W155" s="13">
        <f>DIARIO!E1614</f>
        <v>0</v>
      </c>
      <c r="X155" s="13"/>
    </row>
    <row r="156" spans="1:24" x14ac:dyDescent="0.25">
      <c r="A156" s="11">
        <v>43982</v>
      </c>
      <c r="B156" s="4">
        <v>646</v>
      </c>
      <c r="C156" s="4">
        <v>602</v>
      </c>
      <c r="D156" s="4">
        <v>643</v>
      </c>
      <c r="E156" s="4">
        <v>707</v>
      </c>
      <c r="F156" s="4">
        <v>687</v>
      </c>
      <c r="G156" s="14">
        <f>DIARIO!B154</f>
        <v>710</v>
      </c>
      <c r="H156" s="18">
        <f>DIARIO!B519</f>
        <v>1430</v>
      </c>
      <c r="I156" s="18">
        <f>DIARIO!B884</f>
        <v>719</v>
      </c>
      <c r="J156" s="18">
        <f>DIARIO!B1249</f>
        <v>778</v>
      </c>
      <c r="K156" s="18">
        <f>DIARIO!B1615</f>
        <v>744</v>
      </c>
      <c r="L156" s="18"/>
      <c r="M156" s="13">
        <f>DIARIO!D154</f>
        <v>50</v>
      </c>
      <c r="N156" s="13">
        <f>DIARIO!D519</f>
        <v>529</v>
      </c>
      <c r="O156" s="13">
        <f>DIARIO!D884</f>
        <v>4</v>
      </c>
      <c r="P156" s="13">
        <f>DIARIO!D1249</f>
        <v>4</v>
      </c>
      <c r="Q156" s="13">
        <f>DIARIO!D1615</f>
        <v>1</v>
      </c>
      <c r="R156" s="13"/>
      <c r="S156" s="13">
        <f>DIARIO!E154</f>
        <v>17</v>
      </c>
      <c r="T156" s="72">
        <f>DIARIO!E519</f>
        <v>36</v>
      </c>
      <c r="U156" s="13">
        <f>DIARIO!E884</f>
        <v>0</v>
      </c>
      <c r="V156" s="13">
        <f>DIARIO!E1249</f>
        <v>0</v>
      </c>
      <c r="W156" s="13">
        <f>DIARIO!E1615</f>
        <v>0</v>
      </c>
      <c r="X156" s="13"/>
    </row>
    <row r="157" spans="1:24" x14ac:dyDescent="0.25">
      <c r="A157" s="11">
        <v>43983</v>
      </c>
      <c r="B157" s="4">
        <v>566</v>
      </c>
      <c r="C157" s="4">
        <v>608</v>
      </c>
      <c r="D157" s="4">
        <v>616</v>
      </c>
      <c r="E157" s="4">
        <v>664</v>
      </c>
      <c r="F157" s="4">
        <v>661</v>
      </c>
      <c r="G157" s="14">
        <f>DIARIO!B155</f>
        <v>720</v>
      </c>
      <c r="H157" s="18">
        <f>DIARIO!B520</f>
        <v>1343</v>
      </c>
      <c r="I157" s="18">
        <f>DIARIO!B885</f>
        <v>763</v>
      </c>
      <c r="J157" s="18">
        <f>DIARIO!B1250</f>
        <v>721</v>
      </c>
      <c r="K157" s="18">
        <f>DIARIO!B1616</f>
        <v>819</v>
      </c>
      <c r="L157" s="18"/>
      <c r="M157" s="13">
        <f>DIARIO!D155</f>
        <v>61</v>
      </c>
      <c r="N157" s="13">
        <f>DIARIO!D520</f>
        <v>529</v>
      </c>
      <c r="O157" s="13">
        <f>DIARIO!D885</f>
        <v>5</v>
      </c>
      <c r="P157" s="13">
        <f>DIARIO!D1250</f>
        <v>3</v>
      </c>
      <c r="Q157" s="13">
        <f>DIARIO!D1616</f>
        <v>0</v>
      </c>
      <c r="R157" s="13"/>
      <c r="S157" s="13">
        <f>DIARIO!E155</f>
        <v>14</v>
      </c>
      <c r="T157" s="72">
        <f>DIARIO!E520</f>
        <v>24</v>
      </c>
      <c r="U157" s="13">
        <f>DIARIO!E885</f>
        <v>3</v>
      </c>
      <c r="V157" s="13">
        <f>DIARIO!E1250</f>
        <v>0</v>
      </c>
      <c r="W157" s="13">
        <f>DIARIO!E1616</f>
        <v>0</v>
      </c>
      <c r="X157" s="13"/>
    </row>
    <row r="158" spans="1:24" x14ac:dyDescent="0.25">
      <c r="A158" s="11">
        <v>43984</v>
      </c>
      <c r="B158" s="4">
        <v>589</v>
      </c>
      <c r="C158" s="4">
        <v>657</v>
      </c>
      <c r="D158" s="4">
        <v>626</v>
      </c>
      <c r="E158" s="4">
        <v>695</v>
      </c>
      <c r="F158" s="4">
        <v>697</v>
      </c>
      <c r="G158" s="14">
        <f>DIARIO!B156</f>
        <v>699</v>
      </c>
      <c r="H158" s="18">
        <f>DIARIO!B521</f>
        <v>1395</v>
      </c>
      <c r="I158" s="18">
        <f>DIARIO!B886</f>
        <v>755</v>
      </c>
      <c r="J158" s="18">
        <f>DIARIO!B1251</f>
        <v>762</v>
      </c>
      <c r="K158" s="18">
        <f>DIARIO!B1617</f>
        <v>870</v>
      </c>
      <c r="L158" s="18"/>
      <c r="M158" s="13">
        <f>DIARIO!D156</f>
        <v>60</v>
      </c>
      <c r="N158" s="13">
        <f>DIARIO!D521</f>
        <v>547</v>
      </c>
      <c r="O158" s="13">
        <f>DIARIO!D886</f>
        <v>8</v>
      </c>
      <c r="P158" s="13">
        <f>DIARIO!D1251</f>
        <v>5</v>
      </c>
      <c r="Q158" s="13">
        <f>DIARIO!D1617</f>
        <v>1</v>
      </c>
      <c r="R158" s="13"/>
      <c r="S158" s="13">
        <f>DIARIO!E156</f>
        <v>12</v>
      </c>
      <c r="T158" s="72">
        <f>DIARIO!E521</f>
        <v>32</v>
      </c>
      <c r="U158" s="13">
        <f>DIARIO!E886</f>
        <v>0</v>
      </c>
      <c r="V158" s="13">
        <f>DIARIO!E1251</f>
        <v>0</v>
      </c>
      <c r="W158" s="13">
        <f>DIARIO!E1617</f>
        <v>0</v>
      </c>
      <c r="X158" s="13"/>
    </row>
    <row r="159" spans="1:24" x14ac:dyDescent="0.25">
      <c r="A159" s="11">
        <v>43985</v>
      </c>
      <c r="B159" s="4">
        <v>536</v>
      </c>
      <c r="C159" s="4">
        <v>653</v>
      </c>
      <c r="D159" s="4">
        <v>679</v>
      </c>
      <c r="E159" s="4">
        <v>677</v>
      </c>
      <c r="F159" s="4">
        <v>682</v>
      </c>
      <c r="G159" s="14">
        <f>DIARIO!B157</f>
        <v>756</v>
      </c>
      <c r="H159" s="18">
        <f>DIARIO!B522</f>
        <v>1414</v>
      </c>
      <c r="I159" s="18">
        <f>DIARIO!B887</f>
        <v>777</v>
      </c>
      <c r="J159" s="18">
        <f>DIARIO!B1252</f>
        <v>804</v>
      </c>
      <c r="K159" s="18">
        <f>DIARIO!B1618</f>
        <v>817</v>
      </c>
      <c r="L159" s="18"/>
      <c r="M159" s="13">
        <f>DIARIO!D157</f>
        <v>88</v>
      </c>
      <c r="N159" s="13">
        <f>DIARIO!D522</f>
        <v>542</v>
      </c>
      <c r="O159" s="13">
        <f>DIARIO!D887</f>
        <v>10</v>
      </c>
      <c r="P159" s="13">
        <f>DIARIO!D1252</f>
        <v>1</v>
      </c>
      <c r="Q159" s="13">
        <f>DIARIO!D1618</f>
        <v>2</v>
      </c>
      <c r="R159" s="13"/>
      <c r="S159" s="13">
        <f>DIARIO!E157</f>
        <v>17</v>
      </c>
      <c r="T159" s="72">
        <f>DIARIO!E522</f>
        <v>29</v>
      </c>
      <c r="U159" s="13">
        <f>DIARIO!E887</f>
        <v>4</v>
      </c>
      <c r="V159" s="13">
        <f>DIARIO!E1252</f>
        <v>0</v>
      </c>
      <c r="W159" s="13">
        <f>DIARIO!E1618</f>
        <v>0</v>
      </c>
      <c r="X159" s="13"/>
    </row>
    <row r="160" spans="1:24" x14ac:dyDescent="0.25">
      <c r="A160" s="11">
        <v>43986</v>
      </c>
      <c r="B160" s="4">
        <v>631</v>
      </c>
      <c r="C160" s="4">
        <v>693</v>
      </c>
      <c r="D160" s="4">
        <v>601</v>
      </c>
      <c r="E160" s="4">
        <v>691</v>
      </c>
      <c r="F160" s="4">
        <v>723</v>
      </c>
      <c r="G160" s="14">
        <f>DIARIO!B158</f>
        <v>727</v>
      </c>
      <c r="H160" s="18">
        <f>DIARIO!B523</f>
        <v>1382</v>
      </c>
      <c r="I160" s="18">
        <f>DIARIO!B888</f>
        <v>734</v>
      </c>
      <c r="J160" s="18">
        <f>DIARIO!B1253</f>
        <v>780</v>
      </c>
      <c r="K160" s="18">
        <f>DIARIO!B1619</f>
        <v>727</v>
      </c>
      <c r="L160" s="18"/>
      <c r="M160" s="13">
        <f>DIARIO!D158</f>
        <v>65</v>
      </c>
      <c r="N160" s="13">
        <f>DIARIO!D523</f>
        <v>527</v>
      </c>
      <c r="O160" s="13">
        <f>DIARIO!D888</f>
        <v>7</v>
      </c>
      <c r="P160" s="13">
        <f>DIARIO!D1253</f>
        <v>4</v>
      </c>
      <c r="Q160" s="13">
        <f>DIARIO!D1619</f>
        <v>0</v>
      </c>
      <c r="R160" s="13"/>
      <c r="S160" s="13">
        <f>DIARIO!E158</f>
        <v>17</v>
      </c>
      <c r="T160" s="72">
        <f>DIARIO!E523</f>
        <v>43</v>
      </c>
      <c r="U160" s="13">
        <f>DIARIO!E888</f>
        <v>2</v>
      </c>
      <c r="V160" s="13">
        <f>DIARIO!E1253</f>
        <v>2</v>
      </c>
      <c r="W160" s="13">
        <f>DIARIO!E1619</f>
        <v>0</v>
      </c>
      <c r="X160" s="13"/>
    </row>
    <row r="161" spans="1:24" x14ac:dyDescent="0.25">
      <c r="A161" s="11">
        <v>43987</v>
      </c>
      <c r="B161" s="4">
        <v>596</v>
      </c>
      <c r="C161" s="4">
        <v>705</v>
      </c>
      <c r="D161" s="4">
        <v>645</v>
      </c>
      <c r="E161" s="4">
        <v>708</v>
      </c>
      <c r="F161" s="4">
        <v>678</v>
      </c>
      <c r="G161" s="14">
        <f>DIARIO!B159</f>
        <v>713</v>
      </c>
      <c r="H161" s="18">
        <f>DIARIO!B524</f>
        <v>1508</v>
      </c>
      <c r="I161" s="18">
        <f>DIARIO!B889</f>
        <v>832</v>
      </c>
      <c r="J161" s="18">
        <f>DIARIO!B1254</f>
        <v>787</v>
      </c>
      <c r="K161" s="18">
        <f>DIARIO!B1620</f>
        <v>784</v>
      </c>
      <c r="L161" s="18"/>
      <c r="M161" s="13">
        <f>DIARIO!D159</f>
        <v>78</v>
      </c>
      <c r="N161" s="13">
        <f>DIARIO!D524</f>
        <v>566</v>
      </c>
      <c r="O161" s="13">
        <f>DIARIO!D889</f>
        <v>10</v>
      </c>
      <c r="P161" s="13">
        <f>DIARIO!D1254</f>
        <v>4</v>
      </c>
      <c r="Q161" s="13">
        <f>DIARIO!D1620</f>
        <v>0</v>
      </c>
      <c r="R161" s="13"/>
      <c r="S161" s="13">
        <f>DIARIO!E159</f>
        <v>13</v>
      </c>
      <c r="T161" s="72">
        <f>DIARIO!E524</f>
        <v>38</v>
      </c>
      <c r="U161" s="13">
        <f>DIARIO!E889</f>
        <v>1</v>
      </c>
      <c r="V161" s="13">
        <f>DIARIO!E1254</f>
        <v>0</v>
      </c>
      <c r="W161" s="13">
        <f>DIARIO!E1620</f>
        <v>0</v>
      </c>
      <c r="X161" s="13"/>
    </row>
    <row r="162" spans="1:24" x14ac:dyDescent="0.25">
      <c r="A162" s="11">
        <v>43988</v>
      </c>
      <c r="B162" s="4">
        <v>609</v>
      </c>
      <c r="C162" s="4">
        <v>654</v>
      </c>
      <c r="D162" s="4">
        <v>663</v>
      </c>
      <c r="E162" s="4">
        <v>698</v>
      </c>
      <c r="F162" s="4">
        <v>666</v>
      </c>
      <c r="G162" s="14">
        <f>DIARIO!B160</f>
        <v>770</v>
      </c>
      <c r="H162" s="18">
        <f>DIARIO!B525</f>
        <v>1398</v>
      </c>
      <c r="I162" s="18">
        <f>DIARIO!B890</f>
        <v>798</v>
      </c>
      <c r="J162" s="18">
        <f>DIARIO!B1255</f>
        <v>722</v>
      </c>
      <c r="K162" s="18">
        <f>DIARIO!B1621</f>
        <v>780</v>
      </c>
      <c r="L162" s="18"/>
      <c r="M162" s="13">
        <f>DIARIO!D160</f>
        <v>73</v>
      </c>
      <c r="N162" s="13">
        <f>DIARIO!D525</f>
        <v>558</v>
      </c>
      <c r="O162" s="13">
        <f>DIARIO!D890</f>
        <v>10</v>
      </c>
      <c r="P162" s="13">
        <f>DIARIO!D1255</f>
        <v>3</v>
      </c>
      <c r="Q162" s="13">
        <f>DIARIO!D1621</f>
        <v>1</v>
      </c>
      <c r="R162" s="13"/>
      <c r="S162" s="13">
        <f>DIARIO!E160</f>
        <v>14</v>
      </c>
      <c r="T162" s="72">
        <f>DIARIO!E525</f>
        <v>36</v>
      </c>
      <c r="U162" s="13">
        <f>DIARIO!E890</f>
        <v>0</v>
      </c>
      <c r="V162" s="13">
        <f>DIARIO!E1255</f>
        <v>0</v>
      </c>
      <c r="W162" s="13">
        <f>DIARIO!E1621</f>
        <v>0</v>
      </c>
      <c r="X162" s="13"/>
    </row>
    <row r="163" spans="1:24" x14ac:dyDescent="0.25">
      <c r="A163" s="11">
        <v>43989</v>
      </c>
      <c r="B163" s="4">
        <v>575</v>
      </c>
      <c r="C163" s="4">
        <v>637</v>
      </c>
      <c r="D163" s="4">
        <v>585</v>
      </c>
      <c r="E163" s="4">
        <v>653</v>
      </c>
      <c r="F163" s="4">
        <v>662</v>
      </c>
      <c r="G163" s="14">
        <f>DIARIO!B161</f>
        <v>789</v>
      </c>
      <c r="H163" s="18">
        <f>DIARIO!B526</f>
        <v>1399</v>
      </c>
      <c r="I163" s="18">
        <f>DIARIO!B891</f>
        <v>784</v>
      </c>
      <c r="J163" s="18">
        <f>DIARIO!B1256</f>
        <v>804</v>
      </c>
      <c r="K163" s="18">
        <f>DIARIO!B1622</f>
        <v>808</v>
      </c>
      <c r="L163" s="18"/>
      <c r="M163" s="13">
        <f>DIARIO!D161</f>
        <v>77</v>
      </c>
      <c r="N163" s="13">
        <f>DIARIO!D526</f>
        <v>567</v>
      </c>
      <c r="O163" s="13">
        <f>DIARIO!D891</f>
        <v>12</v>
      </c>
      <c r="P163" s="13">
        <f>DIARIO!D1256</f>
        <v>3</v>
      </c>
      <c r="Q163" s="13">
        <f>DIARIO!D1622</f>
        <v>0</v>
      </c>
      <c r="R163" s="13"/>
      <c r="S163" s="13">
        <f>DIARIO!E161</f>
        <v>10</v>
      </c>
      <c r="T163" s="72">
        <f>DIARIO!E526</f>
        <v>35</v>
      </c>
      <c r="U163" s="13">
        <f>DIARIO!E891</f>
        <v>3</v>
      </c>
      <c r="V163" s="13">
        <f>DIARIO!E1256</f>
        <v>0</v>
      </c>
      <c r="W163" s="13">
        <f>DIARIO!E1622</f>
        <v>2</v>
      </c>
      <c r="X163" s="13"/>
    </row>
    <row r="164" spans="1:24" x14ac:dyDescent="0.25">
      <c r="A164" s="11">
        <v>43990</v>
      </c>
      <c r="B164" s="4">
        <v>647</v>
      </c>
      <c r="C164" s="4">
        <v>672</v>
      </c>
      <c r="D164" s="4">
        <v>600</v>
      </c>
      <c r="E164" s="4">
        <v>700</v>
      </c>
      <c r="F164" s="4">
        <v>723</v>
      </c>
      <c r="G164" s="14">
        <f>DIARIO!B162</f>
        <v>749</v>
      </c>
      <c r="H164" s="18">
        <f>DIARIO!B527</f>
        <v>1401</v>
      </c>
      <c r="I164" s="18">
        <f>DIARIO!B892</f>
        <v>772</v>
      </c>
      <c r="J164" s="18">
        <f>DIARIO!B1257</f>
        <v>713</v>
      </c>
      <c r="K164" s="18">
        <f>DIARIO!B1623</f>
        <v>832</v>
      </c>
      <c r="L164" s="18"/>
      <c r="M164" s="13">
        <f>DIARIO!D162</f>
        <v>71</v>
      </c>
      <c r="N164" s="13">
        <f>DIARIO!D527</f>
        <v>514</v>
      </c>
      <c r="O164" s="13">
        <f>DIARIO!D892</f>
        <v>8</v>
      </c>
      <c r="P164" s="13">
        <f>DIARIO!D1257</f>
        <v>5</v>
      </c>
      <c r="Q164" s="13">
        <f>DIARIO!D1623</f>
        <v>0</v>
      </c>
      <c r="R164" s="13"/>
      <c r="S164" s="13">
        <f>DIARIO!E162</f>
        <v>14</v>
      </c>
      <c r="T164" s="72">
        <f>DIARIO!E527</f>
        <v>55</v>
      </c>
      <c r="U164" s="13">
        <f>DIARIO!E892</f>
        <v>4</v>
      </c>
      <c r="V164" s="13">
        <f>DIARIO!E1257</f>
        <v>0</v>
      </c>
      <c r="W164" s="13">
        <f>DIARIO!E1623</f>
        <v>0</v>
      </c>
      <c r="X164" s="13"/>
    </row>
    <row r="165" spans="1:24" x14ac:dyDescent="0.25">
      <c r="A165" s="11">
        <v>43991</v>
      </c>
      <c r="B165" s="4">
        <v>545</v>
      </c>
      <c r="C165" s="4">
        <v>637</v>
      </c>
      <c r="D165" s="4">
        <v>576</v>
      </c>
      <c r="E165" s="4">
        <v>710</v>
      </c>
      <c r="F165" s="4">
        <v>726</v>
      </c>
      <c r="G165" s="14">
        <f>DIARIO!B163</f>
        <v>752</v>
      </c>
      <c r="H165" s="18">
        <f>DIARIO!B528</f>
        <v>1437</v>
      </c>
      <c r="I165" s="18">
        <f>DIARIO!B893</f>
        <v>745</v>
      </c>
      <c r="J165" s="18">
        <f>DIARIO!B1258</f>
        <v>754</v>
      </c>
      <c r="K165" s="18">
        <f>DIARIO!B1624</f>
        <v>795</v>
      </c>
      <c r="L165" s="18"/>
      <c r="M165" s="13">
        <f>DIARIO!D163</f>
        <v>85</v>
      </c>
      <c r="N165" s="13">
        <f>DIARIO!D528</f>
        <v>555</v>
      </c>
      <c r="O165" s="13">
        <f>DIARIO!D893</f>
        <v>9</v>
      </c>
      <c r="P165" s="13">
        <f>DIARIO!D1258</f>
        <v>4</v>
      </c>
      <c r="Q165" s="13">
        <f>DIARIO!D1624</f>
        <v>1</v>
      </c>
      <c r="R165" s="13"/>
      <c r="S165" s="13">
        <f>DIARIO!E163</f>
        <v>13</v>
      </c>
      <c r="T165" s="72">
        <f>DIARIO!E528</f>
        <v>48</v>
      </c>
      <c r="U165" s="13">
        <f>DIARIO!E893</f>
        <v>2</v>
      </c>
      <c r="V165" s="13">
        <f>DIARIO!E1258</f>
        <v>0</v>
      </c>
      <c r="W165" s="13">
        <f>DIARIO!E1624</f>
        <v>0</v>
      </c>
      <c r="X165" s="13"/>
    </row>
    <row r="166" spans="1:24" x14ac:dyDescent="0.25">
      <c r="A166" s="11">
        <v>43992</v>
      </c>
      <c r="B166" s="4">
        <v>558</v>
      </c>
      <c r="C166" s="4">
        <v>629</v>
      </c>
      <c r="D166" s="4">
        <v>632</v>
      </c>
      <c r="E166" s="4">
        <v>688</v>
      </c>
      <c r="F166" s="4">
        <v>705</v>
      </c>
      <c r="G166" s="14">
        <f>DIARIO!B164</f>
        <v>746</v>
      </c>
      <c r="H166" s="18">
        <f>DIARIO!B529</f>
        <v>1480</v>
      </c>
      <c r="I166" s="18">
        <f>DIARIO!B894</f>
        <v>768</v>
      </c>
      <c r="J166" s="18">
        <f>DIARIO!B1259</f>
        <v>767</v>
      </c>
      <c r="K166" s="18">
        <f>DIARIO!B1625</f>
        <v>765</v>
      </c>
      <c r="L166" s="18"/>
      <c r="M166" s="13">
        <f>DIARIO!D164</f>
        <v>77</v>
      </c>
      <c r="N166" s="13">
        <f>DIARIO!D529</f>
        <v>572</v>
      </c>
      <c r="O166" s="13">
        <f>DIARIO!D894</f>
        <v>8</v>
      </c>
      <c r="P166" s="13">
        <f>DIARIO!D1259</f>
        <v>3</v>
      </c>
      <c r="Q166" s="13">
        <f>DIARIO!D1625</f>
        <v>1</v>
      </c>
      <c r="R166" s="13"/>
      <c r="S166" s="13">
        <f>DIARIO!E164</f>
        <v>22</v>
      </c>
      <c r="T166" s="72">
        <f>DIARIO!E529</f>
        <v>50</v>
      </c>
      <c r="U166" s="13">
        <f>DIARIO!E894</f>
        <v>2</v>
      </c>
      <c r="V166" s="13">
        <f>DIARIO!E1259</f>
        <v>0</v>
      </c>
      <c r="W166" s="13">
        <f>DIARIO!E1625</f>
        <v>0</v>
      </c>
      <c r="X166" s="13"/>
    </row>
    <row r="167" spans="1:24" x14ac:dyDescent="0.25">
      <c r="A167" s="11">
        <v>43993</v>
      </c>
      <c r="B167" s="4">
        <v>592</v>
      </c>
      <c r="C167" s="4">
        <v>645</v>
      </c>
      <c r="D167" s="4">
        <v>641</v>
      </c>
      <c r="E167" s="4">
        <v>720</v>
      </c>
      <c r="F167" s="4">
        <v>668</v>
      </c>
      <c r="G167" s="14">
        <f>DIARIO!B165</f>
        <v>744</v>
      </c>
      <c r="H167" s="18">
        <f>DIARIO!B530</f>
        <v>1501</v>
      </c>
      <c r="I167" s="18">
        <f>DIARIO!B895</f>
        <v>767</v>
      </c>
      <c r="J167" s="18">
        <f>DIARIO!B1260</f>
        <v>748</v>
      </c>
      <c r="K167" s="18">
        <f>DIARIO!B1626</f>
        <v>799</v>
      </c>
      <c r="L167" s="18"/>
      <c r="M167" s="13">
        <f>DIARIO!D165</f>
        <v>83</v>
      </c>
      <c r="N167" s="13">
        <f>DIARIO!D530</f>
        <v>589</v>
      </c>
      <c r="O167" s="13">
        <f>DIARIO!D895</f>
        <v>12</v>
      </c>
      <c r="P167" s="13">
        <f>DIARIO!D1260</f>
        <v>4</v>
      </c>
      <c r="Q167" s="13">
        <f>DIARIO!D1626</f>
        <v>0</v>
      </c>
      <c r="R167" s="13"/>
      <c r="S167" s="13">
        <f>DIARIO!E165</f>
        <v>23</v>
      </c>
      <c r="T167" s="72">
        <f>DIARIO!E530</f>
        <v>49</v>
      </c>
      <c r="U167" s="13">
        <f>DIARIO!E895</f>
        <v>0</v>
      </c>
      <c r="V167" s="13">
        <f>DIARIO!E1260</f>
        <v>1</v>
      </c>
      <c r="W167" s="13">
        <f>DIARIO!E1626</f>
        <v>1</v>
      </c>
      <c r="X167" s="13"/>
    </row>
    <row r="168" spans="1:24" x14ac:dyDescent="0.25">
      <c r="A168" s="11">
        <v>43994</v>
      </c>
      <c r="B168" s="4">
        <v>573</v>
      </c>
      <c r="C168" s="4">
        <v>687</v>
      </c>
      <c r="D168" s="4">
        <v>627</v>
      </c>
      <c r="E168" s="4">
        <v>677</v>
      </c>
      <c r="F168" s="4">
        <v>642</v>
      </c>
      <c r="G168" s="14">
        <f>DIARIO!B166</f>
        <v>763</v>
      </c>
      <c r="H168" s="18">
        <f>DIARIO!B531</f>
        <v>1519</v>
      </c>
      <c r="I168" s="18">
        <f>DIARIO!B896</f>
        <v>756</v>
      </c>
      <c r="J168" s="18">
        <f>DIARIO!B1261</f>
        <v>780</v>
      </c>
      <c r="K168" s="18">
        <f>DIARIO!B1627</f>
        <v>821</v>
      </c>
      <c r="L168" s="18"/>
      <c r="M168" s="13">
        <f>DIARIO!D166</f>
        <v>85</v>
      </c>
      <c r="N168" s="13">
        <f>DIARIO!D531</f>
        <v>576</v>
      </c>
      <c r="O168" s="13">
        <f>DIARIO!D896</f>
        <v>7</v>
      </c>
      <c r="P168" s="13">
        <f>DIARIO!D1261</f>
        <v>7</v>
      </c>
      <c r="Q168" s="13">
        <f>DIARIO!D1627</f>
        <v>1</v>
      </c>
      <c r="R168" s="13"/>
      <c r="S168" s="13">
        <f>DIARIO!E166</f>
        <v>15</v>
      </c>
      <c r="T168" s="72">
        <f>DIARIO!E531</f>
        <v>46</v>
      </c>
      <c r="U168" s="13">
        <f>DIARIO!E896</f>
        <v>4</v>
      </c>
      <c r="V168" s="13">
        <f>DIARIO!E1261</f>
        <v>0</v>
      </c>
      <c r="W168" s="13">
        <f>DIARIO!E1627</f>
        <v>0</v>
      </c>
      <c r="X168" s="13"/>
    </row>
    <row r="169" spans="1:24" x14ac:dyDescent="0.25">
      <c r="A169" s="11">
        <v>43995</v>
      </c>
      <c r="B169" s="4">
        <v>589</v>
      </c>
      <c r="C169" s="4">
        <v>624</v>
      </c>
      <c r="D169" s="4">
        <v>602</v>
      </c>
      <c r="E169" s="4">
        <v>664</v>
      </c>
      <c r="F169" s="4">
        <v>646</v>
      </c>
      <c r="G169" s="14">
        <f>DIARIO!B167</f>
        <v>794</v>
      </c>
      <c r="H169" s="18">
        <f>DIARIO!B532</f>
        <v>1457</v>
      </c>
      <c r="I169" s="18">
        <f>DIARIO!B897</f>
        <v>749</v>
      </c>
      <c r="J169" s="18">
        <f>DIARIO!B1262</f>
        <v>770</v>
      </c>
      <c r="K169" s="18">
        <f>DIARIO!B1628</f>
        <v>720</v>
      </c>
      <c r="L169" s="18"/>
      <c r="M169" s="13">
        <f>DIARIO!D167</f>
        <v>85</v>
      </c>
      <c r="N169" s="13">
        <f>DIARIO!D532</f>
        <v>585</v>
      </c>
      <c r="O169" s="13">
        <f>DIARIO!D897</f>
        <v>9</v>
      </c>
      <c r="P169" s="13">
        <f>DIARIO!D1262</f>
        <v>1</v>
      </c>
      <c r="Q169" s="13">
        <f>DIARIO!D1628</f>
        <v>0</v>
      </c>
      <c r="R169" s="13"/>
      <c r="S169" s="13">
        <f>DIARIO!E167</f>
        <v>26</v>
      </c>
      <c r="T169" s="72">
        <f>DIARIO!E532</f>
        <v>41</v>
      </c>
      <c r="U169" s="13">
        <f>DIARIO!E897</f>
        <v>0</v>
      </c>
      <c r="V169" s="13">
        <f>DIARIO!E1262</f>
        <v>0</v>
      </c>
      <c r="W169" s="13">
        <f>DIARIO!E1628</f>
        <v>0</v>
      </c>
      <c r="X169" s="13"/>
    </row>
    <row r="170" spans="1:24" x14ac:dyDescent="0.25">
      <c r="A170" s="11">
        <v>43996</v>
      </c>
      <c r="B170" s="4">
        <v>638</v>
      </c>
      <c r="C170" s="4">
        <v>630</v>
      </c>
      <c r="D170" s="4">
        <v>623</v>
      </c>
      <c r="E170" s="4">
        <v>668</v>
      </c>
      <c r="F170" s="4">
        <v>682</v>
      </c>
      <c r="G170" s="14">
        <f>DIARIO!B168</f>
        <v>822</v>
      </c>
      <c r="H170" s="18">
        <f>DIARIO!B533</f>
        <v>1492</v>
      </c>
      <c r="I170" s="18">
        <f>DIARIO!B898</f>
        <v>832</v>
      </c>
      <c r="J170" s="18">
        <f>DIARIO!B1263</f>
        <v>808</v>
      </c>
      <c r="K170" s="18">
        <f>DIARIO!B1629</f>
        <v>785</v>
      </c>
      <c r="L170" s="18"/>
      <c r="M170" s="13">
        <f>DIARIO!D168</f>
        <v>124</v>
      </c>
      <c r="N170" s="13">
        <f>DIARIO!D533</f>
        <v>599</v>
      </c>
      <c r="O170" s="13">
        <f>DIARIO!D898</f>
        <v>12</v>
      </c>
      <c r="P170" s="13">
        <f>DIARIO!D1263</f>
        <v>1</v>
      </c>
      <c r="Q170" s="13">
        <f>DIARIO!D1629</f>
        <v>1</v>
      </c>
      <c r="R170" s="13"/>
      <c r="S170" s="13">
        <f>DIARIO!E168</f>
        <v>23</v>
      </c>
      <c r="T170" s="72">
        <f>DIARIO!E533</f>
        <v>44</v>
      </c>
      <c r="U170" s="13">
        <f>DIARIO!E898</f>
        <v>1</v>
      </c>
      <c r="V170" s="13">
        <f>DIARIO!E1263</f>
        <v>3</v>
      </c>
      <c r="W170" s="13">
        <f>DIARIO!E1629</f>
        <v>0</v>
      </c>
      <c r="X170" s="13"/>
    </row>
    <row r="171" spans="1:24" x14ac:dyDescent="0.25">
      <c r="A171" s="11">
        <v>43997</v>
      </c>
      <c r="B171" s="4">
        <v>678</v>
      </c>
      <c r="C171" s="4">
        <v>647</v>
      </c>
      <c r="D171" s="4">
        <v>572</v>
      </c>
      <c r="E171" s="4">
        <v>708</v>
      </c>
      <c r="F171" s="4">
        <v>672</v>
      </c>
      <c r="G171" s="14">
        <f>DIARIO!B169</f>
        <v>786</v>
      </c>
      <c r="H171" s="18">
        <f>DIARIO!B534</f>
        <v>1474</v>
      </c>
      <c r="I171" s="18">
        <f>DIARIO!B899</f>
        <v>732</v>
      </c>
      <c r="J171" s="18">
        <f>DIARIO!B1264</f>
        <v>742</v>
      </c>
      <c r="K171" s="18">
        <f>DIARIO!B1630</f>
        <v>743</v>
      </c>
      <c r="L171" s="18"/>
      <c r="M171" s="13">
        <f>DIARIO!D169</f>
        <v>109</v>
      </c>
      <c r="N171" s="13">
        <f>DIARIO!D534</f>
        <v>614</v>
      </c>
      <c r="O171" s="13">
        <f>DIARIO!D899</f>
        <v>11</v>
      </c>
      <c r="P171" s="13">
        <f>DIARIO!D1264</f>
        <v>5</v>
      </c>
      <c r="Q171" s="13">
        <f>DIARIO!D1630</f>
        <v>0</v>
      </c>
      <c r="R171" s="13"/>
      <c r="S171" s="13">
        <f>DIARIO!E169</f>
        <v>20</v>
      </c>
      <c r="T171" s="72">
        <f>DIARIO!E534</f>
        <v>35</v>
      </c>
      <c r="U171" s="13">
        <f>DIARIO!E899</f>
        <v>3</v>
      </c>
      <c r="V171" s="13">
        <f>DIARIO!E1264</f>
        <v>1</v>
      </c>
      <c r="W171" s="13">
        <f>DIARIO!E1630</f>
        <v>0</v>
      </c>
      <c r="X171" s="13"/>
    </row>
    <row r="172" spans="1:24" x14ac:dyDescent="0.25">
      <c r="A172" s="11">
        <v>43998</v>
      </c>
      <c r="B172" s="4">
        <v>559</v>
      </c>
      <c r="C172" s="4">
        <v>685</v>
      </c>
      <c r="D172" s="4">
        <v>598</v>
      </c>
      <c r="E172" s="4">
        <v>699</v>
      </c>
      <c r="F172" s="4">
        <v>738</v>
      </c>
      <c r="G172" s="14">
        <f>DIARIO!B170</f>
        <v>816</v>
      </c>
      <c r="H172" s="18">
        <f>DIARIO!B535</f>
        <v>1478</v>
      </c>
      <c r="I172" s="18">
        <f>DIARIO!B900</f>
        <v>740</v>
      </c>
      <c r="J172" s="18">
        <f>DIARIO!B1265</f>
        <v>732</v>
      </c>
      <c r="K172" s="18">
        <f>DIARIO!B1631</f>
        <v>821</v>
      </c>
      <c r="L172" s="18"/>
      <c r="M172" s="13">
        <f>DIARIO!D170</f>
        <v>112</v>
      </c>
      <c r="N172" s="13">
        <f>DIARIO!D535</f>
        <v>613</v>
      </c>
      <c r="O172" s="13">
        <f>DIARIO!D900</f>
        <v>10</v>
      </c>
      <c r="P172" s="13">
        <f>DIARIO!D1265</f>
        <v>2</v>
      </c>
      <c r="Q172" s="13">
        <f>DIARIO!D1631</f>
        <v>0</v>
      </c>
      <c r="R172" s="13"/>
      <c r="S172" s="13">
        <f>DIARIO!E170</f>
        <v>18</v>
      </c>
      <c r="T172" s="72">
        <f>DIARIO!E535</f>
        <v>44</v>
      </c>
      <c r="U172" s="13">
        <f>DIARIO!E900</f>
        <v>1</v>
      </c>
      <c r="V172" s="13">
        <f>DIARIO!E1265</f>
        <v>0</v>
      </c>
      <c r="W172" s="13">
        <f>DIARIO!E1631</f>
        <v>0</v>
      </c>
      <c r="X172" s="13"/>
    </row>
    <row r="173" spans="1:24" x14ac:dyDescent="0.25">
      <c r="A173" s="11">
        <v>43999</v>
      </c>
      <c r="B173" s="4">
        <v>598</v>
      </c>
      <c r="C173" s="4">
        <v>638</v>
      </c>
      <c r="D173" s="4">
        <v>645</v>
      </c>
      <c r="E173" s="4">
        <v>667</v>
      </c>
      <c r="F173" s="4">
        <v>768</v>
      </c>
      <c r="G173" s="14">
        <f>DIARIO!B171</f>
        <v>825</v>
      </c>
      <c r="H173" s="18">
        <f>DIARIO!B536</f>
        <v>1546</v>
      </c>
      <c r="I173" s="18">
        <f>DIARIO!B901</f>
        <v>803</v>
      </c>
      <c r="J173" s="18">
        <f>DIARIO!B1266</f>
        <v>780</v>
      </c>
      <c r="K173" s="18">
        <f>DIARIO!B1632</f>
        <v>830</v>
      </c>
      <c r="L173" s="18"/>
      <c r="M173" s="13">
        <f>DIARIO!D171</f>
        <v>126</v>
      </c>
      <c r="N173" s="13">
        <f>DIARIO!D536</f>
        <v>622</v>
      </c>
      <c r="O173" s="13">
        <f>DIARIO!D901</f>
        <v>9</v>
      </c>
      <c r="P173" s="13">
        <f>DIARIO!D1266</f>
        <v>3</v>
      </c>
      <c r="Q173" s="13">
        <f>DIARIO!D1632</f>
        <v>0</v>
      </c>
      <c r="R173" s="13"/>
      <c r="S173" s="13">
        <f>DIARIO!E171</f>
        <v>15</v>
      </c>
      <c r="T173" s="72">
        <f>DIARIO!E536</f>
        <v>33</v>
      </c>
      <c r="U173" s="13">
        <f>DIARIO!E901</f>
        <v>1</v>
      </c>
      <c r="V173" s="13">
        <f>DIARIO!E1266</f>
        <v>0</v>
      </c>
      <c r="W173" s="13">
        <f>DIARIO!E1632</f>
        <v>0</v>
      </c>
      <c r="X173" s="13"/>
    </row>
    <row r="174" spans="1:24" x14ac:dyDescent="0.25">
      <c r="A174" s="11">
        <v>44000</v>
      </c>
      <c r="B174" s="4">
        <v>573</v>
      </c>
      <c r="C174" s="4">
        <v>642</v>
      </c>
      <c r="D174" s="4">
        <v>672</v>
      </c>
      <c r="E174" s="4">
        <v>718</v>
      </c>
      <c r="F174" s="4">
        <v>659</v>
      </c>
      <c r="G174" s="14">
        <f>DIARIO!B172</f>
        <v>828</v>
      </c>
      <c r="H174" s="18">
        <f>DIARIO!B537</f>
        <v>1485</v>
      </c>
      <c r="I174" s="18">
        <f>DIARIO!B902</f>
        <v>829</v>
      </c>
      <c r="J174" s="18">
        <f>DIARIO!B1267</f>
        <v>769</v>
      </c>
      <c r="K174" s="18">
        <f>DIARIO!B1633</f>
        <v>761</v>
      </c>
      <c r="L174" s="18"/>
      <c r="M174" s="13">
        <f>DIARIO!D172</f>
        <v>133</v>
      </c>
      <c r="N174" s="13">
        <f>DIARIO!D537</f>
        <v>568</v>
      </c>
      <c r="O174" s="13">
        <f>DIARIO!D902</f>
        <v>20</v>
      </c>
      <c r="P174" s="13">
        <f>DIARIO!D1267</f>
        <v>7</v>
      </c>
      <c r="Q174" s="13">
        <f>DIARIO!D1633</f>
        <v>2</v>
      </c>
      <c r="R174" s="13"/>
      <c r="S174" s="13">
        <f>DIARIO!E172</f>
        <v>31</v>
      </c>
      <c r="T174" s="72">
        <f>DIARIO!E537</f>
        <v>45</v>
      </c>
      <c r="U174" s="13">
        <f>DIARIO!E902</f>
        <v>4</v>
      </c>
      <c r="V174" s="13">
        <f>DIARIO!E1267</f>
        <v>0</v>
      </c>
      <c r="W174" s="13">
        <f>DIARIO!E1633</f>
        <v>0</v>
      </c>
      <c r="X174" s="13"/>
    </row>
    <row r="175" spans="1:24" x14ac:dyDescent="0.25">
      <c r="A175" s="11">
        <v>44001</v>
      </c>
      <c r="B175" s="4">
        <v>618</v>
      </c>
      <c r="C175" s="4">
        <v>671</v>
      </c>
      <c r="D175" s="4">
        <v>614</v>
      </c>
      <c r="E175" s="4">
        <v>644</v>
      </c>
      <c r="F175" s="4">
        <v>674</v>
      </c>
      <c r="G175" s="14">
        <f>DIARIO!B173</f>
        <v>873</v>
      </c>
      <c r="H175" s="18">
        <f>DIARIO!B538</f>
        <v>1517</v>
      </c>
      <c r="I175" s="18">
        <f>DIARIO!B903</f>
        <v>779</v>
      </c>
      <c r="J175" s="18">
        <f>DIARIO!B1268</f>
        <v>770</v>
      </c>
      <c r="K175" s="18">
        <f>DIARIO!B1634</f>
        <v>763</v>
      </c>
      <c r="L175" s="18"/>
      <c r="M175" s="13">
        <f>DIARIO!D173</f>
        <v>121</v>
      </c>
      <c r="N175" s="13">
        <f>DIARIO!D538</f>
        <v>607</v>
      </c>
      <c r="O175" s="13">
        <f>DIARIO!D903</f>
        <v>16</v>
      </c>
      <c r="P175" s="13">
        <f>DIARIO!D1268</f>
        <v>3</v>
      </c>
      <c r="Q175" s="13">
        <f>DIARIO!D1634</f>
        <v>0</v>
      </c>
      <c r="R175" s="13"/>
      <c r="S175" s="13">
        <f>DIARIO!E173</f>
        <v>25</v>
      </c>
      <c r="T175" s="72">
        <f>DIARIO!E538</f>
        <v>40</v>
      </c>
      <c r="U175" s="13">
        <f>DIARIO!E903</f>
        <v>2</v>
      </c>
      <c r="V175" s="13">
        <f>DIARIO!E1268</f>
        <v>0</v>
      </c>
      <c r="W175" s="13">
        <f>DIARIO!E1634</f>
        <v>0</v>
      </c>
      <c r="X175" s="13"/>
    </row>
    <row r="176" spans="1:24" x14ac:dyDescent="0.25">
      <c r="A176" s="11">
        <v>44002</v>
      </c>
      <c r="B176" s="4">
        <v>570</v>
      </c>
      <c r="C176" s="4">
        <v>714</v>
      </c>
      <c r="D176" s="4">
        <v>537</v>
      </c>
      <c r="E176" s="4">
        <v>728</v>
      </c>
      <c r="F176" s="4">
        <v>707</v>
      </c>
      <c r="G176" s="14">
        <f>DIARIO!B174</f>
        <v>822</v>
      </c>
      <c r="H176" s="18">
        <f>DIARIO!B539</f>
        <v>1560</v>
      </c>
      <c r="I176" s="18">
        <f>DIARIO!B904</f>
        <v>729</v>
      </c>
      <c r="J176" s="18">
        <f>DIARIO!B1269</f>
        <v>819</v>
      </c>
      <c r="K176" s="18">
        <f>DIARIO!B1635</f>
        <v>758</v>
      </c>
      <c r="L176" s="18"/>
      <c r="M176" s="13">
        <f>DIARIO!D174</f>
        <v>119</v>
      </c>
      <c r="N176" s="13">
        <f>DIARIO!D539</f>
        <v>608</v>
      </c>
      <c r="O176" s="13">
        <f>DIARIO!D904</f>
        <v>25</v>
      </c>
      <c r="P176" s="13">
        <f>DIARIO!D1269</f>
        <v>12</v>
      </c>
      <c r="Q176" s="13">
        <f>DIARIO!D1635</f>
        <v>0</v>
      </c>
      <c r="R176" s="13"/>
      <c r="S176" s="13">
        <f>DIARIO!E174</f>
        <v>15</v>
      </c>
      <c r="T176" s="72">
        <f>DIARIO!E539</f>
        <v>53</v>
      </c>
      <c r="U176" s="13">
        <f>DIARIO!E904</f>
        <v>0</v>
      </c>
      <c r="V176" s="13">
        <f>DIARIO!E1269</f>
        <v>0</v>
      </c>
      <c r="W176" s="13">
        <f>DIARIO!E1635</f>
        <v>0</v>
      </c>
      <c r="X176" s="13"/>
    </row>
    <row r="177" spans="1:24" x14ac:dyDescent="0.25">
      <c r="A177" s="11">
        <v>44003</v>
      </c>
      <c r="B177" s="4">
        <v>688</v>
      </c>
      <c r="C177" s="4">
        <v>648</v>
      </c>
      <c r="D177" s="4">
        <v>601</v>
      </c>
      <c r="E177" s="4">
        <v>720</v>
      </c>
      <c r="F177" s="4">
        <v>686</v>
      </c>
      <c r="G177" s="14">
        <f>DIARIO!B175</f>
        <v>855</v>
      </c>
      <c r="H177" s="18">
        <f>DIARIO!B540</f>
        <v>1624</v>
      </c>
      <c r="I177" s="18">
        <f>DIARIO!B905</f>
        <v>765</v>
      </c>
      <c r="J177" s="18">
        <f>DIARIO!B1270</f>
        <v>800</v>
      </c>
      <c r="K177" s="18">
        <f>DIARIO!B1636</f>
        <v>799</v>
      </c>
      <c r="L177" s="18"/>
      <c r="M177" s="13">
        <f>DIARIO!D175</f>
        <v>151</v>
      </c>
      <c r="N177" s="13">
        <f>DIARIO!D540</f>
        <v>618</v>
      </c>
      <c r="O177" s="13">
        <f>DIARIO!D905</f>
        <v>22</v>
      </c>
      <c r="P177" s="13">
        <f>DIARIO!D1270</f>
        <v>8</v>
      </c>
      <c r="Q177" s="13">
        <f>DIARIO!D1636</f>
        <v>2</v>
      </c>
      <c r="R177" s="13"/>
      <c r="S177" s="13">
        <f>DIARIO!E175</f>
        <v>12</v>
      </c>
      <c r="T177" s="72">
        <f>DIARIO!E540</f>
        <v>46</v>
      </c>
      <c r="U177" s="13">
        <f>DIARIO!E905</f>
        <v>3</v>
      </c>
      <c r="V177" s="13">
        <f>DIARIO!E1270</f>
        <v>0</v>
      </c>
      <c r="W177" s="13">
        <f>DIARIO!E1636</f>
        <v>0</v>
      </c>
      <c r="X177" s="13"/>
    </row>
    <row r="178" spans="1:24" x14ac:dyDescent="0.25">
      <c r="A178" s="11">
        <v>44004</v>
      </c>
      <c r="B178" s="4">
        <v>618</v>
      </c>
      <c r="C178" s="4">
        <v>577</v>
      </c>
      <c r="D178" s="4">
        <v>582</v>
      </c>
      <c r="E178" s="4">
        <v>650</v>
      </c>
      <c r="F178" s="4">
        <v>685</v>
      </c>
      <c r="G178" s="14">
        <f>DIARIO!B176</f>
        <v>887</v>
      </c>
      <c r="H178" s="18">
        <f>DIARIO!B541</f>
        <v>1518</v>
      </c>
      <c r="I178" s="18">
        <f>DIARIO!B906</f>
        <v>775</v>
      </c>
      <c r="J178" s="18">
        <f>DIARIO!B1271</f>
        <v>811</v>
      </c>
      <c r="K178" s="18">
        <f>DIARIO!B1637</f>
        <v>813</v>
      </c>
      <c r="L178" s="18"/>
      <c r="M178" s="13">
        <f>DIARIO!D176</f>
        <v>139</v>
      </c>
      <c r="N178" s="13">
        <f>DIARIO!D541</f>
        <v>605</v>
      </c>
      <c r="O178" s="13">
        <f>DIARIO!D906</f>
        <v>21</v>
      </c>
      <c r="P178" s="13">
        <f>DIARIO!D1271</f>
        <v>3</v>
      </c>
      <c r="Q178" s="13">
        <f>DIARIO!D1637</f>
        <v>1</v>
      </c>
      <c r="R178" s="13"/>
      <c r="S178" s="13">
        <f>DIARIO!E176</f>
        <v>28</v>
      </c>
      <c r="T178" s="72">
        <f>DIARIO!E541</f>
        <v>39</v>
      </c>
      <c r="U178" s="13">
        <f>DIARIO!E906</f>
        <v>1</v>
      </c>
      <c r="V178" s="13">
        <f>DIARIO!E1271</f>
        <v>0</v>
      </c>
      <c r="W178" s="13">
        <f>DIARIO!E1637</f>
        <v>0</v>
      </c>
      <c r="X178" s="13"/>
    </row>
    <row r="179" spans="1:24" x14ac:dyDescent="0.25">
      <c r="A179" s="11">
        <v>44005</v>
      </c>
      <c r="B179" s="4">
        <v>592</v>
      </c>
      <c r="C179" s="4">
        <v>629</v>
      </c>
      <c r="D179" s="4">
        <v>606</v>
      </c>
      <c r="E179" s="4">
        <v>707</v>
      </c>
      <c r="F179" s="4">
        <v>785</v>
      </c>
      <c r="G179" s="14">
        <f>DIARIO!B177</f>
        <v>888</v>
      </c>
      <c r="H179" s="18">
        <f>DIARIO!B542</f>
        <v>1479</v>
      </c>
      <c r="I179" s="18">
        <f>DIARIO!B907</f>
        <v>802</v>
      </c>
      <c r="J179" s="18">
        <f>DIARIO!B1272</f>
        <v>740</v>
      </c>
      <c r="K179" s="18">
        <f>DIARIO!B1638</f>
        <v>778</v>
      </c>
      <c r="L179" s="18"/>
      <c r="M179" s="13">
        <f>DIARIO!D177</f>
        <v>144</v>
      </c>
      <c r="N179" s="13">
        <f>DIARIO!D542</f>
        <v>603</v>
      </c>
      <c r="O179" s="13">
        <f>DIARIO!D907</f>
        <v>23</v>
      </c>
      <c r="P179" s="13">
        <f>DIARIO!D1272</f>
        <v>3</v>
      </c>
      <c r="Q179" s="13">
        <f>DIARIO!D1638</f>
        <v>2</v>
      </c>
      <c r="R179" s="13"/>
      <c r="S179" s="13">
        <f>DIARIO!E177</f>
        <v>21</v>
      </c>
      <c r="T179" s="72">
        <f>DIARIO!E542</f>
        <v>42</v>
      </c>
      <c r="U179" s="13">
        <f>DIARIO!E907</f>
        <v>3</v>
      </c>
      <c r="V179" s="13">
        <f>DIARIO!E1272</f>
        <v>0</v>
      </c>
      <c r="W179" s="13">
        <f>DIARIO!E1638</f>
        <v>0</v>
      </c>
      <c r="X179" s="13"/>
    </row>
    <row r="180" spans="1:24" x14ac:dyDescent="0.25">
      <c r="A180" s="11">
        <v>44006</v>
      </c>
      <c r="B180" s="4">
        <v>564</v>
      </c>
      <c r="C180" s="4">
        <v>635</v>
      </c>
      <c r="D180" s="4">
        <v>598</v>
      </c>
      <c r="E180" s="4">
        <v>684</v>
      </c>
      <c r="F180" s="4">
        <v>714</v>
      </c>
      <c r="G180" s="14">
        <f>DIARIO!B178</f>
        <v>880</v>
      </c>
      <c r="H180" s="18">
        <f>DIARIO!B543</f>
        <v>1515</v>
      </c>
      <c r="I180" s="18">
        <f>DIARIO!B908</f>
        <v>774</v>
      </c>
      <c r="J180" s="18">
        <f>DIARIO!B1273</f>
        <v>761</v>
      </c>
      <c r="K180" s="18">
        <f>DIARIO!B1639</f>
        <v>811</v>
      </c>
      <c r="L180" s="18"/>
      <c r="M180" s="13">
        <f>DIARIO!D178</f>
        <v>150</v>
      </c>
      <c r="N180" s="13">
        <f>DIARIO!D543</f>
        <v>631</v>
      </c>
      <c r="O180" s="13">
        <f>DIARIO!D908</f>
        <v>13</v>
      </c>
      <c r="P180" s="13">
        <f>DIARIO!D1273</f>
        <v>3</v>
      </c>
      <c r="Q180" s="13">
        <f>DIARIO!D1639</f>
        <v>3</v>
      </c>
      <c r="R180" s="13"/>
      <c r="S180" s="13">
        <f>DIARIO!E178</f>
        <v>26</v>
      </c>
      <c r="T180" s="72">
        <f>DIARIO!E543</f>
        <v>37</v>
      </c>
      <c r="U180" s="13">
        <f>DIARIO!E908</f>
        <v>1</v>
      </c>
      <c r="V180" s="13">
        <f>DIARIO!E1273</f>
        <v>0</v>
      </c>
      <c r="W180" s="13">
        <f>DIARIO!E1639</f>
        <v>0</v>
      </c>
      <c r="X180" s="13"/>
    </row>
    <row r="181" spans="1:24" x14ac:dyDescent="0.25">
      <c r="A181" s="11">
        <v>44007</v>
      </c>
      <c r="B181" s="4">
        <v>633</v>
      </c>
      <c r="C181" s="4">
        <v>622</v>
      </c>
      <c r="D181" s="4">
        <v>633</v>
      </c>
      <c r="E181" s="4">
        <v>699</v>
      </c>
      <c r="F181" s="4">
        <v>700</v>
      </c>
      <c r="G181" s="14">
        <f>DIARIO!B179</f>
        <v>856</v>
      </c>
      <c r="H181" s="18">
        <f>DIARIO!B544</f>
        <v>1506</v>
      </c>
      <c r="I181" s="18">
        <f>DIARIO!B909</f>
        <v>860</v>
      </c>
      <c r="J181" s="18">
        <f>DIARIO!B1274</f>
        <v>790</v>
      </c>
      <c r="K181" s="18">
        <f>DIARIO!B1640</f>
        <v>901</v>
      </c>
      <c r="L181" s="18"/>
      <c r="M181" s="13">
        <f>DIARIO!D179</f>
        <v>142</v>
      </c>
      <c r="N181" s="13">
        <f>DIARIO!D544</f>
        <v>586</v>
      </c>
      <c r="O181" s="13">
        <f>DIARIO!D909</f>
        <v>16</v>
      </c>
      <c r="P181" s="13">
        <f>DIARIO!D1274</f>
        <v>4</v>
      </c>
      <c r="Q181" s="13">
        <f>DIARIO!D1640</f>
        <v>3</v>
      </c>
      <c r="R181" s="13"/>
      <c r="S181" s="13">
        <f>DIARIO!E179</f>
        <v>28</v>
      </c>
      <c r="T181" s="72">
        <f>DIARIO!E544</f>
        <v>35</v>
      </c>
      <c r="U181" s="13">
        <f>DIARIO!E909</f>
        <v>4</v>
      </c>
      <c r="V181" s="13">
        <f>DIARIO!E1274</f>
        <v>0</v>
      </c>
      <c r="W181" s="13">
        <f>DIARIO!E1640</f>
        <v>0</v>
      </c>
      <c r="X181" s="13"/>
    </row>
    <row r="182" spans="1:24" x14ac:dyDescent="0.25">
      <c r="A182" s="11">
        <v>44008</v>
      </c>
      <c r="B182" s="4">
        <v>645</v>
      </c>
      <c r="C182" s="4">
        <v>678</v>
      </c>
      <c r="D182" s="4">
        <v>615</v>
      </c>
      <c r="E182" s="4">
        <v>705</v>
      </c>
      <c r="F182" s="4">
        <v>605</v>
      </c>
      <c r="G182" s="14">
        <f>DIARIO!B180</f>
        <v>863</v>
      </c>
      <c r="H182" s="18">
        <f>DIARIO!B545</f>
        <v>1451</v>
      </c>
      <c r="I182" s="18">
        <f>DIARIO!B910</f>
        <v>778</v>
      </c>
      <c r="J182" s="18">
        <f>DIARIO!B1275</f>
        <v>747</v>
      </c>
      <c r="K182" s="18">
        <f>DIARIO!B1641</f>
        <v>809</v>
      </c>
      <c r="L182" s="18"/>
      <c r="M182" s="13">
        <f>DIARIO!D180</f>
        <v>146</v>
      </c>
      <c r="N182" s="13">
        <f>DIARIO!D545</f>
        <v>539</v>
      </c>
      <c r="O182" s="13">
        <f>DIARIO!D910</f>
        <v>18</v>
      </c>
      <c r="P182" s="13">
        <f>DIARIO!D1275</f>
        <v>4</v>
      </c>
      <c r="Q182" s="13">
        <f>DIARIO!D1641</f>
        <v>2</v>
      </c>
      <c r="R182" s="13"/>
      <c r="S182" s="13">
        <f>DIARIO!E180</f>
        <v>34</v>
      </c>
      <c r="T182" s="72">
        <f>DIARIO!E545</f>
        <v>54</v>
      </c>
      <c r="U182" s="13">
        <f>DIARIO!E910</f>
        <v>3</v>
      </c>
      <c r="V182" s="13">
        <f>DIARIO!E1275</f>
        <v>0</v>
      </c>
      <c r="W182" s="13">
        <f>DIARIO!E1641</f>
        <v>0</v>
      </c>
      <c r="X182" s="13"/>
    </row>
    <row r="183" spans="1:24" x14ac:dyDescent="0.25">
      <c r="A183" s="11">
        <v>44009</v>
      </c>
      <c r="B183" s="4">
        <v>622</v>
      </c>
      <c r="C183" s="4">
        <v>645</v>
      </c>
      <c r="D183" s="4">
        <v>612</v>
      </c>
      <c r="E183" s="4">
        <v>703</v>
      </c>
      <c r="F183" s="4">
        <v>689</v>
      </c>
      <c r="G183" s="14">
        <f>DIARIO!B181</f>
        <v>873</v>
      </c>
      <c r="H183" s="18">
        <f>DIARIO!B546</f>
        <v>1512</v>
      </c>
      <c r="I183" s="18">
        <f>DIARIO!B911</f>
        <v>794</v>
      </c>
      <c r="J183" s="18">
        <f>DIARIO!B1276</f>
        <v>755</v>
      </c>
      <c r="K183" s="18">
        <f>DIARIO!B1642</f>
        <v>814</v>
      </c>
      <c r="L183" s="18"/>
      <c r="M183" s="13">
        <f>DIARIO!D181</f>
        <v>151</v>
      </c>
      <c r="N183" s="13">
        <f>DIARIO!D546</f>
        <v>554</v>
      </c>
      <c r="O183" s="13">
        <f>DIARIO!D911</f>
        <v>17</v>
      </c>
      <c r="P183" s="13">
        <f>DIARIO!D1276</f>
        <v>3</v>
      </c>
      <c r="Q183" s="13">
        <f>DIARIO!D1642</f>
        <v>1</v>
      </c>
      <c r="R183" s="13"/>
      <c r="S183" s="13">
        <f>DIARIO!E181</f>
        <v>35</v>
      </c>
      <c r="T183" s="72">
        <f>DIARIO!E546</f>
        <v>38</v>
      </c>
      <c r="U183" s="13">
        <f>DIARIO!E911</f>
        <v>2</v>
      </c>
      <c r="V183" s="13">
        <f>DIARIO!E1276</f>
        <v>0</v>
      </c>
      <c r="W183" s="13">
        <f>DIARIO!E1642</f>
        <v>0</v>
      </c>
      <c r="X183" s="13"/>
    </row>
    <row r="184" spans="1:24" x14ac:dyDescent="0.25">
      <c r="A184" s="11">
        <v>44010</v>
      </c>
      <c r="B184" s="4">
        <v>669</v>
      </c>
      <c r="C184" s="4">
        <v>614</v>
      </c>
      <c r="D184" s="4">
        <v>613</v>
      </c>
      <c r="E184" s="4">
        <v>680</v>
      </c>
      <c r="F184" s="4">
        <v>679</v>
      </c>
      <c r="G184" s="14">
        <f>DIARIO!B182</f>
        <v>905</v>
      </c>
      <c r="H184" s="18">
        <f>DIARIO!B547</f>
        <v>1506</v>
      </c>
      <c r="I184" s="18">
        <f>DIARIO!B912</f>
        <v>923</v>
      </c>
      <c r="J184" s="18">
        <f>DIARIO!B1277</f>
        <v>787</v>
      </c>
      <c r="K184" s="18">
        <f>DIARIO!B1643</f>
        <v>788</v>
      </c>
      <c r="L184" s="18"/>
      <c r="M184" s="13">
        <f>DIARIO!D182</f>
        <v>142</v>
      </c>
      <c r="N184" s="13">
        <f>DIARIO!D547</f>
        <v>600</v>
      </c>
      <c r="O184" s="13">
        <f>DIARIO!D912</f>
        <v>23</v>
      </c>
      <c r="P184" s="13">
        <f>DIARIO!D1277</f>
        <v>6</v>
      </c>
      <c r="Q184" s="13">
        <f>DIARIO!D1643</f>
        <v>1</v>
      </c>
      <c r="R184" s="13"/>
      <c r="S184" s="13">
        <f>DIARIO!E182</f>
        <v>35</v>
      </c>
      <c r="T184" s="72">
        <f>DIARIO!E547</f>
        <v>43</v>
      </c>
      <c r="U184" s="13">
        <f>DIARIO!E912</f>
        <v>3</v>
      </c>
      <c r="V184" s="13">
        <f>DIARIO!E1277</f>
        <v>0</v>
      </c>
      <c r="W184" s="13">
        <f>DIARIO!E1643</f>
        <v>0</v>
      </c>
      <c r="X184" s="13"/>
    </row>
    <row r="185" spans="1:24" x14ac:dyDescent="0.25">
      <c r="A185" s="11">
        <v>44011</v>
      </c>
      <c r="B185" s="4">
        <v>637</v>
      </c>
      <c r="C185" s="4">
        <v>629</v>
      </c>
      <c r="D185" s="4">
        <v>614</v>
      </c>
      <c r="E185" s="4">
        <v>661</v>
      </c>
      <c r="F185" s="4">
        <v>731</v>
      </c>
      <c r="G185" s="14">
        <f>DIARIO!B183</f>
        <v>841</v>
      </c>
      <c r="H185" s="18">
        <f>DIARIO!B548</f>
        <v>1540</v>
      </c>
      <c r="I185" s="18">
        <f>DIARIO!B913</f>
        <v>847</v>
      </c>
      <c r="J185" s="18">
        <f>DIARIO!B1278</f>
        <v>754</v>
      </c>
      <c r="K185" s="18">
        <f>DIARIO!B1644</f>
        <v>849</v>
      </c>
      <c r="L185" s="18"/>
      <c r="M185" s="13">
        <f>DIARIO!D183</f>
        <v>157</v>
      </c>
      <c r="N185" s="13">
        <f>DIARIO!D548</f>
        <v>623</v>
      </c>
      <c r="O185" s="13">
        <f>DIARIO!D913</f>
        <v>48</v>
      </c>
      <c r="P185" s="13">
        <f>DIARIO!D1278</f>
        <v>3</v>
      </c>
      <c r="Q185" s="13">
        <f>DIARIO!D1644</f>
        <v>1</v>
      </c>
      <c r="R185" s="13"/>
      <c r="S185" s="13">
        <f>DIARIO!E183</f>
        <v>28</v>
      </c>
      <c r="T185" s="72">
        <f>DIARIO!E548</f>
        <v>46</v>
      </c>
      <c r="U185" s="13">
        <f>DIARIO!E913</f>
        <v>1</v>
      </c>
      <c r="V185" s="13">
        <f>DIARIO!E1278</f>
        <v>0</v>
      </c>
      <c r="W185" s="13">
        <f>DIARIO!E1644</f>
        <v>0</v>
      </c>
      <c r="X185" s="13"/>
    </row>
    <row r="186" spans="1:24" x14ac:dyDescent="0.25">
      <c r="A186" s="11">
        <v>44012</v>
      </c>
      <c r="B186" s="4">
        <v>613</v>
      </c>
      <c r="C186" s="4">
        <v>626</v>
      </c>
      <c r="D186" s="4">
        <v>616</v>
      </c>
      <c r="E186" s="4">
        <v>707</v>
      </c>
      <c r="F186" s="4">
        <v>689</v>
      </c>
      <c r="G186" s="14">
        <f>DIARIO!B184</f>
        <v>904</v>
      </c>
      <c r="H186" s="18">
        <f>DIARIO!B549</f>
        <v>1490</v>
      </c>
      <c r="I186" s="18">
        <f>DIARIO!B914</f>
        <v>801</v>
      </c>
      <c r="J186" s="18">
        <f>DIARIO!B1279</f>
        <v>810</v>
      </c>
      <c r="K186" s="18">
        <f>DIARIO!B1645</f>
        <v>873</v>
      </c>
      <c r="L186" s="18"/>
      <c r="M186" s="13">
        <f>DIARIO!D184</f>
        <v>170</v>
      </c>
      <c r="N186" s="13">
        <f>DIARIO!D549</f>
        <v>575</v>
      </c>
      <c r="O186" s="13">
        <f>DIARIO!D914</f>
        <v>30</v>
      </c>
      <c r="P186" s="13">
        <f>DIARIO!D1279</f>
        <v>3</v>
      </c>
      <c r="Q186" s="13">
        <f>DIARIO!D1645</f>
        <v>0</v>
      </c>
      <c r="R186" s="13"/>
      <c r="S186" s="13">
        <f>DIARIO!E184</f>
        <v>36</v>
      </c>
      <c r="T186" s="72">
        <f>DIARIO!E549</f>
        <v>39</v>
      </c>
      <c r="U186" s="13">
        <f>DIARIO!E914</f>
        <v>1</v>
      </c>
      <c r="V186" s="13">
        <f>DIARIO!E1279</f>
        <v>0</v>
      </c>
      <c r="W186" s="13">
        <f>DIARIO!E1645</f>
        <v>0</v>
      </c>
      <c r="X186" s="13"/>
    </row>
    <row r="187" spans="1:24" x14ac:dyDescent="0.25">
      <c r="A187" s="11">
        <v>44013</v>
      </c>
      <c r="B187" s="4">
        <v>649</v>
      </c>
      <c r="C187" s="4">
        <v>618</v>
      </c>
      <c r="D187" s="4">
        <v>673</v>
      </c>
      <c r="E187" s="4">
        <v>713</v>
      </c>
      <c r="F187" s="4">
        <v>730</v>
      </c>
      <c r="G187" s="14">
        <f>DIARIO!B185</f>
        <v>853</v>
      </c>
      <c r="H187" s="18">
        <f>DIARIO!B550</f>
        <v>1474</v>
      </c>
      <c r="I187" s="18">
        <f>DIARIO!B915</f>
        <v>827</v>
      </c>
      <c r="J187" s="18">
        <f>DIARIO!B1280</f>
        <v>810</v>
      </c>
      <c r="K187" s="18">
        <f>DIARIO!B1646</f>
        <v>834</v>
      </c>
      <c r="L187" s="18"/>
      <c r="M187" s="13">
        <f>DIARIO!D185</f>
        <v>143</v>
      </c>
      <c r="N187" s="13">
        <f>DIARIO!D550</f>
        <v>585</v>
      </c>
      <c r="O187" s="13">
        <f>DIARIO!D915</f>
        <v>26</v>
      </c>
      <c r="P187" s="13">
        <f>DIARIO!D1280</f>
        <v>5</v>
      </c>
      <c r="Q187" s="13">
        <f>DIARIO!D1646</f>
        <v>2</v>
      </c>
      <c r="R187" s="13"/>
      <c r="S187" s="13">
        <f>DIARIO!E185</f>
        <v>39</v>
      </c>
      <c r="T187" s="72">
        <f>DIARIO!E550</f>
        <v>42</v>
      </c>
      <c r="U187" s="13">
        <f>DIARIO!E915</f>
        <v>4</v>
      </c>
      <c r="V187" s="13">
        <f>DIARIO!E1280</f>
        <v>0</v>
      </c>
      <c r="W187" s="13">
        <f>DIARIO!E1646</f>
        <v>0</v>
      </c>
      <c r="X187" s="13"/>
    </row>
    <row r="188" spans="1:24" x14ac:dyDescent="0.25">
      <c r="A188" s="11">
        <v>44014</v>
      </c>
      <c r="B188" s="4">
        <v>580</v>
      </c>
      <c r="C188" s="4">
        <v>706</v>
      </c>
      <c r="D188" s="4">
        <v>669</v>
      </c>
      <c r="E188" s="4">
        <v>710</v>
      </c>
      <c r="F188" s="4">
        <v>688</v>
      </c>
      <c r="G188" s="14">
        <f>DIARIO!B186</f>
        <v>916</v>
      </c>
      <c r="H188" s="18">
        <f>DIARIO!B551</f>
        <v>1419</v>
      </c>
      <c r="I188" s="18">
        <f>DIARIO!B916</f>
        <v>860</v>
      </c>
      <c r="J188" s="18">
        <f>DIARIO!B1281</f>
        <v>782</v>
      </c>
      <c r="K188" s="18">
        <f>DIARIO!B1647</f>
        <v>811</v>
      </c>
      <c r="L188" s="18"/>
      <c r="M188" s="13">
        <f>DIARIO!D186</f>
        <v>170</v>
      </c>
      <c r="N188" s="13">
        <f>DIARIO!D551</f>
        <v>564</v>
      </c>
      <c r="O188" s="13">
        <f>DIARIO!D916</f>
        <v>25</v>
      </c>
      <c r="P188" s="13">
        <f>DIARIO!D1281</f>
        <v>3</v>
      </c>
      <c r="Q188" s="13">
        <f>DIARIO!D1647</f>
        <v>1</v>
      </c>
      <c r="R188" s="13"/>
      <c r="S188" s="13">
        <f>DIARIO!E186</f>
        <v>30</v>
      </c>
      <c r="T188" s="72">
        <f>DIARIO!E551</f>
        <v>41</v>
      </c>
      <c r="U188" s="13">
        <f>DIARIO!E916</f>
        <v>1</v>
      </c>
      <c r="V188" s="13">
        <f>DIARIO!E1281</f>
        <v>0</v>
      </c>
      <c r="W188" s="13">
        <f>DIARIO!E1647</f>
        <v>1</v>
      </c>
      <c r="X188" s="13"/>
    </row>
    <row r="189" spans="1:24" x14ac:dyDescent="0.25">
      <c r="A189" s="11">
        <v>44015</v>
      </c>
      <c r="B189" s="4">
        <v>612</v>
      </c>
      <c r="C189" s="4">
        <v>692</v>
      </c>
      <c r="D189" s="4">
        <v>618</v>
      </c>
      <c r="E189" s="4">
        <v>701</v>
      </c>
      <c r="F189" s="4">
        <v>674</v>
      </c>
      <c r="G189" s="14">
        <f>DIARIO!B187</f>
        <v>938</v>
      </c>
      <c r="H189" s="18">
        <f>DIARIO!B552</f>
        <v>1525</v>
      </c>
      <c r="I189" s="18">
        <f>DIARIO!B917</f>
        <v>893</v>
      </c>
      <c r="J189" s="18">
        <f>DIARIO!B1282</f>
        <v>765</v>
      </c>
      <c r="K189" s="18">
        <f>DIARIO!B1648</f>
        <v>768</v>
      </c>
      <c r="L189" s="18"/>
      <c r="M189" s="13">
        <f>DIARIO!D187</f>
        <v>183</v>
      </c>
      <c r="N189" s="13">
        <f>DIARIO!D552</f>
        <v>566</v>
      </c>
      <c r="O189" s="13">
        <f>DIARIO!D917</f>
        <v>37</v>
      </c>
      <c r="P189" s="13">
        <f>DIARIO!D1282</f>
        <v>5</v>
      </c>
      <c r="Q189" s="13">
        <f>DIARIO!D1648</f>
        <v>3</v>
      </c>
      <c r="R189" s="13"/>
      <c r="S189" s="13">
        <f>DIARIO!E187</f>
        <v>35</v>
      </c>
      <c r="T189" s="72">
        <f>DIARIO!E552</f>
        <v>53</v>
      </c>
      <c r="U189" s="13">
        <f>DIARIO!E917</f>
        <v>2</v>
      </c>
      <c r="V189" s="13">
        <f>DIARIO!E1282</f>
        <v>0</v>
      </c>
      <c r="W189" s="13">
        <f>DIARIO!E1648</f>
        <v>0</v>
      </c>
      <c r="X189" s="13"/>
    </row>
    <row r="190" spans="1:24" x14ac:dyDescent="0.25">
      <c r="A190" s="11">
        <v>44016</v>
      </c>
      <c r="B190" s="4">
        <v>656</v>
      </c>
      <c r="C190" s="4">
        <v>619</v>
      </c>
      <c r="D190" s="4">
        <v>654</v>
      </c>
      <c r="E190" s="4">
        <v>652</v>
      </c>
      <c r="F190" s="4">
        <v>656</v>
      </c>
      <c r="G190" s="14">
        <f>DIARIO!B188</f>
        <v>857</v>
      </c>
      <c r="H190" s="18">
        <f>DIARIO!B553</f>
        <v>1456</v>
      </c>
      <c r="I190" s="18">
        <f>DIARIO!B918</f>
        <v>865</v>
      </c>
      <c r="J190" s="18">
        <f>DIARIO!B1283</f>
        <v>737</v>
      </c>
      <c r="K190" s="18">
        <f>DIARIO!B1649</f>
        <v>817</v>
      </c>
      <c r="L190" s="18"/>
      <c r="M190" s="13">
        <f>DIARIO!D188</f>
        <v>149</v>
      </c>
      <c r="N190" s="13">
        <f>DIARIO!D553</f>
        <v>517</v>
      </c>
      <c r="O190" s="13">
        <f>DIARIO!D918</f>
        <v>35</v>
      </c>
      <c r="P190" s="13">
        <f>DIARIO!D1283</f>
        <v>2</v>
      </c>
      <c r="Q190" s="13">
        <f>DIARIO!D1649</f>
        <v>3</v>
      </c>
      <c r="R190" s="13"/>
      <c r="S190" s="13">
        <f>DIARIO!E188</f>
        <v>27</v>
      </c>
      <c r="T190" s="72">
        <f>DIARIO!E553</f>
        <v>39</v>
      </c>
      <c r="U190" s="13">
        <f>DIARIO!E918</f>
        <v>3</v>
      </c>
      <c r="V190" s="13">
        <f>DIARIO!E1283</f>
        <v>0</v>
      </c>
      <c r="W190" s="13">
        <f>DIARIO!E1649</f>
        <v>0</v>
      </c>
      <c r="X190" s="13"/>
    </row>
    <row r="191" spans="1:24" x14ac:dyDescent="0.25">
      <c r="A191" s="11">
        <v>44017</v>
      </c>
      <c r="B191" s="4">
        <v>622</v>
      </c>
      <c r="C191" s="4">
        <v>657</v>
      </c>
      <c r="D191" s="4">
        <v>621</v>
      </c>
      <c r="E191" s="4">
        <v>684</v>
      </c>
      <c r="F191" s="4">
        <v>707</v>
      </c>
      <c r="G191" s="14">
        <f>DIARIO!B189</f>
        <v>956</v>
      </c>
      <c r="H191" s="18">
        <f>DIARIO!B554</f>
        <v>1451</v>
      </c>
      <c r="I191" s="18">
        <f>DIARIO!B919</f>
        <v>818</v>
      </c>
      <c r="J191" s="18">
        <f>DIARIO!B1284</f>
        <v>776</v>
      </c>
      <c r="K191" s="18">
        <f>DIARIO!B1650</f>
        <v>800</v>
      </c>
      <c r="L191" s="18"/>
      <c r="M191" s="13">
        <f>DIARIO!D189</f>
        <v>167</v>
      </c>
      <c r="N191" s="13">
        <f>DIARIO!D554</f>
        <v>551</v>
      </c>
      <c r="O191" s="13">
        <f>DIARIO!D919</f>
        <v>20</v>
      </c>
      <c r="P191" s="13">
        <f>DIARIO!D1284</f>
        <v>5</v>
      </c>
      <c r="Q191" s="13">
        <f>DIARIO!D1650</f>
        <v>3</v>
      </c>
      <c r="R191" s="13"/>
      <c r="S191" s="13">
        <f>DIARIO!E189</f>
        <v>38</v>
      </c>
      <c r="T191" s="72">
        <f>DIARIO!E554</f>
        <v>37</v>
      </c>
      <c r="U191" s="13">
        <f>DIARIO!E919</f>
        <v>1</v>
      </c>
      <c r="V191" s="13">
        <f>DIARIO!E1284</f>
        <v>0</v>
      </c>
      <c r="W191" s="13">
        <f>DIARIO!E1650</f>
        <v>0</v>
      </c>
      <c r="X191" s="13"/>
    </row>
    <row r="192" spans="1:24" x14ac:dyDescent="0.25">
      <c r="A192" s="11">
        <v>44018</v>
      </c>
      <c r="B192" s="4">
        <v>662</v>
      </c>
      <c r="C192" s="4">
        <v>630</v>
      </c>
      <c r="D192" s="4">
        <v>573</v>
      </c>
      <c r="E192" s="4">
        <v>664</v>
      </c>
      <c r="F192" s="4">
        <v>684</v>
      </c>
      <c r="G192" s="14">
        <f>DIARIO!B190</f>
        <v>916</v>
      </c>
      <c r="H192" s="18">
        <f>DIARIO!B555</f>
        <v>1456</v>
      </c>
      <c r="I192" s="18">
        <f>DIARIO!B920</f>
        <v>846</v>
      </c>
      <c r="J192" s="18">
        <f>DIARIO!B1285</f>
        <v>746</v>
      </c>
      <c r="K192" s="18">
        <f>DIARIO!B1651</f>
        <v>807</v>
      </c>
      <c r="L192" s="18"/>
      <c r="M192" s="13">
        <f>DIARIO!D190</f>
        <v>188</v>
      </c>
      <c r="N192" s="13">
        <f>DIARIO!D555</f>
        <v>553</v>
      </c>
      <c r="O192" s="13">
        <f>DIARIO!D920</f>
        <v>28</v>
      </c>
      <c r="P192" s="13">
        <f>DIARIO!D1285</f>
        <v>5</v>
      </c>
      <c r="Q192" s="13">
        <f>DIARIO!D1651</f>
        <v>1</v>
      </c>
      <c r="R192" s="13"/>
      <c r="S192" s="13">
        <f>DIARIO!E190</f>
        <v>39</v>
      </c>
      <c r="T192" s="72">
        <f>DIARIO!E555</f>
        <v>42</v>
      </c>
      <c r="U192" s="13">
        <f>DIARIO!E920</f>
        <v>4</v>
      </c>
      <c r="V192" s="13">
        <f>DIARIO!E1285</f>
        <v>0</v>
      </c>
      <c r="W192" s="13">
        <f>DIARIO!E1651</f>
        <v>0</v>
      </c>
      <c r="X192" s="13"/>
    </row>
    <row r="193" spans="1:24" x14ac:dyDescent="0.25">
      <c r="A193" s="11">
        <v>44019</v>
      </c>
      <c r="B193" s="4">
        <v>627</v>
      </c>
      <c r="C193" s="4">
        <v>600</v>
      </c>
      <c r="D193" s="4">
        <v>654</v>
      </c>
      <c r="E193" s="4">
        <v>694</v>
      </c>
      <c r="F193" s="4">
        <v>715</v>
      </c>
      <c r="G193" s="14">
        <f>DIARIO!B191</f>
        <v>974</v>
      </c>
      <c r="H193" s="18">
        <f>DIARIO!B556</f>
        <v>1442</v>
      </c>
      <c r="I193" s="18">
        <f>DIARIO!B921</f>
        <v>878</v>
      </c>
      <c r="J193" s="18">
        <f>DIARIO!B1286</f>
        <v>791</v>
      </c>
      <c r="K193" s="18">
        <f>DIARIO!B1652</f>
        <v>826</v>
      </c>
      <c r="L193" s="18"/>
      <c r="M193" s="13">
        <f>DIARIO!D191</f>
        <v>226</v>
      </c>
      <c r="N193" s="13">
        <f>DIARIO!D556</f>
        <v>527</v>
      </c>
      <c r="O193" s="13">
        <f>DIARIO!D921</f>
        <v>30</v>
      </c>
      <c r="P193" s="13">
        <f>DIARIO!D1286</f>
        <v>5</v>
      </c>
      <c r="Q193" s="13">
        <f>DIARIO!D1652</f>
        <v>2</v>
      </c>
      <c r="R193" s="13"/>
      <c r="S193" s="13">
        <f>DIARIO!E191</f>
        <v>36</v>
      </c>
      <c r="T193" s="72">
        <f>DIARIO!E556</f>
        <v>51</v>
      </c>
      <c r="U193" s="13">
        <f>DIARIO!E921</f>
        <v>2</v>
      </c>
      <c r="V193" s="13">
        <f>DIARIO!E1286</f>
        <v>0</v>
      </c>
      <c r="W193" s="13">
        <f>DIARIO!E1652</f>
        <v>0</v>
      </c>
      <c r="X193" s="13"/>
    </row>
    <row r="194" spans="1:24" x14ac:dyDescent="0.25">
      <c r="A194" s="11">
        <v>44020</v>
      </c>
      <c r="B194" s="4">
        <v>613</v>
      </c>
      <c r="C194" s="4">
        <v>591</v>
      </c>
      <c r="D194" s="4">
        <v>670</v>
      </c>
      <c r="E194" s="4">
        <v>740</v>
      </c>
      <c r="F194" s="4">
        <v>707</v>
      </c>
      <c r="G194" s="14">
        <f>DIARIO!B192</f>
        <v>913</v>
      </c>
      <c r="H194" s="18">
        <f>DIARIO!B557</f>
        <v>1406</v>
      </c>
      <c r="I194" s="18">
        <f>DIARIO!B922</f>
        <v>847</v>
      </c>
      <c r="J194" s="18">
        <f>DIARIO!B1287</f>
        <v>802</v>
      </c>
      <c r="K194" s="18">
        <f>DIARIO!B1653</f>
        <v>805</v>
      </c>
      <c r="L194" s="18"/>
      <c r="M194" s="13">
        <f>DIARIO!D192</f>
        <v>191</v>
      </c>
      <c r="N194" s="13">
        <f>DIARIO!D557</f>
        <v>532</v>
      </c>
      <c r="O194" s="13">
        <f>DIARIO!D922</f>
        <v>40</v>
      </c>
      <c r="P194" s="13">
        <f>DIARIO!D1287</f>
        <v>1</v>
      </c>
      <c r="Q194" s="13">
        <f>DIARIO!D1653</f>
        <v>0</v>
      </c>
      <c r="R194" s="13"/>
      <c r="S194" s="13">
        <f>DIARIO!E192</f>
        <v>39</v>
      </c>
      <c r="T194" s="72">
        <f>DIARIO!E557</f>
        <v>35</v>
      </c>
      <c r="U194" s="13">
        <f>DIARIO!E922</f>
        <v>4</v>
      </c>
      <c r="V194" s="13">
        <f>DIARIO!E1287</f>
        <v>0</v>
      </c>
      <c r="W194" s="13">
        <f>DIARIO!E1653</f>
        <v>0</v>
      </c>
      <c r="X194" s="13"/>
    </row>
    <row r="195" spans="1:24" x14ac:dyDescent="0.25">
      <c r="A195" s="11">
        <v>44021</v>
      </c>
      <c r="B195" s="4">
        <v>600</v>
      </c>
      <c r="C195" s="4">
        <v>597</v>
      </c>
      <c r="D195" s="4">
        <v>628</v>
      </c>
      <c r="E195" s="4">
        <v>675</v>
      </c>
      <c r="F195" s="4">
        <v>668</v>
      </c>
      <c r="G195" s="14">
        <f>DIARIO!B193</f>
        <v>1025</v>
      </c>
      <c r="H195" s="18">
        <f>DIARIO!B558</f>
        <v>1314</v>
      </c>
      <c r="I195" s="18">
        <f>DIARIO!B923</f>
        <v>865</v>
      </c>
      <c r="J195" s="18">
        <f>DIARIO!B1288</f>
        <v>808</v>
      </c>
      <c r="K195" s="18">
        <f>DIARIO!B1654</f>
        <v>791</v>
      </c>
      <c r="L195" s="18"/>
      <c r="M195" s="13">
        <f>DIARIO!D193</f>
        <v>212</v>
      </c>
      <c r="N195" s="13">
        <f>DIARIO!D558</f>
        <v>457</v>
      </c>
      <c r="O195" s="13">
        <f>DIARIO!D923</f>
        <v>33</v>
      </c>
      <c r="P195" s="13">
        <f>DIARIO!D1288</f>
        <v>4</v>
      </c>
      <c r="Q195" s="13">
        <f>DIARIO!D1654</f>
        <v>2</v>
      </c>
      <c r="R195" s="13"/>
      <c r="S195" s="13">
        <f>DIARIO!E193</f>
        <v>41</v>
      </c>
      <c r="T195" s="72">
        <f>DIARIO!E558</f>
        <v>24</v>
      </c>
      <c r="U195" s="13">
        <f>DIARIO!E923</f>
        <v>0</v>
      </c>
      <c r="V195" s="13">
        <f>DIARIO!E1288</f>
        <v>0</v>
      </c>
      <c r="W195" s="13">
        <f>DIARIO!E1654</f>
        <v>0</v>
      </c>
      <c r="X195" s="13"/>
    </row>
    <row r="196" spans="1:24" x14ac:dyDescent="0.25">
      <c r="A196" s="11">
        <v>44022</v>
      </c>
      <c r="B196" s="4">
        <v>579</v>
      </c>
      <c r="C196" s="4">
        <v>655</v>
      </c>
      <c r="D196" s="4">
        <v>690</v>
      </c>
      <c r="E196" s="4">
        <v>667</v>
      </c>
      <c r="F196" s="4">
        <v>718</v>
      </c>
      <c r="G196" s="14">
        <f>DIARIO!B194</f>
        <v>1000</v>
      </c>
      <c r="H196" s="18">
        <f>DIARIO!B559</f>
        <v>1267</v>
      </c>
      <c r="I196" s="18">
        <f>DIARIO!B924</f>
        <v>871</v>
      </c>
      <c r="J196" s="18">
        <f>DIARIO!B1289</f>
        <v>765</v>
      </c>
      <c r="K196" s="18">
        <f>DIARIO!B1655</f>
        <v>791</v>
      </c>
      <c r="L196" s="18"/>
      <c r="M196" s="13">
        <f>DIARIO!D194</f>
        <v>207</v>
      </c>
      <c r="N196" s="13">
        <f>DIARIO!D559</f>
        <v>480</v>
      </c>
      <c r="O196" s="13">
        <f>DIARIO!D924</f>
        <v>38</v>
      </c>
      <c r="P196" s="13">
        <f>DIARIO!D1289</f>
        <v>5</v>
      </c>
      <c r="Q196" s="13">
        <f>DIARIO!D1655</f>
        <v>2</v>
      </c>
      <c r="R196" s="13"/>
      <c r="S196" s="13">
        <f>DIARIO!E194</f>
        <v>41</v>
      </c>
      <c r="T196" s="72">
        <f>DIARIO!E559</f>
        <v>35</v>
      </c>
      <c r="U196" s="13">
        <f>DIARIO!E924</f>
        <v>2</v>
      </c>
      <c r="V196" s="13">
        <f>DIARIO!E1289</f>
        <v>0</v>
      </c>
      <c r="W196" s="13">
        <f>DIARIO!E1655</f>
        <v>0</v>
      </c>
      <c r="X196" s="13"/>
    </row>
    <row r="197" spans="1:24" x14ac:dyDescent="0.25">
      <c r="A197" s="11">
        <v>44023</v>
      </c>
      <c r="B197" s="4">
        <v>625</v>
      </c>
      <c r="C197" s="4">
        <v>613</v>
      </c>
      <c r="D197" s="4">
        <v>587</v>
      </c>
      <c r="E197" s="4">
        <v>688</v>
      </c>
      <c r="F197" s="4">
        <v>634</v>
      </c>
      <c r="G197" s="14">
        <f>DIARIO!B195</f>
        <v>955</v>
      </c>
      <c r="H197" s="18">
        <f>DIARIO!B560</f>
        <v>1367</v>
      </c>
      <c r="I197" s="18">
        <f>DIARIO!B925</f>
        <v>854</v>
      </c>
      <c r="J197" s="18">
        <f>DIARIO!B1290</f>
        <v>714</v>
      </c>
      <c r="K197" s="18">
        <f>DIARIO!B1656</f>
        <v>789</v>
      </c>
      <c r="L197" s="18"/>
      <c r="M197" s="13">
        <f>DIARIO!D195</f>
        <v>208</v>
      </c>
      <c r="N197" s="13">
        <f>DIARIO!D560</f>
        <v>466</v>
      </c>
      <c r="O197" s="13">
        <f>DIARIO!D925</f>
        <v>45</v>
      </c>
      <c r="P197" s="13">
        <f>DIARIO!D1290</f>
        <v>4</v>
      </c>
      <c r="Q197" s="13">
        <f>DIARIO!D1656</f>
        <v>4</v>
      </c>
      <c r="R197" s="13"/>
      <c r="S197" s="13">
        <f>DIARIO!E195</f>
        <v>36</v>
      </c>
      <c r="T197" s="72">
        <f>DIARIO!E560</f>
        <v>30</v>
      </c>
      <c r="U197" s="13">
        <f>DIARIO!E925</f>
        <v>3</v>
      </c>
      <c r="V197" s="13">
        <f>DIARIO!E1290</f>
        <v>1</v>
      </c>
      <c r="W197" s="13">
        <f>DIARIO!E1656</f>
        <v>0</v>
      </c>
      <c r="X197" s="13"/>
    </row>
    <row r="198" spans="1:24" x14ac:dyDescent="0.25">
      <c r="A198" s="11">
        <v>44024</v>
      </c>
      <c r="B198" s="4">
        <v>628</v>
      </c>
      <c r="C198" s="4">
        <v>600</v>
      </c>
      <c r="D198" s="4">
        <v>586</v>
      </c>
      <c r="E198" s="4">
        <v>659</v>
      </c>
      <c r="F198" s="4">
        <v>713</v>
      </c>
      <c r="G198" s="14">
        <f>DIARIO!B196</f>
        <v>993</v>
      </c>
      <c r="H198" s="18">
        <f>DIARIO!B561</f>
        <v>1326</v>
      </c>
      <c r="I198" s="18">
        <f>DIARIO!B926</f>
        <v>831</v>
      </c>
      <c r="J198" s="18">
        <f>DIARIO!B1291</f>
        <v>709</v>
      </c>
      <c r="K198" s="18">
        <f>DIARIO!B1657</f>
        <v>817</v>
      </c>
      <c r="L198" s="18"/>
      <c r="M198" s="13">
        <f>DIARIO!D196</f>
        <v>204</v>
      </c>
      <c r="N198" s="13">
        <f>DIARIO!D561</f>
        <v>474</v>
      </c>
      <c r="O198" s="13">
        <f>DIARIO!D926</f>
        <v>30</v>
      </c>
      <c r="P198" s="13">
        <f>DIARIO!D1291</f>
        <v>3</v>
      </c>
      <c r="Q198" s="13">
        <f>DIARIO!D1657</f>
        <v>2</v>
      </c>
      <c r="R198" s="13"/>
      <c r="S198" s="13">
        <f>DIARIO!E196</f>
        <v>38</v>
      </c>
      <c r="T198" s="72">
        <f>DIARIO!E561</f>
        <v>32</v>
      </c>
      <c r="U198" s="13">
        <f>DIARIO!E926</f>
        <v>2</v>
      </c>
      <c r="V198" s="13">
        <f>DIARIO!E1291</f>
        <v>0</v>
      </c>
      <c r="W198" s="13">
        <f>DIARIO!E1657</f>
        <v>0</v>
      </c>
      <c r="X198" s="13"/>
    </row>
    <row r="199" spans="1:24" x14ac:dyDescent="0.25">
      <c r="A199" s="11">
        <v>44025</v>
      </c>
      <c r="B199" s="4">
        <v>595</v>
      </c>
      <c r="C199" s="4">
        <v>597</v>
      </c>
      <c r="D199" s="4">
        <v>590</v>
      </c>
      <c r="E199" s="4">
        <v>668</v>
      </c>
      <c r="F199" s="4">
        <v>727</v>
      </c>
      <c r="G199" s="14">
        <f>DIARIO!B197</f>
        <v>1041</v>
      </c>
      <c r="H199" s="18">
        <f>DIARIO!B562</f>
        <v>1281</v>
      </c>
      <c r="I199" s="18">
        <f>DIARIO!B927</f>
        <v>871</v>
      </c>
      <c r="J199" s="18">
        <f>DIARIO!B1292</f>
        <v>798</v>
      </c>
      <c r="K199" s="18">
        <f>DIARIO!B1658</f>
        <v>804</v>
      </c>
      <c r="L199" s="18"/>
      <c r="M199" s="13">
        <f>DIARIO!D197</f>
        <v>252</v>
      </c>
      <c r="N199" s="13">
        <f>DIARIO!D562</f>
        <v>465</v>
      </c>
      <c r="O199" s="13">
        <f>DIARIO!D927</f>
        <v>38</v>
      </c>
      <c r="P199" s="13">
        <f>DIARIO!D1292</f>
        <v>1</v>
      </c>
      <c r="Q199" s="13">
        <f>DIARIO!D1658</f>
        <v>2</v>
      </c>
      <c r="R199" s="13"/>
      <c r="S199" s="13">
        <f>DIARIO!E197</f>
        <v>39</v>
      </c>
      <c r="T199" s="72">
        <f>DIARIO!E562</f>
        <v>37</v>
      </c>
      <c r="U199" s="13">
        <f>DIARIO!E927</f>
        <v>3</v>
      </c>
      <c r="V199" s="13">
        <f>DIARIO!E1292</f>
        <v>0</v>
      </c>
      <c r="W199" s="13">
        <f>DIARIO!E1658</f>
        <v>0</v>
      </c>
      <c r="X199" s="13"/>
    </row>
    <row r="200" spans="1:24" x14ac:dyDescent="0.25">
      <c r="A200" s="11">
        <v>44026</v>
      </c>
      <c r="B200" s="4">
        <v>626</v>
      </c>
      <c r="C200" s="4">
        <v>561</v>
      </c>
      <c r="D200" s="4">
        <v>638</v>
      </c>
      <c r="E200" s="4">
        <v>710</v>
      </c>
      <c r="F200" s="4">
        <v>720</v>
      </c>
      <c r="G200" s="14">
        <f>DIARIO!B198</f>
        <v>1007</v>
      </c>
      <c r="H200" s="18">
        <f>DIARIO!B563</f>
        <v>1294</v>
      </c>
      <c r="I200" s="18">
        <f>DIARIO!B928</f>
        <v>814</v>
      </c>
      <c r="J200" s="18">
        <f>DIARIO!B1293</f>
        <v>757</v>
      </c>
      <c r="K200" s="18">
        <f>DIARIO!B1659</f>
        <v>811</v>
      </c>
      <c r="L200" s="18"/>
      <c r="M200" s="13">
        <f>DIARIO!D198</f>
        <v>231</v>
      </c>
      <c r="N200" s="13">
        <f>DIARIO!D563</f>
        <v>451</v>
      </c>
      <c r="O200" s="13">
        <f>DIARIO!D928</f>
        <v>32</v>
      </c>
      <c r="P200" s="13">
        <f>DIARIO!D1293</f>
        <v>4</v>
      </c>
      <c r="Q200" s="13">
        <f>DIARIO!D1659</f>
        <v>0</v>
      </c>
      <c r="R200" s="13"/>
      <c r="S200" s="13">
        <f>DIARIO!E198</f>
        <v>33</v>
      </c>
      <c r="T200" s="72">
        <f>DIARIO!E563</f>
        <v>29</v>
      </c>
      <c r="U200" s="13">
        <f>DIARIO!E928</f>
        <v>1</v>
      </c>
      <c r="V200" s="13">
        <f>DIARIO!E1293</f>
        <v>1</v>
      </c>
      <c r="W200" s="13">
        <f>DIARIO!E1659</f>
        <v>0</v>
      </c>
      <c r="X200" s="13"/>
    </row>
    <row r="201" spans="1:24" x14ac:dyDescent="0.25">
      <c r="A201" s="11">
        <v>44027</v>
      </c>
      <c r="B201" s="4">
        <v>648</v>
      </c>
      <c r="C201" s="4">
        <v>605</v>
      </c>
      <c r="D201" s="4">
        <v>617</v>
      </c>
      <c r="E201" s="4">
        <v>715</v>
      </c>
      <c r="F201" s="4">
        <v>688</v>
      </c>
      <c r="G201" s="14">
        <f>DIARIO!B199</f>
        <v>1011</v>
      </c>
      <c r="H201" s="18">
        <f>DIARIO!B564</f>
        <v>1288</v>
      </c>
      <c r="I201" s="18">
        <f>DIARIO!B929</f>
        <v>862</v>
      </c>
      <c r="J201" s="18">
        <f>DIARIO!B1294</f>
        <v>747</v>
      </c>
      <c r="K201" s="18">
        <f>DIARIO!B1660</f>
        <v>842</v>
      </c>
      <c r="L201" s="18"/>
      <c r="M201" s="13">
        <f>DIARIO!D199</f>
        <v>244</v>
      </c>
      <c r="N201" s="13">
        <f>DIARIO!D564</f>
        <v>450</v>
      </c>
      <c r="O201" s="13">
        <f>DIARIO!D929</f>
        <v>32</v>
      </c>
      <c r="P201" s="13">
        <f>DIARIO!D1294</f>
        <v>5</v>
      </c>
      <c r="Q201" s="13">
        <f>DIARIO!D1660</f>
        <v>2</v>
      </c>
      <c r="R201" s="13"/>
      <c r="S201" s="13">
        <f>DIARIO!E199</f>
        <v>40</v>
      </c>
      <c r="T201" s="72">
        <f>DIARIO!E564</f>
        <v>16</v>
      </c>
      <c r="U201" s="13">
        <f>DIARIO!E929</f>
        <v>2</v>
      </c>
      <c r="V201" s="13">
        <f>DIARIO!E1294</f>
        <v>0</v>
      </c>
      <c r="W201" s="13">
        <f>DIARIO!E1660</f>
        <v>0</v>
      </c>
      <c r="X201" s="13"/>
    </row>
    <row r="202" spans="1:24" x14ac:dyDescent="0.25">
      <c r="A202" s="11">
        <v>44028</v>
      </c>
      <c r="B202" s="4">
        <v>535</v>
      </c>
      <c r="C202" s="4">
        <v>666</v>
      </c>
      <c r="D202" s="4">
        <v>692</v>
      </c>
      <c r="E202" s="4">
        <v>740</v>
      </c>
      <c r="F202" s="4">
        <v>663</v>
      </c>
      <c r="G202" s="14">
        <f>DIARIO!B200</f>
        <v>1030</v>
      </c>
      <c r="H202" s="18">
        <f>DIARIO!B565</f>
        <v>1296</v>
      </c>
      <c r="I202" s="18">
        <f>DIARIO!B930</f>
        <v>867</v>
      </c>
      <c r="J202" s="18">
        <f>DIARIO!B1295</f>
        <v>796</v>
      </c>
      <c r="K202" s="18">
        <f>DIARIO!B1661</f>
        <v>755</v>
      </c>
      <c r="L202" s="18"/>
      <c r="M202" s="13">
        <f>DIARIO!D200</f>
        <v>241</v>
      </c>
      <c r="N202" s="13">
        <f>DIARIO!D565</f>
        <v>461</v>
      </c>
      <c r="O202" s="13">
        <f>DIARIO!D930</f>
        <v>38</v>
      </c>
      <c r="P202" s="13">
        <f>DIARIO!D1295</f>
        <v>5</v>
      </c>
      <c r="Q202" s="13">
        <f>DIARIO!D1661</f>
        <v>2</v>
      </c>
      <c r="R202" s="13"/>
      <c r="S202" s="13">
        <f>DIARIO!E200</f>
        <v>53</v>
      </c>
      <c r="T202" s="72">
        <f>DIARIO!E565</f>
        <v>30</v>
      </c>
      <c r="U202" s="13">
        <f>DIARIO!E930</f>
        <v>0</v>
      </c>
      <c r="V202" s="13">
        <f>DIARIO!E1295</f>
        <v>0</v>
      </c>
      <c r="W202" s="13">
        <f>DIARIO!E1661</f>
        <v>1</v>
      </c>
      <c r="X202" s="13"/>
    </row>
    <row r="203" spans="1:24" x14ac:dyDescent="0.25">
      <c r="A203" s="11">
        <v>44029</v>
      </c>
      <c r="B203" s="4">
        <v>557</v>
      </c>
      <c r="C203" s="4">
        <v>673</v>
      </c>
      <c r="D203" s="4">
        <v>658</v>
      </c>
      <c r="E203" s="4">
        <v>676</v>
      </c>
      <c r="F203" s="4">
        <v>703</v>
      </c>
      <c r="G203" s="14">
        <f>DIARIO!B201</f>
        <v>1102</v>
      </c>
      <c r="H203" s="18">
        <f>DIARIO!B566</f>
        <v>1181</v>
      </c>
      <c r="I203" s="18">
        <f>DIARIO!B931</f>
        <v>910</v>
      </c>
      <c r="J203" s="18">
        <f>DIARIO!B1296</f>
        <v>878</v>
      </c>
      <c r="K203" s="18">
        <f>DIARIO!B1662</f>
        <v>753</v>
      </c>
      <c r="L203" s="18"/>
      <c r="M203" s="13">
        <f>DIARIO!D201</f>
        <v>281</v>
      </c>
      <c r="N203" s="13">
        <f>DIARIO!D566</f>
        <v>369</v>
      </c>
      <c r="O203" s="13">
        <f>DIARIO!D931</f>
        <v>36</v>
      </c>
      <c r="P203" s="13">
        <f>DIARIO!D1296</f>
        <v>5</v>
      </c>
      <c r="Q203" s="13">
        <f>DIARIO!D1662</f>
        <v>1</v>
      </c>
      <c r="R203" s="13"/>
      <c r="S203" s="13">
        <f>DIARIO!E201</f>
        <v>48</v>
      </c>
      <c r="T203" s="72">
        <f>DIARIO!E566</f>
        <v>25</v>
      </c>
      <c r="U203" s="13">
        <f>DIARIO!E931</f>
        <v>3</v>
      </c>
      <c r="V203" s="13">
        <f>DIARIO!E1296</f>
        <v>0</v>
      </c>
      <c r="W203" s="13">
        <f>DIARIO!E1662</f>
        <v>0</v>
      </c>
      <c r="X203" s="13"/>
    </row>
    <row r="204" spans="1:24" x14ac:dyDescent="0.25">
      <c r="A204" s="11">
        <v>44030</v>
      </c>
      <c r="B204" s="4">
        <v>559</v>
      </c>
      <c r="C204" s="4">
        <v>582</v>
      </c>
      <c r="D204" s="4">
        <v>627</v>
      </c>
      <c r="E204" s="4">
        <v>689</v>
      </c>
      <c r="F204" s="4">
        <v>657</v>
      </c>
      <c r="G204" s="14">
        <f>DIARIO!B202</f>
        <v>1125</v>
      </c>
      <c r="H204" s="18">
        <f>DIARIO!B567</f>
        <v>1227</v>
      </c>
      <c r="I204" s="18">
        <f>DIARIO!B932</f>
        <v>799</v>
      </c>
      <c r="J204" s="18">
        <f>DIARIO!B1297</f>
        <v>747</v>
      </c>
      <c r="K204" s="18">
        <f>DIARIO!B1663</f>
        <v>753</v>
      </c>
      <c r="L204" s="18"/>
      <c r="M204" s="13">
        <f>DIARIO!D202</f>
        <v>272</v>
      </c>
      <c r="N204" s="13">
        <f>DIARIO!D567</f>
        <v>390</v>
      </c>
      <c r="O204" s="13">
        <f>DIARIO!D932</f>
        <v>42</v>
      </c>
      <c r="P204" s="13">
        <f>DIARIO!D1297</f>
        <v>3</v>
      </c>
      <c r="Q204" s="13">
        <f>DIARIO!D1663</f>
        <v>4</v>
      </c>
      <c r="R204" s="13"/>
      <c r="S204" s="13">
        <f>DIARIO!E202</f>
        <v>42</v>
      </c>
      <c r="T204" s="72">
        <f>DIARIO!E567</f>
        <v>22</v>
      </c>
      <c r="U204" s="13">
        <f>DIARIO!E932</f>
        <v>1</v>
      </c>
      <c r="V204" s="13">
        <f>DIARIO!E1297</f>
        <v>1</v>
      </c>
      <c r="W204" s="13">
        <f>DIARIO!E1663</f>
        <v>0</v>
      </c>
      <c r="X204" s="13"/>
    </row>
    <row r="205" spans="1:24" x14ac:dyDescent="0.25">
      <c r="A205" s="11">
        <v>44031</v>
      </c>
      <c r="B205" s="4">
        <v>619</v>
      </c>
      <c r="C205" s="4">
        <v>565</v>
      </c>
      <c r="D205" s="4">
        <v>617</v>
      </c>
      <c r="E205" s="4">
        <v>644</v>
      </c>
      <c r="F205" s="4">
        <v>720</v>
      </c>
      <c r="G205" s="14">
        <f>DIARIO!B203</f>
        <v>1042</v>
      </c>
      <c r="H205" s="18">
        <f>DIARIO!B568</f>
        <v>1135</v>
      </c>
      <c r="I205" s="18">
        <f>DIARIO!B933</f>
        <v>751</v>
      </c>
      <c r="J205" s="18">
        <f>DIARIO!B1298</f>
        <v>747</v>
      </c>
      <c r="K205" s="18">
        <f>DIARIO!B1664</f>
        <v>821</v>
      </c>
      <c r="L205" s="18"/>
      <c r="M205" s="13">
        <f>DIARIO!D203</f>
        <v>252</v>
      </c>
      <c r="N205" s="13">
        <f>DIARIO!D568</f>
        <v>320</v>
      </c>
      <c r="O205" s="13">
        <f>DIARIO!D933</f>
        <v>34</v>
      </c>
      <c r="P205" s="13">
        <f>DIARIO!D1298</f>
        <v>5</v>
      </c>
      <c r="Q205" s="13">
        <f>DIARIO!D1664</f>
        <v>6</v>
      </c>
      <c r="R205" s="13"/>
      <c r="S205" s="13">
        <f>DIARIO!E203</f>
        <v>45</v>
      </c>
      <c r="T205" s="72">
        <f>DIARIO!E568</f>
        <v>21</v>
      </c>
      <c r="U205" s="13">
        <f>DIARIO!E933</f>
        <v>3</v>
      </c>
      <c r="V205" s="13">
        <f>DIARIO!E1298</f>
        <v>0</v>
      </c>
      <c r="W205" s="13">
        <f>DIARIO!E1664</f>
        <v>0</v>
      </c>
      <c r="X205" s="13"/>
    </row>
    <row r="206" spans="1:24" x14ac:dyDescent="0.25">
      <c r="A206" s="11">
        <v>44032</v>
      </c>
      <c r="B206" s="4">
        <v>577</v>
      </c>
      <c r="C206" s="4">
        <v>598</v>
      </c>
      <c r="D206" s="4">
        <v>587</v>
      </c>
      <c r="E206" s="4">
        <v>693</v>
      </c>
      <c r="F206" s="4">
        <v>740</v>
      </c>
      <c r="G206" s="14">
        <f>DIARIO!B204</f>
        <v>1107</v>
      </c>
      <c r="H206" s="18">
        <f>DIARIO!B569</f>
        <v>1147</v>
      </c>
      <c r="I206" s="18">
        <f>DIARIO!B934</f>
        <v>764</v>
      </c>
      <c r="J206" s="18">
        <f>DIARIO!B1299</f>
        <v>730</v>
      </c>
      <c r="K206" s="18">
        <f>DIARIO!B1665</f>
        <v>735</v>
      </c>
      <c r="L206" s="18"/>
      <c r="M206" s="13">
        <f>DIARIO!D204</f>
        <v>257</v>
      </c>
      <c r="N206" s="13">
        <f>DIARIO!D569</f>
        <v>338</v>
      </c>
      <c r="O206" s="13">
        <f>DIARIO!D934</f>
        <v>43</v>
      </c>
      <c r="P206" s="13">
        <f>DIARIO!D1299</f>
        <v>1</v>
      </c>
      <c r="Q206" s="13">
        <f>DIARIO!D1665</f>
        <v>0</v>
      </c>
      <c r="R206" s="13"/>
      <c r="S206" s="13">
        <f>DIARIO!E204</f>
        <v>54</v>
      </c>
      <c r="T206" s="72">
        <f>DIARIO!E569</f>
        <v>26</v>
      </c>
      <c r="U206" s="13">
        <f>DIARIO!E934</f>
        <v>2</v>
      </c>
      <c r="V206" s="13">
        <f>DIARIO!E1299</f>
        <v>0</v>
      </c>
      <c r="W206" s="13">
        <f>DIARIO!E1665</f>
        <v>0</v>
      </c>
      <c r="X206" s="13"/>
    </row>
    <row r="207" spans="1:24" x14ac:dyDescent="0.25">
      <c r="A207" s="11">
        <v>44033</v>
      </c>
      <c r="B207" s="4">
        <v>583</v>
      </c>
      <c r="C207" s="4">
        <v>565</v>
      </c>
      <c r="D207" s="4">
        <v>590</v>
      </c>
      <c r="E207" s="4">
        <v>641</v>
      </c>
      <c r="F207" s="4">
        <v>747</v>
      </c>
      <c r="G207" s="14">
        <f>DIARIO!B205</f>
        <v>1158</v>
      </c>
      <c r="H207" s="18">
        <f>DIARIO!B570</f>
        <v>1205</v>
      </c>
      <c r="I207" s="18">
        <f>DIARIO!B935</f>
        <v>820</v>
      </c>
      <c r="J207" s="18">
        <f>DIARIO!B1300</f>
        <v>805</v>
      </c>
      <c r="K207" s="18">
        <f>DIARIO!B1666</f>
        <v>788</v>
      </c>
      <c r="L207" s="18"/>
      <c r="M207" s="13">
        <f>DIARIO!D205</f>
        <v>314</v>
      </c>
      <c r="N207" s="13">
        <f>DIARIO!D570</f>
        <v>339</v>
      </c>
      <c r="O207" s="13">
        <f>DIARIO!D935</f>
        <v>43</v>
      </c>
      <c r="P207" s="13">
        <f>DIARIO!D1300</f>
        <v>5</v>
      </c>
      <c r="Q207" s="13">
        <f>DIARIO!D1666</f>
        <v>0</v>
      </c>
      <c r="R207" s="13"/>
      <c r="S207" s="13">
        <f>DIARIO!E205</f>
        <v>35</v>
      </c>
      <c r="T207" s="72">
        <f>DIARIO!E570</f>
        <v>22</v>
      </c>
      <c r="U207" s="13">
        <f>DIARIO!E935</f>
        <v>1</v>
      </c>
      <c r="V207" s="13">
        <f>DIARIO!E1300</f>
        <v>0</v>
      </c>
      <c r="W207" s="13">
        <f>DIARIO!E1666</f>
        <v>0</v>
      </c>
      <c r="X207" s="13"/>
    </row>
    <row r="208" spans="1:24" x14ac:dyDescent="0.25">
      <c r="A208" s="11">
        <v>44034</v>
      </c>
      <c r="B208" s="4">
        <v>529</v>
      </c>
      <c r="C208" s="4">
        <v>611</v>
      </c>
      <c r="D208" s="4">
        <v>608</v>
      </c>
      <c r="E208" s="4">
        <v>657</v>
      </c>
      <c r="F208" s="4">
        <v>699</v>
      </c>
      <c r="G208" s="14">
        <f>DIARIO!B206</f>
        <v>1071</v>
      </c>
      <c r="H208" s="18">
        <f>DIARIO!B571</f>
        <v>1114</v>
      </c>
      <c r="I208" s="18">
        <f>DIARIO!B936</f>
        <v>795</v>
      </c>
      <c r="J208" s="18">
        <f>DIARIO!B1301</f>
        <v>738</v>
      </c>
      <c r="K208" s="18">
        <f>DIARIO!B1667</f>
        <v>797</v>
      </c>
      <c r="L208" s="18"/>
      <c r="M208" s="13">
        <f>DIARIO!D206</f>
        <v>298</v>
      </c>
      <c r="N208" s="13">
        <f>DIARIO!D571</f>
        <v>278</v>
      </c>
      <c r="O208" s="13">
        <f>DIARIO!D936</f>
        <v>23</v>
      </c>
      <c r="P208" s="13">
        <f>DIARIO!D1301</f>
        <v>0</v>
      </c>
      <c r="Q208" s="13">
        <f>DIARIO!D1667</f>
        <v>3</v>
      </c>
      <c r="R208" s="13"/>
      <c r="S208" s="13">
        <f>DIARIO!E206</f>
        <v>55</v>
      </c>
      <c r="T208" s="72">
        <f>DIARIO!E571</f>
        <v>29</v>
      </c>
      <c r="U208" s="13">
        <f>DIARIO!E936</f>
        <v>3</v>
      </c>
      <c r="V208" s="13">
        <f>DIARIO!E1301</f>
        <v>0</v>
      </c>
      <c r="W208" s="13">
        <f>DIARIO!E1667</f>
        <v>0</v>
      </c>
      <c r="X208" s="13"/>
    </row>
    <row r="209" spans="1:24" x14ac:dyDescent="0.25">
      <c r="A209" s="11">
        <v>44035</v>
      </c>
      <c r="B209" s="4">
        <v>514</v>
      </c>
      <c r="C209" s="4">
        <v>581</v>
      </c>
      <c r="D209" s="4">
        <v>652</v>
      </c>
      <c r="E209" s="4">
        <v>658</v>
      </c>
      <c r="F209" s="4">
        <v>672</v>
      </c>
      <c r="G209" s="14">
        <f>DIARIO!B207</f>
        <v>1069</v>
      </c>
      <c r="H209" s="18">
        <f>DIARIO!B572</f>
        <v>1105</v>
      </c>
      <c r="I209" s="18">
        <f>DIARIO!B937</f>
        <v>827</v>
      </c>
      <c r="J209" s="18">
        <f>DIARIO!B1302</f>
        <v>762</v>
      </c>
      <c r="K209" s="18">
        <f>DIARIO!B1668</f>
        <v>798</v>
      </c>
      <c r="L209" s="18"/>
      <c r="M209" s="13">
        <f>DIARIO!D207</f>
        <v>303</v>
      </c>
      <c r="N209" s="13">
        <f>DIARIO!D572</f>
        <v>300</v>
      </c>
      <c r="O209" s="13">
        <f>DIARIO!D937</f>
        <v>38</v>
      </c>
      <c r="P209" s="13">
        <f>DIARIO!D1302</f>
        <v>4</v>
      </c>
      <c r="Q209" s="13">
        <f>DIARIO!D1668</f>
        <v>6</v>
      </c>
      <c r="R209" s="13"/>
      <c r="S209" s="13">
        <f>DIARIO!E207</f>
        <v>45</v>
      </c>
      <c r="T209" s="72">
        <f>DIARIO!E572</f>
        <v>15</v>
      </c>
      <c r="U209" s="13">
        <f>DIARIO!E937</f>
        <v>4</v>
      </c>
      <c r="V209" s="13">
        <f>DIARIO!E1302</f>
        <v>0</v>
      </c>
      <c r="W209" s="13">
        <f>DIARIO!E1668</f>
        <v>0</v>
      </c>
      <c r="X209" s="13"/>
    </row>
    <row r="210" spans="1:24" x14ac:dyDescent="0.25">
      <c r="A210" s="11">
        <v>44036</v>
      </c>
      <c r="B210" s="4">
        <v>597</v>
      </c>
      <c r="C210" s="4">
        <v>586</v>
      </c>
      <c r="D210" s="4">
        <v>572</v>
      </c>
      <c r="E210" s="4">
        <v>626</v>
      </c>
      <c r="F210" s="4">
        <v>647</v>
      </c>
      <c r="G210" s="14">
        <f>DIARIO!B208</f>
        <v>1146</v>
      </c>
      <c r="H210" s="18">
        <f>DIARIO!B573</f>
        <v>1062</v>
      </c>
      <c r="I210" s="18">
        <f>DIARIO!B938</f>
        <v>783</v>
      </c>
      <c r="J210" s="18">
        <f>DIARIO!B1303</f>
        <v>811</v>
      </c>
      <c r="K210" s="18">
        <f>DIARIO!B1669</f>
        <v>803</v>
      </c>
      <c r="L210" s="18"/>
      <c r="M210" s="13">
        <f>DIARIO!D208</f>
        <v>318</v>
      </c>
      <c r="N210" s="13">
        <f>DIARIO!D573</f>
        <v>279</v>
      </c>
      <c r="O210" s="13">
        <f>DIARIO!D938</f>
        <v>25</v>
      </c>
      <c r="P210" s="13">
        <f>DIARIO!D1303</f>
        <v>2</v>
      </c>
      <c r="Q210" s="13">
        <f>DIARIO!D1669</f>
        <v>2</v>
      </c>
      <c r="R210" s="13"/>
      <c r="S210" s="13">
        <f>DIARIO!E208</f>
        <v>38</v>
      </c>
      <c r="T210" s="72">
        <f>DIARIO!E573</f>
        <v>21</v>
      </c>
      <c r="U210" s="13">
        <f>DIARIO!E938</f>
        <v>3</v>
      </c>
      <c r="V210" s="13">
        <f>DIARIO!E1303</f>
        <v>1</v>
      </c>
      <c r="W210" s="13">
        <f>DIARIO!E1669</f>
        <v>0</v>
      </c>
      <c r="X210" s="13"/>
    </row>
    <row r="211" spans="1:24" x14ac:dyDescent="0.25">
      <c r="A211" s="11">
        <v>44037</v>
      </c>
      <c r="B211" s="4">
        <v>580</v>
      </c>
      <c r="C211" s="4">
        <v>586</v>
      </c>
      <c r="D211" s="4">
        <v>639</v>
      </c>
      <c r="E211" s="4">
        <v>672</v>
      </c>
      <c r="F211" s="4">
        <v>654</v>
      </c>
      <c r="G211" s="14">
        <f>DIARIO!B209</f>
        <v>1043</v>
      </c>
      <c r="H211" s="18">
        <f>DIARIO!B574</f>
        <v>996</v>
      </c>
      <c r="I211" s="18">
        <f>DIARIO!B939</f>
        <v>800</v>
      </c>
      <c r="J211" s="18">
        <f>DIARIO!B1304</f>
        <v>735</v>
      </c>
      <c r="K211" s="18">
        <f>DIARIO!B1670</f>
        <v>754</v>
      </c>
      <c r="L211" s="18"/>
      <c r="M211" s="13">
        <f>DIARIO!D209</f>
        <v>297</v>
      </c>
      <c r="N211" s="13">
        <f>DIARIO!D574</f>
        <v>272</v>
      </c>
      <c r="O211" s="13">
        <f>DIARIO!D939</f>
        <v>38</v>
      </c>
      <c r="P211" s="13">
        <f>DIARIO!D1304</f>
        <v>4</v>
      </c>
      <c r="Q211" s="13">
        <f>DIARIO!D1670</f>
        <v>3</v>
      </c>
      <c r="R211" s="13"/>
      <c r="S211" s="13">
        <f>DIARIO!E209</f>
        <v>44</v>
      </c>
      <c r="T211" s="72">
        <f>DIARIO!E574</f>
        <v>13</v>
      </c>
      <c r="U211" s="13">
        <f>DIARIO!E939</f>
        <v>3</v>
      </c>
      <c r="V211" s="13">
        <f>DIARIO!E1304</f>
        <v>0</v>
      </c>
      <c r="W211" s="13">
        <f>DIARIO!E1670</f>
        <v>0</v>
      </c>
      <c r="X211" s="13"/>
    </row>
    <row r="212" spans="1:24" x14ac:dyDescent="0.25">
      <c r="A212" s="11">
        <v>44038</v>
      </c>
      <c r="B212" s="4">
        <v>590</v>
      </c>
      <c r="C212" s="4">
        <v>599</v>
      </c>
      <c r="D212" s="4">
        <v>633</v>
      </c>
      <c r="E212" s="4">
        <v>629</v>
      </c>
      <c r="F212" s="4">
        <v>620</v>
      </c>
      <c r="G212" s="14">
        <f>DIARIO!B210</f>
        <v>1160</v>
      </c>
      <c r="H212" s="18">
        <f>DIARIO!B575</f>
        <v>994</v>
      </c>
      <c r="I212" s="18">
        <f>DIARIO!B940</f>
        <v>700</v>
      </c>
      <c r="J212" s="18">
        <f>DIARIO!B1305</f>
        <v>780</v>
      </c>
      <c r="K212" s="18">
        <f>DIARIO!B1671</f>
        <v>769</v>
      </c>
      <c r="L212" s="18"/>
      <c r="M212" s="13">
        <f>DIARIO!D210</f>
        <v>316</v>
      </c>
      <c r="N212" s="13">
        <f>DIARIO!D575</f>
        <v>273</v>
      </c>
      <c r="O212" s="13">
        <f>DIARIO!D940</f>
        <v>29</v>
      </c>
      <c r="P212" s="13">
        <f>DIARIO!D1305</f>
        <v>3</v>
      </c>
      <c r="Q212" s="13">
        <f>DIARIO!D1671</f>
        <v>3</v>
      </c>
      <c r="R212" s="13"/>
      <c r="S212" s="13">
        <f>DIARIO!E210</f>
        <v>47</v>
      </c>
      <c r="T212" s="72">
        <f>DIARIO!E575</f>
        <v>17</v>
      </c>
      <c r="U212" s="13">
        <f>DIARIO!E940</f>
        <v>1</v>
      </c>
      <c r="V212" s="13">
        <f>DIARIO!E1305</f>
        <v>0</v>
      </c>
      <c r="W212" s="13">
        <f>DIARIO!E1671</f>
        <v>0</v>
      </c>
      <c r="X212" s="13"/>
    </row>
    <row r="213" spans="1:24" x14ac:dyDescent="0.25">
      <c r="A213" s="11">
        <v>44039</v>
      </c>
      <c r="B213" s="4">
        <v>608</v>
      </c>
      <c r="C213" s="4">
        <v>625</v>
      </c>
      <c r="D213" s="4">
        <v>590</v>
      </c>
      <c r="E213" s="4">
        <v>609</v>
      </c>
      <c r="F213" s="4">
        <v>659</v>
      </c>
      <c r="G213" s="14">
        <f>DIARIO!B211</f>
        <v>1147</v>
      </c>
      <c r="H213" s="18">
        <f>DIARIO!B576</f>
        <v>1054</v>
      </c>
      <c r="I213" s="18">
        <f>DIARIO!B941</f>
        <v>742</v>
      </c>
      <c r="J213" s="18">
        <f>DIARIO!B1306</f>
        <v>742</v>
      </c>
      <c r="K213" s="18">
        <f>DIARIO!B1672</f>
        <v>808</v>
      </c>
      <c r="L213" s="18"/>
      <c r="M213" s="13">
        <f>DIARIO!D211</f>
        <v>327</v>
      </c>
      <c r="N213" s="13">
        <f>DIARIO!D576</f>
        <v>278</v>
      </c>
      <c r="O213" s="13">
        <f>DIARIO!D941</f>
        <v>32</v>
      </c>
      <c r="P213" s="13">
        <f>DIARIO!D1306</f>
        <v>4</v>
      </c>
      <c r="Q213" s="13">
        <f>DIARIO!D1672</f>
        <v>2</v>
      </c>
      <c r="R213" s="13"/>
      <c r="S213" s="13">
        <f>DIARIO!E211</f>
        <v>47</v>
      </c>
      <c r="T213" s="72">
        <f>DIARIO!E576</f>
        <v>22</v>
      </c>
      <c r="U213" s="13">
        <f>DIARIO!E941</f>
        <v>1</v>
      </c>
      <c r="V213" s="13">
        <f>DIARIO!E1306</f>
        <v>0</v>
      </c>
      <c r="W213" s="13">
        <f>DIARIO!E1672</f>
        <v>0</v>
      </c>
      <c r="X213" s="13"/>
    </row>
    <row r="214" spans="1:24" x14ac:dyDescent="0.25">
      <c r="A214" s="11">
        <v>44040</v>
      </c>
      <c r="B214" s="4">
        <v>565</v>
      </c>
      <c r="C214" s="4">
        <v>603</v>
      </c>
      <c r="D214" s="4">
        <v>604</v>
      </c>
      <c r="E214" s="4">
        <v>688</v>
      </c>
      <c r="F214" s="4">
        <v>721</v>
      </c>
      <c r="G214" s="14">
        <f>DIARIO!B212</f>
        <v>1131</v>
      </c>
      <c r="H214" s="18">
        <f>DIARIO!B577</f>
        <v>973</v>
      </c>
      <c r="I214" s="18">
        <f>DIARIO!B942</f>
        <v>778</v>
      </c>
      <c r="J214" s="18">
        <f>DIARIO!B1307</f>
        <v>749</v>
      </c>
      <c r="K214" s="18">
        <f>DIARIO!B1673</f>
        <v>805</v>
      </c>
      <c r="L214" s="18"/>
      <c r="M214" s="13">
        <f>DIARIO!D212</f>
        <v>333</v>
      </c>
      <c r="N214" s="13">
        <f>DIARIO!D577</f>
        <v>277</v>
      </c>
      <c r="O214" s="13">
        <f>DIARIO!D942</f>
        <v>33</v>
      </c>
      <c r="P214" s="13">
        <f>DIARIO!D1307</f>
        <v>5</v>
      </c>
      <c r="Q214" s="13">
        <f>DIARIO!D1673</f>
        <v>2</v>
      </c>
      <c r="R214" s="13"/>
      <c r="S214" s="13">
        <f>DIARIO!E212</f>
        <v>57</v>
      </c>
      <c r="T214" s="72">
        <f>DIARIO!E577</f>
        <v>19</v>
      </c>
      <c r="U214" s="13">
        <f>DIARIO!E942</f>
        <v>0</v>
      </c>
      <c r="V214" s="13">
        <f>DIARIO!E1307</f>
        <v>0</v>
      </c>
      <c r="W214" s="13">
        <f>DIARIO!E1673</f>
        <v>0</v>
      </c>
      <c r="X214" s="13"/>
    </row>
    <row r="215" spans="1:24" x14ac:dyDescent="0.25">
      <c r="A215" s="11">
        <v>44041</v>
      </c>
      <c r="B215" s="4">
        <v>533</v>
      </c>
      <c r="C215" s="4">
        <v>587</v>
      </c>
      <c r="D215" s="4">
        <v>591</v>
      </c>
      <c r="E215" s="4">
        <v>636</v>
      </c>
      <c r="F215" s="4">
        <v>676</v>
      </c>
      <c r="G215" s="14">
        <f>DIARIO!B213</f>
        <v>1177</v>
      </c>
      <c r="H215" s="18">
        <f>DIARIO!B578</f>
        <v>1055</v>
      </c>
      <c r="I215" s="18">
        <f>DIARIO!B943</f>
        <v>780</v>
      </c>
      <c r="J215" s="18">
        <f>DIARIO!B1308</f>
        <v>751</v>
      </c>
      <c r="K215" s="18">
        <f>DIARIO!B1674</f>
        <v>769</v>
      </c>
      <c r="L215" s="18"/>
      <c r="M215" s="13">
        <f>DIARIO!D213</f>
        <v>342</v>
      </c>
      <c r="N215" s="13">
        <f>DIARIO!D578</f>
        <v>260</v>
      </c>
      <c r="O215" s="13">
        <f>DIARIO!D943</f>
        <v>21</v>
      </c>
      <c r="P215" s="13">
        <f>DIARIO!D1308</f>
        <v>1</v>
      </c>
      <c r="Q215" s="13">
        <f>DIARIO!D1674</f>
        <v>0</v>
      </c>
      <c r="R215" s="13"/>
      <c r="S215" s="13">
        <f>DIARIO!E213</f>
        <v>55</v>
      </c>
      <c r="T215" s="72">
        <f>DIARIO!E578</f>
        <v>22</v>
      </c>
      <c r="U215" s="13">
        <f>DIARIO!E943</f>
        <v>1</v>
      </c>
      <c r="V215" s="13">
        <f>DIARIO!E1308</f>
        <v>0</v>
      </c>
      <c r="W215" s="13">
        <f>DIARIO!E1674</f>
        <v>0</v>
      </c>
      <c r="X215" s="13"/>
    </row>
    <row r="216" spans="1:24" x14ac:dyDescent="0.25">
      <c r="A216" s="11">
        <v>44042</v>
      </c>
      <c r="B216" s="4">
        <v>554</v>
      </c>
      <c r="C216" s="4">
        <v>581</v>
      </c>
      <c r="D216" s="4">
        <v>634</v>
      </c>
      <c r="E216" s="4">
        <v>645</v>
      </c>
      <c r="F216" s="4">
        <v>715</v>
      </c>
      <c r="G216" s="14">
        <f>DIARIO!B214</f>
        <v>1156</v>
      </c>
      <c r="H216" s="18">
        <f>DIARIO!B579</f>
        <v>971</v>
      </c>
      <c r="I216" s="18">
        <f>DIARIO!B944</f>
        <v>877</v>
      </c>
      <c r="J216" s="18">
        <f>DIARIO!B1309</f>
        <v>837</v>
      </c>
      <c r="K216" s="18">
        <f>DIARIO!B1675</f>
        <v>759</v>
      </c>
      <c r="L216" s="18"/>
      <c r="M216" s="13">
        <f>DIARIO!D214</f>
        <v>369</v>
      </c>
      <c r="N216" s="13">
        <f>DIARIO!D579</f>
        <v>218</v>
      </c>
      <c r="O216" s="13">
        <f>DIARIO!D944</f>
        <v>30</v>
      </c>
      <c r="P216" s="13">
        <f>DIARIO!D1309</f>
        <v>0</v>
      </c>
      <c r="Q216" s="13">
        <f>DIARIO!D1675</f>
        <v>5</v>
      </c>
      <c r="R216" s="13"/>
      <c r="S216" s="13">
        <f>DIARIO!E214</f>
        <v>38</v>
      </c>
      <c r="T216" s="72">
        <f>DIARIO!E579</f>
        <v>16</v>
      </c>
      <c r="U216" s="13">
        <f>DIARIO!E944</f>
        <v>0</v>
      </c>
      <c r="V216" s="13">
        <f>DIARIO!E1309</f>
        <v>0</v>
      </c>
      <c r="W216" s="13">
        <f>DIARIO!E1675</f>
        <v>0</v>
      </c>
      <c r="X216" s="13"/>
    </row>
    <row r="217" spans="1:24" x14ac:dyDescent="0.25">
      <c r="A217" s="11">
        <v>44043</v>
      </c>
      <c r="B217" s="4">
        <v>591</v>
      </c>
      <c r="C217" s="4">
        <v>607</v>
      </c>
      <c r="D217" s="4">
        <v>579</v>
      </c>
      <c r="E217" s="4">
        <v>607</v>
      </c>
      <c r="F217" s="4">
        <v>650</v>
      </c>
      <c r="G217" s="14">
        <f>DIARIO!B215</f>
        <v>1179</v>
      </c>
      <c r="H217" s="18">
        <f>DIARIO!B580</f>
        <v>1020</v>
      </c>
      <c r="I217" s="18">
        <f>DIARIO!B945</f>
        <v>854</v>
      </c>
      <c r="J217" s="18">
        <f>DIARIO!B1310</f>
        <v>706</v>
      </c>
      <c r="K217" s="18">
        <f>DIARIO!B1676</f>
        <v>763</v>
      </c>
      <c r="L217" s="18"/>
      <c r="M217" s="13">
        <f>DIARIO!D215</f>
        <v>329</v>
      </c>
      <c r="N217" s="13">
        <f>DIARIO!D580</f>
        <v>222</v>
      </c>
      <c r="O217" s="13">
        <f>DIARIO!D945</f>
        <v>23</v>
      </c>
      <c r="P217" s="13">
        <f>DIARIO!D1310</f>
        <v>2</v>
      </c>
      <c r="Q217" s="13">
        <f>DIARIO!D1676</f>
        <v>2</v>
      </c>
      <c r="R217" s="13"/>
      <c r="S217" s="13">
        <f>DIARIO!E215</f>
        <v>48</v>
      </c>
      <c r="T217" s="72">
        <f>DIARIO!E580</f>
        <v>14</v>
      </c>
      <c r="U217" s="13">
        <f>DIARIO!E945</f>
        <v>1</v>
      </c>
      <c r="V217" s="13">
        <f>DIARIO!E1310</f>
        <v>0</v>
      </c>
      <c r="W217" s="13">
        <f>DIARIO!E1676</f>
        <v>1</v>
      </c>
      <c r="X217" s="13"/>
    </row>
    <row r="218" spans="1:24" x14ac:dyDescent="0.25">
      <c r="A218" s="11">
        <v>44044</v>
      </c>
      <c r="B218" s="4">
        <v>611</v>
      </c>
      <c r="C218" s="4">
        <v>580</v>
      </c>
      <c r="D218" s="4">
        <v>632</v>
      </c>
      <c r="E218" s="4">
        <v>624</v>
      </c>
      <c r="F218" s="4">
        <v>701</v>
      </c>
      <c r="G218" s="14">
        <f>DIARIO!B216</f>
        <v>1156</v>
      </c>
      <c r="H218" s="18">
        <f>DIARIO!B581</f>
        <v>1088</v>
      </c>
      <c r="I218" s="18">
        <f>DIARIO!B946</f>
        <v>811</v>
      </c>
      <c r="J218" s="18">
        <f>DIARIO!B1311</f>
        <v>705</v>
      </c>
      <c r="K218" s="18">
        <f>DIARIO!B1677</f>
        <v>762</v>
      </c>
      <c r="L218" s="18"/>
      <c r="M218" s="13">
        <f>DIARIO!D216</f>
        <v>311</v>
      </c>
      <c r="N218" s="13">
        <f>DIARIO!D581</f>
        <v>218</v>
      </c>
      <c r="O218" s="13">
        <f>DIARIO!D946</f>
        <v>38</v>
      </c>
      <c r="P218" s="13">
        <f>DIARIO!D1311</f>
        <v>6</v>
      </c>
      <c r="Q218" s="13">
        <f>DIARIO!D1677</f>
        <v>3</v>
      </c>
      <c r="R218" s="13"/>
      <c r="S218" s="13">
        <f>DIARIO!E216</f>
        <v>47</v>
      </c>
      <c r="T218" s="72">
        <f>DIARIO!E581</f>
        <v>12</v>
      </c>
      <c r="U218" s="13">
        <f>DIARIO!E946</f>
        <v>1</v>
      </c>
      <c r="V218" s="13">
        <f>DIARIO!E1311</f>
        <v>0</v>
      </c>
      <c r="W218" s="13">
        <f>DIARIO!E1677</f>
        <v>0</v>
      </c>
      <c r="X218" s="13"/>
    </row>
    <row r="219" spans="1:24" x14ac:dyDescent="0.25">
      <c r="A219" s="11">
        <v>44045</v>
      </c>
      <c r="B219" s="4">
        <v>607</v>
      </c>
      <c r="C219" s="4">
        <v>583</v>
      </c>
      <c r="D219" s="4">
        <v>635</v>
      </c>
      <c r="E219" s="4">
        <v>611</v>
      </c>
      <c r="F219" s="4">
        <v>665</v>
      </c>
      <c r="G219" s="14">
        <f>DIARIO!B217</f>
        <v>1170</v>
      </c>
      <c r="H219" s="18">
        <f>DIARIO!B582</f>
        <v>986</v>
      </c>
      <c r="I219" s="18">
        <f>DIARIO!B947</f>
        <v>797</v>
      </c>
      <c r="J219" s="18">
        <f>DIARIO!B1312</f>
        <v>757</v>
      </c>
      <c r="K219" s="18">
        <f>DIARIO!B1678</f>
        <v>775</v>
      </c>
      <c r="L219" s="18"/>
      <c r="M219" s="13">
        <f>DIARIO!D217</f>
        <v>310</v>
      </c>
      <c r="N219" s="13">
        <f>DIARIO!D582</f>
        <v>217</v>
      </c>
      <c r="O219" s="13">
        <f>DIARIO!D947</f>
        <v>24</v>
      </c>
      <c r="P219" s="13">
        <f>DIARIO!D1312</f>
        <v>0</v>
      </c>
      <c r="Q219" s="13">
        <f>DIARIO!D1678</f>
        <v>4</v>
      </c>
      <c r="R219" s="13"/>
      <c r="S219" s="13">
        <f>DIARIO!E217</f>
        <v>30</v>
      </c>
      <c r="T219" s="72">
        <f>DIARIO!E582</f>
        <v>12</v>
      </c>
      <c r="U219" s="13">
        <f>DIARIO!E947</f>
        <v>2</v>
      </c>
      <c r="V219" s="13">
        <f>DIARIO!E1312</f>
        <v>0</v>
      </c>
      <c r="W219" s="13">
        <f>DIARIO!E1678</f>
        <v>0</v>
      </c>
      <c r="X219" s="13"/>
    </row>
    <row r="220" spans="1:24" x14ac:dyDescent="0.25">
      <c r="A220" s="11">
        <v>44046</v>
      </c>
      <c r="B220" s="4">
        <v>627</v>
      </c>
      <c r="C220" s="4">
        <v>573</v>
      </c>
      <c r="D220" s="4">
        <v>629</v>
      </c>
      <c r="E220" s="4">
        <v>667</v>
      </c>
      <c r="F220" s="4">
        <v>642</v>
      </c>
      <c r="G220" s="14">
        <f>DIARIO!B218</f>
        <v>1157</v>
      </c>
      <c r="H220" s="18">
        <f>DIARIO!B583</f>
        <v>918</v>
      </c>
      <c r="I220" s="18">
        <f>DIARIO!B948</f>
        <v>789</v>
      </c>
      <c r="J220" s="18">
        <f>DIARIO!B1313</f>
        <v>706</v>
      </c>
      <c r="K220" s="18">
        <f>DIARIO!B1679</f>
        <v>752</v>
      </c>
      <c r="L220" s="18"/>
      <c r="M220" s="13">
        <f>DIARIO!D218</f>
        <v>352</v>
      </c>
      <c r="N220" s="13">
        <f>DIARIO!D583</f>
        <v>179</v>
      </c>
      <c r="O220" s="13">
        <f>DIARIO!D948</f>
        <v>25</v>
      </c>
      <c r="P220" s="13">
        <f>DIARIO!D1313</f>
        <v>5</v>
      </c>
      <c r="Q220" s="13">
        <f>DIARIO!D1679</f>
        <v>1</v>
      </c>
      <c r="R220" s="13"/>
      <c r="S220" s="13">
        <f>DIARIO!E218</f>
        <v>56</v>
      </c>
      <c r="T220" s="72">
        <f>DIARIO!E583</f>
        <v>10</v>
      </c>
      <c r="U220" s="13">
        <f>DIARIO!E948</f>
        <v>1</v>
      </c>
      <c r="V220" s="13">
        <f>DIARIO!E1313</f>
        <v>0</v>
      </c>
      <c r="W220" s="13">
        <f>DIARIO!E1679</f>
        <v>0</v>
      </c>
      <c r="X220" s="13"/>
    </row>
    <row r="221" spans="1:24" x14ac:dyDescent="0.25">
      <c r="A221" s="11">
        <v>44047</v>
      </c>
      <c r="B221" s="4">
        <v>635</v>
      </c>
      <c r="C221" s="4">
        <v>565</v>
      </c>
      <c r="D221" s="4">
        <v>629</v>
      </c>
      <c r="E221" s="4">
        <v>655</v>
      </c>
      <c r="F221" s="4">
        <v>677</v>
      </c>
      <c r="G221" s="14">
        <f>DIARIO!B219</f>
        <v>1052</v>
      </c>
      <c r="H221" s="18">
        <f>DIARIO!B584</f>
        <v>865</v>
      </c>
      <c r="I221" s="18">
        <f>DIARIO!B949</f>
        <v>707</v>
      </c>
      <c r="J221" s="18">
        <f>DIARIO!B1314</f>
        <v>721</v>
      </c>
      <c r="K221" s="18">
        <f>DIARIO!B1680</f>
        <v>784</v>
      </c>
      <c r="L221" s="18"/>
      <c r="M221" s="13">
        <f>DIARIO!D219</f>
        <v>310</v>
      </c>
      <c r="N221" s="13">
        <f>DIARIO!D584</f>
        <v>154</v>
      </c>
      <c r="O221" s="13">
        <f>DIARIO!D949</f>
        <v>17</v>
      </c>
      <c r="P221" s="13">
        <f>DIARIO!D1314</f>
        <v>0</v>
      </c>
      <c r="Q221" s="13">
        <f>DIARIO!D1680</f>
        <v>2</v>
      </c>
      <c r="R221" s="13"/>
      <c r="S221" s="13">
        <f>DIARIO!E219</f>
        <v>44</v>
      </c>
      <c r="T221" s="72">
        <f>DIARIO!E584</f>
        <v>8</v>
      </c>
      <c r="U221" s="13">
        <f>DIARIO!E949</f>
        <v>1</v>
      </c>
      <c r="V221" s="13">
        <f>DIARIO!E1314</f>
        <v>0</v>
      </c>
      <c r="W221" s="13">
        <f>DIARIO!E1680</f>
        <v>0</v>
      </c>
      <c r="X221" s="13"/>
    </row>
    <row r="222" spans="1:24" x14ac:dyDescent="0.25">
      <c r="A222" s="11">
        <v>44048</v>
      </c>
      <c r="B222" s="4">
        <v>582</v>
      </c>
      <c r="C222" s="4">
        <v>625</v>
      </c>
      <c r="D222" s="4">
        <v>630</v>
      </c>
      <c r="E222" s="4">
        <v>650</v>
      </c>
      <c r="F222" s="4">
        <v>606</v>
      </c>
      <c r="G222" s="14">
        <f>DIARIO!B220</f>
        <v>1092</v>
      </c>
      <c r="H222" s="18">
        <f>DIARIO!B585</f>
        <v>885</v>
      </c>
      <c r="I222" s="18">
        <f>DIARIO!B950</f>
        <v>723</v>
      </c>
      <c r="J222" s="18">
        <f>DIARIO!B1315</f>
        <v>732</v>
      </c>
      <c r="K222" s="18">
        <f>DIARIO!B1681</f>
        <v>786</v>
      </c>
      <c r="L222" s="18"/>
      <c r="M222" s="13">
        <f>DIARIO!D220</f>
        <v>315</v>
      </c>
      <c r="N222" s="13">
        <f>DIARIO!D585</f>
        <v>155</v>
      </c>
      <c r="O222" s="13">
        <f>DIARIO!D950</f>
        <v>27</v>
      </c>
      <c r="P222" s="13">
        <f>DIARIO!D1315</f>
        <v>4</v>
      </c>
      <c r="Q222" s="13">
        <f>DIARIO!D1681</f>
        <v>1</v>
      </c>
      <c r="R222" s="13"/>
      <c r="S222" s="13">
        <f>DIARIO!E220</f>
        <v>44</v>
      </c>
      <c r="T222" s="72">
        <f>DIARIO!E585</f>
        <v>11</v>
      </c>
      <c r="U222" s="13">
        <f>DIARIO!E950</f>
        <v>3</v>
      </c>
      <c r="V222" s="13">
        <f>DIARIO!E1315</f>
        <v>0</v>
      </c>
      <c r="W222" s="13">
        <f>DIARIO!E1681</f>
        <v>0</v>
      </c>
      <c r="X222" s="13"/>
    </row>
    <row r="223" spans="1:24" x14ac:dyDescent="0.25">
      <c r="A223" s="11">
        <v>44049</v>
      </c>
      <c r="B223" s="4">
        <v>606</v>
      </c>
      <c r="C223" s="4">
        <v>607</v>
      </c>
      <c r="D223" s="4">
        <v>656</v>
      </c>
      <c r="E223" s="4">
        <v>683</v>
      </c>
      <c r="F223" s="4">
        <v>692</v>
      </c>
      <c r="G223" s="14">
        <f>DIARIO!B221</f>
        <v>1154</v>
      </c>
      <c r="H223" s="18">
        <f>DIARIO!B586</f>
        <v>893</v>
      </c>
      <c r="I223" s="18">
        <f>DIARIO!B951</f>
        <v>744</v>
      </c>
      <c r="J223" s="18">
        <f>DIARIO!B1316</f>
        <v>753</v>
      </c>
      <c r="K223" s="18">
        <f>DIARIO!B1682</f>
        <v>714</v>
      </c>
      <c r="L223" s="18"/>
      <c r="M223" s="13">
        <f>DIARIO!D221</f>
        <v>339</v>
      </c>
      <c r="N223" s="13">
        <f>DIARIO!D586</f>
        <v>171</v>
      </c>
      <c r="O223" s="13">
        <f>DIARIO!D951</f>
        <v>19</v>
      </c>
      <c r="P223" s="13">
        <f>DIARIO!D1316</f>
        <v>3</v>
      </c>
      <c r="Q223" s="13">
        <f>DIARIO!D1682</f>
        <v>3</v>
      </c>
      <c r="R223" s="13"/>
      <c r="S223" s="13">
        <f>DIARIO!E221</f>
        <v>44</v>
      </c>
      <c r="T223" s="72">
        <f>DIARIO!E586</f>
        <v>12</v>
      </c>
      <c r="U223" s="13">
        <f>DIARIO!E951</f>
        <v>0</v>
      </c>
      <c r="V223" s="13">
        <f>DIARIO!E1316</f>
        <v>0</v>
      </c>
      <c r="W223" s="13">
        <f>DIARIO!E1682</f>
        <v>0</v>
      </c>
      <c r="X223" s="13"/>
    </row>
    <row r="224" spans="1:24" x14ac:dyDescent="0.25">
      <c r="A224" s="11">
        <v>44050</v>
      </c>
      <c r="B224" s="4">
        <v>614</v>
      </c>
      <c r="C224" s="4">
        <v>642</v>
      </c>
      <c r="D224" s="4">
        <v>610</v>
      </c>
      <c r="E224" s="4">
        <v>587</v>
      </c>
      <c r="F224" s="4">
        <v>664</v>
      </c>
      <c r="G224" s="14">
        <f>DIARIO!B222</f>
        <v>1176</v>
      </c>
      <c r="H224" s="18">
        <f>DIARIO!B587</f>
        <v>943</v>
      </c>
      <c r="I224" s="18">
        <f>DIARIO!B952</f>
        <v>785</v>
      </c>
      <c r="J224" s="18">
        <f>DIARIO!B1317</f>
        <v>773</v>
      </c>
      <c r="K224" s="18">
        <f>DIARIO!B1683</f>
        <v>757</v>
      </c>
      <c r="L224" s="18"/>
      <c r="M224" s="13">
        <f>DIARIO!D222</f>
        <v>333</v>
      </c>
      <c r="N224" s="13">
        <f>DIARIO!D587</f>
        <v>147</v>
      </c>
      <c r="O224" s="13">
        <f>DIARIO!D952</f>
        <v>35</v>
      </c>
      <c r="P224" s="13">
        <f>DIARIO!D1317</f>
        <v>3</v>
      </c>
      <c r="Q224" s="13">
        <f>DIARIO!D1683</f>
        <v>2</v>
      </c>
      <c r="R224" s="13"/>
      <c r="S224" s="13">
        <f>DIARIO!E222</f>
        <v>51</v>
      </c>
      <c r="T224" s="72">
        <f>DIARIO!E587</f>
        <v>13</v>
      </c>
      <c r="U224" s="13">
        <f>DIARIO!E952</f>
        <v>2</v>
      </c>
      <c r="V224" s="13">
        <f>DIARIO!E1317</f>
        <v>0</v>
      </c>
      <c r="W224" s="13">
        <f>DIARIO!E1683</f>
        <v>0</v>
      </c>
      <c r="X224" s="13"/>
    </row>
    <row r="225" spans="1:24" x14ac:dyDescent="0.25">
      <c r="A225" s="11">
        <v>44051</v>
      </c>
      <c r="B225" s="4">
        <v>631</v>
      </c>
      <c r="C225" s="4">
        <v>637</v>
      </c>
      <c r="D225" s="4">
        <v>643</v>
      </c>
      <c r="E225" s="4">
        <v>670</v>
      </c>
      <c r="F225" s="4">
        <v>708</v>
      </c>
      <c r="G225" s="14">
        <f>DIARIO!B223</f>
        <v>1117</v>
      </c>
      <c r="H225" s="18">
        <f>DIARIO!B588</f>
        <v>894</v>
      </c>
      <c r="I225" s="18">
        <f>DIARIO!B953</f>
        <v>785</v>
      </c>
      <c r="J225" s="18">
        <f>DIARIO!B1318</f>
        <v>690</v>
      </c>
      <c r="K225" s="18">
        <f>DIARIO!B1684</f>
        <v>703</v>
      </c>
      <c r="L225" s="18"/>
      <c r="M225" s="13">
        <f>DIARIO!D223</f>
        <v>368</v>
      </c>
      <c r="N225" s="13">
        <f>DIARIO!D588</f>
        <v>131</v>
      </c>
      <c r="O225" s="13">
        <f>DIARIO!D953</f>
        <v>19</v>
      </c>
      <c r="P225" s="13">
        <f>DIARIO!D1318</f>
        <v>3</v>
      </c>
      <c r="Q225" s="13">
        <f>DIARIO!D1684</f>
        <v>1</v>
      </c>
      <c r="R225" s="13"/>
      <c r="S225" s="13">
        <f>DIARIO!E223</f>
        <v>34</v>
      </c>
      <c r="T225" s="72">
        <f>DIARIO!E588</f>
        <v>16</v>
      </c>
      <c r="U225" s="13">
        <f>DIARIO!E953</f>
        <v>0</v>
      </c>
      <c r="V225" s="13">
        <f>DIARIO!E1318</f>
        <v>0</v>
      </c>
      <c r="W225" s="13">
        <f>DIARIO!E1684</f>
        <v>0</v>
      </c>
      <c r="X225" s="13"/>
    </row>
    <row r="226" spans="1:24" x14ac:dyDescent="0.25">
      <c r="A226" s="11">
        <v>44052</v>
      </c>
      <c r="B226" s="4">
        <v>601</v>
      </c>
      <c r="C226" s="4">
        <v>610</v>
      </c>
      <c r="D226" s="4">
        <v>624</v>
      </c>
      <c r="E226" s="4">
        <v>659</v>
      </c>
      <c r="F226" s="4">
        <v>674</v>
      </c>
      <c r="G226" s="14">
        <f>DIARIO!B224</f>
        <v>1167</v>
      </c>
      <c r="H226" s="18">
        <f>DIARIO!B589</f>
        <v>908</v>
      </c>
      <c r="I226" s="18">
        <f>DIARIO!B954</f>
        <v>784</v>
      </c>
      <c r="J226" s="18">
        <f>DIARIO!B1319</f>
        <v>752</v>
      </c>
      <c r="K226" s="18">
        <f>DIARIO!B1685</f>
        <v>730</v>
      </c>
      <c r="L226" s="18"/>
      <c r="M226" s="13">
        <f>DIARIO!D224</f>
        <v>318</v>
      </c>
      <c r="N226" s="13">
        <f>DIARIO!D589</f>
        <v>146</v>
      </c>
      <c r="O226" s="13">
        <f>DIARIO!D954</f>
        <v>21</v>
      </c>
      <c r="P226" s="13">
        <f>DIARIO!D1319</f>
        <v>1</v>
      </c>
      <c r="Q226" s="13">
        <f>DIARIO!D1685</f>
        <v>4</v>
      </c>
      <c r="R226" s="13"/>
      <c r="S226" s="13">
        <f>DIARIO!E224</f>
        <v>47</v>
      </c>
      <c r="T226" s="72">
        <f>DIARIO!E589</f>
        <v>8</v>
      </c>
      <c r="U226" s="13">
        <f>DIARIO!E954</f>
        <v>2</v>
      </c>
      <c r="V226" s="13">
        <f>DIARIO!E1319</f>
        <v>0</v>
      </c>
      <c r="W226" s="13">
        <f>DIARIO!E1685</f>
        <v>0</v>
      </c>
      <c r="X226" s="13"/>
    </row>
    <row r="227" spans="1:24" x14ac:dyDescent="0.25">
      <c r="A227" s="11">
        <v>44053</v>
      </c>
      <c r="B227" s="4">
        <v>579</v>
      </c>
      <c r="C227" s="4">
        <v>579</v>
      </c>
      <c r="D227" s="4">
        <v>589</v>
      </c>
      <c r="E227" s="4">
        <v>642</v>
      </c>
      <c r="F227" s="4">
        <v>669</v>
      </c>
      <c r="G227" s="14">
        <f>DIARIO!B225</f>
        <v>1155</v>
      </c>
      <c r="H227" s="18">
        <f>DIARIO!B590</f>
        <v>872</v>
      </c>
      <c r="I227" s="18">
        <f>DIARIO!B955</f>
        <v>742</v>
      </c>
      <c r="J227" s="18">
        <f>DIARIO!B1320</f>
        <v>808</v>
      </c>
      <c r="K227" s="18">
        <f>DIARIO!B1686</f>
        <v>726</v>
      </c>
      <c r="L227" s="18"/>
      <c r="M227" s="13">
        <f>DIARIO!D225</f>
        <v>309</v>
      </c>
      <c r="N227" s="13">
        <f>DIARIO!D590</f>
        <v>130</v>
      </c>
      <c r="O227" s="13">
        <f>DIARIO!D955</f>
        <v>19</v>
      </c>
      <c r="P227" s="13">
        <f>DIARIO!D1320</f>
        <v>3</v>
      </c>
      <c r="Q227" s="13">
        <f>DIARIO!D1686</f>
        <v>2</v>
      </c>
      <c r="R227" s="13"/>
      <c r="S227" s="13">
        <f>DIARIO!E225</f>
        <v>44</v>
      </c>
      <c r="T227" s="72">
        <f>DIARIO!E590</f>
        <v>15</v>
      </c>
      <c r="U227" s="13">
        <f>DIARIO!E955</f>
        <v>2</v>
      </c>
      <c r="V227" s="13">
        <f>DIARIO!E1320</f>
        <v>0</v>
      </c>
      <c r="W227" s="13">
        <f>DIARIO!E1686</f>
        <v>0</v>
      </c>
      <c r="X227" s="13"/>
    </row>
    <row r="228" spans="1:24" x14ac:dyDescent="0.25">
      <c r="A228" s="11">
        <v>44054</v>
      </c>
      <c r="B228" s="4">
        <v>572</v>
      </c>
      <c r="C228" s="4">
        <v>578</v>
      </c>
      <c r="D228" s="4">
        <v>592</v>
      </c>
      <c r="E228" s="4">
        <v>657</v>
      </c>
      <c r="F228" s="4">
        <v>729</v>
      </c>
      <c r="G228" s="14">
        <f>DIARIO!B226</f>
        <v>1157</v>
      </c>
      <c r="H228" s="18">
        <f>DIARIO!B591</f>
        <v>840</v>
      </c>
      <c r="I228" s="18">
        <f>DIARIO!B956</f>
        <v>764</v>
      </c>
      <c r="J228" s="18">
        <f>DIARIO!B1321</f>
        <v>677</v>
      </c>
      <c r="K228" s="18">
        <f>DIARIO!B1687</f>
        <v>729</v>
      </c>
      <c r="L228" s="18"/>
      <c r="M228" s="13">
        <f>DIARIO!D226</f>
        <v>344</v>
      </c>
      <c r="N228" s="13">
        <f>DIARIO!D591</f>
        <v>125</v>
      </c>
      <c r="O228" s="13">
        <f>DIARIO!D956</f>
        <v>21</v>
      </c>
      <c r="P228" s="13">
        <f>DIARIO!D1321</f>
        <v>2</v>
      </c>
      <c r="Q228" s="13">
        <f>DIARIO!D1687</f>
        <v>2</v>
      </c>
      <c r="R228" s="13"/>
      <c r="S228" s="13">
        <f>DIARIO!E226</f>
        <v>43</v>
      </c>
      <c r="T228" s="72">
        <f>DIARIO!E591</f>
        <v>6</v>
      </c>
      <c r="U228" s="13">
        <f>DIARIO!E956</f>
        <v>0</v>
      </c>
      <c r="V228" s="13">
        <f>DIARIO!E1321</f>
        <v>0</v>
      </c>
      <c r="W228" s="13">
        <f>DIARIO!E1687</f>
        <v>0</v>
      </c>
      <c r="X228" s="13"/>
    </row>
    <row r="229" spans="1:24" x14ac:dyDescent="0.25">
      <c r="A229" s="11">
        <v>44055</v>
      </c>
      <c r="B229" s="4">
        <v>616</v>
      </c>
      <c r="C229" s="4">
        <v>621</v>
      </c>
      <c r="D229" s="4">
        <v>599</v>
      </c>
      <c r="E229" s="4">
        <v>709</v>
      </c>
      <c r="F229" s="4">
        <v>690</v>
      </c>
      <c r="G229" s="14">
        <f>DIARIO!B227</f>
        <v>1104</v>
      </c>
      <c r="H229" s="18">
        <f>DIARIO!B592</f>
        <v>840</v>
      </c>
      <c r="I229" s="18">
        <f>DIARIO!B957</f>
        <v>716</v>
      </c>
      <c r="J229" s="18">
        <f>DIARIO!B1322</f>
        <v>790</v>
      </c>
      <c r="K229" s="18">
        <f>DIARIO!B1688</f>
        <v>747</v>
      </c>
      <c r="L229" s="18"/>
      <c r="M229" s="13">
        <f>DIARIO!D227</f>
        <v>310</v>
      </c>
      <c r="N229" s="13">
        <f>DIARIO!D592</f>
        <v>126</v>
      </c>
      <c r="O229" s="13">
        <f>DIARIO!D957</f>
        <v>16</v>
      </c>
      <c r="P229" s="13">
        <f>DIARIO!D1322</f>
        <v>0</v>
      </c>
      <c r="Q229" s="13">
        <f>DIARIO!D1688</f>
        <v>1</v>
      </c>
      <c r="R229" s="13"/>
      <c r="S229" s="13">
        <f>DIARIO!E227</f>
        <v>43</v>
      </c>
      <c r="T229" s="72">
        <f>DIARIO!E592</f>
        <v>9</v>
      </c>
      <c r="U229" s="13">
        <f>DIARIO!E957</f>
        <v>1</v>
      </c>
      <c r="V229" s="13">
        <f>DIARIO!E1322</f>
        <v>0</v>
      </c>
      <c r="W229" s="13">
        <f>DIARIO!E1688</f>
        <v>0</v>
      </c>
      <c r="X229" s="13"/>
    </row>
    <row r="230" spans="1:24" x14ac:dyDescent="0.25">
      <c r="A230" s="11">
        <v>44056</v>
      </c>
      <c r="B230" s="4">
        <v>581</v>
      </c>
      <c r="C230" s="4">
        <v>631</v>
      </c>
      <c r="D230" s="4">
        <v>621</v>
      </c>
      <c r="E230" s="4">
        <v>711</v>
      </c>
      <c r="F230" s="4">
        <v>661</v>
      </c>
      <c r="G230" s="14">
        <f>DIARIO!B228</f>
        <v>1062</v>
      </c>
      <c r="H230" s="18">
        <f>DIARIO!B593</f>
        <v>767</v>
      </c>
      <c r="I230" s="18">
        <f>DIARIO!B958</f>
        <v>765</v>
      </c>
      <c r="J230" s="18">
        <f>DIARIO!B1323</f>
        <v>744</v>
      </c>
      <c r="K230" s="18">
        <f>DIARIO!B1689</f>
        <v>737</v>
      </c>
      <c r="L230" s="18"/>
      <c r="M230" s="13">
        <f>DIARIO!D228</f>
        <v>329</v>
      </c>
      <c r="N230" s="13">
        <f>DIARIO!D593</f>
        <v>109</v>
      </c>
      <c r="O230" s="13">
        <f>DIARIO!D958</f>
        <v>19</v>
      </c>
      <c r="P230" s="13">
        <f>DIARIO!D1323</f>
        <v>0</v>
      </c>
      <c r="Q230" s="13">
        <f>DIARIO!D1689</f>
        <v>0</v>
      </c>
      <c r="R230" s="13"/>
      <c r="S230" s="13">
        <f>DIARIO!E228</f>
        <v>43</v>
      </c>
      <c r="T230" s="72">
        <f>DIARIO!E593</f>
        <v>14</v>
      </c>
      <c r="U230" s="13">
        <f>DIARIO!E958</f>
        <v>1</v>
      </c>
      <c r="V230" s="13">
        <f>DIARIO!E1323</f>
        <v>0</v>
      </c>
      <c r="W230" s="13">
        <f>DIARIO!E1689</f>
        <v>0</v>
      </c>
      <c r="X230" s="13"/>
    </row>
    <row r="231" spans="1:24" x14ac:dyDescent="0.25">
      <c r="A231" s="11">
        <v>44057</v>
      </c>
      <c r="B231" s="4">
        <v>583</v>
      </c>
      <c r="C231" s="4">
        <v>635</v>
      </c>
      <c r="D231" s="4">
        <v>634</v>
      </c>
      <c r="E231" s="4">
        <v>638</v>
      </c>
      <c r="F231" s="4">
        <v>659</v>
      </c>
      <c r="G231" s="14">
        <f>DIARIO!B229</f>
        <v>1076</v>
      </c>
      <c r="H231" s="18">
        <f>DIARIO!B594</f>
        <v>799</v>
      </c>
      <c r="I231" s="18">
        <f>DIARIO!B959</f>
        <v>766</v>
      </c>
      <c r="J231" s="18">
        <f>DIARIO!B1324</f>
        <v>729</v>
      </c>
      <c r="K231" s="18">
        <f>DIARIO!B1690</f>
        <v>736</v>
      </c>
      <c r="L231" s="18"/>
      <c r="M231" s="13">
        <f>DIARIO!D229</f>
        <v>293</v>
      </c>
      <c r="N231" s="13">
        <f>DIARIO!D594</f>
        <v>101</v>
      </c>
      <c r="O231" s="13">
        <f>DIARIO!D959</f>
        <v>11</v>
      </c>
      <c r="P231" s="13">
        <f>DIARIO!D1324</f>
        <v>1</v>
      </c>
      <c r="Q231" s="13">
        <f>DIARIO!D1690</f>
        <v>1</v>
      </c>
      <c r="R231" s="13"/>
      <c r="S231" s="13">
        <f>DIARIO!E229</f>
        <v>34</v>
      </c>
      <c r="T231" s="72">
        <f>DIARIO!E594</f>
        <v>9</v>
      </c>
      <c r="U231" s="13">
        <f>DIARIO!E959</f>
        <v>2</v>
      </c>
      <c r="V231" s="13">
        <f>DIARIO!E1324</f>
        <v>0</v>
      </c>
      <c r="W231" s="13">
        <f>DIARIO!E1690</f>
        <v>0</v>
      </c>
      <c r="X231" s="13"/>
    </row>
    <row r="232" spans="1:24" x14ac:dyDescent="0.25">
      <c r="A232" s="11">
        <v>44058</v>
      </c>
      <c r="B232" s="4">
        <v>592</v>
      </c>
      <c r="C232" s="4">
        <v>598</v>
      </c>
      <c r="D232" s="4">
        <v>561</v>
      </c>
      <c r="E232" s="4">
        <v>623</v>
      </c>
      <c r="F232" s="4">
        <v>659</v>
      </c>
      <c r="G232" s="14">
        <f>DIARIO!B230</f>
        <v>1122</v>
      </c>
      <c r="H232" s="18">
        <f>DIARIO!B595</f>
        <v>869</v>
      </c>
      <c r="I232" s="18">
        <f>DIARIO!B960</f>
        <v>721</v>
      </c>
      <c r="J232" s="18">
        <f>DIARIO!B1325</f>
        <v>670</v>
      </c>
      <c r="K232" s="18">
        <f>DIARIO!B1691</f>
        <v>738</v>
      </c>
      <c r="L232" s="18"/>
      <c r="M232" s="13">
        <f>DIARIO!D230</f>
        <v>299</v>
      </c>
      <c r="N232" s="13">
        <f>DIARIO!D595</f>
        <v>96</v>
      </c>
      <c r="O232" s="13">
        <f>DIARIO!D960</f>
        <v>17</v>
      </c>
      <c r="P232" s="13">
        <f>DIARIO!D1325</f>
        <v>5</v>
      </c>
      <c r="Q232" s="13">
        <f>DIARIO!D1691</f>
        <v>0</v>
      </c>
      <c r="R232" s="13"/>
      <c r="S232" s="13">
        <f>DIARIO!E230</f>
        <v>37</v>
      </c>
      <c r="T232" s="72">
        <f>DIARIO!E595</f>
        <v>8</v>
      </c>
      <c r="U232" s="13">
        <f>DIARIO!E960</f>
        <v>1</v>
      </c>
      <c r="V232" s="13">
        <f>DIARIO!E1325</f>
        <v>0</v>
      </c>
      <c r="W232" s="13">
        <f>DIARIO!E1691</f>
        <v>0</v>
      </c>
      <c r="X232" s="13"/>
    </row>
    <row r="233" spans="1:24" x14ac:dyDescent="0.25">
      <c r="A233" s="11">
        <v>44059</v>
      </c>
      <c r="B233" s="4">
        <v>578</v>
      </c>
      <c r="C233" s="4">
        <v>634</v>
      </c>
      <c r="D233" s="4">
        <v>576</v>
      </c>
      <c r="E233" s="4">
        <v>654</v>
      </c>
      <c r="F233" s="4">
        <v>652</v>
      </c>
      <c r="G233" s="14">
        <f>DIARIO!B231</f>
        <v>1007</v>
      </c>
      <c r="H233" s="18">
        <f>DIARIO!B596</f>
        <v>828</v>
      </c>
      <c r="I233" s="18">
        <f>DIARIO!B961</f>
        <v>724</v>
      </c>
      <c r="J233" s="18">
        <f>DIARIO!B1326</f>
        <v>716</v>
      </c>
      <c r="K233" s="18">
        <f>DIARIO!B1692</f>
        <v>746</v>
      </c>
      <c r="L233" s="18"/>
      <c r="M233" s="13">
        <f>DIARIO!D231</f>
        <v>287</v>
      </c>
      <c r="N233" s="13">
        <f>DIARIO!D596</f>
        <v>87</v>
      </c>
      <c r="O233" s="13">
        <f>DIARIO!D961</f>
        <v>12</v>
      </c>
      <c r="P233" s="13">
        <f>DIARIO!D1326</f>
        <v>1</v>
      </c>
      <c r="Q233" s="13">
        <f>DIARIO!D1692</f>
        <v>0</v>
      </c>
      <c r="R233" s="13"/>
      <c r="S233" s="13">
        <f>DIARIO!E231</f>
        <v>33</v>
      </c>
      <c r="T233" s="72">
        <f>DIARIO!E596</f>
        <v>7</v>
      </c>
      <c r="U233" s="13">
        <f>DIARIO!E961</f>
        <v>0</v>
      </c>
      <c r="V233" s="13">
        <f>DIARIO!E1326</f>
        <v>0</v>
      </c>
      <c r="W233" s="13">
        <f>DIARIO!E1692</f>
        <v>0</v>
      </c>
      <c r="X233" s="13"/>
    </row>
    <row r="234" spans="1:24" x14ac:dyDescent="0.25">
      <c r="A234" s="11">
        <v>44060</v>
      </c>
      <c r="B234" s="4">
        <v>555</v>
      </c>
      <c r="C234" s="4">
        <v>592</v>
      </c>
      <c r="D234" s="4">
        <v>671</v>
      </c>
      <c r="E234" s="4">
        <v>626</v>
      </c>
      <c r="F234" s="4">
        <v>687</v>
      </c>
      <c r="G234" s="14">
        <f>DIARIO!B232</f>
        <v>1045</v>
      </c>
      <c r="H234" s="18">
        <f>DIARIO!B597</f>
        <v>837</v>
      </c>
      <c r="I234" s="18">
        <f>DIARIO!B962</f>
        <v>707</v>
      </c>
      <c r="J234" s="18">
        <f>DIARIO!B1327</f>
        <v>728</v>
      </c>
      <c r="K234" s="18">
        <f>DIARIO!B1693</f>
        <v>744</v>
      </c>
      <c r="L234" s="18"/>
      <c r="M234" s="13">
        <f>DIARIO!D232</f>
        <v>291</v>
      </c>
      <c r="N234" s="13">
        <f>DIARIO!D597</f>
        <v>89</v>
      </c>
      <c r="O234" s="13">
        <f>DIARIO!D962</f>
        <v>10</v>
      </c>
      <c r="P234" s="13">
        <f>DIARIO!D1327</f>
        <v>2</v>
      </c>
      <c r="Q234" s="13">
        <f>DIARIO!D1693</f>
        <v>5</v>
      </c>
      <c r="R234" s="13"/>
      <c r="S234" s="13">
        <f>DIARIO!E232</f>
        <v>28</v>
      </c>
      <c r="T234" s="72">
        <f>DIARIO!E597</f>
        <v>6</v>
      </c>
      <c r="U234" s="13">
        <f>DIARIO!E962</f>
        <v>0</v>
      </c>
      <c r="V234" s="13">
        <f>DIARIO!E1327</f>
        <v>0</v>
      </c>
      <c r="W234" s="13">
        <f>DIARIO!E1693</f>
        <v>0</v>
      </c>
      <c r="X234" s="13"/>
    </row>
    <row r="235" spans="1:24" x14ac:dyDescent="0.25">
      <c r="A235" s="11">
        <v>44061</v>
      </c>
      <c r="B235" s="4">
        <v>581</v>
      </c>
      <c r="C235" s="4">
        <v>537</v>
      </c>
      <c r="D235" s="4">
        <v>624</v>
      </c>
      <c r="E235" s="4">
        <v>695</v>
      </c>
      <c r="F235" s="4">
        <v>685</v>
      </c>
      <c r="G235" s="14">
        <f>DIARIO!B233</f>
        <v>1021</v>
      </c>
      <c r="H235" s="18">
        <f>DIARIO!B598</f>
        <v>758</v>
      </c>
      <c r="I235" s="18">
        <f>DIARIO!B963</f>
        <v>713</v>
      </c>
      <c r="J235" s="18">
        <f>DIARIO!B1328</f>
        <v>775</v>
      </c>
      <c r="K235" s="18">
        <f>DIARIO!B1694</f>
        <v>799</v>
      </c>
      <c r="L235" s="18"/>
      <c r="M235" s="13">
        <f>DIARIO!D233</f>
        <v>311</v>
      </c>
      <c r="N235" s="13">
        <f>DIARIO!D598</f>
        <v>99</v>
      </c>
      <c r="O235" s="13">
        <f>DIARIO!D963</f>
        <v>11</v>
      </c>
      <c r="P235" s="13">
        <f>DIARIO!D1328</f>
        <v>3</v>
      </c>
      <c r="Q235" s="13">
        <f>DIARIO!D1694</f>
        <v>1</v>
      </c>
      <c r="R235" s="13"/>
      <c r="S235" s="13">
        <f>DIARIO!E233</f>
        <v>27</v>
      </c>
      <c r="T235" s="72">
        <f>DIARIO!E598</f>
        <v>8</v>
      </c>
      <c r="U235" s="13">
        <f>DIARIO!E963</f>
        <v>1</v>
      </c>
      <c r="V235" s="13">
        <f>DIARIO!E1328</f>
        <v>0</v>
      </c>
      <c r="W235" s="13">
        <f>DIARIO!E1694</f>
        <v>0</v>
      </c>
      <c r="X235" s="13"/>
    </row>
    <row r="236" spans="1:24" x14ac:dyDescent="0.25">
      <c r="A236" s="11">
        <v>44062</v>
      </c>
      <c r="B236" s="4">
        <v>577</v>
      </c>
      <c r="C236" s="4">
        <v>584</v>
      </c>
      <c r="D236" s="4">
        <v>647</v>
      </c>
      <c r="E236" s="4">
        <v>690</v>
      </c>
      <c r="F236" s="4">
        <v>731</v>
      </c>
      <c r="G236" s="14">
        <f>DIARIO!B234</f>
        <v>1073</v>
      </c>
      <c r="H236" s="18">
        <f>DIARIO!B599</f>
        <v>802</v>
      </c>
      <c r="I236" s="18">
        <f>DIARIO!B964</f>
        <v>792</v>
      </c>
      <c r="J236" s="18">
        <f>DIARIO!B1329</f>
        <v>775</v>
      </c>
      <c r="K236" s="18">
        <f>DIARIO!B1695</f>
        <v>707</v>
      </c>
      <c r="L236" s="18"/>
      <c r="M236" s="13">
        <f>DIARIO!D234</f>
        <v>321</v>
      </c>
      <c r="N236" s="13">
        <f>DIARIO!D599</f>
        <v>88</v>
      </c>
      <c r="O236" s="13">
        <f>DIARIO!D964</f>
        <v>14</v>
      </c>
      <c r="P236" s="13">
        <f>DIARIO!D1329</f>
        <v>4</v>
      </c>
      <c r="Q236" s="13">
        <f>DIARIO!D1695</f>
        <v>2</v>
      </c>
      <c r="R236" s="13"/>
      <c r="S236" s="13">
        <f>DIARIO!E234</f>
        <v>27</v>
      </c>
      <c r="T236" s="72">
        <f>DIARIO!E599</f>
        <v>10</v>
      </c>
      <c r="U236" s="13">
        <f>DIARIO!E964</f>
        <v>1</v>
      </c>
      <c r="V236" s="13">
        <f>DIARIO!E1329</f>
        <v>0</v>
      </c>
      <c r="W236" s="13">
        <f>DIARIO!E1695</f>
        <v>0</v>
      </c>
      <c r="X236" s="13"/>
    </row>
    <row r="237" spans="1:24" x14ac:dyDescent="0.25">
      <c r="A237" s="11">
        <v>44063</v>
      </c>
      <c r="B237" s="4">
        <v>541</v>
      </c>
      <c r="C237" s="4">
        <v>601</v>
      </c>
      <c r="D237" s="4">
        <v>676</v>
      </c>
      <c r="E237" s="4">
        <v>659</v>
      </c>
      <c r="F237" s="4">
        <v>713</v>
      </c>
      <c r="G237" s="14">
        <f>DIARIO!B235</f>
        <v>999</v>
      </c>
      <c r="H237" s="18">
        <f>DIARIO!B600</f>
        <v>786</v>
      </c>
      <c r="I237" s="18">
        <f>DIARIO!B965</f>
        <v>725</v>
      </c>
      <c r="J237" s="18">
        <f>DIARIO!B1330</f>
        <v>769</v>
      </c>
      <c r="K237" s="18">
        <f>DIARIO!B1696</f>
        <v>759</v>
      </c>
      <c r="L237" s="18"/>
      <c r="M237" s="13">
        <f>DIARIO!D235</f>
        <v>263</v>
      </c>
      <c r="N237" s="13">
        <f>DIARIO!D600</f>
        <v>75</v>
      </c>
      <c r="O237" s="13">
        <f>DIARIO!D965</f>
        <v>6</v>
      </c>
      <c r="P237" s="13">
        <f>DIARIO!D1330</f>
        <v>0</v>
      </c>
      <c r="Q237" s="13">
        <f>DIARIO!D1696</f>
        <v>3</v>
      </c>
      <c r="R237" s="13"/>
      <c r="S237" s="13">
        <f>DIARIO!E235</f>
        <v>28</v>
      </c>
      <c r="T237" s="72">
        <f>DIARIO!E600</f>
        <v>6</v>
      </c>
      <c r="U237" s="13">
        <f>DIARIO!E965</f>
        <v>0</v>
      </c>
      <c r="V237" s="13">
        <f>DIARIO!E1330</f>
        <v>0</v>
      </c>
      <c r="W237" s="13">
        <f>DIARIO!E1696</f>
        <v>0</v>
      </c>
      <c r="X237" s="13"/>
    </row>
    <row r="238" spans="1:24" x14ac:dyDescent="0.25">
      <c r="A238" s="11">
        <v>44064</v>
      </c>
      <c r="B238" s="4">
        <v>538</v>
      </c>
      <c r="C238" s="4">
        <v>630</v>
      </c>
      <c r="D238" s="4">
        <v>611</v>
      </c>
      <c r="E238" s="4">
        <v>587</v>
      </c>
      <c r="F238" s="4">
        <v>666</v>
      </c>
      <c r="G238" s="14">
        <f>DIARIO!B236</f>
        <v>1056</v>
      </c>
      <c r="H238" s="18">
        <f>DIARIO!B601</f>
        <v>845</v>
      </c>
      <c r="I238" s="18">
        <f>DIARIO!B966</f>
        <v>727</v>
      </c>
      <c r="J238" s="18">
        <f>DIARIO!B1331</f>
        <v>749</v>
      </c>
      <c r="K238" s="18">
        <f>DIARIO!B1697</f>
        <v>716</v>
      </c>
      <c r="L238" s="18"/>
      <c r="M238" s="13">
        <f>DIARIO!D236</f>
        <v>289</v>
      </c>
      <c r="N238" s="13">
        <f>DIARIO!D601</f>
        <v>77</v>
      </c>
      <c r="O238" s="13">
        <f>DIARIO!D966</f>
        <v>13</v>
      </c>
      <c r="P238" s="13">
        <f>DIARIO!D1331</f>
        <v>1</v>
      </c>
      <c r="Q238" s="13">
        <f>DIARIO!D1697</f>
        <v>2</v>
      </c>
      <c r="R238" s="13"/>
      <c r="S238" s="13">
        <f>DIARIO!E236</f>
        <v>28</v>
      </c>
      <c r="T238" s="72">
        <f>DIARIO!E601</f>
        <v>13</v>
      </c>
      <c r="U238" s="13">
        <f>DIARIO!E966</f>
        <v>0</v>
      </c>
      <c r="V238" s="13">
        <f>DIARIO!E1331</f>
        <v>0</v>
      </c>
      <c r="W238" s="13">
        <f>DIARIO!E1697</f>
        <v>0</v>
      </c>
      <c r="X238" s="13"/>
    </row>
    <row r="239" spans="1:24" x14ac:dyDescent="0.25">
      <c r="A239" s="11">
        <v>44065</v>
      </c>
      <c r="B239" s="4">
        <v>579</v>
      </c>
      <c r="C239" s="4">
        <v>591</v>
      </c>
      <c r="D239" s="4">
        <v>604</v>
      </c>
      <c r="E239" s="4">
        <v>634</v>
      </c>
      <c r="F239" s="4">
        <v>679</v>
      </c>
      <c r="G239" s="14">
        <f>DIARIO!B237</f>
        <v>1003</v>
      </c>
      <c r="H239" s="18">
        <f>DIARIO!B602</f>
        <v>815</v>
      </c>
      <c r="I239" s="18">
        <f>DIARIO!B967</f>
        <v>764</v>
      </c>
      <c r="J239" s="18">
        <f>DIARIO!B1332</f>
        <v>743</v>
      </c>
      <c r="K239" s="18">
        <f>DIARIO!B1698</f>
        <v>731</v>
      </c>
      <c r="L239" s="18"/>
      <c r="M239" s="13">
        <f>DIARIO!D237</f>
        <v>274</v>
      </c>
      <c r="N239" s="13">
        <f>DIARIO!D602</f>
        <v>86</v>
      </c>
      <c r="O239" s="13">
        <f>DIARIO!D967</f>
        <v>9</v>
      </c>
      <c r="P239" s="13">
        <f>DIARIO!D1332</f>
        <v>1</v>
      </c>
      <c r="Q239" s="13">
        <f>DIARIO!D1698</f>
        <v>3</v>
      </c>
      <c r="R239" s="13"/>
      <c r="S239" s="13">
        <f>DIARIO!E237</f>
        <v>36</v>
      </c>
      <c r="T239" s="72">
        <f>DIARIO!E602</f>
        <v>9</v>
      </c>
      <c r="U239" s="13">
        <f>DIARIO!E967</f>
        <v>0</v>
      </c>
      <c r="V239" s="13">
        <f>DIARIO!E1332</f>
        <v>1</v>
      </c>
      <c r="W239" s="13">
        <f>DIARIO!E1698</f>
        <v>0</v>
      </c>
      <c r="X239" s="13"/>
    </row>
    <row r="240" spans="1:24" x14ac:dyDescent="0.25">
      <c r="A240" s="11">
        <v>44066</v>
      </c>
      <c r="B240" s="4">
        <v>629</v>
      </c>
      <c r="C240" s="4">
        <v>566</v>
      </c>
      <c r="D240" s="4">
        <v>588</v>
      </c>
      <c r="E240" s="4">
        <v>648</v>
      </c>
      <c r="F240" s="4">
        <v>735</v>
      </c>
      <c r="G240" s="14">
        <f>DIARIO!B238</f>
        <v>992</v>
      </c>
      <c r="H240" s="18">
        <f>DIARIO!B603</f>
        <v>809</v>
      </c>
      <c r="I240" s="18">
        <f>DIARIO!B968</f>
        <v>712</v>
      </c>
      <c r="J240" s="18">
        <f>DIARIO!B1333</f>
        <v>724</v>
      </c>
      <c r="K240" s="18">
        <f>DIARIO!B1699</f>
        <v>764</v>
      </c>
      <c r="L240" s="18"/>
      <c r="M240" s="13">
        <f>DIARIO!D238</f>
        <v>262</v>
      </c>
      <c r="N240" s="13">
        <f>DIARIO!D603</f>
        <v>77</v>
      </c>
      <c r="O240" s="13">
        <f>DIARIO!D968</f>
        <v>15</v>
      </c>
      <c r="P240" s="13">
        <f>DIARIO!D1333</f>
        <v>3</v>
      </c>
      <c r="Q240" s="13">
        <f>DIARIO!D1699</f>
        <v>3</v>
      </c>
      <c r="R240" s="13"/>
      <c r="S240" s="13">
        <f>DIARIO!E238</f>
        <v>21</v>
      </c>
      <c r="T240" s="72">
        <f>DIARIO!E603</f>
        <v>16</v>
      </c>
      <c r="U240" s="13">
        <f>DIARIO!E968</f>
        <v>0</v>
      </c>
      <c r="V240" s="13">
        <f>DIARIO!E1333</f>
        <v>0</v>
      </c>
      <c r="W240" s="13">
        <f>DIARIO!E1699</f>
        <v>0</v>
      </c>
      <c r="X240" s="13"/>
    </row>
    <row r="241" spans="1:24" x14ac:dyDescent="0.25">
      <c r="A241" s="11">
        <v>44067</v>
      </c>
      <c r="B241" s="4">
        <v>574</v>
      </c>
      <c r="C241" s="4">
        <v>553</v>
      </c>
      <c r="D241" s="4">
        <v>610</v>
      </c>
      <c r="E241" s="4">
        <v>674</v>
      </c>
      <c r="F241" s="4">
        <v>676</v>
      </c>
      <c r="G241" s="14">
        <f>DIARIO!B239</f>
        <v>1006</v>
      </c>
      <c r="H241" s="18">
        <f>DIARIO!B604</f>
        <v>757</v>
      </c>
      <c r="I241" s="18">
        <f>DIARIO!B969</f>
        <v>717</v>
      </c>
      <c r="J241" s="18">
        <f>DIARIO!B1334</f>
        <v>684</v>
      </c>
      <c r="K241" s="18">
        <f>DIARIO!B1700</f>
        <v>724</v>
      </c>
      <c r="L241" s="18"/>
      <c r="M241" s="13">
        <f>DIARIO!D239</f>
        <v>279</v>
      </c>
      <c r="N241" s="13">
        <f>DIARIO!D604</f>
        <v>67</v>
      </c>
      <c r="O241" s="13">
        <f>DIARIO!D969</f>
        <v>11</v>
      </c>
      <c r="P241" s="13">
        <f>DIARIO!D1334</f>
        <v>2</v>
      </c>
      <c r="Q241" s="13">
        <f>DIARIO!D1700</f>
        <v>1</v>
      </c>
      <c r="R241" s="13"/>
      <c r="S241" s="13">
        <f>DIARIO!E239</f>
        <v>33</v>
      </c>
      <c r="T241" s="72">
        <f>DIARIO!E604</f>
        <v>7</v>
      </c>
      <c r="U241" s="13">
        <f>DIARIO!E969</f>
        <v>0</v>
      </c>
      <c r="V241" s="13">
        <f>DIARIO!E1334</f>
        <v>0</v>
      </c>
      <c r="W241" s="13">
        <f>DIARIO!E1700</f>
        <v>0</v>
      </c>
      <c r="X241" s="13"/>
    </row>
    <row r="242" spans="1:24" x14ac:dyDescent="0.25">
      <c r="A242" s="11">
        <v>44068</v>
      </c>
      <c r="B242" s="4">
        <v>588</v>
      </c>
      <c r="C242" s="4">
        <v>555</v>
      </c>
      <c r="D242" s="4">
        <v>585</v>
      </c>
      <c r="E242" s="4">
        <v>668</v>
      </c>
      <c r="F242" s="4">
        <v>712</v>
      </c>
      <c r="G242" s="14">
        <f>DIARIO!B240</f>
        <v>975</v>
      </c>
      <c r="H242" s="18">
        <f>DIARIO!B605</f>
        <v>778</v>
      </c>
      <c r="I242" s="18">
        <f>DIARIO!B970</f>
        <v>714</v>
      </c>
      <c r="J242" s="18">
        <f>DIARIO!B1335</f>
        <v>697</v>
      </c>
      <c r="K242" s="18">
        <f>DIARIO!B1701</f>
        <v>709</v>
      </c>
      <c r="L242" s="18"/>
      <c r="M242" s="13">
        <f>DIARIO!D240</f>
        <v>283</v>
      </c>
      <c r="N242" s="13">
        <f>DIARIO!D605</f>
        <v>71</v>
      </c>
      <c r="O242" s="13">
        <f>DIARIO!D970</f>
        <v>8</v>
      </c>
      <c r="P242" s="13">
        <f>DIARIO!D1335</f>
        <v>1</v>
      </c>
      <c r="Q242" s="13">
        <f>DIARIO!D1701</f>
        <v>0</v>
      </c>
      <c r="R242" s="13"/>
      <c r="S242" s="13">
        <f>DIARIO!E240</f>
        <v>28</v>
      </c>
      <c r="T242" s="72">
        <f>DIARIO!E605</f>
        <v>6</v>
      </c>
      <c r="U242" s="13">
        <f>DIARIO!E970</f>
        <v>5</v>
      </c>
      <c r="V242" s="13">
        <f>DIARIO!E1335</f>
        <v>0</v>
      </c>
      <c r="W242" s="13">
        <f>DIARIO!E1701</f>
        <v>0</v>
      </c>
      <c r="X242" s="13"/>
    </row>
    <row r="243" spans="1:24" x14ac:dyDescent="0.25">
      <c r="A243" s="11">
        <v>44069</v>
      </c>
      <c r="B243" s="4">
        <v>566</v>
      </c>
      <c r="C243" s="4">
        <v>592</v>
      </c>
      <c r="D243" s="4">
        <v>592</v>
      </c>
      <c r="E243" s="4">
        <v>628</v>
      </c>
      <c r="F243" s="4">
        <v>661</v>
      </c>
      <c r="G243" s="14">
        <f>DIARIO!B241</f>
        <v>996</v>
      </c>
      <c r="H243" s="18">
        <f>DIARIO!B606</f>
        <v>739</v>
      </c>
      <c r="I243" s="18">
        <f>DIARIO!B971</f>
        <v>749</v>
      </c>
      <c r="J243" s="18">
        <f>DIARIO!B1336</f>
        <v>705</v>
      </c>
      <c r="K243" s="18">
        <f>DIARIO!B1702</f>
        <v>707</v>
      </c>
      <c r="L243" s="18"/>
      <c r="M243" s="13">
        <f>DIARIO!D241</f>
        <v>258</v>
      </c>
      <c r="N243" s="13">
        <f>DIARIO!D606</f>
        <v>60</v>
      </c>
      <c r="O243" s="13">
        <f>DIARIO!D971</f>
        <v>5</v>
      </c>
      <c r="P243" s="13">
        <f>DIARIO!D1336</f>
        <v>4</v>
      </c>
      <c r="Q243" s="13">
        <f>DIARIO!D1702</f>
        <v>2</v>
      </c>
      <c r="R243" s="13"/>
      <c r="S243" s="13">
        <f>DIARIO!E241</f>
        <v>25</v>
      </c>
      <c r="T243" s="72">
        <f>DIARIO!E606</f>
        <v>14</v>
      </c>
      <c r="U243" s="13">
        <f>DIARIO!E971</f>
        <v>0</v>
      </c>
      <c r="V243" s="13">
        <f>DIARIO!E1336</f>
        <v>0</v>
      </c>
      <c r="W243" s="13">
        <f>DIARIO!E1702</f>
        <v>0</v>
      </c>
      <c r="X243" s="13"/>
    </row>
    <row r="244" spans="1:24" x14ac:dyDescent="0.25">
      <c r="A244" s="11">
        <v>44070</v>
      </c>
      <c r="B244" s="4">
        <v>587</v>
      </c>
      <c r="C244" s="4">
        <v>545</v>
      </c>
      <c r="D244" s="4">
        <v>644</v>
      </c>
      <c r="E244" s="4">
        <v>627</v>
      </c>
      <c r="F244" s="4">
        <v>697</v>
      </c>
      <c r="G244" s="14">
        <f>DIARIO!B242</f>
        <v>996</v>
      </c>
      <c r="H244" s="18">
        <f>DIARIO!B607</f>
        <v>760</v>
      </c>
      <c r="I244" s="18">
        <f>DIARIO!B972</f>
        <v>760</v>
      </c>
      <c r="J244" s="18">
        <f>DIARIO!B1337</f>
        <v>742</v>
      </c>
      <c r="K244" s="18">
        <f>DIARIO!B1703</f>
        <v>696</v>
      </c>
      <c r="L244" s="18"/>
      <c r="M244" s="13">
        <f>DIARIO!D242</f>
        <v>297</v>
      </c>
      <c r="N244" s="13">
        <f>DIARIO!D607</f>
        <v>64</v>
      </c>
      <c r="O244" s="13">
        <f>DIARIO!D972</f>
        <v>12</v>
      </c>
      <c r="P244" s="13">
        <f>DIARIO!D1337</f>
        <v>1</v>
      </c>
      <c r="Q244" s="13">
        <f>DIARIO!D1703</f>
        <v>3</v>
      </c>
      <c r="R244" s="13"/>
      <c r="S244" s="13">
        <f>DIARIO!E242</f>
        <v>28</v>
      </c>
      <c r="T244" s="72">
        <f>DIARIO!E607</f>
        <v>8</v>
      </c>
      <c r="U244" s="13">
        <f>DIARIO!E972</f>
        <v>1</v>
      </c>
      <c r="V244" s="13">
        <f>DIARIO!E1337</f>
        <v>0</v>
      </c>
      <c r="W244" s="13">
        <f>DIARIO!E1703</f>
        <v>0</v>
      </c>
      <c r="X244" s="13"/>
    </row>
    <row r="245" spans="1:24" x14ac:dyDescent="0.25">
      <c r="A245" s="11">
        <v>44071</v>
      </c>
      <c r="B245" s="4">
        <v>566</v>
      </c>
      <c r="C245" s="4">
        <v>634</v>
      </c>
      <c r="D245" s="4">
        <v>599</v>
      </c>
      <c r="E245" s="4">
        <v>632</v>
      </c>
      <c r="F245" s="4">
        <v>662</v>
      </c>
      <c r="G245" s="14">
        <f>DIARIO!B243</f>
        <v>986</v>
      </c>
      <c r="H245" s="18">
        <f>DIARIO!B608</f>
        <v>764</v>
      </c>
      <c r="I245" s="18">
        <f>DIARIO!B973</f>
        <v>782</v>
      </c>
      <c r="J245" s="18">
        <f>DIARIO!B1338</f>
        <v>752</v>
      </c>
      <c r="K245" s="18">
        <f>DIARIO!B1704</f>
        <v>700</v>
      </c>
      <c r="L245" s="18"/>
      <c r="M245" s="13">
        <f>DIARIO!D243</f>
        <v>278</v>
      </c>
      <c r="N245" s="13">
        <f>DIARIO!D608</f>
        <v>56</v>
      </c>
      <c r="O245" s="13">
        <f>DIARIO!D973</f>
        <v>8</v>
      </c>
      <c r="P245" s="13">
        <f>DIARIO!D1338</f>
        <v>5</v>
      </c>
      <c r="Q245" s="13">
        <f>DIARIO!D1704</f>
        <v>0</v>
      </c>
      <c r="R245" s="13"/>
      <c r="S245" s="13">
        <f>DIARIO!E243</f>
        <v>21</v>
      </c>
      <c r="T245" s="72">
        <f>DIARIO!E608</f>
        <v>8</v>
      </c>
      <c r="U245" s="13">
        <f>DIARIO!E973</f>
        <v>0</v>
      </c>
      <c r="V245" s="13">
        <f>DIARIO!E1338</f>
        <v>0</v>
      </c>
      <c r="W245" s="13">
        <f>DIARIO!E1704</f>
        <v>1</v>
      </c>
      <c r="X245" s="13"/>
    </row>
    <row r="246" spans="1:24" x14ac:dyDescent="0.25">
      <c r="A246" s="11">
        <v>44072</v>
      </c>
      <c r="B246" s="4">
        <v>620</v>
      </c>
      <c r="C246" s="4">
        <v>584</v>
      </c>
      <c r="D246" s="4">
        <v>561</v>
      </c>
      <c r="E246" s="4">
        <v>639</v>
      </c>
      <c r="F246" s="4">
        <v>667</v>
      </c>
      <c r="G246" s="14">
        <f>DIARIO!B244</f>
        <v>975</v>
      </c>
      <c r="H246" s="18">
        <f>DIARIO!B609</f>
        <v>779</v>
      </c>
      <c r="I246" s="18">
        <f>DIARIO!B974</f>
        <v>757</v>
      </c>
      <c r="J246" s="18">
        <f>DIARIO!B1339</f>
        <v>701</v>
      </c>
      <c r="K246" s="18">
        <f>DIARIO!B1705</f>
        <v>702</v>
      </c>
      <c r="L246" s="18"/>
      <c r="M246" s="13">
        <f>DIARIO!D244</f>
        <v>269</v>
      </c>
      <c r="N246" s="13">
        <f>DIARIO!D609</f>
        <v>57</v>
      </c>
      <c r="O246" s="13">
        <f>DIARIO!D974</f>
        <v>11</v>
      </c>
      <c r="P246" s="13">
        <f>DIARIO!D1339</f>
        <v>1</v>
      </c>
      <c r="Q246" s="13">
        <f>DIARIO!D1705</f>
        <v>4</v>
      </c>
      <c r="R246" s="13"/>
      <c r="S246" s="13">
        <f>DIARIO!E244</f>
        <v>24</v>
      </c>
      <c r="T246" s="72">
        <f>DIARIO!E609</f>
        <v>5</v>
      </c>
      <c r="U246" s="13">
        <f>DIARIO!E974</f>
        <v>1</v>
      </c>
      <c r="V246" s="13">
        <f>DIARIO!E1339</f>
        <v>0</v>
      </c>
      <c r="W246" s="13">
        <f>DIARIO!E1705</f>
        <v>0</v>
      </c>
      <c r="X246" s="13"/>
    </row>
    <row r="247" spans="1:24" x14ac:dyDescent="0.25">
      <c r="A247" s="11">
        <v>44073</v>
      </c>
      <c r="B247" s="4">
        <v>582</v>
      </c>
      <c r="C247" s="4">
        <v>581</v>
      </c>
      <c r="D247" s="4">
        <v>625</v>
      </c>
      <c r="E247" s="4">
        <v>609</v>
      </c>
      <c r="F247" s="4">
        <v>742</v>
      </c>
      <c r="G247" s="14">
        <f>DIARIO!B245</f>
        <v>899</v>
      </c>
      <c r="H247" s="18">
        <f>DIARIO!B610</f>
        <v>688</v>
      </c>
      <c r="I247" s="18">
        <f>DIARIO!B975</f>
        <v>753</v>
      </c>
      <c r="J247" s="18">
        <f>DIARIO!B1340</f>
        <v>744</v>
      </c>
      <c r="K247" s="18">
        <f>DIARIO!B1706</f>
        <v>742</v>
      </c>
      <c r="L247" s="18"/>
      <c r="M247" s="13">
        <f>DIARIO!D245</f>
        <v>208</v>
      </c>
      <c r="N247" s="13">
        <f>DIARIO!D610</f>
        <v>49</v>
      </c>
      <c r="O247" s="13">
        <f>DIARIO!D975</f>
        <v>6</v>
      </c>
      <c r="P247" s="13">
        <f>DIARIO!D1340</f>
        <v>2</v>
      </c>
      <c r="Q247" s="13">
        <f>DIARIO!D1706</f>
        <v>2</v>
      </c>
      <c r="R247" s="13"/>
      <c r="S247" s="13">
        <f>DIARIO!E245</f>
        <v>17</v>
      </c>
      <c r="T247" s="72">
        <f>DIARIO!E610</f>
        <v>3</v>
      </c>
      <c r="U247" s="13">
        <f>DIARIO!E975</f>
        <v>1</v>
      </c>
      <c r="V247" s="13">
        <f>DIARIO!E1340</f>
        <v>0</v>
      </c>
      <c r="W247" s="13">
        <f>DIARIO!E1706</f>
        <v>0</v>
      </c>
      <c r="X247" s="13"/>
    </row>
    <row r="248" spans="1:24" x14ac:dyDescent="0.25">
      <c r="A248" s="11">
        <v>44074</v>
      </c>
      <c r="B248" s="4">
        <v>600</v>
      </c>
      <c r="C248" s="4">
        <v>606</v>
      </c>
      <c r="D248" s="4">
        <v>621</v>
      </c>
      <c r="E248" s="4">
        <v>619</v>
      </c>
      <c r="F248" s="4">
        <v>699</v>
      </c>
      <c r="G248" s="14">
        <f>DIARIO!B246</f>
        <v>935</v>
      </c>
      <c r="H248" s="18">
        <f>DIARIO!B611</f>
        <v>724</v>
      </c>
      <c r="I248" s="18">
        <f>DIARIO!B976</f>
        <v>700</v>
      </c>
      <c r="J248" s="18">
        <f>DIARIO!B1341</f>
        <v>774</v>
      </c>
      <c r="K248" s="18">
        <f>DIARIO!B1707</f>
        <v>765</v>
      </c>
      <c r="L248" s="18"/>
      <c r="M248" s="13">
        <f>DIARIO!D246</f>
        <v>248</v>
      </c>
      <c r="N248" s="13">
        <f>DIARIO!D611</f>
        <v>61</v>
      </c>
      <c r="O248" s="13">
        <f>DIARIO!D976</f>
        <v>12</v>
      </c>
      <c r="P248" s="13">
        <f>DIARIO!D1341</f>
        <v>0</v>
      </c>
      <c r="Q248" s="13">
        <f>DIARIO!D1707</f>
        <v>2</v>
      </c>
      <c r="R248" s="13"/>
      <c r="S248" s="13">
        <f>DIARIO!E246</f>
        <v>19</v>
      </c>
      <c r="T248" s="72">
        <f>DIARIO!E611</f>
        <v>5</v>
      </c>
      <c r="U248" s="13">
        <f>DIARIO!E976</f>
        <v>0</v>
      </c>
      <c r="V248" s="13">
        <f>DIARIO!E1341</f>
        <v>0</v>
      </c>
      <c r="W248" s="13">
        <f>DIARIO!E1707</f>
        <v>0</v>
      </c>
      <c r="X248" s="13"/>
    </row>
    <row r="249" spans="1:24" x14ac:dyDescent="0.25">
      <c r="A249" s="11">
        <v>44075</v>
      </c>
      <c r="B249" s="4">
        <v>626</v>
      </c>
      <c r="C249" s="4">
        <v>552</v>
      </c>
      <c r="D249" s="4">
        <v>613</v>
      </c>
      <c r="E249" s="4">
        <v>643</v>
      </c>
      <c r="F249" s="4">
        <v>714</v>
      </c>
      <c r="G249" s="14">
        <f>DIARIO!B247</f>
        <v>950</v>
      </c>
      <c r="H249" s="18">
        <f>DIARIO!B612</f>
        <v>751</v>
      </c>
      <c r="I249" s="18">
        <f>DIARIO!B977</f>
        <v>800</v>
      </c>
      <c r="J249" s="18">
        <f>DIARIO!B1342</f>
        <v>812</v>
      </c>
      <c r="K249" s="18">
        <f>DIARIO!B1708</f>
        <v>767</v>
      </c>
      <c r="L249" s="18"/>
      <c r="M249" s="13">
        <f>DIARIO!D247</f>
        <v>245</v>
      </c>
      <c r="N249" s="13">
        <f>DIARIO!D612</f>
        <v>43</v>
      </c>
      <c r="O249" s="13">
        <f>DIARIO!D977</f>
        <v>8</v>
      </c>
      <c r="P249" s="13">
        <f>DIARIO!D1342</f>
        <v>3</v>
      </c>
      <c r="Q249" s="13">
        <f>DIARIO!D1708</f>
        <v>2</v>
      </c>
      <c r="R249" s="13"/>
      <c r="S249" s="13">
        <f>DIARIO!E247</f>
        <v>14</v>
      </c>
      <c r="T249" s="72">
        <f>DIARIO!E612</f>
        <v>6</v>
      </c>
      <c r="U249" s="13">
        <f>DIARIO!E977</f>
        <v>1</v>
      </c>
      <c r="V249" s="13">
        <f>DIARIO!E1342</f>
        <v>1</v>
      </c>
      <c r="W249" s="13">
        <f>DIARIO!E1708</f>
        <v>0</v>
      </c>
      <c r="X249" s="13"/>
    </row>
    <row r="250" spans="1:24" x14ac:dyDescent="0.25">
      <c r="A250" s="11">
        <v>44076</v>
      </c>
      <c r="B250" s="4">
        <v>573</v>
      </c>
      <c r="C250" s="4">
        <v>589</v>
      </c>
      <c r="D250" s="4">
        <v>619</v>
      </c>
      <c r="E250" s="4">
        <v>693</v>
      </c>
      <c r="F250" s="4">
        <v>705</v>
      </c>
      <c r="G250" s="14">
        <f>DIARIO!B248</f>
        <v>921</v>
      </c>
      <c r="H250" s="18">
        <f>DIARIO!B613</f>
        <v>767</v>
      </c>
      <c r="I250" s="18">
        <f>DIARIO!B978</f>
        <v>742</v>
      </c>
      <c r="J250" s="18">
        <f>DIARIO!B1343</f>
        <v>744</v>
      </c>
      <c r="K250" s="18">
        <f>DIARIO!B1709</f>
        <v>737</v>
      </c>
      <c r="L250" s="18"/>
      <c r="M250" s="13">
        <f>DIARIO!D248</f>
        <v>234</v>
      </c>
      <c r="N250" s="13">
        <f>DIARIO!D613</f>
        <v>36</v>
      </c>
      <c r="O250" s="13">
        <f>DIARIO!D978</f>
        <v>5</v>
      </c>
      <c r="P250" s="13">
        <f>DIARIO!D1343</f>
        <v>1</v>
      </c>
      <c r="Q250" s="13">
        <f>DIARIO!D1709</f>
        <v>0</v>
      </c>
      <c r="R250" s="13"/>
      <c r="S250" s="13">
        <f>DIARIO!E248</f>
        <v>18</v>
      </c>
      <c r="T250" s="72">
        <f>DIARIO!E613</f>
        <v>8</v>
      </c>
      <c r="U250" s="13">
        <f>DIARIO!E978</f>
        <v>1</v>
      </c>
      <c r="V250" s="13">
        <f>DIARIO!E1343</f>
        <v>0</v>
      </c>
      <c r="W250" s="13">
        <f>DIARIO!E1709</f>
        <v>0</v>
      </c>
      <c r="X250" s="13"/>
    </row>
    <row r="251" spans="1:24" x14ac:dyDescent="0.25">
      <c r="A251" s="11">
        <v>44077</v>
      </c>
      <c r="B251" s="4">
        <v>572</v>
      </c>
      <c r="C251" s="4">
        <v>620</v>
      </c>
      <c r="D251" s="4">
        <v>615</v>
      </c>
      <c r="E251" s="4">
        <v>667</v>
      </c>
      <c r="F251" s="4">
        <v>690</v>
      </c>
      <c r="G251" s="14">
        <f>DIARIO!B249</f>
        <v>966</v>
      </c>
      <c r="H251" s="18">
        <f>DIARIO!B614</f>
        <v>727</v>
      </c>
      <c r="I251" s="18">
        <f>DIARIO!B979</f>
        <v>729</v>
      </c>
      <c r="J251" s="18">
        <f>DIARIO!B1344</f>
        <v>796</v>
      </c>
      <c r="K251" s="18">
        <f>DIARIO!B1710</f>
        <v>746</v>
      </c>
      <c r="L251" s="18"/>
      <c r="M251" s="13">
        <f>DIARIO!D249</f>
        <v>234</v>
      </c>
      <c r="N251" s="13">
        <f>DIARIO!D614</f>
        <v>52</v>
      </c>
      <c r="O251" s="13">
        <f>DIARIO!D979</f>
        <v>6</v>
      </c>
      <c r="P251" s="13">
        <f>DIARIO!D1344</f>
        <v>0</v>
      </c>
      <c r="Q251" s="13">
        <f>DIARIO!D1710</f>
        <v>0</v>
      </c>
      <c r="R251" s="13"/>
      <c r="S251" s="13">
        <f>DIARIO!E249</f>
        <v>21</v>
      </c>
      <c r="T251" s="72">
        <f>DIARIO!E614</f>
        <v>3</v>
      </c>
      <c r="U251" s="13">
        <f>DIARIO!E979</f>
        <v>1</v>
      </c>
      <c r="V251" s="13">
        <f>DIARIO!E1344</f>
        <v>0</v>
      </c>
      <c r="W251" s="13">
        <f>DIARIO!E1710</f>
        <v>0</v>
      </c>
      <c r="X251" s="13"/>
    </row>
    <row r="252" spans="1:24" x14ac:dyDescent="0.25">
      <c r="A252" s="11">
        <v>44078</v>
      </c>
      <c r="B252" s="4">
        <v>607</v>
      </c>
      <c r="C252" s="4">
        <v>591</v>
      </c>
      <c r="D252" s="4">
        <v>651</v>
      </c>
      <c r="E252" s="4">
        <v>602</v>
      </c>
      <c r="F252" s="4">
        <v>624</v>
      </c>
      <c r="G252" s="14">
        <f>DIARIO!B250</f>
        <v>960</v>
      </c>
      <c r="H252" s="18">
        <f>DIARIO!B615</f>
        <v>718</v>
      </c>
      <c r="I252" s="18">
        <f>DIARIO!B980</f>
        <v>769</v>
      </c>
      <c r="J252" s="18">
        <f>DIARIO!B1345</f>
        <v>717</v>
      </c>
      <c r="K252" s="18">
        <f>DIARIO!B1711</f>
        <v>749</v>
      </c>
      <c r="L252" s="18"/>
      <c r="M252" s="13">
        <f>DIARIO!D250</f>
        <v>255</v>
      </c>
      <c r="N252" s="13">
        <f>DIARIO!D615</f>
        <v>36</v>
      </c>
      <c r="O252" s="13">
        <f>DIARIO!D980</f>
        <v>5</v>
      </c>
      <c r="P252" s="13">
        <f>DIARIO!D1345</f>
        <v>1</v>
      </c>
      <c r="Q252" s="13">
        <f>DIARIO!D1711</f>
        <v>4</v>
      </c>
      <c r="R252" s="13"/>
      <c r="S252" s="13">
        <f>DIARIO!E250</f>
        <v>16</v>
      </c>
      <c r="T252" s="72">
        <f>DIARIO!E615</f>
        <v>3</v>
      </c>
      <c r="U252" s="13">
        <f>DIARIO!E980</f>
        <v>0</v>
      </c>
      <c r="V252" s="13">
        <f>DIARIO!E1345</f>
        <v>0</v>
      </c>
      <c r="W252" s="13">
        <f>DIARIO!E1711</f>
        <v>0</v>
      </c>
      <c r="X252" s="13"/>
    </row>
    <row r="253" spans="1:24" x14ac:dyDescent="0.25">
      <c r="A253" s="11">
        <v>44079</v>
      </c>
      <c r="B253" s="4">
        <v>614</v>
      </c>
      <c r="C253" s="4">
        <v>594</v>
      </c>
      <c r="D253" s="4">
        <v>607</v>
      </c>
      <c r="E253" s="4">
        <v>631</v>
      </c>
      <c r="F253" s="4">
        <v>671</v>
      </c>
      <c r="G253" s="14">
        <f>DIARIO!B251</f>
        <v>922</v>
      </c>
      <c r="H253" s="18">
        <f>DIARIO!B616</f>
        <v>762</v>
      </c>
      <c r="I253" s="18">
        <f>DIARIO!B981</f>
        <v>762</v>
      </c>
      <c r="J253" s="18">
        <f>DIARIO!B1346</f>
        <v>763</v>
      </c>
      <c r="K253" s="18">
        <f>DIARIO!B1712</f>
        <v>728</v>
      </c>
      <c r="L253" s="18"/>
      <c r="M253" s="13">
        <f>DIARIO!D251</f>
        <v>226</v>
      </c>
      <c r="N253" s="13">
        <f>DIARIO!D616</f>
        <v>40</v>
      </c>
      <c r="O253" s="13">
        <f>DIARIO!D981</f>
        <v>5</v>
      </c>
      <c r="P253" s="13">
        <f>DIARIO!D1346</f>
        <v>3</v>
      </c>
      <c r="Q253" s="13">
        <f>DIARIO!D1712</f>
        <v>1</v>
      </c>
      <c r="R253" s="13"/>
      <c r="S253" s="13">
        <f>DIARIO!E251</f>
        <v>16</v>
      </c>
      <c r="T253" s="72">
        <f>DIARIO!E616</f>
        <v>6</v>
      </c>
      <c r="U253" s="13">
        <f>DIARIO!E981</f>
        <v>0</v>
      </c>
      <c r="V253" s="13">
        <f>DIARIO!E1346</f>
        <v>0</v>
      </c>
      <c r="W253" s="13">
        <f>DIARIO!E1712</f>
        <v>0</v>
      </c>
      <c r="X253" s="13"/>
    </row>
    <row r="254" spans="1:24" x14ac:dyDescent="0.25">
      <c r="A254" s="11">
        <v>44080</v>
      </c>
      <c r="B254" s="4">
        <v>641</v>
      </c>
      <c r="C254" s="4">
        <v>566</v>
      </c>
      <c r="D254" s="4">
        <v>616</v>
      </c>
      <c r="E254" s="4">
        <v>624</v>
      </c>
      <c r="F254" s="4">
        <v>700</v>
      </c>
      <c r="G254" s="14">
        <f>DIARIO!B252</f>
        <v>947</v>
      </c>
      <c r="H254" s="18">
        <f>DIARIO!B617</f>
        <v>712</v>
      </c>
      <c r="I254" s="18">
        <f>DIARIO!B982</f>
        <v>732</v>
      </c>
      <c r="J254" s="18">
        <f>DIARIO!B1347</f>
        <v>731</v>
      </c>
      <c r="K254" s="18">
        <f>DIARIO!B1713</f>
        <v>743</v>
      </c>
      <c r="L254" s="18"/>
      <c r="M254" s="13">
        <f>DIARIO!D252</f>
        <v>220</v>
      </c>
      <c r="N254" s="13">
        <f>DIARIO!D617</f>
        <v>28</v>
      </c>
      <c r="O254" s="13">
        <f>DIARIO!D982</f>
        <v>7</v>
      </c>
      <c r="P254" s="13">
        <f>DIARIO!D1347</f>
        <v>2</v>
      </c>
      <c r="Q254" s="13">
        <f>DIARIO!D1713</f>
        <v>1</v>
      </c>
      <c r="R254" s="13"/>
      <c r="S254" s="13">
        <f>DIARIO!E252</f>
        <v>14</v>
      </c>
      <c r="T254" s="72">
        <f>DIARIO!E617</f>
        <v>5</v>
      </c>
      <c r="U254" s="13">
        <f>DIARIO!E982</f>
        <v>0</v>
      </c>
      <c r="V254" s="13">
        <f>DIARIO!E1347</f>
        <v>0</v>
      </c>
      <c r="W254" s="13">
        <f>DIARIO!E1713</f>
        <v>0</v>
      </c>
      <c r="X254" s="13"/>
    </row>
    <row r="255" spans="1:24" x14ac:dyDescent="0.25">
      <c r="A255" s="11">
        <v>44081</v>
      </c>
      <c r="B255" s="4">
        <v>632</v>
      </c>
      <c r="C255" s="4">
        <v>586</v>
      </c>
      <c r="D255" s="4">
        <v>607</v>
      </c>
      <c r="E255" s="4">
        <v>618</v>
      </c>
      <c r="F255" s="4">
        <v>659</v>
      </c>
      <c r="G255" s="14">
        <f>DIARIO!B253</f>
        <v>916</v>
      </c>
      <c r="H255" s="18">
        <f>DIARIO!B618</f>
        <v>716</v>
      </c>
      <c r="I255" s="18">
        <f>DIARIO!B983</f>
        <v>734</v>
      </c>
      <c r="J255" s="18">
        <f>DIARIO!B1348</f>
        <v>696</v>
      </c>
      <c r="K255" s="18">
        <f>DIARIO!B1714</f>
        <v>747</v>
      </c>
      <c r="L255" s="18"/>
      <c r="M255" s="13">
        <f>DIARIO!D253</f>
        <v>232</v>
      </c>
      <c r="N255" s="13">
        <f>DIARIO!D618</f>
        <v>39</v>
      </c>
      <c r="O255" s="13">
        <f>DIARIO!D983</f>
        <v>3</v>
      </c>
      <c r="P255" s="13">
        <f>DIARIO!D1348</f>
        <v>0</v>
      </c>
      <c r="Q255" s="13">
        <f>DIARIO!D1714</f>
        <v>0</v>
      </c>
      <c r="R255" s="13"/>
      <c r="S255" s="13">
        <f>DIARIO!E253</f>
        <v>18</v>
      </c>
      <c r="T255" s="72">
        <f>DIARIO!E618</f>
        <v>6</v>
      </c>
      <c r="U255" s="13">
        <f>DIARIO!E983</f>
        <v>2</v>
      </c>
      <c r="V255" s="13">
        <f>DIARIO!E1348</f>
        <v>0</v>
      </c>
      <c r="W255" s="13">
        <f>DIARIO!E1714</f>
        <v>0</v>
      </c>
      <c r="X255" s="13"/>
    </row>
    <row r="256" spans="1:24" x14ac:dyDescent="0.25">
      <c r="A256" s="11">
        <v>44082</v>
      </c>
      <c r="B256" s="4">
        <v>576</v>
      </c>
      <c r="C256" s="4">
        <v>579</v>
      </c>
      <c r="D256" s="4">
        <v>538</v>
      </c>
      <c r="E256" s="4">
        <v>646</v>
      </c>
      <c r="F256" s="4">
        <v>668</v>
      </c>
      <c r="G256" s="14">
        <f>DIARIO!B254</f>
        <v>906</v>
      </c>
      <c r="H256" s="18">
        <f>DIARIO!B619</f>
        <v>681</v>
      </c>
      <c r="I256" s="18">
        <f>DIARIO!B984</f>
        <v>703</v>
      </c>
      <c r="J256" s="18">
        <f>DIARIO!B1349</f>
        <v>755</v>
      </c>
      <c r="K256" s="18">
        <f>DIARIO!B1715</f>
        <v>752</v>
      </c>
      <c r="L256" s="18"/>
      <c r="M256" s="13">
        <f>DIARIO!D254</f>
        <v>231</v>
      </c>
      <c r="N256" s="13">
        <f>DIARIO!D619</f>
        <v>43</v>
      </c>
      <c r="O256" s="13">
        <f>DIARIO!D984</f>
        <v>2</v>
      </c>
      <c r="P256" s="13">
        <f>DIARIO!D1349</f>
        <v>3</v>
      </c>
      <c r="Q256" s="13">
        <f>DIARIO!D1715</f>
        <v>0</v>
      </c>
      <c r="R256" s="13"/>
      <c r="S256" s="13">
        <f>DIARIO!E254</f>
        <v>15</v>
      </c>
      <c r="T256" s="72">
        <f>DIARIO!E619</f>
        <v>7</v>
      </c>
      <c r="U256" s="13">
        <f>DIARIO!E984</f>
        <v>2</v>
      </c>
      <c r="V256" s="13">
        <f>DIARIO!E1349</f>
        <v>0</v>
      </c>
      <c r="W256" s="13">
        <f>DIARIO!E1715</f>
        <v>0</v>
      </c>
      <c r="X256" s="13"/>
    </row>
    <row r="257" spans="1:24" x14ac:dyDescent="0.25">
      <c r="A257" s="11">
        <v>44083</v>
      </c>
      <c r="B257" s="4">
        <v>562</v>
      </c>
      <c r="C257" s="4">
        <v>580</v>
      </c>
      <c r="D257" s="4">
        <v>602</v>
      </c>
      <c r="E257" s="4">
        <v>664</v>
      </c>
      <c r="F257" s="4">
        <v>683</v>
      </c>
      <c r="G257" s="14">
        <f>DIARIO!B255</f>
        <v>896</v>
      </c>
      <c r="H257" s="18">
        <f>DIARIO!B620</f>
        <v>791</v>
      </c>
      <c r="I257" s="18">
        <f>DIARIO!B985</f>
        <v>716</v>
      </c>
      <c r="J257" s="18">
        <f>DIARIO!B1350</f>
        <v>728</v>
      </c>
      <c r="K257" s="18">
        <f>DIARIO!B1716</f>
        <v>737</v>
      </c>
      <c r="L257" s="18"/>
      <c r="M257" s="13">
        <f>DIARIO!D255</f>
        <v>203</v>
      </c>
      <c r="N257" s="13">
        <f>DIARIO!D620</f>
        <v>40</v>
      </c>
      <c r="O257" s="13">
        <f>DIARIO!D985</f>
        <v>6</v>
      </c>
      <c r="P257" s="13">
        <f>DIARIO!D1350</f>
        <v>2</v>
      </c>
      <c r="Q257" s="13">
        <f>DIARIO!D1716</f>
        <v>0</v>
      </c>
      <c r="R257" s="13"/>
      <c r="S257" s="13">
        <f>DIARIO!E255</f>
        <v>13</v>
      </c>
      <c r="T257" s="72">
        <f>DIARIO!E620</f>
        <v>9</v>
      </c>
      <c r="U257" s="13">
        <f>DIARIO!E985</f>
        <v>0</v>
      </c>
      <c r="V257" s="13">
        <f>DIARIO!E1350</f>
        <v>0</v>
      </c>
      <c r="W257" s="13">
        <f>DIARIO!E1716</f>
        <v>0</v>
      </c>
      <c r="X257" s="13"/>
    </row>
    <row r="258" spans="1:24" x14ac:dyDescent="0.25">
      <c r="A258" s="11">
        <v>44084</v>
      </c>
      <c r="B258" s="4">
        <v>547</v>
      </c>
      <c r="C258" s="4">
        <v>544</v>
      </c>
      <c r="D258" s="4">
        <v>635</v>
      </c>
      <c r="E258" s="4">
        <v>663</v>
      </c>
      <c r="F258" s="4">
        <v>613</v>
      </c>
      <c r="G258" s="14">
        <f>DIARIO!B256</f>
        <v>914</v>
      </c>
      <c r="H258" s="18">
        <f>DIARIO!B621</f>
        <v>729</v>
      </c>
      <c r="I258" s="18">
        <f>DIARIO!B986</f>
        <v>730</v>
      </c>
      <c r="J258" s="18">
        <f>DIARIO!B1351</f>
        <v>759</v>
      </c>
      <c r="K258" s="18">
        <f>DIARIO!B1717</f>
        <v>694</v>
      </c>
      <c r="L258" s="18"/>
      <c r="M258" s="13">
        <f>DIARIO!D256</f>
        <v>205</v>
      </c>
      <c r="N258" s="13">
        <f>DIARIO!D621</f>
        <v>36</v>
      </c>
      <c r="O258" s="13">
        <f>DIARIO!D986</f>
        <v>5</v>
      </c>
      <c r="P258" s="13">
        <f>DIARIO!D1351</f>
        <v>1</v>
      </c>
      <c r="Q258" s="13">
        <f>DIARIO!D1717</f>
        <v>1</v>
      </c>
      <c r="R258" s="13"/>
      <c r="S258" s="13">
        <f>DIARIO!E256</f>
        <v>15</v>
      </c>
      <c r="T258" s="72">
        <f>DIARIO!E621</f>
        <v>2</v>
      </c>
      <c r="U258" s="13">
        <f>DIARIO!E986</f>
        <v>0</v>
      </c>
      <c r="V258" s="13">
        <f>DIARIO!E1351</f>
        <v>0</v>
      </c>
      <c r="W258" s="13">
        <f>DIARIO!E1717</f>
        <v>0</v>
      </c>
      <c r="X258" s="13"/>
    </row>
    <row r="259" spans="1:24" x14ac:dyDescent="0.25">
      <c r="A259" s="11">
        <v>44085</v>
      </c>
      <c r="B259" s="4">
        <v>618</v>
      </c>
      <c r="C259" s="4">
        <v>635</v>
      </c>
      <c r="D259" s="4">
        <v>613</v>
      </c>
      <c r="E259" s="4">
        <v>604</v>
      </c>
      <c r="F259" s="4">
        <v>648</v>
      </c>
      <c r="G259" s="14">
        <f>DIARIO!B257</f>
        <v>967</v>
      </c>
      <c r="H259" s="18">
        <f>DIARIO!B622</f>
        <v>755</v>
      </c>
      <c r="I259" s="18">
        <f>DIARIO!B987</f>
        <v>789</v>
      </c>
      <c r="J259" s="18">
        <f>DIARIO!B1352</f>
        <v>740</v>
      </c>
      <c r="K259" s="18">
        <f>DIARIO!B1718</f>
        <v>695</v>
      </c>
      <c r="L259" s="18"/>
      <c r="M259" s="13">
        <f>DIARIO!D257</f>
        <v>211</v>
      </c>
      <c r="N259" s="13">
        <f>DIARIO!D622</f>
        <v>44</v>
      </c>
      <c r="O259" s="13">
        <f>DIARIO!D987</f>
        <v>6</v>
      </c>
      <c r="P259" s="13">
        <f>DIARIO!D1352</f>
        <v>2</v>
      </c>
      <c r="Q259" s="13">
        <f>DIARIO!D1718</f>
        <v>2</v>
      </c>
      <c r="R259" s="13"/>
      <c r="S259" s="13">
        <f>DIARIO!E257</f>
        <v>13</v>
      </c>
      <c r="T259" s="72">
        <f>DIARIO!E622</f>
        <v>2</v>
      </c>
      <c r="U259" s="13">
        <f>DIARIO!E987</f>
        <v>2</v>
      </c>
      <c r="V259" s="13">
        <f>DIARIO!E1352</f>
        <v>1</v>
      </c>
      <c r="W259" s="13">
        <f>DIARIO!E1718</f>
        <v>0</v>
      </c>
      <c r="X259" s="13"/>
    </row>
    <row r="260" spans="1:24" x14ac:dyDescent="0.25">
      <c r="A260" s="11">
        <v>44086</v>
      </c>
      <c r="B260" s="4">
        <v>575</v>
      </c>
      <c r="C260" s="4">
        <v>556</v>
      </c>
      <c r="D260" s="4">
        <v>610</v>
      </c>
      <c r="E260" s="4">
        <v>647</v>
      </c>
      <c r="F260" s="4">
        <v>661</v>
      </c>
      <c r="G260" s="14">
        <f>DIARIO!B258</f>
        <v>919</v>
      </c>
      <c r="H260" s="18">
        <f>DIARIO!B623</f>
        <v>717</v>
      </c>
      <c r="I260" s="18">
        <f>DIARIO!B988</f>
        <v>742</v>
      </c>
      <c r="J260" s="18">
        <f>DIARIO!B1353</f>
        <v>662</v>
      </c>
      <c r="K260" s="18">
        <f>DIARIO!B1719</f>
        <v>727</v>
      </c>
      <c r="L260" s="18"/>
      <c r="M260" s="13">
        <f>DIARIO!D258</f>
        <v>189</v>
      </c>
      <c r="N260" s="13">
        <f>DIARIO!D623</f>
        <v>27</v>
      </c>
      <c r="O260" s="13">
        <f>DIARIO!D988</f>
        <v>4</v>
      </c>
      <c r="P260" s="13">
        <f>DIARIO!D1353</f>
        <v>1</v>
      </c>
      <c r="Q260" s="13">
        <f>DIARIO!D1719</f>
        <v>0</v>
      </c>
      <c r="R260" s="13"/>
      <c r="S260" s="13">
        <f>DIARIO!E258</f>
        <v>12</v>
      </c>
      <c r="T260" s="72">
        <f>DIARIO!E623</f>
        <v>10</v>
      </c>
      <c r="U260" s="13">
        <f>DIARIO!E988</f>
        <v>0</v>
      </c>
      <c r="V260" s="13">
        <f>DIARIO!E1353</f>
        <v>0</v>
      </c>
      <c r="W260" s="13">
        <f>DIARIO!E1719</f>
        <v>0</v>
      </c>
      <c r="X260" s="13"/>
    </row>
    <row r="261" spans="1:24" x14ac:dyDescent="0.25">
      <c r="A261" s="11">
        <v>44087</v>
      </c>
      <c r="B261" s="4">
        <v>625</v>
      </c>
      <c r="C261" s="4">
        <v>557</v>
      </c>
      <c r="D261" s="4">
        <v>628</v>
      </c>
      <c r="E261" s="4">
        <v>623</v>
      </c>
      <c r="F261" s="4">
        <v>698</v>
      </c>
      <c r="G261" s="14">
        <f>DIARIO!B259</f>
        <v>894</v>
      </c>
      <c r="H261" s="18">
        <f>DIARIO!B624</f>
        <v>712</v>
      </c>
      <c r="I261" s="18">
        <f>DIARIO!B989</f>
        <v>690</v>
      </c>
      <c r="J261" s="18">
        <f>DIARIO!B1354</f>
        <v>713</v>
      </c>
      <c r="K261" s="18">
        <f>DIARIO!B1720</f>
        <v>777</v>
      </c>
      <c r="L261" s="18"/>
      <c r="M261" s="13">
        <f>DIARIO!D259</f>
        <v>193</v>
      </c>
      <c r="N261" s="13">
        <f>DIARIO!D624</f>
        <v>30</v>
      </c>
      <c r="O261" s="13">
        <f>DIARIO!D989</f>
        <v>4</v>
      </c>
      <c r="P261" s="13">
        <f>DIARIO!D1354</f>
        <v>2</v>
      </c>
      <c r="Q261" s="13">
        <f>DIARIO!D1720</f>
        <v>1</v>
      </c>
      <c r="R261" s="13"/>
      <c r="S261" s="13">
        <f>DIARIO!E259</f>
        <v>13</v>
      </c>
      <c r="T261" s="72">
        <f>DIARIO!E624</f>
        <v>4</v>
      </c>
      <c r="U261" s="13">
        <f>DIARIO!E989</f>
        <v>0</v>
      </c>
      <c r="V261" s="13">
        <f>DIARIO!E1354</f>
        <v>0</v>
      </c>
      <c r="W261" s="13">
        <f>DIARIO!E1720</f>
        <v>0</v>
      </c>
      <c r="X261" s="13"/>
    </row>
    <row r="262" spans="1:24" x14ac:dyDescent="0.25">
      <c r="A262" s="11">
        <v>44088</v>
      </c>
      <c r="B262" s="4">
        <v>592</v>
      </c>
      <c r="C262" s="4">
        <v>557</v>
      </c>
      <c r="D262" s="4">
        <v>584</v>
      </c>
      <c r="E262" s="4">
        <v>587</v>
      </c>
      <c r="F262" s="4">
        <v>631</v>
      </c>
      <c r="G262" s="14">
        <f>DIARIO!B260</f>
        <v>936</v>
      </c>
      <c r="H262" s="18">
        <f>DIARIO!B625</f>
        <v>708</v>
      </c>
      <c r="I262" s="18">
        <f>DIARIO!B990</f>
        <v>692</v>
      </c>
      <c r="J262" s="18">
        <f>DIARIO!B1355</f>
        <v>650</v>
      </c>
      <c r="K262" s="18">
        <f>DIARIO!B1721</f>
        <v>715</v>
      </c>
      <c r="L262" s="18"/>
      <c r="M262" s="13">
        <f>DIARIO!D260</f>
        <v>198</v>
      </c>
      <c r="N262" s="13">
        <f>DIARIO!D625</f>
        <v>31</v>
      </c>
      <c r="O262" s="13">
        <f>DIARIO!D990</f>
        <v>5</v>
      </c>
      <c r="P262" s="13">
        <f>DIARIO!D1355</f>
        <v>0</v>
      </c>
      <c r="Q262" s="13">
        <f>DIARIO!D1721</f>
        <v>1</v>
      </c>
      <c r="R262" s="13"/>
      <c r="S262" s="13">
        <f>DIARIO!E260</f>
        <v>12</v>
      </c>
      <c r="T262" s="72">
        <f>DIARIO!E625</f>
        <v>5</v>
      </c>
      <c r="U262" s="13">
        <f>DIARIO!E990</f>
        <v>0</v>
      </c>
      <c r="V262" s="13">
        <f>DIARIO!E1355</f>
        <v>0</v>
      </c>
      <c r="W262" s="13">
        <f>DIARIO!E1721</f>
        <v>0</v>
      </c>
      <c r="X262" s="13"/>
    </row>
    <row r="263" spans="1:24" x14ac:dyDescent="0.25">
      <c r="A263" s="11">
        <v>44089</v>
      </c>
      <c r="B263" s="4">
        <v>637</v>
      </c>
      <c r="C263" s="4">
        <v>526</v>
      </c>
      <c r="D263" s="4">
        <v>626</v>
      </c>
      <c r="E263" s="4">
        <v>627</v>
      </c>
      <c r="F263" s="4">
        <v>675</v>
      </c>
      <c r="G263" s="14">
        <f>DIARIO!B261</f>
        <v>877</v>
      </c>
      <c r="H263" s="18">
        <f>DIARIO!B626</f>
        <v>700</v>
      </c>
      <c r="I263" s="18">
        <f>DIARIO!B991</f>
        <v>680</v>
      </c>
      <c r="J263" s="18">
        <f>DIARIO!B1356</f>
        <v>686</v>
      </c>
      <c r="K263" s="18">
        <f>DIARIO!B1722</f>
        <v>844</v>
      </c>
      <c r="L263" s="18"/>
      <c r="M263" s="13">
        <f>DIARIO!D261</f>
        <v>178</v>
      </c>
      <c r="N263" s="13">
        <f>DIARIO!D626</f>
        <v>27</v>
      </c>
      <c r="O263" s="13">
        <f>DIARIO!D991</f>
        <v>4</v>
      </c>
      <c r="P263" s="13">
        <f>DIARIO!D1356</f>
        <v>1</v>
      </c>
      <c r="Q263" s="13">
        <f>DIARIO!D1722</f>
        <v>0</v>
      </c>
      <c r="R263" s="13"/>
      <c r="S263" s="13">
        <f>DIARIO!E261</f>
        <v>13</v>
      </c>
      <c r="T263" s="72">
        <f>DIARIO!E626</f>
        <v>8</v>
      </c>
      <c r="U263" s="13">
        <f>DIARIO!E991</f>
        <v>0</v>
      </c>
      <c r="V263" s="13">
        <f>DIARIO!E1356</f>
        <v>0</v>
      </c>
      <c r="W263" s="13">
        <f>DIARIO!E1722</f>
        <v>0</v>
      </c>
      <c r="X263" s="13"/>
    </row>
    <row r="264" spans="1:24" x14ac:dyDescent="0.25">
      <c r="A264" s="11">
        <v>44090</v>
      </c>
      <c r="B264" s="4">
        <v>596</v>
      </c>
      <c r="C264" s="4">
        <v>603</v>
      </c>
      <c r="D264" s="4">
        <v>663</v>
      </c>
      <c r="E264" s="4">
        <v>664</v>
      </c>
      <c r="F264" s="4">
        <v>699</v>
      </c>
      <c r="G264" s="14">
        <f>DIARIO!B262</f>
        <v>897</v>
      </c>
      <c r="H264" s="18">
        <f>DIARIO!B627</f>
        <v>689</v>
      </c>
      <c r="I264" s="18">
        <f>DIARIO!B992</f>
        <v>680</v>
      </c>
      <c r="J264" s="18">
        <f>DIARIO!B1357</f>
        <v>702</v>
      </c>
      <c r="K264" s="18">
        <f>DIARIO!B1723</f>
        <v>788</v>
      </c>
      <c r="L264" s="18"/>
      <c r="M264" s="13">
        <f>DIARIO!D262</f>
        <v>210</v>
      </c>
      <c r="N264" s="13">
        <f>DIARIO!D627</f>
        <v>31</v>
      </c>
      <c r="O264" s="13">
        <f>DIARIO!D992</f>
        <v>2</v>
      </c>
      <c r="P264" s="13">
        <f>DIARIO!D1357</f>
        <v>1</v>
      </c>
      <c r="Q264" s="13">
        <f>DIARIO!D1723</f>
        <v>0</v>
      </c>
      <c r="R264" s="13"/>
      <c r="S264" s="13">
        <f>DIARIO!E262</f>
        <v>14</v>
      </c>
      <c r="T264" s="72">
        <f>DIARIO!E627</f>
        <v>5</v>
      </c>
      <c r="U264" s="13">
        <f>DIARIO!E992</f>
        <v>1</v>
      </c>
      <c r="V264" s="13">
        <f>DIARIO!E1357</f>
        <v>0</v>
      </c>
      <c r="W264" s="13">
        <f>DIARIO!E1723</f>
        <v>0</v>
      </c>
      <c r="X264" s="13"/>
    </row>
    <row r="265" spans="1:24" x14ac:dyDescent="0.25">
      <c r="A265" s="11">
        <v>44091</v>
      </c>
      <c r="B265" s="4">
        <v>537</v>
      </c>
      <c r="C265" s="4">
        <v>592</v>
      </c>
      <c r="D265" s="4">
        <v>649</v>
      </c>
      <c r="E265" s="4">
        <v>631</v>
      </c>
      <c r="F265" s="4">
        <v>668</v>
      </c>
      <c r="G265" s="14">
        <f>DIARIO!B263</f>
        <v>858</v>
      </c>
      <c r="H265" s="18">
        <f>DIARIO!B628</f>
        <v>716</v>
      </c>
      <c r="I265" s="18">
        <f>DIARIO!B993</f>
        <v>710</v>
      </c>
      <c r="J265" s="18">
        <f>DIARIO!B1358</f>
        <v>738</v>
      </c>
      <c r="K265" s="18">
        <f>DIARIO!B1724</f>
        <v>682</v>
      </c>
      <c r="L265" s="18"/>
      <c r="M265" s="13">
        <f>DIARIO!D263</f>
        <v>196</v>
      </c>
      <c r="N265" s="13">
        <f>DIARIO!D628</f>
        <v>26</v>
      </c>
      <c r="O265" s="13">
        <f>DIARIO!D993</f>
        <v>3</v>
      </c>
      <c r="P265" s="13">
        <f>DIARIO!D1358</f>
        <v>1</v>
      </c>
      <c r="Q265" s="13">
        <f>DIARIO!D1724</f>
        <v>1</v>
      </c>
      <c r="R265" s="13"/>
      <c r="S265" s="13">
        <f>DIARIO!E263</f>
        <v>6</v>
      </c>
      <c r="T265" s="72">
        <f>DIARIO!E628</f>
        <v>4</v>
      </c>
      <c r="U265" s="13">
        <f>DIARIO!E993</f>
        <v>0</v>
      </c>
      <c r="V265" s="13">
        <f>DIARIO!E1358</f>
        <v>0</v>
      </c>
      <c r="W265" s="13">
        <f>DIARIO!E1724</f>
        <v>0</v>
      </c>
      <c r="X265" s="13"/>
    </row>
    <row r="266" spans="1:24" x14ac:dyDescent="0.25">
      <c r="A266" s="11">
        <v>44092</v>
      </c>
      <c r="B266" s="4">
        <v>603</v>
      </c>
      <c r="C266" s="4">
        <v>630</v>
      </c>
      <c r="D266" s="4">
        <v>605</v>
      </c>
      <c r="E266" s="4">
        <v>615</v>
      </c>
      <c r="F266" s="4">
        <v>636</v>
      </c>
      <c r="G266" s="14">
        <f>DIARIO!B264</f>
        <v>864</v>
      </c>
      <c r="H266" s="18">
        <f>DIARIO!B629</f>
        <v>741</v>
      </c>
      <c r="I266" s="18">
        <f>DIARIO!B994</f>
        <v>726</v>
      </c>
      <c r="J266" s="18">
        <f>DIARIO!B1359</f>
        <v>724</v>
      </c>
      <c r="K266" s="18">
        <f>DIARIO!B1725</f>
        <v>715</v>
      </c>
      <c r="L266" s="18"/>
      <c r="M266" s="13">
        <f>DIARIO!D264</f>
        <v>185</v>
      </c>
      <c r="N266" s="13">
        <f>DIARIO!D629</f>
        <v>37</v>
      </c>
      <c r="O266" s="13">
        <f>DIARIO!D994</f>
        <v>2</v>
      </c>
      <c r="P266" s="13">
        <f>DIARIO!D1359</f>
        <v>1</v>
      </c>
      <c r="Q266" s="13">
        <f>DIARIO!D1725</f>
        <v>0</v>
      </c>
      <c r="R266" s="13"/>
      <c r="S266" s="13">
        <f>DIARIO!E264</f>
        <v>19</v>
      </c>
      <c r="T266" s="72">
        <f>DIARIO!E629</f>
        <v>4</v>
      </c>
      <c r="U266" s="13">
        <f>DIARIO!E994</f>
        <v>0</v>
      </c>
      <c r="V266" s="13">
        <f>DIARIO!E1359</f>
        <v>0</v>
      </c>
      <c r="W266" s="13">
        <f>DIARIO!E1725</f>
        <v>0</v>
      </c>
      <c r="X266" s="13"/>
    </row>
    <row r="267" spans="1:24" x14ac:dyDescent="0.25">
      <c r="A267" s="11">
        <v>44093</v>
      </c>
      <c r="B267" s="4">
        <v>597</v>
      </c>
      <c r="C267" s="4">
        <v>610</v>
      </c>
      <c r="D267" s="4">
        <v>630</v>
      </c>
      <c r="E267" s="4">
        <v>634</v>
      </c>
      <c r="F267" s="4">
        <v>683</v>
      </c>
      <c r="G267" s="14">
        <f>DIARIO!B265</f>
        <v>925</v>
      </c>
      <c r="H267" s="18">
        <f>DIARIO!B630</f>
        <v>761</v>
      </c>
      <c r="I267" s="18">
        <f>DIARIO!B995</f>
        <v>730</v>
      </c>
      <c r="J267" s="18">
        <f>DIARIO!B1360</f>
        <v>660</v>
      </c>
      <c r="K267" s="18">
        <f>DIARIO!B1726</f>
        <v>732</v>
      </c>
      <c r="L267" s="18"/>
      <c r="M267" s="13">
        <f>DIARIO!D265</f>
        <v>199</v>
      </c>
      <c r="N267" s="13">
        <f>DIARIO!D630</f>
        <v>27</v>
      </c>
      <c r="O267" s="13">
        <f>DIARIO!D995</f>
        <v>0</v>
      </c>
      <c r="P267" s="13">
        <f>DIARIO!D1360</f>
        <v>1</v>
      </c>
      <c r="Q267" s="13">
        <f>DIARIO!D1726</f>
        <v>0</v>
      </c>
      <c r="R267" s="13"/>
      <c r="S267" s="13">
        <f>DIARIO!E265</f>
        <v>13</v>
      </c>
      <c r="T267" s="72">
        <f>DIARIO!E630</f>
        <v>5</v>
      </c>
      <c r="U267" s="13">
        <f>DIARIO!E995</f>
        <v>3</v>
      </c>
      <c r="V267" s="13">
        <f>DIARIO!E1360</f>
        <v>0</v>
      </c>
      <c r="W267" s="13">
        <f>DIARIO!E1726</f>
        <v>0</v>
      </c>
      <c r="X267" s="13"/>
    </row>
    <row r="268" spans="1:24" x14ac:dyDescent="0.25">
      <c r="A268" s="11">
        <v>44094</v>
      </c>
      <c r="B268" s="4">
        <v>641</v>
      </c>
      <c r="C268" s="4">
        <v>597</v>
      </c>
      <c r="D268" s="4">
        <v>632</v>
      </c>
      <c r="E268" s="4">
        <v>655</v>
      </c>
      <c r="F268" s="4">
        <v>668</v>
      </c>
      <c r="G268" s="14">
        <f>DIARIO!B266</f>
        <v>921</v>
      </c>
      <c r="H268" s="18">
        <f>DIARIO!B631</f>
        <v>765</v>
      </c>
      <c r="I268" s="18">
        <f>DIARIO!B996</f>
        <v>684</v>
      </c>
      <c r="J268" s="18">
        <f>DIARIO!B1361</f>
        <v>671</v>
      </c>
      <c r="K268" s="18">
        <f>DIARIO!B1727</f>
        <v>748</v>
      </c>
      <c r="L268" s="18"/>
      <c r="M268" s="13">
        <f>DIARIO!D266</f>
        <v>160</v>
      </c>
      <c r="N268" s="13">
        <f>DIARIO!D631</f>
        <v>29</v>
      </c>
      <c r="O268" s="13">
        <f>DIARIO!D996</f>
        <v>2</v>
      </c>
      <c r="P268" s="13">
        <f>DIARIO!D1361</f>
        <v>1</v>
      </c>
      <c r="Q268" s="13">
        <f>DIARIO!D1727</f>
        <v>2</v>
      </c>
      <c r="R268" s="13"/>
      <c r="S268" s="13">
        <f>DIARIO!E266</f>
        <v>14</v>
      </c>
      <c r="T268" s="72">
        <f>DIARIO!E631</f>
        <v>3</v>
      </c>
      <c r="U268" s="13">
        <f>DIARIO!E996</f>
        <v>0</v>
      </c>
      <c r="V268" s="13">
        <f>DIARIO!E1361</f>
        <v>0</v>
      </c>
      <c r="W268" s="13">
        <f>DIARIO!E1727</f>
        <v>0</v>
      </c>
      <c r="X268" s="13"/>
    </row>
    <row r="269" spans="1:24" x14ac:dyDescent="0.25">
      <c r="A269" s="11">
        <v>44095</v>
      </c>
      <c r="B269" s="4">
        <v>605</v>
      </c>
      <c r="C269" s="4">
        <v>543</v>
      </c>
      <c r="D269" s="4">
        <v>637</v>
      </c>
      <c r="E269" s="4">
        <v>633</v>
      </c>
      <c r="F269" s="4">
        <v>611</v>
      </c>
      <c r="G269" s="14">
        <f>DIARIO!B267</f>
        <v>970</v>
      </c>
      <c r="H269" s="18">
        <f>DIARIO!B632</f>
        <v>757</v>
      </c>
      <c r="I269" s="18">
        <f>DIARIO!B997</f>
        <v>699</v>
      </c>
      <c r="J269" s="18">
        <f>DIARIO!B1362</f>
        <v>654</v>
      </c>
      <c r="K269" s="18">
        <f>DIARIO!B1728</f>
        <v>708</v>
      </c>
      <c r="L269" s="18"/>
      <c r="M269" s="13">
        <f>DIARIO!D267</f>
        <v>207</v>
      </c>
      <c r="N269" s="13">
        <f>DIARIO!D632</f>
        <v>30</v>
      </c>
      <c r="O269" s="13">
        <f>DIARIO!D997</f>
        <v>1</v>
      </c>
      <c r="P269" s="13">
        <f>DIARIO!D1362</f>
        <v>1</v>
      </c>
      <c r="Q269" s="13">
        <f>DIARIO!D1728</f>
        <v>0</v>
      </c>
      <c r="R269" s="13"/>
      <c r="S269" s="13">
        <f>DIARIO!E267</f>
        <v>11</v>
      </c>
      <c r="T269" s="72">
        <f>DIARIO!E632</f>
        <v>7</v>
      </c>
      <c r="U269" s="13">
        <f>DIARIO!E997</f>
        <v>0</v>
      </c>
      <c r="V269" s="13">
        <f>DIARIO!E1362</f>
        <v>0</v>
      </c>
      <c r="W269" s="13">
        <f>DIARIO!E1728</f>
        <v>0</v>
      </c>
      <c r="X269" s="13"/>
    </row>
    <row r="270" spans="1:24" x14ac:dyDescent="0.25">
      <c r="A270" s="11">
        <v>44096</v>
      </c>
      <c r="B270" s="4">
        <v>581</v>
      </c>
      <c r="C270" s="4">
        <v>618</v>
      </c>
      <c r="D270" s="4">
        <v>644</v>
      </c>
      <c r="E270" s="4">
        <v>607</v>
      </c>
      <c r="F270" s="4">
        <v>683</v>
      </c>
      <c r="G270" s="14">
        <f>DIARIO!B268</f>
        <v>868</v>
      </c>
      <c r="H270" s="18">
        <f>DIARIO!B633</f>
        <v>701</v>
      </c>
      <c r="I270" s="18">
        <f>DIARIO!B998</f>
        <v>676</v>
      </c>
      <c r="J270" s="18">
        <f>DIARIO!B1363</f>
        <v>732</v>
      </c>
      <c r="K270" s="18">
        <f>DIARIO!B1729</f>
        <v>771</v>
      </c>
      <c r="L270" s="18"/>
      <c r="M270" s="13">
        <f>DIARIO!D268</f>
        <v>192</v>
      </c>
      <c r="N270" s="13">
        <f>DIARIO!D633</f>
        <v>29</v>
      </c>
      <c r="O270" s="13">
        <f>DIARIO!D998</f>
        <v>2</v>
      </c>
      <c r="P270" s="13">
        <f>DIARIO!D1363</f>
        <v>1</v>
      </c>
      <c r="Q270" s="13">
        <f>DIARIO!D1729</f>
        <v>0</v>
      </c>
      <c r="R270" s="13"/>
      <c r="S270" s="13">
        <f>DIARIO!E268</f>
        <v>19</v>
      </c>
      <c r="T270" s="72">
        <f>DIARIO!E633</f>
        <v>6</v>
      </c>
      <c r="U270" s="13">
        <f>DIARIO!E998</f>
        <v>1</v>
      </c>
      <c r="V270" s="13">
        <f>DIARIO!E1363</f>
        <v>0</v>
      </c>
      <c r="W270" s="13">
        <f>DIARIO!E1729</f>
        <v>0</v>
      </c>
      <c r="X270" s="13"/>
    </row>
    <row r="271" spans="1:24" x14ac:dyDescent="0.25">
      <c r="A271" s="11">
        <v>44097</v>
      </c>
      <c r="B271" s="4">
        <v>554</v>
      </c>
      <c r="C271" s="4">
        <v>538</v>
      </c>
      <c r="D271" s="4">
        <v>595</v>
      </c>
      <c r="E271" s="4">
        <v>662</v>
      </c>
      <c r="F271" s="4">
        <v>624</v>
      </c>
      <c r="G271" s="14">
        <f>DIARIO!B269</f>
        <v>881</v>
      </c>
      <c r="H271" s="18">
        <f>DIARIO!B634</f>
        <v>738</v>
      </c>
      <c r="I271" s="18">
        <f>DIARIO!B999</f>
        <v>695</v>
      </c>
      <c r="J271" s="18">
        <f>DIARIO!B1364</f>
        <v>712</v>
      </c>
      <c r="K271" s="18">
        <f>DIARIO!B1730</f>
        <v>696</v>
      </c>
      <c r="L271" s="18"/>
      <c r="M271" s="13">
        <f>DIARIO!D269</f>
        <v>176</v>
      </c>
      <c r="N271" s="13">
        <f>DIARIO!D634</f>
        <v>30</v>
      </c>
      <c r="O271" s="13">
        <f>DIARIO!D999</f>
        <v>2</v>
      </c>
      <c r="P271" s="13">
        <f>DIARIO!D1364</f>
        <v>0</v>
      </c>
      <c r="Q271" s="13">
        <f>DIARIO!D1730</f>
        <v>2</v>
      </c>
      <c r="R271" s="13"/>
      <c r="S271" s="13">
        <f>DIARIO!E269</f>
        <v>12</v>
      </c>
      <c r="T271" s="72">
        <f>DIARIO!E634</f>
        <v>10</v>
      </c>
      <c r="U271" s="13">
        <f>DIARIO!E999</f>
        <v>1</v>
      </c>
      <c r="V271" s="13">
        <f>DIARIO!E1364</f>
        <v>0</v>
      </c>
      <c r="W271" s="13">
        <f>DIARIO!E1730</f>
        <v>0</v>
      </c>
      <c r="X271" s="13"/>
    </row>
    <row r="272" spans="1:24" x14ac:dyDescent="0.25">
      <c r="A272" s="11">
        <v>44098</v>
      </c>
      <c r="B272" s="4">
        <v>614</v>
      </c>
      <c r="C272" s="4">
        <v>622</v>
      </c>
      <c r="D272" s="4">
        <v>644</v>
      </c>
      <c r="E272" s="4">
        <v>607</v>
      </c>
      <c r="F272" s="4">
        <v>609</v>
      </c>
      <c r="G272" s="14">
        <f>DIARIO!B270</f>
        <v>869</v>
      </c>
      <c r="H272" s="18">
        <f>DIARIO!B635</f>
        <v>735</v>
      </c>
      <c r="I272" s="18">
        <f>DIARIO!B1000</f>
        <v>724</v>
      </c>
      <c r="J272" s="18">
        <f>DIARIO!B1365</f>
        <v>749</v>
      </c>
      <c r="K272" s="18">
        <f>DIARIO!B1731</f>
        <v>722</v>
      </c>
      <c r="L272" s="18"/>
      <c r="M272" s="13">
        <f>DIARIO!D270</f>
        <v>172</v>
      </c>
      <c r="N272" s="13">
        <f>DIARIO!D635</f>
        <v>32</v>
      </c>
      <c r="O272" s="13">
        <f>DIARIO!D1000</f>
        <v>4</v>
      </c>
      <c r="P272" s="13">
        <f>DIARIO!D1365</f>
        <v>1</v>
      </c>
      <c r="Q272" s="13">
        <f>DIARIO!D1731</f>
        <v>0</v>
      </c>
      <c r="R272" s="13"/>
      <c r="S272" s="13">
        <f>DIARIO!E270</f>
        <v>15</v>
      </c>
      <c r="T272" s="72">
        <f>DIARIO!E635</f>
        <v>3</v>
      </c>
      <c r="U272" s="13">
        <f>DIARIO!E1000</f>
        <v>1</v>
      </c>
      <c r="V272" s="13">
        <f>DIARIO!E1365</f>
        <v>0</v>
      </c>
      <c r="W272" s="13">
        <f>DIARIO!E1731</f>
        <v>0</v>
      </c>
      <c r="X272" s="13"/>
    </row>
    <row r="273" spans="1:24" x14ac:dyDescent="0.25">
      <c r="A273" s="11">
        <v>44099</v>
      </c>
      <c r="B273" s="4">
        <v>621</v>
      </c>
      <c r="C273" s="4">
        <v>658</v>
      </c>
      <c r="D273" s="4">
        <v>612</v>
      </c>
      <c r="E273" s="4">
        <v>621</v>
      </c>
      <c r="F273" s="4">
        <v>615</v>
      </c>
      <c r="G273" s="14">
        <f>DIARIO!B271</f>
        <v>869</v>
      </c>
      <c r="H273" s="18">
        <f>DIARIO!B636</f>
        <v>734</v>
      </c>
      <c r="I273" s="18">
        <f>DIARIO!B1001</f>
        <v>697</v>
      </c>
      <c r="J273" s="18">
        <f>DIARIO!B1366</f>
        <v>722</v>
      </c>
      <c r="K273" s="18">
        <f>DIARIO!B1732</f>
        <v>719</v>
      </c>
      <c r="L273" s="18"/>
      <c r="M273" s="13">
        <f>DIARIO!D271</f>
        <v>171</v>
      </c>
      <c r="N273" s="13">
        <f>DIARIO!D636</f>
        <v>19</v>
      </c>
      <c r="O273" s="13">
        <f>DIARIO!D1001</f>
        <v>0</v>
      </c>
      <c r="P273" s="13">
        <f>DIARIO!D1366</f>
        <v>3</v>
      </c>
      <c r="Q273" s="13">
        <f>DIARIO!D1732</f>
        <v>1</v>
      </c>
      <c r="R273" s="13"/>
      <c r="S273" s="13">
        <f>DIARIO!E271</f>
        <v>15</v>
      </c>
      <c r="T273" s="72">
        <f>DIARIO!E636</f>
        <v>7</v>
      </c>
      <c r="U273" s="13">
        <f>DIARIO!E1001</f>
        <v>2</v>
      </c>
      <c r="V273" s="13">
        <f>DIARIO!E1366</f>
        <v>0</v>
      </c>
      <c r="W273" s="13">
        <f>DIARIO!E1732</f>
        <v>0</v>
      </c>
      <c r="X273" s="13"/>
    </row>
    <row r="274" spans="1:24" x14ac:dyDescent="0.25">
      <c r="A274" s="11">
        <v>44100</v>
      </c>
      <c r="B274" s="4">
        <v>609</v>
      </c>
      <c r="C274" s="4">
        <v>578</v>
      </c>
      <c r="D274" s="4">
        <v>587</v>
      </c>
      <c r="E274" s="4">
        <v>555</v>
      </c>
      <c r="F274" s="4">
        <v>637</v>
      </c>
      <c r="G274" s="14">
        <f>DIARIO!B272</f>
        <v>856</v>
      </c>
      <c r="H274" s="18">
        <f>DIARIO!B637</f>
        <v>829</v>
      </c>
      <c r="I274" s="18">
        <f>DIARIO!B1002</f>
        <v>697</v>
      </c>
      <c r="J274" s="18">
        <f>DIARIO!B1367</f>
        <v>714</v>
      </c>
      <c r="K274" s="18">
        <f>DIARIO!B1733</f>
        <v>717</v>
      </c>
      <c r="L274" s="18"/>
      <c r="M274" s="13">
        <f>DIARIO!D272</f>
        <v>191</v>
      </c>
      <c r="N274" s="13">
        <f>DIARIO!D637</f>
        <v>33</v>
      </c>
      <c r="O274" s="13">
        <f>DIARIO!D1002</f>
        <v>3</v>
      </c>
      <c r="P274" s="13">
        <f>DIARIO!D1367</f>
        <v>1</v>
      </c>
      <c r="Q274" s="13">
        <f>DIARIO!D1733</f>
        <v>0</v>
      </c>
      <c r="R274" s="13"/>
      <c r="S274" s="13">
        <f>DIARIO!E272</f>
        <v>15</v>
      </c>
      <c r="T274" s="72">
        <f>DIARIO!E637</f>
        <v>8</v>
      </c>
      <c r="U274" s="13">
        <f>DIARIO!E1002</f>
        <v>2</v>
      </c>
      <c r="V274" s="13">
        <f>DIARIO!E1367</f>
        <v>0</v>
      </c>
      <c r="W274" s="13">
        <f>DIARIO!E1733</f>
        <v>0</v>
      </c>
      <c r="X274" s="13"/>
    </row>
    <row r="275" spans="1:24" x14ac:dyDescent="0.25">
      <c r="A275" s="11">
        <v>44101</v>
      </c>
      <c r="B275" s="4">
        <v>633</v>
      </c>
      <c r="C275" s="4">
        <v>562</v>
      </c>
      <c r="D275" s="4">
        <v>633</v>
      </c>
      <c r="E275" s="4">
        <v>628</v>
      </c>
      <c r="F275" s="4">
        <v>631</v>
      </c>
      <c r="G275" s="14">
        <f>DIARIO!B273</f>
        <v>880</v>
      </c>
      <c r="H275" s="18">
        <f>DIARIO!B638</f>
        <v>775</v>
      </c>
      <c r="I275" s="18">
        <f>DIARIO!B1003</f>
        <v>665</v>
      </c>
      <c r="J275" s="18">
        <f>DIARIO!B1368</f>
        <v>651</v>
      </c>
      <c r="K275" s="18">
        <f>DIARIO!B1734</f>
        <v>677</v>
      </c>
      <c r="L275" s="18"/>
      <c r="M275" s="13">
        <f>DIARIO!D273</f>
        <v>170</v>
      </c>
      <c r="N275" s="13">
        <f>DIARIO!D638</f>
        <v>32</v>
      </c>
      <c r="O275" s="13">
        <f>DIARIO!D1003</f>
        <v>3</v>
      </c>
      <c r="P275" s="13">
        <f>DIARIO!D1368</f>
        <v>1</v>
      </c>
      <c r="Q275" s="13">
        <f>DIARIO!D1734</f>
        <v>0</v>
      </c>
      <c r="R275" s="13"/>
      <c r="S275" s="13">
        <f>DIARIO!E273</f>
        <v>11</v>
      </c>
      <c r="T275" s="72">
        <f>DIARIO!E638</f>
        <v>5</v>
      </c>
      <c r="U275" s="13">
        <f>DIARIO!E1003</f>
        <v>0</v>
      </c>
      <c r="V275" s="13">
        <f>DIARIO!E1368</f>
        <v>0</v>
      </c>
      <c r="W275" s="13">
        <f>DIARIO!E1734</f>
        <v>0</v>
      </c>
      <c r="X275" s="13"/>
    </row>
    <row r="276" spans="1:24" x14ac:dyDescent="0.25">
      <c r="A276" s="11">
        <v>44102</v>
      </c>
      <c r="B276" s="4">
        <v>622</v>
      </c>
      <c r="C276" s="4">
        <v>554</v>
      </c>
      <c r="D276" s="4">
        <v>559</v>
      </c>
      <c r="E276" s="4">
        <v>625</v>
      </c>
      <c r="F276" s="4">
        <v>665</v>
      </c>
      <c r="G276" s="14">
        <f>DIARIO!B274</f>
        <v>884</v>
      </c>
      <c r="H276" s="18">
        <f>DIARIO!B639</f>
        <v>689</v>
      </c>
      <c r="I276" s="18">
        <f>DIARIO!B1004</f>
        <v>693</v>
      </c>
      <c r="J276" s="18">
        <f>DIARIO!B1369</f>
        <v>660</v>
      </c>
      <c r="K276" s="18">
        <f>DIARIO!B1735</f>
        <v>736</v>
      </c>
      <c r="L276" s="18"/>
      <c r="M276" s="13">
        <f>DIARIO!D274</f>
        <v>189</v>
      </c>
      <c r="N276" s="13">
        <f>DIARIO!D639</f>
        <v>27</v>
      </c>
      <c r="O276" s="13">
        <f>DIARIO!D1004</f>
        <v>5</v>
      </c>
      <c r="P276" s="13">
        <f>DIARIO!D1369</f>
        <v>4</v>
      </c>
      <c r="Q276" s="13">
        <f>DIARIO!D1735</f>
        <v>0</v>
      </c>
      <c r="R276" s="13"/>
      <c r="S276" s="13">
        <f>DIARIO!E274</f>
        <v>15</v>
      </c>
      <c r="T276" s="72">
        <f>DIARIO!E639</f>
        <v>3</v>
      </c>
      <c r="U276" s="13">
        <f>DIARIO!E1004</f>
        <v>5</v>
      </c>
      <c r="V276" s="13">
        <f>DIARIO!E1369</f>
        <v>1</v>
      </c>
      <c r="W276" s="13">
        <f>DIARIO!E1735</f>
        <v>0</v>
      </c>
      <c r="X276" s="13"/>
    </row>
    <row r="277" spans="1:24" x14ac:dyDescent="0.25">
      <c r="A277" s="11">
        <v>44103</v>
      </c>
      <c r="B277" s="4">
        <v>638</v>
      </c>
      <c r="C277" s="4">
        <v>594</v>
      </c>
      <c r="D277" s="4">
        <v>596</v>
      </c>
      <c r="E277" s="4">
        <v>646</v>
      </c>
      <c r="F277" s="4">
        <v>651</v>
      </c>
      <c r="G277" s="14">
        <f>DIARIO!B275</f>
        <v>812</v>
      </c>
      <c r="H277" s="18">
        <f>DIARIO!B640</f>
        <v>707</v>
      </c>
      <c r="I277" s="18">
        <f>DIARIO!B1005</f>
        <v>683</v>
      </c>
      <c r="J277" s="18">
        <f>DIARIO!B1370</f>
        <v>708</v>
      </c>
      <c r="K277" s="18">
        <f>DIARIO!B1736</f>
        <v>672</v>
      </c>
      <c r="L277" s="18"/>
      <c r="M277" s="13">
        <f>DIARIO!D275</f>
        <v>182</v>
      </c>
      <c r="N277" s="13">
        <f>DIARIO!D640</f>
        <v>28</v>
      </c>
      <c r="O277" s="13">
        <f>DIARIO!D1005</f>
        <v>2</v>
      </c>
      <c r="P277" s="13">
        <f>DIARIO!D1370</f>
        <v>1</v>
      </c>
      <c r="Q277" s="13">
        <f>DIARIO!D1736</f>
        <v>0</v>
      </c>
      <c r="R277" s="13"/>
      <c r="S277" s="13">
        <f>DIARIO!E275</f>
        <v>17</v>
      </c>
      <c r="T277" s="72">
        <f>DIARIO!E640</f>
        <v>6</v>
      </c>
      <c r="U277" s="13">
        <f>DIARIO!E1005</f>
        <v>0</v>
      </c>
      <c r="V277" s="13">
        <f>DIARIO!E1370</f>
        <v>0</v>
      </c>
      <c r="W277" s="13">
        <f>DIARIO!E1736</f>
        <v>0</v>
      </c>
      <c r="X277" s="13"/>
    </row>
    <row r="278" spans="1:24" x14ac:dyDescent="0.25">
      <c r="A278" s="11">
        <v>44104</v>
      </c>
      <c r="B278" s="4">
        <v>615</v>
      </c>
      <c r="C278" s="4">
        <v>547</v>
      </c>
      <c r="D278" s="4">
        <v>596</v>
      </c>
      <c r="E278" s="4">
        <v>642</v>
      </c>
      <c r="F278" s="4">
        <v>658</v>
      </c>
      <c r="G278" s="14">
        <f>DIARIO!B276</f>
        <v>849</v>
      </c>
      <c r="H278" s="18">
        <f>DIARIO!B641</f>
        <v>671</v>
      </c>
      <c r="I278" s="18">
        <f>DIARIO!B1006</f>
        <v>688</v>
      </c>
      <c r="J278" s="18">
        <f>DIARIO!B1371</f>
        <v>729</v>
      </c>
      <c r="K278" s="18">
        <f>DIARIO!B1737</f>
        <v>724</v>
      </c>
      <c r="L278" s="18"/>
      <c r="M278" s="13">
        <f>DIARIO!D276</f>
        <v>181</v>
      </c>
      <c r="N278" s="13">
        <f>DIARIO!D641</f>
        <v>24</v>
      </c>
      <c r="O278" s="13">
        <f>DIARIO!D1006</f>
        <v>1</v>
      </c>
      <c r="P278" s="13">
        <f>DIARIO!D1371</f>
        <v>3</v>
      </c>
      <c r="Q278" s="13">
        <f>DIARIO!D1737</f>
        <v>1</v>
      </c>
      <c r="R278" s="13"/>
      <c r="S278" s="13">
        <f>DIARIO!E276</f>
        <v>15</v>
      </c>
      <c r="T278" s="72">
        <f>DIARIO!E641</f>
        <v>6</v>
      </c>
      <c r="U278" s="13">
        <f>DIARIO!E1006</f>
        <v>0</v>
      </c>
      <c r="V278" s="13">
        <f>DIARIO!E1371</f>
        <v>0</v>
      </c>
      <c r="W278" s="13">
        <f>DIARIO!E1737</f>
        <v>0</v>
      </c>
      <c r="X278" s="13"/>
    </row>
    <row r="279" spans="1:24" x14ac:dyDescent="0.25">
      <c r="A279" s="11">
        <v>44105</v>
      </c>
      <c r="B279" s="4">
        <v>585</v>
      </c>
      <c r="C279" s="4">
        <v>580</v>
      </c>
      <c r="D279" s="4">
        <v>707</v>
      </c>
      <c r="E279" s="4">
        <v>617</v>
      </c>
      <c r="F279" s="4">
        <v>628</v>
      </c>
      <c r="G279" s="14">
        <f>DIARIO!B277</f>
        <v>911</v>
      </c>
      <c r="H279" s="18">
        <f>DIARIO!B642</f>
        <v>718</v>
      </c>
      <c r="I279" s="18">
        <f>DIARIO!B1007</f>
        <v>738</v>
      </c>
      <c r="J279" s="18">
        <f>DIARIO!B1372</f>
        <v>759</v>
      </c>
      <c r="K279" s="18">
        <f>DIARIO!B1738</f>
        <v>661</v>
      </c>
      <c r="L279" s="18"/>
      <c r="M279" s="13">
        <f>DIARIO!D277</f>
        <v>195</v>
      </c>
      <c r="N279" s="13">
        <f>DIARIO!D642</f>
        <v>28</v>
      </c>
      <c r="O279" s="13">
        <f>DIARIO!D1007</f>
        <v>2</v>
      </c>
      <c r="P279" s="13">
        <f>DIARIO!D1372</f>
        <v>0</v>
      </c>
      <c r="Q279" s="13">
        <f>DIARIO!D1738</f>
        <v>0</v>
      </c>
      <c r="R279" s="13"/>
      <c r="S279" s="13">
        <f>DIARIO!E277</f>
        <v>13</v>
      </c>
      <c r="T279" s="72">
        <f>DIARIO!E642</f>
        <v>6</v>
      </c>
      <c r="U279" s="13">
        <f>DIARIO!E1007</f>
        <v>0</v>
      </c>
      <c r="V279" s="13">
        <f>DIARIO!E1372</f>
        <v>0</v>
      </c>
      <c r="W279" s="13">
        <f>DIARIO!E1738</f>
        <v>0</v>
      </c>
      <c r="X279" s="13"/>
    </row>
    <row r="280" spans="1:24" x14ac:dyDescent="0.25">
      <c r="A280" s="11">
        <v>44106</v>
      </c>
      <c r="B280" s="4">
        <v>576</v>
      </c>
      <c r="C280" s="4">
        <v>610</v>
      </c>
      <c r="D280" s="4">
        <v>607</v>
      </c>
      <c r="E280" s="4">
        <v>614</v>
      </c>
      <c r="F280" s="4">
        <v>700</v>
      </c>
      <c r="G280" s="14">
        <f>DIARIO!B278</f>
        <v>840</v>
      </c>
      <c r="H280" s="18">
        <f>DIARIO!B643</f>
        <v>739</v>
      </c>
      <c r="I280" s="18">
        <f>DIARIO!B1008</f>
        <v>718</v>
      </c>
      <c r="J280" s="18">
        <f>DIARIO!B1373</f>
        <v>758</v>
      </c>
      <c r="K280" s="18">
        <f>DIARIO!B1739</f>
        <v>711</v>
      </c>
      <c r="L280" s="18"/>
      <c r="M280" s="13">
        <f>DIARIO!D278</f>
        <v>177</v>
      </c>
      <c r="N280" s="13">
        <f>DIARIO!D643</f>
        <v>33</v>
      </c>
      <c r="O280" s="13">
        <f>DIARIO!D1008</f>
        <v>2</v>
      </c>
      <c r="P280" s="13">
        <f>DIARIO!D1373</f>
        <v>1</v>
      </c>
      <c r="Q280" s="13">
        <f>DIARIO!D1739</f>
        <v>0</v>
      </c>
      <c r="R280" s="13"/>
      <c r="S280" s="13">
        <f>DIARIO!E278</f>
        <v>12</v>
      </c>
      <c r="T280" s="72">
        <f>DIARIO!E643</f>
        <v>6</v>
      </c>
      <c r="U280" s="13">
        <f>DIARIO!E1008</f>
        <v>1</v>
      </c>
      <c r="V280" s="13">
        <f>DIARIO!E1373</f>
        <v>0</v>
      </c>
      <c r="W280" s="13">
        <f>DIARIO!E1739</f>
        <v>0</v>
      </c>
      <c r="X280" s="13"/>
    </row>
    <row r="281" spans="1:24" x14ac:dyDescent="0.25">
      <c r="A281" s="11">
        <v>44107</v>
      </c>
      <c r="B281" s="4">
        <v>590</v>
      </c>
      <c r="C281" s="4">
        <v>586</v>
      </c>
      <c r="D281" s="4">
        <v>619</v>
      </c>
      <c r="E281" s="4">
        <v>590</v>
      </c>
      <c r="F281" s="4">
        <v>637</v>
      </c>
      <c r="G281" s="14">
        <f>DIARIO!B279</f>
        <v>861</v>
      </c>
      <c r="H281" s="18">
        <f>DIARIO!B644</f>
        <v>753</v>
      </c>
      <c r="I281" s="18">
        <f>DIARIO!B1009</f>
        <v>709</v>
      </c>
      <c r="J281" s="18">
        <f>DIARIO!B1374</f>
        <v>723</v>
      </c>
      <c r="K281" s="18">
        <f>DIARIO!B1740</f>
        <v>747</v>
      </c>
      <c r="L281" s="18"/>
      <c r="M281" s="13">
        <f>DIARIO!D279</f>
        <v>160</v>
      </c>
      <c r="N281" s="13">
        <f>DIARIO!D644</f>
        <v>19</v>
      </c>
      <c r="O281" s="13">
        <f>DIARIO!D1009</f>
        <v>3</v>
      </c>
      <c r="P281" s="13">
        <f>DIARIO!D1374</f>
        <v>1</v>
      </c>
      <c r="Q281" s="13">
        <f>DIARIO!D1740</f>
        <v>0</v>
      </c>
      <c r="R281" s="13"/>
      <c r="S281" s="13">
        <f>DIARIO!E279</f>
        <v>16</v>
      </c>
      <c r="T281" s="72">
        <f>DIARIO!E644</f>
        <v>1</v>
      </c>
      <c r="U281" s="13">
        <f>DIARIO!E1009</f>
        <v>1</v>
      </c>
      <c r="V281" s="13">
        <f>DIARIO!E1374</f>
        <v>0</v>
      </c>
      <c r="W281" s="13">
        <f>DIARIO!E1740</f>
        <v>0</v>
      </c>
      <c r="X281" s="13"/>
    </row>
    <row r="282" spans="1:24" x14ac:dyDescent="0.25">
      <c r="A282" s="11">
        <v>44108</v>
      </c>
      <c r="B282" s="4">
        <v>606</v>
      </c>
      <c r="C282" s="4">
        <v>567</v>
      </c>
      <c r="D282" s="4">
        <v>633</v>
      </c>
      <c r="E282" s="4">
        <v>598</v>
      </c>
      <c r="F282" s="4">
        <v>701</v>
      </c>
      <c r="G282" s="14">
        <f>DIARIO!B280</f>
        <v>892</v>
      </c>
      <c r="H282" s="18">
        <f>DIARIO!B645</f>
        <v>783</v>
      </c>
      <c r="I282" s="18">
        <f>DIARIO!B1010</f>
        <v>707</v>
      </c>
      <c r="J282" s="18">
        <f>DIARIO!B1375</f>
        <v>713</v>
      </c>
      <c r="K282" s="18">
        <f>DIARIO!B1741</f>
        <v>668</v>
      </c>
      <c r="L282" s="18"/>
      <c r="M282" s="13">
        <f>DIARIO!D280</f>
        <v>172</v>
      </c>
      <c r="N282" s="13">
        <f>DIARIO!D645</f>
        <v>23</v>
      </c>
      <c r="O282" s="13">
        <f>DIARIO!D1010</f>
        <v>1</v>
      </c>
      <c r="P282" s="13">
        <f>DIARIO!D1375</f>
        <v>1</v>
      </c>
      <c r="Q282" s="13">
        <f>DIARIO!D1741</f>
        <v>0</v>
      </c>
      <c r="R282" s="13"/>
      <c r="S282" s="13">
        <f>DIARIO!E280</f>
        <v>13</v>
      </c>
      <c r="T282" s="72">
        <f>DIARIO!E645</f>
        <v>4</v>
      </c>
      <c r="U282" s="13">
        <f>DIARIO!E1010</f>
        <v>2</v>
      </c>
      <c r="V282" s="13">
        <f>DIARIO!E1375</f>
        <v>0</v>
      </c>
      <c r="W282" s="13">
        <f>DIARIO!E1741</f>
        <v>0</v>
      </c>
      <c r="X282" s="13"/>
    </row>
    <row r="283" spans="1:24" x14ac:dyDescent="0.25">
      <c r="A283" s="11">
        <v>44109</v>
      </c>
      <c r="B283" s="4">
        <v>611</v>
      </c>
      <c r="C283" s="4">
        <v>609</v>
      </c>
      <c r="D283" s="4">
        <v>567</v>
      </c>
      <c r="E283" s="4">
        <v>631</v>
      </c>
      <c r="F283" s="4">
        <v>652</v>
      </c>
      <c r="G283" s="14">
        <f>DIARIO!B281</f>
        <v>880</v>
      </c>
      <c r="H283" s="18">
        <f>DIARIO!B646</f>
        <v>748</v>
      </c>
      <c r="I283" s="18">
        <f>DIARIO!B1011</f>
        <v>707</v>
      </c>
      <c r="J283" s="18">
        <f>DIARIO!B1376</f>
        <v>721</v>
      </c>
      <c r="K283" s="18">
        <f>DIARIO!B1742</f>
        <v>727</v>
      </c>
      <c r="L283" s="18"/>
      <c r="M283" s="13">
        <f>DIARIO!D281</f>
        <v>160</v>
      </c>
      <c r="N283" s="13">
        <f>DIARIO!D646</f>
        <v>31</v>
      </c>
      <c r="O283" s="13">
        <f>DIARIO!D1011</f>
        <v>3</v>
      </c>
      <c r="P283" s="13">
        <f>DIARIO!D1376</f>
        <v>0</v>
      </c>
      <c r="Q283" s="13">
        <f>DIARIO!D1742</f>
        <v>1</v>
      </c>
      <c r="R283" s="13"/>
      <c r="S283" s="13">
        <f>DIARIO!E281</f>
        <v>14</v>
      </c>
      <c r="T283" s="72">
        <f>DIARIO!E646</f>
        <v>5</v>
      </c>
      <c r="U283" s="13">
        <f>DIARIO!E1011</f>
        <v>0</v>
      </c>
      <c r="V283" s="13">
        <f>DIARIO!E1376</f>
        <v>0</v>
      </c>
      <c r="W283" s="13">
        <f>DIARIO!E1742</f>
        <v>0</v>
      </c>
      <c r="X283" s="13"/>
    </row>
    <row r="284" spans="1:24" x14ac:dyDescent="0.25">
      <c r="A284" s="11">
        <v>44110</v>
      </c>
      <c r="B284" s="4">
        <v>615</v>
      </c>
      <c r="C284" s="4">
        <v>555</v>
      </c>
      <c r="D284" s="4">
        <v>614</v>
      </c>
      <c r="E284" s="4">
        <v>617</v>
      </c>
      <c r="F284" s="4">
        <v>652</v>
      </c>
      <c r="G284" s="14">
        <f>DIARIO!B282</f>
        <v>863</v>
      </c>
      <c r="H284" s="18">
        <f>DIARIO!B647</f>
        <v>707</v>
      </c>
      <c r="I284" s="18">
        <f>DIARIO!B1012</f>
        <v>665</v>
      </c>
      <c r="J284" s="18">
        <f>DIARIO!B1377</f>
        <v>695</v>
      </c>
      <c r="K284" s="18">
        <f>DIARIO!B1743</f>
        <v>769</v>
      </c>
      <c r="L284" s="18"/>
      <c r="M284" s="13">
        <f>DIARIO!D282</f>
        <v>179</v>
      </c>
      <c r="N284" s="13">
        <f>DIARIO!D647</f>
        <v>23</v>
      </c>
      <c r="O284" s="13">
        <f>DIARIO!D1012</f>
        <v>3</v>
      </c>
      <c r="P284" s="13">
        <f>DIARIO!D1377</f>
        <v>2</v>
      </c>
      <c r="Q284" s="13">
        <f>DIARIO!D1743</f>
        <v>1</v>
      </c>
      <c r="R284" s="13"/>
      <c r="S284" s="13">
        <f>DIARIO!E282</f>
        <v>13</v>
      </c>
      <c r="T284" s="72">
        <f>DIARIO!E647</f>
        <v>9</v>
      </c>
      <c r="U284" s="13">
        <f>DIARIO!E1012</f>
        <v>0</v>
      </c>
      <c r="V284" s="13">
        <f>DIARIO!E1377</f>
        <v>0</v>
      </c>
      <c r="W284" s="13">
        <f>DIARIO!E1743</f>
        <v>0</v>
      </c>
      <c r="X284" s="13"/>
    </row>
    <row r="285" spans="1:24" x14ac:dyDescent="0.25">
      <c r="A285" s="11">
        <v>44111</v>
      </c>
      <c r="B285" s="4">
        <v>594</v>
      </c>
      <c r="C285" s="4">
        <v>534</v>
      </c>
      <c r="D285" s="4">
        <v>631</v>
      </c>
      <c r="E285" s="4">
        <v>626</v>
      </c>
      <c r="F285" s="4">
        <v>662</v>
      </c>
      <c r="G285" s="14">
        <f>DIARIO!B283</f>
        <v>880</v>
      </c>
      <c r="H285" s="18">
        <f>DIARIO!B648</f>
        <v>709</v>
      </c>
      <c r="I285" s="18">
        <f>DIARIO!B1013</f>
        <v>686</v>
      </c>
      <c r="J285" s="18">
        <f>DIARIO!B1378</f>
        <v>747</v>
      </c>
      <c r="K285" s="18">
        <f>DIARIO!B1744</f>
        <v>749</v>
      </c>
      <c r="L285" s="18"/>
      <c r="M285" s="13">
        <f>DIARIO!D283</f>
        <v>148</v>
      </c>
      <c r="N285" s="13">
        <f>DIARIO!D648</f>
        <v>26</v>
      </c>
      <c r="O285" s="13">
        <f>DIARIO!D1013</f>
        <v>0</v>
      </c>
      <c r="P285" s="13">
        <f>DIARIO!D1378</f>
        <v>1</v>
      </c>
      <c r="Q285" s="13">
        <f>DIARIO!D1744</f>
        <v>0</v>
      </c>
      <c r="R285" s="13"/>
      <c r="S285" s="13">
        <f>DIARIO!E283</f>
        <v>13</v>
      </c>
      <c r="T285" s="72">
        <f>DIARIO!E648</f>
        <v>7</v>
      </c>
      <c r="U285" s="13">
        <f>DIARIO!E1013</f>
        <v>0</v>
      </c>
      <c r="V285" s="13">
        <f>DIARIO!E1378</f>
        <v>0</v>
      </c>
      <c r="W285" s="13">
        <f>DIARIO!E1744</f>
        <v>0</v>
      </c>
      <c r="X285" s="13"/>
    </row>
    <row r="286" spans="1:24" x14ac:dyDescent="0.25">
      <c r="A286" s="11">
        <v>44112</v>
      </c>
      <c r="B286" s="4">
        <v>595</v>
      </c>
      <c r="C286" s="4">
        <v>570</v>
      </c>
      <c r="D286" s="4">
        <v>646</v>
      </c>
      <c r="E286" s="4">
        <v>653</v>
      </c>
      <c r="F286" s="4">
        <v>599</v>
      </c>
      <c r="G286" s="14">
        <f>DIARIO!B284</f>
        <v>854</v>
      </c>
      <c r="H286" s="18">
        <f>DIARIO!B649</f>
        <v>776</v>
      </c>
      <c r="I286" s="18">
        <f>DIARIO!B1014</f>
        <v>729</v>
      </c>
      <c r="J286" s="18">
        <f>DIARIO!B1379</f>
        <v>691</v>
      </c>
      <c r="K286" s="18">
        <f>DIARIO!B1745</f>
        <v>749</v>
      </c>
      <c r="L286" s="18"/>
      <c r="M286" s="13">
        <f>DIARIO!D284</f>
        <v>158</v>
      </c>
      <c r="N286" s="13">
        <f>DIARIO!D649</f>
        <v>23</v>
      </c>
      <c r="O286" s="13">
        <f>DIARIO!D1014</f>
        <v>2</v>
      </c>
      <c r="P286" s="13">
        <f>DIARIO!D1379</f>
        <v>0</v>
      </c>
      <c r="Q286" s="13">
        <f>DIARIO!D1745</f>
        <v>0</v>
      </c>
      <c r="R286" s="13"/>
      <c r="S286" s="13">
        <f>DIARIO!E284</f>
        <v>13</v>
      </c>
      <c r="T286" s="72">
        <f>DIARIO!E649</f>
        <v>6</v>
      </c>
      <c r="U286" s="13">
        <f>DIARIO!E1014</f>
        <v>0</v>
      </c>
      <c r="V286" s="13">
        <f>DIARIO!E1379</f>
        <v>0</v>
      </c>
      <c r="W286" s="13">
        <f>DIARIO!E1745</f>
        <v>0</v>
      </c>
      <c r="X286" s="13"/>
    </row>
    <row r="287" spans="1:24" x14ac:dyDescent="0.25">
      <c r="A287" s="11">
        <v>44113</v>
      </c>
      <c r="B287" s="4">
        <v>574</v>
      </c>
      <c r="C287" s="4">
        <v>645</v>
      </c>
      <c r="D287" s="4">
        <v>596</v>
      </c>
      <c r="E287" s="4">
        <v>575</v>
      </c>
      <c r="F287" s="4">
        <v>653</v>
      </c>
      <c r="G287" s="14">
        <f>DIARIO!B285</f>
        <v>881</v>
      </c>
      <c r="H287" s="18">
        <f>DIARIO!B650</f>
        <v>749</v>
      </c>
      <c r="I287" s="18">
        <f>DIARIO!B1015</f>
        <v>788</v>
      </c>
      <c r="J287" s="18">
        <f>DIARIO!B1380</f>
        <v>786</v>
      </c>
      <c r="K287" s="18">
        <f>DIARIO!B1746</f>
        <v>713</v>
      </c>
      <c r="L287" s="18"/>
      <c r="M287" s="13">
        <f>DIARIO!D285</f>
        <v>163</v>
      </c>
      <c r="N287" s="13">
        <f>DIARIO!D650</f>
        <v>25</v>
      </c>
      <c r="O287" s="13">
        <f>DIARIO!D1015</f>
        <v>3</v>
      </c>
      <c r="P287" s="13">
        <f>DIARIO!D1380</f>
        <v>2</v>
      </c>
      <c r="Q287" s="13">
        <f>DIARIO!D1746</f>
        <v>0</v>
      </c>
      <c r="R287" s="13"/>
      <c r="S287" s="13">
        <f>DIARIO!E285</f>
        <v>7</v>
      </c>
      <c r="T287" s="72">
        <f>DIARIO!E650</f>
        <v>2</v>
      </c>
      <c r="U287" s="13">
        <f>DIARIO!E1015</f>
        <v>0</v>
      </c>
      <c r="V287" s="13">
        <f>DIARIO!E1380</f>
        <v>0</v>
      </c>
      <c r="W287" s="13">
        <f>DIARIO!E1746</f>
        <v>0</v>
      </c>
      <c r="X287" s="13"/>
    </row>
    <row r="288" spans="1:24" x14ac:dyDescent="0.25">
      <c r="A288" s="11">
        <v>44114</v>
      </c>
      <c r="B288" s="4">
        <v>578</v>
      </c>
      <c r="C288" s="4">
        <v>585</v>
      </c>
      <c r="D288" s="4">
        <v>634</v>
      </c>
      <c r="E288" s="4">
        <v>615</v>
      </c>
      <c r="F288" s="4">
        <v>661</v>
      </c>
      <c r="G288" s="14">
        <f>DIARIO!B286</f>
        <v>913</v>
      </c>
      <c r="H288" s="18">
        <f>DIARIO!B651</f>
        <v>711</v>
      </c>
      <c r="I288" s="18">
        <f>DIARIO!B1016</f>
        <v>746</v>
      </c>
      <c r="J288" s="18">
        <f>DIARIO!B1381</f>
        <v>751</v>
      </c>
      <c r="K288" s="18">
        <f>DIARIO!B1747</f>
        <v>698</v>
      </c>
      <c r="L288" s="18"/>
      <c r="M288" s="13">
        <f>DIARIO!D286</f>
        <v>185</v>
      </c>
      <c r="N288" s="13">
        <f>DIARIO!D651</f>
        <v>29</v>
      </c>
      <c r="O288" s="13">
        <f>DIARIO!D1016</f>
        <v>3</v>
      </c>
      <c r="P288" s="13">
        <f>DIARIO!D1381</f>
        <v>3</v>
      </c>
      <c r="Q288" s="13">
        <f>DIARIO!D1747</f>
        <v>0</v>
      </c>
      <c r="R288" s="13"/>
      <c r="S288" s="13">
        <f>DIARIO!E286</f>
        <v>2</v>
      </c>
      <c r="T288" s="72">
        <f>DIARIO!E651</f>
        <v>1</v>
      </c>
      <c r="U288" s="13">
        <f>DIARIO!E1016</f>
        <v>0</v>
      </c>
      <c r="V288" s="13">
        <f>DIARIO!E1381</f>
        <v>0</v>
      </c>
      <c r="W288" s="13">
        <f>DIARIO!E1747</f>
        <v>0</v>
      </c>
      <c r="X288" s="13"/>
    </row>
    <row r="289" spans="1:24" x14ac:dyDescent="0.25">
      <c r="A289" s="11">
        <v>44115</v>
      </c>
      <c r="B289" s="4">
        <v>595</v>
      </c>
      <c r="C289" s="4">
        <v>602</v>
      </c>
      <c r="D289" s="4">
        <v>640</v>
      </c>
      <c r="E289" s="4">
        <v>607</v>
      </c>
      <c r="F289" s="4">
        <v>647</v>
      </c>
      <c r="G289" s="14">
        <f>DIARIO!B287</f>
        <v>944</v>
      </c>
      <c r="H289" s="18">
        <f>DIARIO!B652</f>
        <v>724</v>
      </c>
      <c r="I289" s="18">
        <f>DIARIO!B1017</f>
        <v>690</v>
      </c>
      <c r="J289" s="18">
        <f>DIARIO!B1382</f>
        <v>648</v>
      </c>
      <c r="K289" s="18">
        <f>DIARIO!B1748</f>
        <v>660</v>
      </c>
      <c r="L289" s="18"/>
      <c r="M289" s="13">
        <f>DIARIO!D287</f>
        <v>185</v>
      </c>
      <c r="N289" s="13">
        <f>DIARIO!D652</f>
        <v>35</v>
      </c>
      <c r="O289" s="13">
        <f>DIARIO!D1017</f>
        <v>3</v>
      </c>
      <c r="P289" s="13">
        <f>DIARIO!D1382</f>
        <v>0</v>
      </c>
      <c r="Q289" s="13">
        <f>DIARIO!D1748</f>
        <v>0</v>
      </c>
      <c r="R289" s="13"/>
      <c r="S289" s="13">
        <f>DIARIO!E287</f>
        <v>10</v>
      </c>
      <c r="T289" s="72">
        <f>DIARIO!E652</f>
        <v>10</v>
      </c>
      <c r="U289" s="13">
        <f>DIARIO!E1017</f>
        <v>0</v>
      </c>
      <c r="V289" s="13">
        <f>DIARIO!E1382</f>
        <v>0</v>
      </c>
      <c r="W289" s="13">
        <f>DIARIO!E1748</f>
        <v>0</v>
      </c>
      <c r="X289" s="13"/>
    </row>
    <row r="290" spans="1:24" x14ac:dyDescent="0.25">
      <c r="A290" s="11">
        <v>44116</v>
      </c>
      <c r="B290" s="4">
        <v>573</v>
      </c>
      <c r="C290" s="4">
        <v>585</v>
      </c>
      <c r="D290" s="4">
        <v>607</v>
      </c>
      <c r="E290" s="4">
        <v>623</v>
      </c>
      <c r="F290" s="4">
        <v>665</v>
      </c>
      <c r="G290" s="14">
        <f>DIARIO!B288</f>
        <v>877</v>
      </c>
      <c r="H290" s="18">
        <f>DIARIO!B653</f>
        <v>681</v>
      </c>
      <c r="I290" s="18">
        <f>DIARIO!B1018</f>
        <v>721</v>
      </c>
      <c r="J290" s="18">
        <f>DIARIO!B1383</f>
        <v>725</v>
      </c>
      <c r="K290" s="18">
        <f>DIARIO!B1749</f>
        <v>697</v>
      </c>
      <c r="L290" s="18"/>
      <c r="M290" s="13">
        <f>DIARIO!D288</f>
        <v>178</v>
      </c>
      <c r="N290" s="13">
        <f>DIARIO!D653</f>
        <v>25</v>
      </c>
      <c r="O290" s="13">
        <f>DIARIO!D1018</f>
        <v>3</v>
      </c>
      <c r="P290" s="13">
        <f>DIARIO!D1383</f>
        <v>1</v>
      </c>
      <c r="Q290" s="13">
        <f>DIARIO!D1749</f>
        <v>0</v>
      </c>
      <c r="R290" s="13"/>
      <c r="S290" s="13">
        <f>DIARIO!E288</f>
        <v>19</v>
      </c>
      <c r="T290" s="72">
        <f>DIARIO!E653</f>
        <v>5</v>
      </c>
      <c r="U290" s="13">
        <f>DIARIO!E1018</f>
        <v>0</v>
      </c>
      <c r="V290" s="13">
        <f>DIARIO!E1383</f>
        <v>0</v>
      </c>
      <c r="W290" s="13">
        <f>DIARIO!E1749</f>
        <v>0</v>
      </c>
      <c r="X290" s="13"/>
    </row>
    <row r="291" spans="1:24" x14ac:dyDescent="0.25">
      <c r="A291" s="11">
        <v>44117</v>
      </c>
      <c r="B291" s="4">
        <v>559</v>
      </c>
      <c r="C291" s="4">
        <v>594</v>
      </c>
      <c r="D291" s="4">
        <v>581</v>
      </c>
      <c r="E291" s="4">
        <v>628</v>
      </c>
      <c r="F291" s="4">
        <v>690</v>
      </c>
      <c r="G291" s="14">
        <f>DIARIO!B289</f>
        <v>889</v>
      </c>
      <c r="H291" s="18">
        <f>DIARIO!B654</f>
        <v>751</v>
      </c>
      <c r="I291" s="18">
        <f>DIARIO!B1019</f>
        <v>696</v>
      </c>
      <c r="J291" s="18">
        <f>DIARIO!B1384</f>
        <v>678</v>
      </c>
      <c r="K291" s="18">
        <f>DIARIO!B1750</f>
        <v>782</v>
      </c>
      <c r="L291" s="18"/>
      <c r="M291" s="13">
        <f>DIARIO!D289</f>
        <v>181</v>
      </c>
      <c r="N291" s="13">
        <f>DIARIO!D654</f>
        <v>19</v>
      </c>
      <c r="O291" s="13">
        <f>DIARIO!D1019</f>
        <v>3</v>
      </c>
      <c r="P291" s="13">
        <f>DIARIO!D1384</f>
        <v>1</v>
      </c>
      <c r="Q291" s="13">
        <f>DIARIO!D1750</f>
        <v>0</v>
      </c>
      <c r="R291" s="13"/>
      <c r="S291" s="13">
        <f>DIARIO!E289</f>
        <v>17</v>
      </c>
      <c r="T291" s="72">
        <f>DIARIO!E654</f>
        <v>4</v>
      </c>
      <c r="U291" s="13">
        <f>DIARIO!E1019</f>
        <v>0</v>
      </c>
      <c r="V291" s="13">
        <f>DIARIO!E1384</f>
        <v>0</v>
      </c>
      <c r="W291" s="13">
        <f>DIARIO!E1750</f>
        <v>0</v>
      </c>
      <c r="X291" s="13"/>
    </row>
    <row r="292" spans="1:24" x14ac:dyDescent="0.25">
      <c r="A292" s="11">
        <v>44118</v>
      </c>
      <c r="B292" s="4">
        <v>529</v>
      </c>
      <c r="C292" s="4">
        <v>593</v>
      </c>
      <c r="D292" s="4">
        <v>677</v>
      </c>
      <c r="E292" s="4">
        <v>662</v>
      </c>
      <c r="F292" s="4">
        <v>669</v>
      </c>
      <c r="G292" s="14">
        <f>DIARIO!B290</f>
        <v>860</v>
      </c>
      <c r="H292" s="18">
        <f>DIARIO!B655</f>
        <v>750</v>
      </c>
      <c r="I292" s="18">
        <f>DIARIO!B1020</f>
        <v>753</v>
      </c>
      <c r="J292" s="18">
        <f>DIARIO!B1385</f>
        <v>739</v>
      </c>
      <c r="K292" s="18">
        <f>DIARIO!B1751</f>
        <v>757</v>
      </c>
      <c r="L292" s="18"/>
      <c r="M292" s="13">
        <f>DIARIO!D290</f>
        <v>169</v>
      </c>
      <c r="N292" s="13">
        <f>DIARIO!D655</f>
        <v>31</v>
      </c>
      <c r="O292" s="13">
        <f>DIARIO!D1020</f>
        <v>0</v>
      </c>
      <c r="P292" s="13">
        <f>DIARIO!D1385</f>
        <v>2</v>
      </c>
      <c r="Q292" s="13">
        <f>DIARIO!D1751</f>
        <v>0</v>
      </c>
      <c r="R292" s="13"/>
      <c r="S292" s="13">
        <f>DIARIO!E290</f>
        <v>22</v>
      </c>
      <c r="T292" s="72">
        <f>DIARIO!E655</f>
        <v>6</v>
      </c>
      <c r="U292" s="13">
        <f>DIARIO!E1020</f>
        <v>0</v>
      </c>
      <c r="V292" s="13">
        <f>DIARIO!E1385</f>
        <v>0</v>
      </c>
      <c r="W292" s="13">
        <f>DIARIO!E1751</f>
        <v>0</v>
      </c>
      <c r="X292" s="13"/>
    </row>
    <row r="293" spans="1:24" x14ac:dyDescent="0.25">
      <c r="A293" s="11">
        <v>44119</v>
      </c>
      <c r="B293" s="4">
        <v>576</v>
      </c>
      <c r="C293" s="4">
        <v>579</v>
      </c>
      <c r="D293" s="4">
        <v>667</v>
      </c>
      <c r="E293" s="4">
        <v>623</v>
      </c>
      <c r="F293" s="4">
        <v>654</v>
      </c>
      <c r="G293" s="14">
        <f>DIARIO!B291</f>
        <v>916</v>
      </c>
      <c r="H293" s="18">
        <f>DIARIO!B656</f>
        <v>738</v>
      </c>
      <c r="I293" s="18">
        <f>DIARIO!B1021</f>
        <v>732</v>
      </c>
      <c r="J293" s="18">
        <f>DIARIO!B1386</f>
        <v>722</v>
      </c>
      <c r="K293" s="18">
        <f>DIARIO!B1752</f>
        <v>693</v>
      </c>
      <c r="L293" s="18"/>
      <c r="M293" s="13">
        <f>DIARIO!D291</f>
        <v>177</v>
      </c>
      <c r="N293" s="13">
        <f>DIARIO!D656</f>
        <v>28</v>
      </c>
      <c r="O293" s="13">
        <f>DIARIO!D1021</f>
        <v>0</v>
      </c>
      <c r="P293" s="13">
        <f>DIARIO!D1386</f>
        <v>0</v>
      </c>
      <c r="Q293" s="13">
        <f>DIARIO!D1752</f>
        <v>0</v>
      </c>
      <c r="R293" s="13"/>
      <c r="S293" s="13">
        <f>DIARIO!E291</f>
        <v>9</v>
      </c>
      <c r="T293" s="72">
        <f>DIARIO!E656</f>
        <v>5</v>
      </c>
      <c r="U293" s="13">
        <f>DIARIO!E1021</f>
        <v>0</v>
      </c>
      <c r="V293" s="13">
        <f>DIARIO!E1386</f>
        <v>0</v>
      </c>
      <c r="W293" s="13">
        <f>DIARIO!E1752</f>
        <v>0</v>
      </c>
      <c r="X293" s="13"/>
    </row>
    <row r="294" spans="1:24" x14ac:dyDescent="0.25">
      <c r="A294" s="11">
        <v>44120</v>
      </c>
      <c r="B294" s="4">
        <v>596</v>
      </c>
      <c r="C294" s="4">
        <v>633</v>
      </c>
      <c r="D294" s="4">
        <v>655</v>
      </c>
      <c r="E294" s="4">
        <v>634</v>
      </c>
      <c r="F294" s="4">
        <v>621</v>
      </c>
      <c r="G294" s="14">
        <f>DIARIO!B292</f>
        <v>887</v>
      </c>
      <c r="H294" s="18">
        <f>DIARIO!B657</f>
        <v>731</v>
      </c>
      <c r="I294" s="18">
        <f>DIARIO!B1022</f>
        <v>697</v>
      </c>
      <c r="J294" s="18">
        <f>DIARIO!B1387</f>
        <v>686</v>
      </c>
      <c r="K294" s="18">
        <f>DIARIO!B1753</f>
        <v>746</v>
      </c>
      <c r="L294" s="18"/>
      <c r="M294" s="13">
        <f>DIARIO!D292</f>
        <v>190</v>
      </c>
      <c r="N294" s="13">
        <f>DIARIO!D657</f>
        <v>32</v>
      </c>
      <c r="O294" s="13">
        <f>DIARIO!D1022</f>
        <v>1</v>
      </c>
      <c r="P294" s="13">
        <f>DIARIO!D1387</f>
        <v>1</v>
      </c>
      <c r="Q294" s="13">
        <f>DIARIO!D1753</f>
        <v>0</v>
      </c>
      <c r="R294" s="13"/>
      <c r="S294" s="13">
        <f>DIARIO!E292</f>
        <v>10</v>
      </c>
      <c r="T294" s="72">
        <f>DIARIO!E657</f>
        <v>4</v>
      </c>
      <c r="U294" s="13">
        <f>DIARIO!E1022</f>
        <v>0</v>
      </c>
      <c r="V294" s="13">
        <f>DIARIO!E1387</f>
        <v>0</v>
      </c>
      <c r="W294" s="13">
        <f>DIARIO!E1753</f>
        <v>0</v>
      </c>
      <c r="X294" s="13"/>
    </row>
    <row r="295" spans="1:24" x14ac:dyDescent="0.25">
      <c r="A295" s="11">
        <v>44121</v>
      </c>
      <c r="B295" s="4">
        <v>565</v>
      </c>
      <c r="C295" s="4">
        <v>624</v>
      </c>
      <c r="D295" s="4">
        <v>709</v>
      </c>
      <c r="E295" s="4">
        <v>583</v>
      </c>
      <c r="F295" s="4">
        <v>655</v>
      </c>
      <c r="G295" s="14">
        <f>DIARIO!B293</f>
        <v>911</v>
      </c>
      <c r="H295" s="18">
        <f>DIARIO!B658</f>
        <v>733</v>
      </c>
      <c r="I295" s="18">
        <f>DIARIO!B1023</f>
        <v>734</v>
      </c>
      <c r="J295" s="18">
        <f>DIARIO!B1388</f>
        <v>661</v>
      </c>
      <c r="K295" s="18">
        <f>DIARIO!B1754</f>
        <v>674</v>
      </c>
      <c r="L295" s="18"/>
      <c r="M295" s="13">
        <f>DIARIO!D293</f>
        <v>182</v>
      </c>
      <c r="N295" s="13">
        <f>DIARIO!D658</f>
        <v>21</v>
      </c>
      <c r="O295" s="13">
        <f>DIARIO!D1023</f>
        <v>2</v>
      </c>
      <c r="P295" s="13">
        <f>DIARIO!D1388</f>
        <v>0</v>
      </c>
      <c r="Q295" s="13">
        <f>DIARIO!D1754</f>
        <v>1</v>
      </c>
      <c r="R295" s="13"/>
      <c r="S295" s="13">
        <f>DIARIO!E293</f>
        <v>12</v>
      </c>
      <c r="T295" s="72">
        <f>DIARIO!E658</f>
        <v>2</v>
      </c>
      <c r="U295" s="13">
        <f>DIARIO!E1023</f>
        <v>0</v>
      </c>
      <c r="V295" s="13">
        <f>DIARIO!E1388</f>
        <v>0</v>
      </c>
      <c r="W295" s="13">
        <f>DIARIO!E1754</f>
        <v>0</v>
      </c>
      <c r="X295" s="13"/>
    </row>
    <row r="296" spans="1:24" x14ac:dyDescent="0.25">
      <c r="A296" s="11">
        <v>44122</v>
      </c>
      <c r="B296" s="4">
        <v>647</v>
      </c>
      <c r="C296" s="4">
        <v>576</v>
      </c>
      <c r="D296" s="4">
        <v>644</v>
      </c>
      <c r="E296" s="4">
        <v>667</v>
      </c>
      <c r="F296" s="4">
        <v>637</v>
      </c>
      <c r="G296" s="14">
        <f>DIARIO!B294</f>
        <v>884</v>
      </c>
      <c r="H296" s="18">
        <f>DIARIO!B659</f>
        <v>769</v>
      </c>
      <c r="I296" s="18">
        <f>DIARIO!B1024</f>
        <v>751</v>
      </c>
      <c r="J296" s="18">
        <f>DIARIO!B1389</f>
        <v>662</v>
      </c>
      <c r="K296" s="18">
        <f>DIARIO!B1755</f>
        <v>755</v>
      </c>
      <c r="L296" s="18"/>
      <c r="M296" s="13">
        <f>DIARIO!D294</f>
        <v>170</v>
      </c>
      <c r="N296" s="13">
        <f>DIARIO!D659</f>
        <v>17</v>
      </c>
      <c r="O296" s="13">
        <f>DIARIO!D1024</f>
        <v>3</v>
      </c>
      <c r="P296" s="13">
        <f>DIARIO!D1389</f>
        <v>0</v>
      </c>
      <c r="Q296" s="13">
        <f>DIARIO!D1755</f>
        <v>0</v>
      </c>
      <c r="R296" s="13"/>
      <c r="S296" s="13">
        <f>DIARIO!E294</f>
        <v>11</v>
      </c>
      <c r="T296" s="72">
        <f>DIARIO!E659</f>
        <v>4</v>
      </c>
      <c r="U296" s="13">
        <f>DIARIO!E1024</f>
        <v>0</v>
      </c>
      <c r="V296" s="13">
        <f>DIARIO!E1389</f>
        <v>0</v>
      </c>
      <c r="W296" s="13">
        <f>DIARIO!E1755</f>
        <v>0</v>
      </c>
      <c r="X296" s="13"/>
    </row>
    <row r="297" spans="1:24" x14ac:dyDescent="0.25">
      <c r="A297" s="11">
        <v>44123</v>
      </c>
      <c r="B297" s="4">
        <v>562</v>
      </c>
      <c r="C297" s="4">
        <v>610</v>
      </c>
      <c r="D297" s="4">
        <v>635</v>
      </c>
      <c r="E297" s="4">
        <v>601</v>
      </c>
      <c r="F297" s="4">
        <v>654</v>
      </c>
      <c r="G297" s="14">
        <f>DIARIO!B295</f>
        <v>890</v>
      </c>
      <c r="H297" s="18">
        <f>DIARIO!B660</f>
        <v>728</v>
      </c>
      <c r="I297" s="18">
        <f>DIARIO!B1025</f>
        <v>680</v>
      </c>
      <c r="J297" s="18">
        <f>DIARIO!B1390</f>
        <v>721</v>
      </c>
      <c r="K297" s="18">
        <f>DIARIO!B1756</f>
        <v>741</v>
      </c>
      <c r="L297" s="18"/>
      <c r="M297" s="13">
        <f>DIARIO!D295</f>
        <v>185</v>
      </c>
      <c r="N297" s="13">
        <f>DIARIO!D660</f>
        <v>29</v>
      </c>
      <c r="O297" s="13">
        <f>DIARIO!D1025</f>
        <v>1</v>
      </c>
      <c r="P297" s="13">
        <f>DIARIO!D1390</f>
        <v>0</v>
      </c>
      <c r="Q297" s="13">
        <f>DIARIO!D1756</f>
        <v>0</v>
      </c>
      <c r="R297" s="13"/>
      <c r="S297" s="13">
        <f>DIARIO!E295</f>
        <v>18</v>
      </c>
      <c r="T297" s="72">
        <f>DIARIO!E660</f>
        <v>5</v>
      </c>
      <c r="U297" s="13">
        <f>DIARIO!E1025</f>
        <v>0</v>
      </c>
      <c r="V297" s="13">
        <f>DIARIO!E1390</f>
        <v>0</v>
      </c>
      <c r="W297" s="13">
        <f>DIARIO!E1756</f>
        <v>0</v>
      </c>
      <c r="X297" s="13"/>
    </row>
    <row r="298" spans="1:24" x14ac:dyDescent="0.25">
      <c r="A298" s="11">
        <v>44124</v>
      </c>
      <c r="B298" s="4">
        <v>602</v>
      </c>
      <c r="C298" s="4">
        <v>561</v>
      </c>
      <c r="D298" s="4">
        <v>629</v>
      </c>
      <c r="E298" s="4">
        <v>582</v>
      </c>
      <c r="F298" s="4">
        <v>727</v>
      </c>
      <c r="G298" s="14">
        <f>DIARIO!B296</f>
        <v>882</v>
      </c>
      <c r="H298" s="18">
        <f>DIARIO!B661</f>
        <v>693</v>
      </c>
      <c r="I298" s="18">
        <f>DIARIO!B1026</f>
        <v>715</v>
      </c>
      <c r="J298" s="18">
        <f>DIARIO!B1391</f>
        <v>670</v>
      </c>
      <c r="K298" s="18">
        <f>DIARIO!B1757</f>
        <v>716</v>
      </c>
      <c r="L298" s="18"/>
      <c r="M298" s="13">
        <f>DIARIO!D296</f>
        <v>180</v>
      </c>
      <c r="N298" s="13">
        <f>DIARIO!D661</f>
        <v>28</v>
      </c>
      <c r="O298" s="13">
        <f>DIARIO!D1026</f>
        <v>1</v>
      </c>
      <c r="P298" s="13">
        <f>DIARIO!D1391</f>
        <v>0</v>
      </c>
      <c r="Q298" s="13">
        <f>DIARIO!D1757</f>
        <v>0</v>
      </c>
      <c r="R298" s="13"/>
      <c r="S298" s="13">
        <f>DIARIO!E296</f>
        <v>15</v>
      </c>
      <c r="T298" s="72">
        <f>DIARIO!E661</f>
        <v>1</v>
      </c>
      <c r="U298" s="13">
        <f>DIARIO!E1026</f>
        <v>0</v>
      </c>
      <c r="V298" s="13">
        <f>DIARIO!E1391</f>
        <v>0</v>
      </c>
      <c r="W298" s="13">
        <f>DIARIO!E1757</f>
        <v>0</v>
      </c>
      <c r="X298" s="13"/>
    </row>
    <row r="299" spans="1:24" x14ac:dyDescent="0.25">
      <c r="A299" s="11">
        <v>44125</v>
      </c>
      <c r="B299" s="4">
        <v>593</v>
      </c>
      <c r="C299" s="4">
        <v>581</v>
      </c>
      <c r="D299" s="4">
        <v>590</v>
      </c>
      <c r="E299" s="4">
        <v>655</v>
      </c>
      <c r="F299" s="4">
        <v>620</v>
      </c>
      <c r="G299" s="14">
        <f>DIARIO!B297</f>
        <v>908</v>
      </c>
      <c r="H299" s="18">
        <f>DIARIO!B662</f>
        <v>686</v>
      </c>
      <c r="I299" s="18">
        <f>DIARIO!B1027</f>
        <v>735</v>
      </c>
      <c r="J299" s="18">
        <f>DIARIO!B1392</f>
        <v>690</v>
      </c>
      <c r="K299" s="18">
        <f>DIARIO!B1758</f>
        <v>684</v>
      </c>
      <c r="L299" s="18"/>
      <c r="M299" s="13">
        <f>DIARIO!D297</f>
        <v>186</v>
      </c>
      <c r="N299" s="13">
        <f>DIARIO!D662</f>
        <v>26</v>
      </c>
      <c r="O299" s="13">
        <f>DIARIO!D1027</f>
        <v>3</v>
      </c>
      <c r="P299" s="13">
        <f>DIARIO!D1392</f>
        <v>0</v>
      </c>
      <c r="Q299" s="13">
        <f>DIARIO!D1758</f>
        <v>2</v>
      </c>
      <c r="R299" s="13"/>
      <c r="S299" s="13">
        <f>DIARIO!E297</f>
        <v>19</v>
      </c>
      <c r="T299" s="72">
        <f>DIARIO!E662</f>
        <v>3</v>
      </c>
      <c r="U299" s="13">
        <f>DIARIO!E1027</f>
        <v>1</v>
      </c>
      <c r="V299" s="13">
        <f>DIARIO!E1392</f>
        <v>0</v>
      </c>
      <c r="W299" s="13">
        <f>DIARIO!E1758</f>
        <v>0</v>
      </c>
      <c r="X299" s="13"/>
    </row>
    <row r="300" spans="1:24" x14ac:dyDescent="0.25">
      <c r="A300" s="11">
        <v>44126</v>
      </c>
      <c r="B300" s="4">
        <v>590</v>
      </c>
      <c r="C300" s="4">
        <v>626</v>
      </c>
      <c r="D300" s="4">
        <v>592</v>
      </c>
      <c r="E300" s="4">
        <v>625</v>
      </c>
      <c r="F300" s="4">
        <v>644</v>
      </c>
      <c r="G300" s="14">
        <f>DIARIO!B298</f>
        <v>817</v>
      </c>
      <c r="H300" s="18">
        <f>DIARIO!B663</f>
        <v>720</v>
      </c>
      <c r="I300" s="18">
        <f>DIARIO!B1028</f>
        <v>763</v>
      </c>
      <c r="J300" s="18">
        <f>DIARIO!B1393</f>
        <v>690</v>
      </c>
      <c r="K300" s="18">
        <f>DIARIO!B1759</f>
        <v>682</v>
      </c>
      <c r="L300" s="18"/>
      <c r="M300" s="13">
        <f>DIARIO!D298</f>
        <v>166</v>
      </c>
      <c r="N300" s="13">
        <f>DIARIO!D663</f>
        <v>33</v>
      </c>
      <c r="O300" s="13">
        <f>DIARIO!D1028</f>
        <v>1</v>
      </c>
      <c r="P300" s="13">
        <f>DIARIO!D1393</f>
        <v>1</v>
      </c>
      <c r="Q300" s="13">
        <f>DIARIO!D1759</f>
        <v>0</v>
      </c>
      <c r="R300" s="13"/>
      <c r="S300" s="13">
        <f>DIARIO!E298</f>
        <v>9</v>
      </c>
      <c r="T300" s="72">
        <f>DIARIO!E663</f>
        <v>6</v>
      </c>
      <c r="U300" s="13">
        <f>DIARIO!E1028</f>
        <v>0</v>
      </c>
      <c r="V300" s="13">
        <f>DIARIO!E1393</f>
        <v>0</v>
      </c>
      <c r="W300" s="13">
        <f>DIARIO!E1759</f>
        <v>0</v>
      </c>
      <c r="X300" s="13"/>
    </row>
    <row r="301" spans="1:24" x14ac:dyDescent="0.25">
      <c r="A301" s="11">
        <v>44127</v>
      </c>
      <c r="B301" s="4">
        <v>550</v>
      </c>
      <c r="C301" s="4">
        <v>568</v>
      </c>
      <c r="D301" s="4">
        <v>645</v>
      </c>
      <c r="E301" s="4">
        <v>591</v>
      </c>
      <c r="F301" s="4">
        <v>701</v>
      </c>
      <c r="G301" s="14">
        <f>DIARIO!B299</f>
        <v>977</v>
      </c>
      <c r="H301" s="18">
        <f>DIARIO!B664</f>
        <v>723</v>
      </c>
      <c r="I301" s="18">
        <f>DIARIO!B1029</f>
        <v>718</v>
      </c>
      <c r="J301" s="18">
        <f>DIARIO!B1394</f>
        <v>719</v>
      </c>
      <c r="K301" s="18">
        <f>DIARIO!B1760</f>
        <v>677</v>
      </c>
      <c r="L301" s="18"/>
      <c r="M301" s="13">
        <f>DIARIO!D299</f>
        <v>213</v>
      </c>
      <c r="N301" s="13">
        <f>DIARIO!D664</f>
        <v>24</v>
      </c>
      <c r="O301" s="13">
        <f>DIARIO!D1029</f>
        <v>1</v>
      </c>
      <c r="P301" s="13">
        <f>DIARIO!D1394</f>
        <v>0</v>
      </c>
      <c r="Q301" s="13">
        <f>DIARIO!D1760</f>
        <v>0</v>
      </c>
      <c r="R301" s="13"/>
      <c r="S301" s="13">
        <f>DIARIO!E299</f>
        <v>24</v>
      </c>
      <c r="T301" s="72">
        <f>DIARIO!E664</f>
        <v>5</v>
      </c>
      <c r="U301" s="13">
        <f>DIARIO!E1029</f>
        <v>0</v>
      </c>
      <c r="V301" s="13">
        <f>DIARIO!E1394</f>
        <v>0</v>
      </c>
      <c r="W301" s="13">
        <f>DIARIO!E1760</f>
        <v>0</v>
      </c>
      <c r="X301" s="13"/>
    </row>
    <row r="302" spans="1:24" x14ac:dyDescent="0.25">
      <c r="A302" s="11">
        <v>44128</v>
      </c>
      <c r="B302" s="4">
        <v>569</v>
      </c>
      <c r="C302" s="4">
        <v>600</v>
      </c>
      <c r="D302" s="4">
        <v>589</v>
      </c>
      <c r="E302" s="4">
        <v>540</v>
      </c>
      <c r="F302" s="4">
        <v>666</v>
      </c>
      <c r="G302" s="14">
        <f>DIARIO!B300</f>
        <v>919</v>
      </c>
      <c r="H302" s="18">
        <f>DIARIO!B665</f>
        <v>724</v>
      </c>
      <c r="I302" s="18">
        <f>DIARIO!B1030</f>
        <v>718</v>
      </c>
      <c r="J302" s="18">
        <f>DIARIO!B1395</f>
        <v>687</v>
      </c>
      <c r="K302" s="18">
        <f>DIARIO!B1761</f>
        <v>729</v>
      </c>
      <c r="L302" s="18"/>
      <c r="M302" s="13">
        <f>DIARIO!D300</f>
        <v>187</v>
      </c>
      <c r="N302" s="13">
        <f>DIARIO!D665</f>
        <v>37</v>
      </c>
      <c r="O302" s="13">
        <f>DIARIO!D1030</f>
        <v>1</v>
      </c>
      <c r="P302" s="13">
        <f>DIARIO!D1395</f>
        <v>1</v>
      </c>
      <c r="Q302" s="13">
        <f>DIARIO!D1761</f>
        <v>0</v>
      </c>
      <c r="R302" s="13"/>
      <c r="S302" s="13">
        <f>DIARIO!E300</f>
        <v>7</v>
      </c>
      <c r="T302" s="72">
        <f>DIARIO!E665</f>
        <v>1</v>
      </c>
      <c r="U302" s="13">
        <f>DIARIO!E1030</f>
        <v>0</v>
      </c>
      <c r="V302" s="13">
        <f>DIARIO!E1395</f>
        <v>0</v>
      </c>
      <c r="W302" s="13">
        <f>DIARIO!E1761</f>
        <v>0</v>
      </c>
      <c r="X302" s="13"/>
    </row>
    <row r="303" spans="1:24" x14ac:dyDescent="0.25">
      <c r="A303" s="11">
        <v>44129</v>
      </c>
      <c r="B303" s="4">
        <v>561</v>
      </c>
      <c r="C303" s="4">
        <v>565</v>
      </c>
      <c r="D303" s="4">
        <v>591</v>
      </c>
      <c r="E303" s="4">
        <v>605</v>
      </c>
      <c r="F303" s="4">
        <v>646</v>
      </c>
      <c r="G303" s="14">
        <f>DIARIO!B301</f>
        <v>946</v>
      </c>
      <c r="H303" s="18">
        <f>DIARIO!B666</f>
        <v>771</v>
      </c>
      <c r="I303" s="18">
        <f>DIARIO!B1031</f>
        <v>674</v>
      </c>
      <c r="J303" s="18">
        <f>DIARIO!B1396</f>
        <v>653</v>
      </c>
      <c r="K303" s="18">
        <f>DIARIO!B1762</f>
        <v>715</v>
      </c>
      <c r="L303" s="18"/>
      <c r="M303" s="13">
        <f>DIARIO!D301</f>
        <v>191</v>
      </c>
      <c r="N303" s="13">
        <f>DIARIO!D666</f>
        <v>34</v>
      </c>
      <c r="O303" s="13">
        <f>DIARIO!D1031</f>
        <v>2</v>
      </c>
      <c r="P303" s="13">
        <f>DIARIO!D1396</f>
        <v>0</v>
      </c>
      <c r="Q303" s="13">
        <f>DIARIO!D1762</f>
        <v>0</v>
      </c>
      <c r="R303" s="13"/>
      <c r="S303" s="13">
        <f>DIARIO!E301</f>
        <v>10</v>
      </c>
      <c r="T303" s="72">
        <f>DIARIO!E666</f>
        <v>4</v>
      </c>
      <c r="U303" s="13">
        <f>DIARIO!E1031</f>
        <v>1</v>
      </c>
      <c r="V303" s="13">
        <f>DIARIO!E1396</f>
        <v>0</v>
      </c>
      <c r="W303" s="13">
        <f>DIARIO!E1762</f>
        <v>0</v>
      </c>
      <c r="X303" s="13"/>
    </row>
    <row r="304" spans="1:24" x14ac:dyDescent="0.25">
      <c r="A304" s="11">
        <v>44130</v>
      </c>
      <c r="B304" s="4">
        <v>559</v>
      </c>
      <c r="C304" s="4">
        <v>571</v>
      </c>
      <c r="D304" s="4">
        <v>616</v>
      </c>
      <c r="E304" s="4">
        <v>634</v>
      </c>
      <c r="F304" s="4">
        <v>648</v>
      </c>
      <c r="G304" s="14">
        <f>DIARIO!B302</f>
        <v>944</v>
      </c>
      <c r="H304" s="18">
        <f>DIARIO!B667</f>
        <v>644</v>
      </c>
      <c r="I304" s="18">
        <f>DIARIO!B1032</f>
        <v>691</v>
      </c>
      <c r="J304" s="18">
        <f>DIARIO!B1397</f>
        <v>676</v>
      </c>
      <c r="K304" s="18">
        <f>DIARIO!B1763</f>
        <v>745</v>
      </c>
      <c r="L304" s="18"/>
      <c r="M304" s="13">
        <f>DIARIO!D302</f>
        <v>195</v>
      </c>
      <c r="N304" s="13">
        <f>DIARIO!D667</f>
        <v>33</v>
      </c>
      <c r="O304" s="13">
        <f>DIARIO!D1032</f>
        <v>1</v>
      </c>
      <c r="P304" s="13">
        <f>DIARIO!D1397</f>
        <v>0</v>
      </c>
      <c r="Q304" s="13">
        <f>DIARIO!D1763</f>
        <v>0</v>
      </c>
      <c r="R304" s="13"/>
      <c r="S304" s="13">
        <f>DIARIO!E302</f>
        <v>15</v>
      </c>
      <c r="T304" s="72">
        <f>DIARIO!E667</f>
        <v>4</v>
      </c>
      <c r="U304" s="13">
        <f>DIARIO!E1032</f>
        <v>1</v>
      </c>
      <c r="V304" s="13">
        <f>DIARIO!E1397</f>
        <v>0</v>
      </c>
      <c r="W304" s="13">
        <f>DIARIO!E1763</f>
        <v>0</v>
      </c>
      <c r="X304" s="13"/>
    </row>
    <row r="305" spans="1:24" x14ac:dyDescent="0.25">
      <c r="A305" s="11">
        <v>44131</v>
      </c>
      <c r="B305" s="4">
        <v>591</v>
      </c>
      <c r="C305" s="4">
        <v>552</v>
      </c>
      <c r="D305" s="4">
        <v>601</v>
      </c>
      <c r="E305" s="4">
        <v>614</v>
      </c>
      <c r="F305" s="4">
        <v>708</v>
      </c>
      <c r="G305" s="14">
        <f>DIARIO!B303</f>
        <v>869</v>
      </c>
      <c r="H305" s="18">
        <f>DIARIO!B668</f>
        <v>692</v>
      </c>
      <c r="I305" s="18">
        <f>DIARIO!B1033</f>
        <v>728</v>
      </c>
      <c r="J305" s="18">
        <f>DIARIO!B1398</f>
        <v>675</v>
      </c>
      <c r="K305" s="18">
        <f>DIARIO!B1764</f>
        <v>765</v>
      </c>
      <c r="L305" s="18"/>
      <c r="M305" s="13">
        <f>DIARIO!D303</f>
        <v>193</v>
      </c>
      <c r="N305" s="13">
        <f>DIARIO!D668</f>
        <v>32</v>
      </c>
      <c r="O305" s="13">
        <f>DIARIO!D1033</f>
        <v>3</v>
      </c>
      <c r="P305" s="13">
        <f>DIARIO!D1398</f>
        <v>0</v>
      </c>
      <c r="Q305" s="13">
        <f>DIARIO!D1764</f>
        <v>1</v>
      </c>
      <c r="R305" s="13"/>
      <c r="S305" s="13">
        <f>DIARIO!E303</f>
        <v>12</v>
      </c>
      <c r="T305" s="72">
        <f>DIARIO!E668</f>
        <v>8</v>
      </c>
      <c r="U305" s="13">
        <f>DIARIO!E1033</f>
        <v>0</v>
      </c>
      <c r="V305" s="13">
        <f>DIARIO!E1398</f>
        <v>0</v>
      </c>
      <c r="W305" s="13">
        <f>DIARIO!E1764</f>
        <v>0</v>
      </c>
      <c r="X305" s="13"/>
    </row>
    <row r="306" spans="1:24" x14ac:dyDescent="0.25">
      <c r="A306" s="11">
        <v>44132</v>
      </c>
      <c r="B306" s="4">
        <v>605</v>
      </c>
      <c r="C306" s="4">
        <v>550</v>
      </c>
      <c r="D306" s="4">
        <v>554</v>
      </c>
      <c r="E306" s="4">
        <v>678</v>
      </c>
      <c r="F306" s="4">
        <v>653</v>
      </c>
      <c r="G306" s="14">
        <f>DIARIO!B304</f>
        <v>849</v>
      </c>
      <c r="H306" s="18">
        <f>DIARIO!B669</f>
        <v>741</v>
      </c>
      <c r="I306" s="18">
        <f>DIARIO!B1034</f>
        <v>668</v>
      </c>
      <c r="J306" s="18">
        <f>DIARIO!B1399</f>
        <v>647</v>
      </c>
      <c r="K306" s="18">
        <f>DIARIO!B1765</f>
        <v>691</v>
      </c>
      <c r="L306" s="18"/>
      <c r="M306" s="13">
        <f>DIARIO!D304</f>
        <v>182</v>
      </c>
      <c r="N306" s="13">
        <f>DIARIO!D669</f>
        <v>25</v>
      </c>
      <c r="O306" s="13">
        <f>DIARIO!D1034</f>
        <v>4</v>
      </c>
      <c r="P306" s="13">
        <f>DIARIO!D1399</f>
        <v>0</v>
      </c>
      <c r="Q306" s="13">
        <f>DIARIO!D1765</f>
        <v>0</v>
      </c>
      <c r="R306" s="13"/>
      <c r="S306" s="13">
        <f>DIARIO!E304</f>
        <v>13</v>
      </c>
      <c r="T306" s="72">
        <f>DIARIO!E669</f>
        <v>1</v>
      </c>
      <c r="U306" s="13">
        <f>DIARIO!E1034</f>
        <v>1</v>
      </c>
      <c r="V306" s="13">
        <f>DIARIO!E1399</f>
        <v>0</v>
      </c>
      <c r="W306" s="13">
        <f>DIARIO!E1765</f>
        <v>0</v>
      </c>
      <c r="X306" s="13"/>
    </row>
    <row r="307" spans="1:24" x14ac:dyDescent="0.25">
      <c r="A307" s="11">
        <v>44133</v>
      </c>
      <c r="B307" s="4">
        <v>636</v>
      </c>
      <c r="C307" s="4">
        <v>567</v>
      </c>
      <c r="D307" s="4">
        <v>581</v>
      </c>
      <c r="E307" s="4">
        <v>604</v>
      </c>
      <c r="F307" s="4">
        <v>657</v>
      </c>
      <c r="G307" s="14">
        <f>DIARIO!B305</f>
        <v>852</v>
      </c>
      <c r="H307" s="18">
        <f>DIARIO!B670</f>
        <v>706</v>
      </c>
      <c r="I307" s="18">
        <f>DIARIO!B1035</f>
        <v>733</v>
      </c>
      <c r="J307" s="18">
        <f>DIARIO!B1400</f>
        <v>628</v>
      </c>
      <c r="K307" s="18">
        <f>DIARIO!B1766</f>
        <v>685</v>
      </c>
      <c r="L307" s="18"/>
      <c r="M307" s="13">
        <f>DIARIO!D305</f>
        <v>201</v>
      </c>
      <c r="N307" s="13">
        <f>DIARIO!D670</f>
        <v>29</v>
      </c>
      <c r="O307" s="13">
        <f>DIARIO!D1035</f>
        <v>3</v>
      </c>
      <c r="P307" s="13">
        <f>DIARIO!D1400</f>
        <v>1</v>
      </c>
      <c r="Q307" s="13">
        <f>DIARIO!D1766</f>
        <v>0</v>
      </c>
      <c r="R307" s="13"/>
      <c r="S307" s="13">
        <f>DIARIO!E305</f>
        <v>16</v>
      </c>
      <c r="T307" s="72">
        <f>DIARIO!E670</f>
        <v>2</v>
      </c>
      <c r="U307" s="13">
        <f>DIARIO!E1035</f>
        <v>1</v>
      </c>
      <c r="V307" s="13">
        <f>DIARIO!E1400</f>
        <v>0</v>
      </c>
      <c r="W307" s="13">
        <f>DIARIO!E1766</f>
        <v>0</v>
      </c>
      <c r="X307" s="13"/>
    </row>
    <row r="308" spans="1:24" x14ac:dyDescent="0.25">
      <c r="A308" s="11">
        <v>44134</v>
      </c>
      <c r="B308" s="4">
        <v>597</v>
      </c>
      <c r="C308" s="4">
        <v>668</v>
      </c>
      <c r="D308" s="4">
        <v>621</v>
      </c>
      <c r="E308" s="4">
        <v>592</v>
      </c>
      <c r="F308" s="4">
        <v>671</v>
      </c>
      <c r="G308" s="14">
        <f>DIARIO!B306</f>
        <v>875</v>
      </c>
      <c r="H308" s="18">
        <f>DIARIO!B671</f>
        <v>754</v>
      </c>
      <c r="I308" s="18">
        <f>DIARIO!B1036</f>
        <v>761</v>
      </c>
      <c r="J308" s="18">
        <f>DIARIO!B1401</f>
        <v>678</v>
      </c>
      <c r="K308" s="18">
        <f>DIARIO!B1767</f>
        <v>728</v>
      </c>
      <c r="L308" s="18"/>
      <c r="M308" s="13">
        <f>DIARIO!D306</f>
        <v>196</v>
      </c>
      <c r="N308" s="13">
        <f>DIARIO!D671</f>
        <v>26</v>
      </c>
      <c r="O308" s="13">
        <f>DIARIO!D1036</f>
        <v>2</v>
      </c>
      <c r="P308" s="13">
        <f>DIARIO!D1401</f>
        <v>1</v>
      </c>
      <c r="Q308" s="13">
        <f>DIARIO!D1767</f>
        <v>0</v>
      </c>
      <c r="R308" s="13"/>
      <c r="S308" s="13">
        <f>DIARIO!E306</f>
        <v>14</v>
      </c>
      <c r="T308" s="72">
        <f>DIARIO!E671</f>
        <v>7</v>
      </c>
      <c r="U308" s="13">
        <f>DIARIO!E1036</f>
        <v>2</v>
      </c>
      <c r="V308" s="13">
        <f>DIARIO!E1401</f>
        <v>0</v>
      </c>
      <c r="W308" s="13">
        <f>DIARIO!E1767</f>
        <v>0</v>
      </c>
      <c r="X308" s="13"/>
    </row>
    <row r="309" spans="1:24" x14ac:dyDescent="0.25">
      <c r="A309" s="11">
        <v>44135</v>
      </c>
      <c r="B309" s="4">
        <v>611</v>
      </c>
      <c r="C309" s="4">
        <v>603</v>
      </c>
      <c r="D309" s="4">
        <v>636</v>
      </c>
      <c r="E309" s="4">
        <v>645</v>
      </c>
      <c r="F309" s="4">
        <v>712</v>
      </c>
      <c r="G309" s="14">
        <f>DIARIO!B307</f>
        <v>857</v>
      </c>
      <c r="H309" s="18">
        <f>DIARIO!B672</f>
        <v>774</v>
      </c>
      <c r="I309" s="18">
        <f>DIARIO!B1037</f>
        <v>726</v>
      </c>
      <c r="J309" s="18">
        <f>DIARIO!B1402</f>
        <v>640</v>
      </c>
      <c r="K309" s="18">
        <f>DIARIO!B1768</f>
        <v>710</v>
      </c>
      <c r="L309" s="18"/>
      <c r="M309" s="13">
        <f>DIARIO!D307</f>
        <v>173</v>
      </c>
      <c r="N309" s="13">
        <f>DIARIO!D672</f>
        <v>30</v>
      </c>
      <c r="O309" s="13">
        <f>DIARIO!D1037</f>
        <v>1</v>
      </c>
      <c r="P309" s="13">
        <f>DIARIO!D1402</f>
        <v>0</v>
      </c>
      <c r="Q309" s="13">
        <f>DIARIO!D1768</f>
        <v>0</v>
      </c>
      <c r="R309" s="13"/>
      <c r="S309" s="13">
        <f>DIARIO!E307</f>
        <v>12</v>
      </c>
      <c r="T309" s="72">
        <f>DIARIO!E672</f>
        <v>3</v>
      </c>
      <c r="U309" s="13">
        <f>DIARIO!E1037</f>
        <v>0</v>
      </c>
      <c r="V309" s="13">
        <f>DIARIO!E1402</f>
        <v>0</v>
      </c>
      <c r="W309" s="13">
        <f>DIARIO!E1768</f>
        <v>0</v>
      </c>
      <c r="X309" s="13"/>
    </row>
    <row r="310" spans="1:24" x14ac:dyDescent="0.25">
      <c r="A310" s="11">
        <v>44136</v>
      </c>
      <c r="B310" s="4">
        <v>639</v>
      </c>
      <c r="C310" s="4">
        <v>528</v>
      </c>
      <c r="D310" s="4">
        <v>647</v>
      </c>
      <c r="E310" s="4">
        <v>620</v>
      </c>
      <c r="F310" s="4">
        <v>701</v>
      </c>
      <c r="G310" s="14">
        <f>DIARIO!B308</f>
        <v>871</v>
      </c>
      <c r="H310" s="18">
        <f>DIARIO!B673</f>
        <v>739</v>
      </c>
      <c r="I310" s="18">
        <f>DIARIO!B1038</f>
        <v>672</v>
      </c>
      <c r="J310" s="18">
        <f>DIARIO!B1403</f>
        <v>651</v>
      </c>
      <c r="K310" s="18">
        <f>DIARIO!B1769</f>
        <v>742</v>
      </c>
      <c r="L310" s="18"/>
      <c r="M310" s="13">
        <f>DIARIO!D308</f>
        <v>172</v>
      </c>
      <c r="N310" s="13">
        <f>DIARIO!D673</f>
        <v>43</v>
      </c>
      <c r="O310" s="13">
        <f>DIARIO!D1038</f>
        <v>1</v>
      </c>
      <c r="P310" s="13">
        <f>DIARIO!D1403</f>
        <v>1</v>
      </c>
      <c r="Q310" s="13">
        <f>DIARIO!D1769</f>
        <v>0</v>
      </c>
      <c r="R310" s="13"/>
      <c r="S310" s="13">
        <f>DIARIO!E308</f>
        <v>12</v>
      </c>
      <c r="T310" s="72">
        <f>DIARIO!E673</f>
        <v>5</v>
      </c>
      <c r="U310" s="13">
        <f>DIARIO!E1038</f>
        <v>1</v>
      </c>
      <c r="V310" s="13">
        <f>DIARIO!E1403</f>
        <v>0</v>
      </c>
      <c r="W310" s="13">
        <f>DIARIO!E1769</f>
        <v>0</v>
      </c>
      <c r="X310" s="13"/>
    </row>
    <row r="311" spans="1:24" x14ac:dyDescent="0.25">
      <c r="A311" s="11">
        <v>44137</v>
      </c>
      <c r="B311" s="4">
        <v>598</v>
      </c>
      <c r="C311" s="4">
        <v>572</v>
      </c>
      <c r="D311" s="4">
        <v>593</v>
      </c>
      <c r="E311" s="4">
        <v>645</v>
      </c>
      <c r="F311" s="4">
        <v>691</v>
      </c>
      <c r="G311" s="14">
        <f>DIARIO!B309</f>
        <v>882</v>
      </c>
      <c r="H311" s="18">
        <f>DIARIO!B674</f>
        <v>754</v>
      </c>
      <c r="I311" s="18">
        <f>DIARIO!B1039</f>
        <v>681</v>
      </c>
      <c r="J311" s="18">
        <f>DIARIO!B1404</f>
        <v>668</v>
      </c>
      <c r="K311" s="18">
        <f>DIARIO!B1770</f>
        <v>714</v>
      </c>
      <c r="L311" s="18"/>
      <c r="M311" s="13">
        <f>DIARIO!D309</f>
        <v>184</v>
      </c>
      <c r="N311" s="13">
        <f>DIARIO!D674</f>
        <v>33</v>
      </c>
      <c r="O311" s="13">
        <f>DIARIO!D1039</f>
        <v>1</v>
      </c>
      <c r="P311" s="13">
        <f>DIARIO!D1404</f>
        <v>0</v>
      </c>
      <c r="Q311" s="13">
        <f>DIARIO!D1770</f>
        <v>0</v>
      </c>
      <c r="R311" s="13"/>
      <c r="S311" s="13">
        <f>DIARIO!E309</f>
        <v>8</v>
      </c>
      <c r="T311" s="72">
        <f>DIARIO!E674</f>
        <v>3</v>
      </c>
      <c r="U311" s="13">
        <f>DIARIO!E1039</f>
        <v>0</v>
      </c>
      <c r="V311" s="13">
        <f>DIARIO!E1404</f>
        <v>0</v>
      </c>
      <c r="W311" s="13">
        <f>DIARIO!E1770</f>
        <v>0</v>
      </c>
      <c r="X311" s="13"/>
    </row>
    <row r="312" spans="1:24" x14ac:dyDescent="0.25">
      <c r="A312" s="11">
        <v>44138</v>
      </c>
      <c r="B312" s="4">
        <v>615</v>
      </c>
      <c r="C312" s="4">
        <v>574</v>
      </c>
      <c r="D312" s="4">
        <v>578</v>
      </c>
      <c r="E312" s="4">
        <v>638</v>
      </c>
      <c r="F312" s="4">
        <v>693</v>
      </c>
      <c r="G312" s="14">
        <f>DIARIO!B310</f>
        <v>949</v>
      </c>
      <c r="H312" s="18">
        <f>DIARIO!B675</f>
        <v>690</v>
      </c>
      <c r="I312" s="18">
        <f>DIARIO!B1040</f>
        <v>704</v>
      </c>
      <c r="J312" s="18">
        <f>DIARIO!B1405</f>
        <v>716</v>
      </c>
      <c r="K312" s="18">
        <f>DIARIO!B1771</f>
        <v>705</v>
      </c>
      <c r="L312" s="18"/>
      <c r="M312" s="13">
        <f>DIARIO!D310</f>
        <v>217</v>
      </c>
      <c r="N312" s="13">
        <f>DIARIO!D675</f>
        <v>32</v>
      </c>
      <c r="O312" s="13">
        <f>DIARIO!D1040</f>
        <v>2</v>
      </c>
      <c r="P312" s="13">
        <f>DIARIO!D1405</f>
        <v>1</v>
      </c>
      <c r="Q312" s="13">
        <f>DIARIO!D1771</f>
        <v>0</v>
      </c>
      <c r="R312" s="13"/>
      <c r="S312" s="13">
        <f>DIARIO!E310</f>
        <v>13</v>
      </c>
      <c r="T312" s="72">
        <f>DIARIO!E675</f>
        <v>4</v>
      </c>
      <c r="U312" s="13">
        <f>DIARIO!E1040</f>
        <v>0</v>
      </c>
      <c r="V312" s="13">
        <f>DIARIO!E1405</f>
        <v>0</v>
      </c>
      <c r="W312" s="13">
        <f>DIARIO!E1771</f>
        <v>0</v>
      </c>
      <c r="X312" s="13"/>
    </row>
    <row r="313" spans="1:24" x14ac:dyDescent="0.25">
      <c r="A313" s="11">
        <v>44139</v>
      </c>
      <c r="B313" s="4">
        <v>562</v>
      </c>
      <c r="C313" s="4">
        <v>595</v>
      </c>
      <c r="D313" s="4">
        <v>606</v>
      </c>
      <c r="E313" s="4">
        <v>677</v>
      </c>
      <c r="F313" s="4">
        <v>706</v>
      </c>
      <c r="G313" s="14">
        <f>DIARIO!B311</f>
        <v>949</v>
      </c>
      <c r="H313" s="18">
        <f>DIARIO!B676</f>
        <v>673</v>
      </c>
      <c r="I313" s="18">
        <f>DIARIO!B1041</f>
        <v>753</v>
      </c>
      <c r="J313" s="18">
        <f>DIARIO!B1406</f>
        <v>684</v>
      </c>
      <c r="K313" s="18">
        <f>DIARIO!B1772</f>
        <v>709</v>
      </c>
      <c r="L313" s="18"/>
      <c r="M313" s="13">
        <f>DIARIO!D311</f>
        <v>216</v>
      </c>
      <c r="N313" s="13">
        <f>DIARIO!D676</f>
        <v>30</v>
      </c>
      <c r="O313" s="13">
        <f>DIARIO!D1041</f>
        <v>2</v>
      </c>
      <c r="P313" s="13">
        <f>DIARIO!D1406</f>
        <v>0</v>
      </c>
      <c r="Q313" s="13">
        <f>DIARIO!D1772</f>
        <v>0</v>
      </c>
      <c r="R313" s="13"/>
      <c r="S313" s="13">
        <f>DIARIO!E311</f>
        <v>22</v>
      </c>
      <c r="T313" s="72">
        <f>DIARIO!E676</f>
        <v>5</v>
      </c>
      <c r="U313" s="13">
        <f>DIARIO!E1041</f>
        <v>0</v>
      </c>
      <c r="V313" s="13">
        <f>DIARIO!E1406</f>
        <v>0</v>
      </c>
      <c r="W313" s="13">
        <f>DIARIO!E1772</f>
        <v>0</v>
      </c>
      <c r="X313" s="13"/>
    </row>
    <row r="314" spans="1:24" x14ac:dyDescent="0.25">
      <c r="A314" s="11">
        <v>44140</v>
      </c>
      <c r="B314" s="4">
        <v>597</v>
      </c>
      <c r="C314" s="4">
        <v>579</v>
      </c>
      <c r="D314" s="4">
        <v>629</v>
      </c>
      <c r="E314" s="4">
        <v>655</v>
      </c>
      <c r="F314" s="4">
        <v>697</v>
      </c>
      <c r="G314" s="14">
        <f>DIARIO!B312</f>
        <v>834</v>
      </c>
      <c r="H314" s="18">
        <f>DIARIO!B677</f>
        <v>749</v>
      </c>
      <c r="I314" s="18">
        <f>DIARIO!B1042</f>
        <v>690</v>
      </c>
      <c r="J314" s="18">
        <f>DIARIO!B1407</f>
        <v>774</v>
      </c>
      <c r="K314" s="18">
        <f>DIARIO!B1773</f>
        <v>691</v>
      </c>
      <c r="L314" s="18"/>
      <c r="M314" s="13">
        <f>DIARIO!D312</f>
        <v>195</v>
      </c>
      <c r="N314" s="13">
        <f>DIARIO!D677</f>
        <v>25</v>
      </c>
      <c r="O314" s="13">
        <f>DIARIO!D1042</f>
        <v>0</v>
      </c>
      <c r="P314" s="13">
        <f>DIARIO!D1407</f>
        <v>2</v>
      </c>
      <c r="Q314" s="13">
        <f>DIARIO!D1773</f>
        <v>1</v>
      </c>
      <c r="R314" s="13"/>
      <c r="S314" s="13">
        <f>DIARIO!E312</f>
        <v>19</v>
      </c>
      <c r="T314" s="72">
        <f>DIARIO!E677</f>
        <v>5</v>
      </c>
      <c r="U314" s="13">
        <f>DIARIO!E1042</f>
        <v>0</v>
      </c>
      <c r="V314" s="13">
        <f>DIARIO!E1407</f>
        <v>0</v>
      </c>
      <c r="W314" s="13">
        <f>DIARIO!E1773</f>
        <v>0</v>
      </c>
      <c r="X314" s="13"/>
    </row>
    <row r="315" spans="1:24" x14ac:dyDescent="0.25">
      <c r="A315" s="11">
        <v>44141</v>
      </c>
      <c r="B315" s="4">
        <v>594</v>
      </c>
      <c r="C315" s="4">
        <v>588</v>
      </c>
      <c r="D315" s="4">
        <v>688</v>
      </c>
      <c r="E315" s="4">
        <v>617</v>
      </c>
      <c r="F315" s="4">
        <v>672</v>
      </c>
      <c r="G315" s="14">
        <f>DIARIO!B313</f>
        <v>892</v>
      </c>
      <c r="H315" s="18">
        <f>DIARIO!B678</f>
        <v>749</v>
      </c>
      <c r="I315" s="18">
        <f>DIARIO!B1043</f>
        <v>759</v>
      </c>
      <c r="J315" s="18">
        <f>DIARIO!B1408</f>
        <v>706</v>
      </c>
      <c r="K315" s="18">
        <f>DIARIO!B1774</f>
        <v>736</v>
      </c>
      <c r="L315" s="18"/>
      <c r="M315" s="13">
        <f>DIARIO!D313</f>
        <v>189</v>
      </c>
      <c r="N315" s="13">
        <f>DIARIO!D678</f>
        <v>33</v>
      </c>
      <c r="O315" s="13">
        <f>DIARIO!D1043</f>
        <v>1</v>
      </c>
      <c r="P315" s="13">
        <f>DIARIO!D1408</f>
        <v>3</v>
      </c>
      <c r="Q315" s="13">
        <f>DIARIO!D1774</f>
        <v>1</v>
      </c>
      <c r="R315" s="13"/>
      <c r="S315" s="13">
        <f>DIARIO!E313</f>
        <v>12</v>
      </c>
      <c r="T315" s="72">
        <f>DIARIO!E678</f>
        <v>1</v>
      </c>
      <c r="U315" s="13">
        <f>DIARIO!E1043</f>
        <v>1</v>
      </c>
      <c r="V315" s="13">
        <f>DIARIO!E1408</f>
        <v>0</v>
      </c>
      <c r="W315" s="13">
        <f>DIARIO!E1774</f>
        <v>0</v>
      </c>
      <c r="X315" s="13"/>
    </row>
    <row r="316" spans="1:24" x14ac:dyDescent="0.25">
      <c r="A316" s="11">
        <v>44142</v>
      </c>
      <c r="B316" s="4">
        <v>590</v>
      </c>
      <c r="C316" s="4">
        <v>623</v>
      </c>
      <c r="D316" s="4">
        <v>623</v>
      </c>
      <c r="E316" s="4">
        <v>630</v>
      </c>
      <c r="F316" s="4">
        <v>658</v>
      </c>
      <c r="G316" s="14">
        <f>DIARIO!B314</f>
        <v>920</v>
      </c>
      <c r="H316" s="18">
        <f>DIARIO!B679</f>
        <v>801</v>
      </c>
      <c r="I316" s="18">
        <f>DIARIO!B1044</f>
        <v>711</v>
      </c>
      <c r="J316" s="18">
        <f>DIARIO!B1409</f>
        <v>696</v>
      </c>
      <c r="K316" s="18">
        <f>DIARIO!B1775</f>
        <v>687</v>
      </c>
      <c r="L316" s="18"/>
      <c r="M316" s="13">
        <f>DIARIO!D314</f>
        <v>192</v>
      </c>
      <c r="N316" s="13">
        <f>DIARIO!D679</f>
        <v>33</v>
      </c>
      <c r="O316" s="13">
        <f>DIARIO!D1044</f>
        <v>0</v>
      </c>
      <c r="P316" s="13">
        <f>DIARIO!D1409</f>
        <v>2</v>
      </c>
      <c r="Q316" s="13">
        <f>DIARIO!D1775</f>
        <v>0</v>
      </c>
      <c r="R316" s="13"/>
      <c r="S316" s="13">
        <f>DIARIO!E314</f>
        <v>10</v>
      </c>
      <c r="T316" s="72">
        <f>DIARIO!E679</f>
        <v>3</v>
      </c>
      <c r="U316" s="13">
        <f>DIARIO!E1044</f>
        <v>1</v>
      </c>
      <c r="V316" s="13">
        <f>DIARIO!E1409</f>
        <v>0</v>
      </c>
      <c r="W316" s="13">
        <f>DIARIO!E1775</f>
        <v>0</v>
      </c>
      <c r="X316" s="13"/>
    </row>
    <row r="317" spans="1:24" x14ac:dyDescent="0.25">
      <c r="A317" s="11">
        <v>44143</v>
      </c>
      <c r="B317" s="4">
        <v>618</v>
      </c>
      <c r="C317" s="4">
        <v>578</v>
      </c>
      <c r="D317" s="4">
        <v>638</v>
      </c>
      <c r="E317" s="4">
        <v>595</v>
      </c>
      <c r="F317" s="4">
        <v>672</v>
      </c>
      <c r="G317" s="14">
        <f>DIARIO!B315</f>
        <v>867</v>
      </c>
      <c r="H317" s="18">
        <f>DIARIO!B680</f>
        <v>768</v>
      </c>
      <c r="I317" s="18">
        <f>DIARIO!B1045</f>
        <v>702</v>
      </c>
      <c r="J317" s="18">
        <f>DIARIO!B1410</f>
        <v>725</v>
      </c>
      <c r="K317" s="18">
        <f>DIARIO!B1776</f>
        <v>717</v>
      </c>
      <c r="L317" s="18"/>
      <c r="M317" s="13">
        <f>DIARIO!D315</f>
        <v>156</v>
      </c>
      <c r="N317" s="13">
        <f>DIARIO!D680</f>
        <v>39</v>
      </c>
      <c r="O317" s="13">
        <f>DIARIO!D1045</f>
        <v>0</v>
      </c>
      <c r="P317" s="13">
        <f>DIARIO!D1410</f>
        <v>1</v>
      </c>
      <c r="Q317" s="13">
        <f>DIARIO!D1776</f>
        <v>0</v>
      </c>
      <c r="R317" s="13"/>
      <c r="S317" s="13">
        <f>DIARIO!E315</f>
        <v>10</v>
      </c>
      <c r="T317" s="72">
        <f>DIARIO!E680</f>
        <v>5</v>
      </c>
      <c r="U317" s="13">
        <f>DIARIO!E1045</f>
        <v>0</v>
      </c>
      <c r="V317" s="13">
        <f>DIARIO!E1410</f>
        <v>0</v>
      </c>
      <c r="W317" s="13">
        <f>DIARIO!E1776</f>
        <v>0</v>
      </c>
      <c r="X317" s="13"/>
    </row>
    <row r="318" spans="1:24" x14ac:dyDescent="0.25">
      <c r="A318" s="11">
        <v>44144</v>
      </c>
      <c r="B318" s="4">
        <v>643</v>
      </c>
      <c r="C318" s="4">
        <v>577</v>
      </c>
      <c r="D318" s="4">
        <v>575</v>
      </c>
      <c r="E318" s="4">
        <v>636</v>
      </c>
      <c r="F318" s="4">
        <v>671</v>
      </c>
      <c r="G318" s="14">
        <f>DIARIO!B316</f>
        <v>889</v>
      </c>
      <c r="H318" s="18">
        <f>DIARIO!B681</f>
        <v>725</v>
      </c>
      <c r="I318" s="18">
        <f>DIARIO!B1046</f>
        <v>705</v>
      </c>
      <c r="J318" s="18">
        <f>DIARIO!B1411</f>
        <v>707</v>
      </c>
      <c r="K318" s="18">
        <f>DIARIO!B1777</f>
        <v>707</v>
      </c>
      <c r="L318" s="18"/>
      <c r="M318" s="13">
        <f>DIARIO!D316</f>
        <v>162</v>
      </c>
      <c r="N318" s="13">
        <f>DIARIO!D681</f>
        <v>31</v>
      </c>
      <c r="O318" s="13">
        <f>DIARIO!D1046</f>
        <v>1</v>
      </c>
      <c r="P318" s="13">
        <f>DIARIO!D1411</f>
        <v>0</v>
      </c>
      <c r="Q318" s="13">
        <f>DIARIO!D1777</f>
        <v>0</v>
      </c>
      <c r="R318" s="13"/>
      <c r="S318" s="13">
        <f>DIARIO!E316</f>
        <v>10</v>
      </c>
      <c r="T318" s="72">
        <f>DIARIO!E681</f>
        <v>7</v>
      </c>
      <c r="U318" s="13">
        <f>DIARIO!E1046</f>
        <v>0</v>
      </c>
      <c r="V318" s="13">
        <f>DIARIO!E1411</f>
        <v>0</v>
      </c>
      <c r="W318" s="13">
        <f>DIARIO!E1777</f>
        <v>0</v>
      </c>
      <c r="X318" s="13"/>
    </row>
    <row r="319" spans="1:24" x14ac:dyDescent="0.25">
      <c r="A319" s="11">
        <v>44145</v>
      </c>
      <c r="B319" s="4">
        <v>608</v>
      </c>
      <c r="C319" s="4">
        <v>581</v>
      </c>
      <c r="D319" s="4">
        <v>619</v>
      </c>
      <c r="E319" s="4">
        <v>596</v>
      </c>
      <c r="F319" s="4">
        <v>670</v>
      </c>
      <c r="G319" s="14">
        <f>DIARIO!B317</f>
        <v>829</v>
      </c>
      <c r="H319" s="18">
        <f>DIARIO!B682</f>
        <v>742</v>
      </c>
      <c r="I319" s="18">
        <f>DIARIO!B1047</f>
        <v>690</v>
      </c>
      <c r="J319" s="18">
        <f>DIARIO!B1412</f>
        <v>725</v>
      </c>
      <c r="K319" s="18">
        <f>DIARIO!B1778</f>
        <v>741</v>
      </c>
      <c r="L319" s="18"/>
      <c r="M319" s="13">
        <f>DIARIO!D317</f>
        <v>176</v>
      </c>
      <c r="N319" s="13">
        <f>DIARIO!D682</f>
        <v>30</v>
      </c>
      <c r="O319" s="13">
        <f>DIARIO!D1047</f>
        <v>1</v>
      </c>
      <c r="P319" s="13">
        <f>DIARIO!D1412</f>
        <v>0</v>
      </c>
      <c r="Q319" s="13">
        <f>DIARIO!D1778</f>
        <v>0</v>
      </c>
      <c r="R319" s="13"/>
      <c r="S319" s="13">
        <f>DIARIO!E317</f>
        <v>12</v>
      </c>
      <c r="T319" s="72">
        <f>DIARIO!E682</f>
        <v>2</v>
      </c>
      <c r="U319" s="13">
        <f>DIARIO!E1047</f>
        <v>0</v>
      </c>
      <c r="V319" s="13">
        <f>DIARIO!E1412</f>
        <v>1</v>
      </c>
      <c r="W319" s="13">
        <f>DIARIO!E1778</f>
        <v>0</v>
      </c>
      <c r="X319" s="13"/>
    </row>
    <row r="320" spans="1:24" x14ac:dyDescent="0.25">
      <c r="A320" s="11">
        <v>44146</v>
      </c>
      <c r="B320" s="4">
        <v>565</v>
      </c>
      <c r="C320" s="4">
        <v>573</v>
      </c>
      <c r="D320" s="4">
        <v>639</v>
      </c>
      <c r="E320" s="4">
        <v>637</v>
      </c>
      <c r="F320" s="4">
        <v>653</v>
      </c>
      <c r="G320" s="14">
        <f>DIARIO!B318</f>
        <v>820</v>
      </c>
      <c r="H320" s="18">
        <f>DIARIO!B683</f>
        <v>773</v>
      </c>
      <c r="I320" s="18">
        <f>DIARIO!B1048</f>
        <v>697</v>
      </c>
      <c r="J320" s="18">
        <f>DIARIO!B1413</f>
        <v>740</v>
      </c>
      <c r="K320" s="18">
        <f>DIARIO!B1779</f>
        <v>755</v>
      </c>
      <c r="L320" s="18"/>
      <c r="M320" s="13">
        <f>DIARIO!D318</f>
        <v>169</v>
      </c>
      <c r="N320" s="13">
        <f>DIARIO!D683</f>
        <v>39</v>
      </c>
      <c r="O320" s="13">
        <f>DIARIO!D1048</f>
        <v>1</v>
      </c>
      <c r="P320" s="13">
        <f>DIARIO!D1413</f>
        <v>2</v>
      </c>
      <c r="Q320" s="13">
        <f>DIARIO!D1779</f>
        <v>0</v>
      </c>
      <c r="R320" s="13"/>
      <c r="S320" s="13">
        <f>DIARIO!E318</f>
        <v>14</v>
      </c>
      <c r="T320" s="72">
        <f>DIARIO!E683</f>
        <v>3</v>
      </c>
      <c r="U320" s="13">
        <f>DIARIO!E1048</f>
        <v>0</v>
      </c>
      <c r="V320" s="13">
        <f>DIARIO!E1413</f>
        <v>0</v>
      </c>
      <c r="W320" s="13">
        <f>DIARIO!E1779</f>
        <v>0</v>
      </c>
      <c r="X320" s="13"/>
    </row>
    <row r="321" spans="1:24" x14ac:dyDescent="0.25">
      <c r="A321" s="11">
        <v>44147</v>
      </c>
      <c r="B321" s="4">
        <v>625</v>
      </c>
      <c r="C321" s="4">
        <v>585</v>
      </c>
      <c r="D321" s="4">
        <v>658</v>
      </c>
      <c r="E321" s="4">
        <v>641</v>
      </c>
      <c r="F321" s="4">
        <v>659</v>
      </c>
      <c r="G321" s="14">
        <f>DIARIO!B319</f>
        <v>942</v>
      </c>
      <c r="H321" s="18">
        <f>DIARIO!B684</f>
        <v>723</v>
      </c>
      <c r="I321" s="18">
        <f>DIARIO!B1049</f>
        <v>654</v>
      </c>
      <c r="J321" s="18">
        <f>DIARIO!B1414</f>
        <v>732</v>
      </c>
      <c r="K321" s="18">
        <f>DIARIO!B1780</f>
        <v>704</v>
      </c>
      <c r="L321" s="18"/>
      <c r="M321" s="13">
        <f>DIARIO!D319</f>
        <v>183</v>
      </c>
      <c r="N321" s="13">
        <f>DIARIO!D684</f>
        <v>35</v>
      </c>
      <c r="O321" s="13">
        <f>DIARIO!D1049</f>
        <v>1</v>
      </c>
      <c r="P321" s="13">
        <f>DIARIO!D1414</f>
        <v>1</v>
      </c>
      <c r="Q321" s="13">
        <f>DIARIO!D1780</f>
        <v>0</v>
      </c>
      <c r="R321" s="13"/>
      <c r="S321" s="13">
        <f>DIARIO!E319</f>
        <v>12</v>
      </c>
      <c r="T321" s="72">
        <f>DIARIO!E684</f>
        <v>7</v>
      </c>
      <c r="U321" s="13">
        <f>DIARIO!E1049</f>
        <v>0</v>
      </c>
      <c r="V321" s="13">
        <f>DIARIO!E1414</f>
        <v>0</v>
      </c>
      <c r="W321" s="13">
        <f>DIARIO!E1780</f>
        <v>0</v>
      </c>
      <c r="X321" s="13"/>
    </row>
    <row r="322" spans="1:24" x14ac:dyDescent="0.25">
      <c r="A322" s="11">
        <v>44148</v>
      </c>
      <c r="B322" s="4">
        <v>652</v>
      </c>
      <c r="C322" s="4">
        <v>656</v>
      </c>
      <c r="D322" s="4">
        <v>608</v>
      </c>
      <c r="E322" s="4">
        <v>654</v>
      </c>
      <c r="F322" s="4">
        <v>620</v>
      </c>
      <c r="G322" s="14">
        <f>DIARIO!B320</f>
        <v>851</v>
      </c>
      <c r="H322" s="18">
        <f>DIARIO!B685</f>
        <v>799</v>
      </c>
      <c r="I322" s="18">
        <f>DIARIO!B1050</f>
        <v>778</v>
      </c>
      <c r="J322" s="18">
        <f>DIARIO!B1415</f>
        <v>701</v>
      </c>
      <c r="K322" s="18">
        <f>DIARIO!B1781</f>
        <v>721</v>
      </c>
      <c r="L322" s="18"/>
      <c r="M322" s="13">
        <f>DIARIO!D320</f>
        <v>182</v>
      </c>
      <c r="N322" s="13">
        <f>DIARIO!D685</f>
        <v>35</v>
      </c>
      <c r="O322" s="13">
        <f>DIARIO!D1050</f>
        <v>4</v>
      </c>
      <c r="P322" s="13">
        <f>DIARIO!D1415</f>
        <v>2</v>
      </c>
      <c r="Q322" s="13">
        <f>DIARIO!D1781</f>
        <v>1</v>
      </c>
      <c r="R322" s="13"/>
      <c r="S322" s="13">
        <f>DIARIO!E320</f>
        <v>14</v>
      </c>
      <c r="T322" s="72">
        <f>DIARIO!E685</f>
        <v>3</v>
      </c>
      <c r="U322" s="13">
        <f>DIARIO!E1050</f>
        <v>0</v>
      </c>
      <c r="V322" s="13">
        <f>DIARIO!E1415</f>
        <v>0</v>
      </c>
      <c r="W322" s="13">
        <f>DIARIO!E1781</f>
        <v>0</v>
      </c>
      <c r="X322" s="13"/>
    </row>
    <row r="323" spans="1:24" x14ac:dyDescent="0.25">
      <c r="A323" s="11">
        <v>44149</v>
      </c>
      <c r="B323" s="4">
        <v>599</v>
      </c>
      <c r="C323" s="4">
        <v>550</v>
      </c>
      <c r="D323" s="4">
        <v>600</v>
      </c>
      <c r="E323" s="4">
        <v>645</v>
      </c>
      <c r="F323" s="4">
        <v>681</v>
      </c>
      <c r="G323" s="14">
        <f>DIARIO!B321</f>
        <v>881</v>
      </c>
      <c r="H323" s="18">
        <f>DIARIO!B686</f>
        <v>788</v>
      </c>
      <c r="I323" s="18">
        <f>DIARIO!B1051</f>
        <v>749</v>
      </c>
      <c r="J323" s="18">
        <f>DIARIO!B1416</f>
        <v>702</v>
      </c>
      <c r="K323" s="18">
        <f>DIARIO!B1782</f>
        <v>712</v>
      </c>
      <c r="L323" s="18"/>
      <c r="M323" s="13">
        <f>DIARIO!D321</f>
        <v>182</v>
      </c>
      <c r="N323" s="13">
        <f>DIARIO!D686</f>
        <v>35</v>
      </c>
      <c r="O323" s="13">
        <f>DIARIO!D1051</f>
        <v>4</v>
      </c>
      <c r="P323" s="13">
        <f>DIARIO!D1416</f>
        <v>1</v>
      </c>
      <c r="Q323" s="13">
        <f>DIARIO!D1782</f>
        <v>1</v>
      </c>
      <c r="R323" s="13"/>
      <c r="S323" s="13">
        <f>DIARIO!E321</f>
        <v>9</v>
      </c>
      <c r="T323" s="72">
        <f>DIARIO!E686</f>
        <v>4</v>
      </c>
      <c r="U323" s="13">
        <f>DIARIO!E1051</f>
        <v>0</v>
      </c>
      <c r="V323" s="13">
        <f>DIARIO!E1416</f>
        <v>0</v>
      </c>
      <c r="W323" s="13">
        <f>DIARIO!E1782</f>
        <v>0</v>
      </c>
      <c r="X323" s="13"/>
    </row>
    <row r="324" spans="1:24" x14ac:dyDescent="0.25">
      <c r="A324" s="11">
        <v>44150</v>
      </c>
      <c r="B324" s="4">
        <v>671</v>
      </c>
      <c r="C324" s="4">
        <v>604</v>
      </c>
      <c r="D324" s="4">
        <v>565</v>
      </c>
      <c r="E324" s="4">
        <v>650</v>
      </c>
      <c r="F324" s="4">
        <v>695</v>
      </c>
      <c r="G324" s="14">
        <f>DIARIO!B322</f>
        <v>948</v>
      </c>
      <c r="H324" s="18">
        <f>DIARIO!B687</f>
        <v>725</v>
      </c>
      <c r="I324" s="18">
        <f>DIARIO!B1052</f>
        <v>704</v>
      </c>
      <c r="J324" s="18">
        <f>DIARIO!B1417</f>
        <v>711</v>
      </c>
      <c r="K324" s="18">
        <f>DIARIO!B1783</f>
        <v>746</v>
      </c>
      <c r="L324" s="18"/>
      <c r="M324" s="13">
        <f>DIARIO!D322</f>
        <v>191</v>
      </c>
      <c r="N324" s="13">
        <f>DIARIO!D687</f>
        <v>34</v>
      </c>
      <c r="O324" s="13">
        <f>DIARIO!D1052</f>
        <v>1</v>
      </c>
      <c r="P324" s="13">
        <f>DIARIO!D1417</f>
        <v>0</v>
      </c>
      <c r="Q324" s="13">
        <f>DIARIO!D1783</f>
        <v>1</v>
      </c>
      <c r="R324" s="13"/>
      <c r="S324" s="13">
        <f>DIARIO!E322</f>
        <v>12</v>
      </c>
      <c r="T324" s="72">
        <f>DIARIO!E687</f>
        <v>1</v>
      </c>
      <c r="U324" s="13">
        <f>DIARIO!E1052</f>
        <v>0</v>
      </c>
      <c r="V324" s="13">
        <f>DIARIO!E1417</f>
        <v>0</v>
      </c>
      <c r="W324" s="13">
        <f>DIARIO!E1783</f>
        <v>1</v>
      </c>
      <c r="X324" s="13"/>
    </row>
    <row r="325" spans="1:24" x14ac:dyDescent="0.25">
      <c r="A325" s="11">
        <v>44151</v>
      </c>
      <c r="B325" s="4">
        <v>635</v>
      </c>
      <c r="C325" s="4">
        <v>595</v>
      </c>
      <c r="D325" s="4">
        <v>599</v>
      </c>
      <c r="E325" s="4">
        <v>635</v>
      </c>
      <c r="F325" s="4">
        <v>699</v>
      </c>
      <c r="G325" s="14">
        <f>DIARIO!B323</f>
        <v>894</v>
      </c>
      <c r="H325" s="18">
        <f>DIARIO!B688</f>
        <v>765</v>
      </c>
      <c r="I325" s="18">
        <f>DIARIO!B1053</f>
        <v>739</v>
      </c>
      <c r="J325" s="18">
        <f>DIARIO!B1418</f>
        <v>751</v>
      </c>
      <c r="K325" s="18">
        <f>DIARIO!B1784</f>
        <v>756</v>
      </c>
      <c r="L325" s="18"/>
      <c r="M325" s="13">
        <f>DIARIO!D323</f>
        <v>180</v>
      </c>
      <c r="N325" s="13">
        <f>DIARIO!D688</f>
        <v>37</v>
      </c>
      <c r="O325" s="13">
        <f>DIARIO!D1053</f>
        <v>5</v>
      </c>
      <c r="P325" s="13">
        <f>DIARIO!D1418</f>
        <v>1</v>
      </c>
      <c r="Q325" s="13">
        <f>DIARIO!D1784</f>
        <v>1</v>
      </c>
      <c r="R325" s="13"/>
      <c r="S325" s="13">
        <f>DIARIO!E323</f>
        <v>14</v>
      </c>
      <c r="T325" s="72">
        <f>DIARIO!E688</f>
        <v>3</v>
      </c>
      <c r="U325" s="13">
        <f>DIARIO!E1053</f>
        <v>0</v>
      </c>
      <c r="V325" s="13">
        <f>DIARIO!E1418</f>
        <v>0</v>
      </c>
      <c r="W325" s="13">
        <f>DIARIO!E1784</f>
        <v>0</v>
      </c>
      <c r="X325" s="13"/>
    </row>
    <row r="326" spans="1:24" x14ac:dyDescent="0.25">
      <c r="A326" s="11">
        <v>44152</v>
      </c>
      <c r="B326" s="4">
        <v>568</v>
      </c>
      <c r="C326" s="4">
        <v>599</v>
      </c>
      <c r="D326" s="4">
        <v>634</v>
      </c>
      <c r="E326" s="4">
        <v>652</v>
      </c>
      <c r="F326" s="4">
        <v>690</v>
      </c>
      <c r="G326" s="14">
        <f>DIARIO!B324</f>
        <v>825</v>
      </c>
      <c r="H326" s="18">
        <f>DIARIO!B689</f>
        <v>791</v>
      </c>
      <c r="I326" s="18">
        <f>DIARIO!B1054</f>
        <v>648</v>
      </c>
      <c r="J326" s="18">
        <f>DIARIO!B1419</f>
        <v>708</v>
      </c>
      <c r="K326" s="18">
        <f>DIARIO!B1785</f>
        <v>761</v>
      </c>
      <c r="L326" s="18"/>
      <c r="M326" s="13">
        <f>DIARIO!D324</f>
        <v>160</v>
      </c>
      <c r="N326" s="13">
        <f>DIARIO!D689</f>
        <v>51</v>
      </c>
      <c r="O326" s="13">
        <f>DIARIO!D1054</f>
        <v>4</v>
      </c>
      <c r="P326" s="13">
        <f>DIARIO!D1419</f>
        <v>0</v>
      </c>
      <c r="Q326" s="13">
        <f>DIARIO!D1785</f>
        <v>0</v>
      </c>
      <c r="R326" s="13"/>
      <c r="S326" s="13">
        <f>DIARIO!E324</f>
        <v>12</v>
      </c>
      <c r="T326" s="72">
        <f>DIARIO!E689</f>
        <v>6</v>
      </c>
      <c r="U326" s="13">
        <f>DIARIO!E1054</f>
        <v>0</v>
      </c>
      <c r="V326" s="13">
        <f>DIARIO!E1419</f>
        <v>0</v>
      </c>
      <c r="W326" s="13">
        <f>DIARIO!E1785</f>
        <v>0</v>
      </c>
      <c r="X326" s="13"/>
    </row>
    <row r="327" spans="1:24" x14ac:dyDescent="0.25">
      <c r="A327" s="11">
        <v>44153</v>
      </c>
      <c r="B327" s="4">
        <v>612</v>
      </c>
      <c r="C327" s="4">
        <v>602</v>
      </c>
      <c r="D327" s="4">
        <v>645</v>
      </c>
      <c r="E327" s="4">
        <v>642</v>
      </c>
      <c r="F327" s="4">
        <v>721</v>
      </c>
      <c r="G327" s="14">
        <f>DIARIO!B325</f>
        <v>855</v>
      </c>
      <c r="H327" s="18">
        <f>DIARIO!B690</f>
        <v>759</v>
      </c>
      <c r="I327" s="18">
        <f>DIARIO!B1055</f>
        <v>651</v>
      </c>
      <c r="J327" s="18">
        <f>DIARIO!B1420</f>
        <v>729</v>
      </c>
      <c r="K327" s="18">
        <f>DIARIO!B1786</f>
        <v>744</v>
      </c>
      <c r="L327" s="18"/>
      <c r="M327" s="13">
        <f>DIARIO!D325</f>
        <v>189</v>
      </c>
      <c r="N327" s="13">
        <f>DIARIO!D690</f>
        <v>41</v>
      </c>
      <c r="O327" s="13">
        <f>DIARIO!D1055</f>
        <v>1</v>
      </c>
      <c r="P327" s="13">
        <f>DIARIO!D1420</f>
        <v>0</v>
      </c>
      <c r="Q327" s="13">
        <f>DIARIO!D1786</f>
        <v>0</v>
      </c>
      <c r="R327" s="13"/>
      <c r="S327" s="13">
        <f>DIARIO!E325</f>
        <v>10</v>
      </c>
      <c r="T327" s="72">
        <f>DIARIO!E690</f>
        <v>3</v>
      </c>
      <c r="U327" s="13">
        <f>DIARIO!E1055</f>
        <v>0</v>
      </c>
      <c r="V327" s="13">
        <f>DIARIO!E1420</f>
        <v>0</v>
      </c>
      <c r="W327" s="13">
        <f>DIARIO!E1786</f>
        <v>0</v>
      </c>
      <c r="X327" s="13"/>
    </row>
    <row r="328" spans="1:24" x14ac:dyDescent="0.25">
      <c r="A328" s="11">
        <v>44154</v>
      </c>
      <c r="B328" s="4">
        <v>581</v>
      </c>
      <c r="C328" s="4">
        <v>569</v>
      </c>
      <c r="D328" s="4">
        <v>588</v>
      </c>
      <c r="E328" s="4">
        <v>632</v>
      </c>
      <c r="F328" s="4">
        <v>691</v>
      </c>
      <c r="G328" s="14">
        <f>DIARIO!B326</f>
        <v>890</v>
      </c>
      <c r="H328" s="18">
        <f>DIARIO!B691</f>
        <v>733</v>
      </c>
      <c r="I328" s="18">
        <f>DIARIO!B1056</f>
        <v>759</v>
      </c>
      <c r="J328" s="18">
        <f>DIARIO!B1421</f>
        <v>664</v>
      </c>
      <c r="K328" s="18">
        <f>DIARIO!B1787</f>
        <v>741</v>
      </c>
      <c r="L328" s="18"/>
      <c r="M328" s="13">
        <f>DIARIO!D326</f>
        <v>177</v>
      </c>
      <c r="N328" s="13">
        <f>DIARIO!D691</f>
        <v>47</v>
      </c>
      <c r="O328" s="13">
        <f>DIARIO!D1056</f>
        <v>6</v>
      </c>
      <c r="P328" s="13">
        <f>DIARIO!D1421</f>
        <v>0</v>
      </c>
      <c r="Q328" s="13">
        <f>DIARIO!D1787</f>
        <v>0</v>
      </c>
      <c r="R328" s="13"/>
      <c r="S328" s="13">
        <f>DIARIO!E326</f>
        <v>14</v>
      </c>
      <c r="T328" s="72">
        <f>DIARIO!E691</f>
        <v>0</v>
      </c>
      <c r="U328" s="13">
        <f>DIARIO!E1056</f>
        <v>1</v>
      </c>
      <c r="V328" s="13">
        <f>DIARIO!E1421</f>
        <v>1</v>
      </c>
      <c r="W328" s="13">
        <f>DIARIO!E1787</f>
        <v>0</v>
      </c>
      <c r="X328" s="13"/>
    </row>
    <row r="329" spans="1:24" x14ac:dyDescent="0.25">
      <c r="A329" s="11">
        <v>44155</v>
      </c>
      <c r="B329" s="4">
        <v>645</v>
      </c>
      <c r="C329" s="4">
        <v>620</v>
      </c>
      <c r="D329" s="4">
        <v>635</v>
      </c>
      <c r="E329" s="4">
        <v>615</v>
      </c>
      <c r="F329" s="4">
        <v>648</v>
      </c>
      <c r="G329" s="14">
        <f>DIARIO!B327</f>
        <v>909</v>
      </c>
      <c r="H329" s="18">
        <f>DIARIO!B692</f>
        <v>766</v>
      </c>
      <c r="I329" s="18">
        <f>DIARIO!B1057</f>
        <v>772</v>
      </c>
      <c r="J329" s="18">
        <f>DIARIO!B1422</f>
        <v>738</v>
      </c>
      <c r="K329" s="18">
        <f>DIARIO!B1788</f>
        <v>720</v>
      </c>
      <c r="L329" s="18"/>
      <c r="M329" s="13">
        <f>DIARIO!D327</f>
        <v>183</v>
      </c>
      <c r="N329" s="13">
        <f>DIARIO!D692</f>
        <v>49</v>
      </c>
      <c r="O329" s="13">
        <f>DIARIO!D1057</f>
        <v>3</v>
      </c>
      <c r="P329" s="13">
        <f>DIARIO!D1422</f>
        <v>1</v>
      </c>
      <c r="Q329" s="13">
        <f>DIARIO!D1788</f>
        <v>1</v>
      </c>
      <c r="R329" s="13"/>
      <c r="S329" s="13">
        <f>DIARIO!E327</f>
        <v>14</v>
      </c>
      <c r="T329" s="72">
        <f>DIARIO!E692</f>
        <v>6</v>
      </c>
      <c r="U329" s="13">
        <f>DIARIO!E1057</f>
        <v>0</v>
      </c>
      <c r="V329" s="13">
        <f>DIARIO!E1422</f>
        <v>0</v>
      </c>
      <c r="W329" s="13">
        <f>DIARIO!E1788</f>
        <v>1</v>
      </c>
      <c r="X329" s="13"/>
    </row>
    <row r="330" spans="1:24" x14ac:dyDescent="0.25">
      <c r="A330" s="11">
        <v>44156</v>
      </c>
      <c r="B330" s="4">
        <v>614</v>
      </c>
      <c r="C330" s="4">
        <v>623</v>
      </c>
      <c r="D330" s="4">
        <v>623</v>
      </c>
      <c r="E330" s="4">
        <v>625</v>
      </c>
      <c r="F330" s="4">
        <v>660</v>
      </c>
      <c r="G330" s="14">
        <f>DIARIO!B328</f>
        <v>940</v>
      </c>
      <c r="H330" s="18">
        <f>DIARIO!B693</f>
        <v>782</v>
      </c>
      <c r="I330" s="18">
        <f>DIARIO!B1058</f>
        <v>806</v>
      </c>
      <c r="J330" s="18">
        <f>DIARIO!B1423</f>
        <v>691</v>
      </c>
      <c r="K330" s="18">
        <f>DIARIO!B1789</f>
        <v>707</v>
      </c>
      <c r="L330" s="18"/>
      <c r="M330" s="13">
        <f>DIARIO!D328</f>
        <v>196</v>
      </c>
      <c r="N330" s="13">
        <f>DIARIO!D693</f>
        <v>45</v>
      </c>
      <c r="O330" s="13">
        <f>DIARIO!D1058</f>
        <v>4</v>
      </c>
      <c r="P330" s="13">
        <f>DIARIO!D1423</f>
        <v>2</v>
      </c>
      <c r="Q330" s="13">
        <f>DIARIO!D1789</f>
        <v>1</v>
      </c>
      <c r="R330" s="13"/>
      <c r="S330" s="13">
        <f>DIARIO!E328</f>
        <v>15</v>
      </c>
      <c r="T330" s="72">
        <f>DIARIO!E693</f>
        <v>4</v>
      </c>
      <c r="U330" s="13">
        <f>DIARIO!E1058</f>
        <v>0</v>
      </c>
      <c r="V330" s="13">
        <f>DIARIO!E1423</f>
        <v>1</v>
      </c>
      <c r="W330" s="13">
        <f>DIARIO!E1789</f>
        <v>0</v>
      </c>
      <c r="X330" s="13"/>
    </row>
    <row r="331" spans="1:24" x14ac:dyDescent="0.25">
      <c r="A331" s="11">
        <v>44157</v>
      </c>
      <c r="B331" s="4">
        <v>648</v>
      </c>
      <c r="C331" s="4">
        <v>602</v>
      </c>
      <c r="D331" s="4">
        <v>595</v>
      </c>
      <c r="E331" s="4">
        <v>619</v>
      </c>
      <c r="F331" s="4">
        <v>681</v>
      </c>
      <c r="G331" s="14">
        <f>DIARIO!B329</f>
        <v>957</v>
      </c>
      <c r="H331" s="18">
        <f>DIARIO!B694</f>
        <v>781</v>
      </c>
      <c r="I331" s="18">
        <f>DIARIO!B1059</f>
        <v>718</v>
      </c>
      <c r="J331" s="18">
        <f>DIARIO!B1424</f>
        <v>697</v>
      </c>
      <c r="K331" s="18">
        <f>DIARIO!B1790</f>
        <v>745</v>
      </c>
      <c r="L331" s="18"/>
      <c r="M331" s="13">
        <f>DIARIO!D329</f>
        <v>202</v>
      </c>
      <c r="N331" s="13">
        <f>DIARIO!D694</f>
        <v>42</v>
      </c>
      <c r="O331" s="13">
        <f>DIARIO!D1059</f>
        <v>3</v>
      </c>
      <c r="P331" s="13">
        <f>DIARIO!D1424</f>
        <v>1</v>
      </c>
      <c r="Q331" s="13">
        <f>DIARIO!D1790</f>
        <v>0</v>
      </c>
      <c r="R331" s="13"/>
      <c r="S331" s="13">
        <f>DIARIO!E329</f>
        <v>17</v>
      </c>
      <c r="T331" s="72">
        <f>DIARIO!E694</f>
        <v>5</v>
      </c>
      <c r="U331" s="13">
        <f>DIARIO!E1059</f>
        <v>0</v>
      </c>
      <c r="V331" s="13">
        <f>DIARIO!E1424</f>
        <v>0</v>
      </c>
      <c r="W331" s="13">
        <f>DIARIO!E1790</f>
        <v>0</v>
      </c>
      <c r="X331" s="13"/>
    </row>
    <row r="332" spans="1:24" x14ac:dyDescent="0.25">
      <c r="A332" s="11">
        <v>44158</v>
      </c>
      <c r="B332" s="4">
        <v>619</v>
      </c>
      <c r="C332" s="4">
        <v>567</v>
      </c>
      <c r="D332" s="4">
        <v>631</v>
      </c>
      <c r="E332" s="4">
        <v>648</v>
      </c>
      <c r="F332" s="4">
        <v>745</v>
      </c>
      <c r="G332" s="14">
        <f>DIARIO!B330</f>
        <v>922</v>
      </c>
      <c r="H332" s="18">
        <f>DIARIO!B695</f>
        <v>734</v>
      </c>
      <c r="I332" s="18">
        <f>DIARIO!B1060</f>
        <v>711</v>
      </c>
      <c r="J332" s="18">
        <f>DIARIO!B1425</f>
        <v>702</v>
      </c>
      <c r="K332" s="18">
        <f>DIARIO!B1791</f>
        <v>779</v>
      </c>
      <c r="L332" s="18"/>
      <c r="M332" s="13">
        <f>DIARIO!D330</f>
        <v>196</v>
      </c>
      <c r="N332" s="13">
        <f>DIARIO!D695</f>
        <v>33</v>
      </c>
      <c r="O332" s="13">
        <f>DIARIO!D1060</f>
        <v>4</v>
      </c>
      <c r="P332" s="13">
        <f>DIARIO!D1425</f>
        <v>0</v>
      </c>
      <c r="Q332" s="13">
        <f>DIARIO!D1791</f>
        <v>0</v>
      </c>
      <c r="R332" s="13"/>
      <c r="S332" s="13">
        <f>DIARIO!E330</f>
        <v>11</v>
      </c>
      <c r="T332" s="72">
        <f>DIARIO!E695</f>
        <v>7</v>
      </c>
      <c r="U332" s="13">
        <f>DIARIO!E1060</f>
        <v>0</v>
      </c>
      <c r="V332" s="13">
        <f>DIARIO!E1425</f>
        <v>0</v>
      </c>
      <c r="W332" s="13">
        <f>DIARIO!E1791</f>
        <v>0</v>
      </c>
      <c r="X332" s="13"/>
    </row>
    <row r="333" spans="1:24" x14ac:dyDescent="0.25">
      <c r="A333" s="11">
        <v>44159</v>
      </c>
      <c r="B333" s="4">
        <v>608</v>
      </c>
      <c r="C333" s="4">
        <v>603</v>
      </c>
      <c r="D333" s="4">
        <v>569</v>
      </c>
      <c r="E333" s="4">
        <v>638</v>
      </c>
      <c r="F333" s="4">
        <v>644</v>
      </c>
      <c r="G333" s="14">
        <f>DIARIO!B331</f>
        <v>909</v>
      </c>
      <c r="H333" s="18">
        <f>DIARIO!B696</f>
        <v>732</v>
      </c>
      <c r="I333" s="18">
        <f>DIARIO!B1061</f>
        <v>727</v>
      </c>
      <c r="J333" s="18">
        <f>DIARIO!B1426</f>
        <v>708</v>
      </c>
      <c r="K333" s="18">
        <f>DIARIO!B1792</f>
        <v>765</v>
      </c>
      <c r="L333" s="18"/>
      <c r="M333" s="13">
        <f>DIARIO!D331</f>
        <v>204</v>
      </c>
      <c r="N333" s="13">
        <f>DIARIO!D696</f>
        <v>48</v>
      </c>
      <c r="O333" s="13">
        <f>DIARIO!D1061</f>
        <v>1</v>
      </c>
      <c r="P333" s="13">
        <f>DIARIO!D1426</f>
        <v>0</v>
      </c>
      <c r="Q333" s="13">
        <f>DIARIO!D1792</f>
        <v>0</v>
      </c>
      <c r="R333" s="13"/>
      <c r="S333" s="13">
        <f>DIARIO!E331</f>
        <v>12</v>
      </c>
      <c r="T333" s="72">
        <f>DIARIO!E696</f>
        <v>2</v>
      </c>
      <c r="U333" s="13">
        <f>DIARIO!E1061</f>
        <v>0</v>
      </c>
      <c r="V333" s="13">
        <f>DIARIO!E1426</f>
        <v>0</v>
      </c>
      <c r="W333" s="13">
        <f>DIARIO!E1792</f>
        <v>0</v>
      </c>
      <c r="X333" s="13"/>
    </row>
    <row r="334" spans="1:24" x14ac:dyDescent="0.25">
      <c r="A334" s="11">
        <v>44160</v>
      </c>
      <c r="B334" s="4">
        <v>576</v>
      </c>
      <c r="C334" s="4">
        <v>623</v>
      </c>
      <c r="D334" s="4">
        <v>580</v>
      </c>
      <c r="E334" s="4">
        <v>671</v>
      </c>
      <c r="F334" s="4">
        <v>694</v>
      </c>
      <c r="G334" s="14">
        <f>DIARIO!B332</f>
        <v>809</v>
      </c>
      <c r="H334" s="18">
        <f>DIARIO!B697</f>
        <v>707</v>
      </c>
      <c r="I334" s="18">
        <f>DIARIO!B1062</f>
        <v>757</v>
      </c>
      <c r="J334" s="18">
        <f>DIARIO!B1427</f>
        <v>691</v>
      </c>
      <c r="K334" s="18">
        <f>DIARIO!B1793</f>
        <v>781</v>
      </c>
      <c r="L334" s="18"/>
      <c r="M334" s="13">
        <f>DIARIO!D332</f>
        <v>165</v>
      </c>
      <c r="N334" s="13">
        <f>DIARIO!D697</f>
        <v>52</v>
      </c>
      <c r="O334" s="13">
        <f>DIARIO!D1062</f>
        <v>4</v>
      </c>
      <c r="P334" s="13">
        <f>DIARIO!D1427</f>
        <v>1</v>
      </c>
      <c r="Q334" s="13">
        <f>DIARIO!D1793</f>
        <v>0</v>
      </c>
      <c r="R334" s="13"/>
      <c r="S334" s="13">
        <f>DIARIO!E332</f>
        <v>12</v>
      </c>
      <c r="T334" s="72">
        <f>DIARIO!E697</f>
        <v>3</v>
      </c>
      <c r="U334" s="13">
        <f>DIARIO!E1062</f>
        <v>0</v>
      </c>
      <c r="V334" s="13">
        <f>DIARIO!E1427</f>
        <v>0</v>
      </c>
      <c r="W334" s="13">
        <f>DIARIO!E1793</f>
        <v>0</v>
      </c>
      <c r="X334" s="13"/>
    </row>
    <row r="335" spans="1:24" x14ac:dyDescent="0.25">
      <c r="A335" s="11">
        <v>44161</v>
      </c>
      <c r="B335" s="4">
        <v>632</v>
      </c>
      <c r="C335" s="4">
        <v>620</v>
      </c>
      <c r="D335" s="4">
        <v>673</v>
      </c>
      <c r="E335" s="4">
        <v>607</v>
      </c>
      <c r="F335" s="4">
        <v>651</v>
      </c>
      <c r="G335" s="14">
        <f>DIARIO!B333</f>
        <v>941</v>
      </c>
      <c r="H335" s="18">
        <f>DIARIO!B698</f>
        <v>756</v>
      </c>
      <c r="I335" s="18">
        <f>DIARIO!B1063</f>
        <v>801</v>
      </c>
      <c r="J335" s="18">
        <f>DIARIO!B1428</f>
        <v>733</v>
      </c>
      <c r="K335" s="18">
        <f>DIARIO!B1794</f>
        <v>760</v>
      </c>
      <c r="L335" s="18"/>
      <c r="M335" s="13">
        <f>DIARIO!D333</f>
        <v>187</v>
      </c>
      <c r="N335" s="13">
        <f>DIARIO!D698</f>
        <v>49</v>
      </c>
      <c r="O335" s="13">
        <f>DIARIO!D1063</f>
        <v>5</v>
      </c>
      <c r="P335" s="13">
        <f>DIARIO!D1428</f>
        <v>1</v>
      </c>
      <c r="Q335" s="13">
        <f>DIARIO!D1794</f>
        <v>0</v>
      </c>
      <c r="R335" s="13"/>
      <c r="S335" s="13">
        <f>DIARIO!E333</f>
        <v>11</v>
      </c>
      <c r="T335" s="72">
        <f>DIARIO!E698</f>
        <v>3</v>
      </c>
      <c r="U335" s="13">
        <f>DIARIO!E1063</f>
        <v>2</v>
      </c>
      <c r="V335" s="13">
        <f>DIARIO!E1428</f>
        <v>0</v>
      </c>
      <c r="W335" s="13">
        <f>DIARIO!E1794</f>
        <v>0</v>
      </c>
      <c r="X335" s="13"/>
    </row>
    <row r="336" spans="1:24" x14ac:dyDescent="0.25">
      <c r="A336" s="11">
        <v>44162</v>
      </c>
      <c r="B336" s="4">
        <v>599</v>
      </c>
      <c r="C336" s="4">
        <v>625</v>
      </c>
      <c r="D336" s="4">
        <v>639</v>
      </c>
      <c r="E336" s="4">
        <v>621</v>
      </c>
      <c r="F336" s="4">
        <v>673</v>
      </c>
      <c r="G336" s="14">
        <f>DIARIO!B334</f>
        <v>891</v>
      </c>
      <c r="H336" s="18">
        <f>DIARIO!B699</f>
        <v>786</v>
      </c>
      <c r="I336" s="18">
        <f>DIARIO!B1064</f>
        <v>785</v>
      </c>
      <c r="J336" s="18">
        <f>DIARIO!B1429</f>
        <v>720</v>
      </c>
      <c r="K336" s="18">
        <f>DIARIO!B1795</f>
        <v>708</v>
      </c>
      <c r="L336" s="18"/>
      <c r="M336" s="13">
        <f>DIARIO!D334</f>
        <v>191</v>
      </c>
      <c r="N336" s="13">
        <f>DIARIO!D699</f>
        <v>34</v>
      </c>
      <c r="O336" s="13">
        <f>DIARIO!D1064</f>
        <v>6</v>
      </c>
      <c r="P336" s="13">
        <f>DIARIO!D1429</f>
        <v>1</v>
      </c>
      <c r="Q336" s="13">
        <f>DIARIO!D1795</f>
        <v>0</v>
      </c>
      <c r="R336" s="13"/>
      <c r="S336" s="13">
        <f>DIARIO!E334</f>
        <v>14</v>
      </c>
      <c r="T336" s="72">
        <f>DIARIO!E699</f>
        <v>5</v>
      </c>
      <c r="U336" s="13">
        <f>DIARIO!E1064</f>
        <v>2</v>
      </c>
      <c r="V336" s="13">
        <f>DIARIO!E1429</f>
        <v>0</v>
      </c>
      <c r="W336" s="13">
        <f>DIARIO!E1795</f>
        <v>0</v>
      </c>
      <c r="X336" s="13"/>
    </row>
    <row r="337" spans="1:24" x14ac:dyDescent="0.25">
      <c r="A337" s="11">
        <v>44163</v>
      </c>
      <c r="B337" s="4">
        <v>632</v>
      </c>
      <c r="C337" s="4">
        <v>686</v>
      </c>
      <c r="D337" s="4">
        <v>621</v>
      </c>
      <c r="E337" s="4">
        <v>646</v>
      </c>
      <c r="F337" s="4">
        <v>638</v>
      </c>
      <c r="G337" s="14">
        <f>DIARIO!B335</f>
        <v>880</v>
      </c>
      <c r="H337" s="18">
        <f>DIARIO!B700</f>
        <v>818</v>
      </c>
      <c r="I337" s="18">
        <f>DIARIO!B1065</f>
        <v>719</v>
      </c>
      <c r="J337" s="18">
        <f>DIARIO!B1430</f>
        <v>740</v>
      </c>
      <c r="K337" s="18">
        <f>DIARIO!B1796</f>
        <v>730</v>
      </c>
      <c r="L337" s="18"/>
      <c r="M337" s="13">
        <f>DIARIO!D335</f>
        <v>178</v>
      </c>
      <c r="N337" s="13">
        <f>DIARIO!D700</f>
        <v>52</v>
      </c>
      <c r="O337" s="13">
        <f>DIARIO!D1065</f>
        <v>8</v>
      </c>
      <c r="P337" s="13">
        <f>DIARIO!D1430</f>
        <v>1</v>
      </c>
      <c r="Q337" s="13">
        <f>DIARIO!D1796</f>
        <v>1</v>
      </c>
      <c r="R337" s="13"/>
      <c r="S337" s="13">
        <f>DIARIO!E335</f>
        <v>15</v>
      </c>
      <c r="T337" s="72">
        <f>DIARIO!E700</f>
        <v>2</v>
      </c>
      <c r="U337" s="13">
        <f>DIARIO!E1065</f>
        <v>0</v>
      </c>
      <c r="V337" s="13">
        <f>DIARIO!E1430</f>
        <v>0</v>
      </c>
      <c r="W337" s="13">
        <f>DIARIO!E1796</f>
        <v>0</v>
      </c>
      <c r="X337" s="13"/>
    </row>
    <row r="338" spans="1:24" x14ac:dyDescent="0.25">
      <c r="A338" s="11">
        <v>44164</v>
      </c>
      <c r="B338" s="4">
        <v>623</v>
      </c>
      <c r="C338" s="4">
        <v>565</v>
      </c>
      <c r="D338" s="4">
        <v>595</v>
      </c>
      <c r="E338" s="4">
        <v>724</v>
      </c>
      <c r="F338" s="4">
        <v>662</v>
      </c>
      <c r="G338" s="14">
        <f>DIARIO!B336</f>
        <v>948</v>
      </c>
      <c r="H338" s="18">
        <f>DIARIO!B701</f>
        <v>803</v>
      </c>
      <c r="I338" s="18">
        <f>DIARIO!B1066</f>
        <v>691</v>
      </c>
      <c r="J338" s="18">
        <f>DIARIO!B1431</f>
        <v>725</v>
      </c>
      <c r="K338" s="18">
        <f>DIARIO!B1797</f>
        <v>791</v>
      </c>
      <c r="L338" s="18"/>
      <c r="M338" s="13">
        <f>DIARIO!D336</f>
        <v>193</v>
      </c>
      <c r="N338" s="13">
        <f>DIARIO!D701</f>
        <v>63</v>
      </c>
      <c r="O338" s="13">
        <f>DIARIO!D1066</f>
        <v>7</v>
      </c>
      <c r="P338" s="13">
        <f>DIARIO!D1431</f>
        <v>3</v>
      </c>
      <c r="Q338" s="13">
        <f>DIARIO!D1797</f>
        <v>0</v>
      </c>
      <c r="R338" s="13"/>
      <c r="S338" s="13">
        <f>DIARIO!E336</f>
        <v>11</v>
      </c>
      <c r="T338" s="72">
        <f>DIARIO!E701</f>
        <v>8</v>
      </c>
      <c r="U338" s="13">
        <f>DIARIO!E1066</f>
        <v>0</v>
      </c>
      <c r="V338" s="13">
        <f>DIARIO!E1431</f>
        <v>0</v>
      </c>
      <c r="W338" s="13">
        <f>DIARIO!E1797</f>
        <v>0</v>
      </c>
      <c r="X338" s="13"/>
    </row>
    <row r="339" spans="1:24" x14ac:dyDescent="0.25">
      <c r="A339" s="11">
        <v>44165</v>
      </c>
      <c r="B339" s="4">
        <v>658</v>
      </c>
      <c r="C339" s="4">
        <v>595</v>
      </c>
      <c r="D339" s="4">
        <v>626</v>
      </c>
      <c r="E339" s="4">
        <v>642</v>
      </c>
      <c r="F339" s="4">
        <v>694</v>
      </c>
      <c r="G339" s="14">
        <f>DIARIO!B337</f>
        <v>918</v>
      </c>
      <c r="H339" s="18">
        <f>DIARIO!B702</f>
        <v>761</v>
      </c>
      <c r="I339" s="18">
        <f>DIARIO!B1067</f>
        <v>738</v>
      </c>
      <c r="J339" s="18">
        <f>DIARIO!B1432</f>
        <v>716</v>
      </c>
      <c r="K339" s="18">
        <f>DIARIO!B1798</f>
        <v>752</v>
      </c>
      <c r="L339" s="18"/>
      <c r="M339" s="13">
        <f>DIARIO!D337</f>
        <v>166</v>
      </c>
      <c r="N339" s="13">
        <f>DIARIO!D702</f>
        <v>44</v>
      </c>
      <c r="O339" s="13">
        <f>DIARIO!D1067</f>
        <v>12</v>
      </c>
      <c r="P339" s="13">
        <f>DIARIO!D1432</f>
        <v>0</v>
      </c>
      <c r="Q339" s="13">
        <f>DIARIO!D1798</f>
        <v>0</v>
      </c>
      <c r="R339" s="13"/>
      <c r="S339" s="13">
        <f>DIARIO!E337</f>
        <v>15</v>
      </c>
      <c r="T339" s="72">
        <f>DIARIO!E702</f>
        <v>8</v>
      </c>
      <c r="U339" s="13">
        <f>DIARIO!E1067</f>
        <v>1</v>
      </c>
      <c r="V339" s="13">
        <f>DIARIO!E1432</f>
        <v>0</v>
      </c>
      <c r="W339" s="13">
        <f>DIARIO!E1798</f>
        <v>0</v>
      </c>
      <c r="X339" s="13"/>
    </row>
    <row r="340" spans="1:24" x14ac:dyDescent="0.25">
      <c r="A340" s="11">
        <v>44166</v>
      </c>
      <c r="B340" s="4">
        <v>627</v>
      </c>
      <c r="C340" s="4">
        <v>569</v>
      </c>
      <c r="D340" s="4">
        <v>614</v>
      </c>
      <c r="E340" s="4">
        <v>660</v>
      </c>
      <c r="F340" s="4">
        <v>743</v>
      </c>
      <c r="G340" s="14">
        <f>DIARIO!B338</f>
        <v>849</v>
      </c>
      <c r="H340" s="18">
        <f>DIARIO!B703</f>
        <v>766</v>
      </c>
      <c r="I340" s="18">
        <f>DIARIO!B1068</f>
        <v>760</v>
      </c>
      <c r="J340" s="18">
        <f>DIARIO!B1433</f>
        <v>719</v>
      </c>
      <c r="K340" s="18">
        <f>DIARIO!B1799</f>
        <v>785</v>
      </c>
      <c r="L340" s="18"/>
      <c r="M340" s="13">
        <f>DIARIO!D338</f>
        <v>174</v>
      </c>
      <c r="N340" s="13">
        <f>DIARIO!D703</f>
        <v>47</v>
      </c>
      <c r="O340" s="13">
        <f>DIARIO!D1068</f>
        <v>7</v>
      </c>
      <c r="P340" s="13">
        <f>DIARIO!D1433</f>
        <v>1</v>
      </c>
      <c r="Q340" s="13">
        <f>DIARIO!D1799</f>
        <v>1</v>
      </c>
      <c r="R340" s="13"/>
      <c r="S340" s="13">
        <f>DIARIO!E338</f>
        <v>8</v>
      </c>
      <c r="T340" s="72">
        <f>DIARIO!E703</f>
        <v>2</v>
      </c>
      <c r="U340" s="13">
        <f>DIARIO!E1068</f>
        <v>2</v>
      </c>
      <c r="V340" s="13">
        <f>DIARIO!E1433</f>
        <v>0</v>
      </c>
      <c r="W340" s="13">
        <f>DIARIO!E1799</f>
        <v>0</v>
      </c>
      <c r="X340" s="13"/>
    </row>
    <row r="341" spans="1:24" x14ac:dyDescent="0.25">
      <c r="A341" s="11">
        <v>44167</v>
      </c>
      <c r="B341" s="4">
        <v>627</v>
      </c>
      <c r="C341" s="4">
        <v>615</v>
      </c>
      <c r="D341" s="4">
        <v>669</v>
      </c>
      <c r="E341" s="4">
        <v>736</v>
      </c>
      <c r="F341" s="4">
        <v>669</v>
      </c>
      <c r="G341" s="14">
        <f>DIARIO!B339</f>
        <v>886</v>
      </c>
      <c r="H341" s="18">
        <f>DIARIO!B704</f>
        <v>743</v>
      </c>
      <c r="I341" s="18">
        <f>DIARIO!B1069</f>
        <v>737</v>
      </c>
      <c r="J341" s="18">
        <f>DIARIO!B1434</f>
        <v>780</v>
      </c>
      <c r="K341" s="18">
        <f>DIARIO!B1800</f>
        <v>781</v>
      </c>
      <c r="L341" s="18"/>
      <c r="M341" s="13">
        <f>DIARIO!D339</f>
        <v>189</v>
      </c>
      <c r="N341" s="13">
        <f>DIARIO!D704</f>
        <v>47</v>
      </c>
      <c r="O341" s="13">
        <f>DIARIO!D1069</f>
        <v>2</v>
      </c>
      <c r="P341" s="13">
        <f>DIARIO!D1434</f>
        <v>0</v>
      </c>
      <c r="Q341" s="13">
        <f>DIARIO!D1800</f>
        <v>0</v>
      </c>
      <c r="R341" s="13"/>
      <c r="S341" s="13">
        <f>DIARIO!E339</f>
        <v>14</v>
      </c>
      <c r="T341" s="72">
        <f>DIARIO!E704</f>
        <v>8</v>
      </c>
      <c r="U341" s="13">
        <f>DIARIO!E1069</f>
        <v>0</v>
      </c>
      <c r="V341" s="13">
        <f>DIARIO!E1434</f>
        <v>0</v>
      </c>
      <c r="W341" s="13">
        <f>DIARIO!E1800</f>
        <v>0</v>
      </c>
      <c r="X341" s="13"/>
    </row>
    <row r="342" spans="1:24" x14ac:dyDescent="0.25">
      <c r="A342" s="11">
        <v>44168</v>
      </c>
      <c r="B342" s="4">
        <v>578</v>
      </c>
      <c r="C342" s="4">
        <v>591</v>
      </c>
      <c r="D342" s="4">
        <v>645</v>
      </c>
      <c r="E342" s="4">
        <v>685</v>
      </c>
      <c r="F342" s="4">
        <v>662</v>
      </c>
      <c r="G342" s="14">
        <f>DIARIO!B340</f>
        <v>849</v>
      </c>
      <c r="H342" s="18">
        <f>DIARIO!B705</f>
        <v>820</v>
      </c>
      <c r="I342" s="18">
        <f>DIARIO!B1070</f>
        <v>753</v>
      </c>
      <c r="J342" s="18">
        <f>DIARIO!B1435</f>
        <v>773</v>
      </c>
      <c r="K342" s="18">
        <f>DIARIO!B1801</f>
        <v>761</v>
      </c>
      <c r="L342" s="18"/>
      <c r="M342" s="13">
        <f>DIARIO!D340</f>
        <v>183</v>
      </c>
      <c r="N342" s="13">
        <f>DIARIO!D705</f>
        <v>48</v>
      </c>
      <c r="O342" s="13">
        <f>DIARIO!D1070</f>
        <v>8</v>
      </c>
      <c r="P342" s="13">
        <f>DIARIO!D1435</f>
        <v>1</v>
      </c>
      <c r="Q342" s="13">
        <f>DIARIO!D1801</f>
        <v>0</v>
      </c>
      <c r="R342" s="13"/>
      <c r="S342" s="13">
        <f>DIARIO!E340</f>
        <v>12</v>
      </c>
      <c r="T342" s="72">
        <f>DIARIO!E705</f>
        <v>5</v>
      </c>
      <c r="U342" s="13">
        <f>DIARIO!E1070</f>
        <v>0</v>
      </c>
      <c r="V342" s="13">
        <f>DIARIO!E1435</f>
        <v>0</v>
      </c>
      <c r="W342" s="13">
        <f>DIARIO!E1801</f>
        <v>0</v>
      </c>
      <c r="X342" s="13"/>
    </row>
    <row r="343" spans="1:24" x14ac:dyDescent="0.25">
      <c r="A343" s="11">
        <v>44169</v>
      </c>
      <c r="B343" s="4">
        <v>624</v>
      </c>
      <c r="C343" s="4">
        <v>648</v>
      </c>
      <c r="D343" s="4">
        <v>655</v>
      </c>
      <c r="E343" s="4">
        <v>681</v>
      </c>
      <c r="F343" s="4">
        <v>670</v>
      </c>
      <c r="G343" s="14">
        <f>DIARIO!B341</f>
        <v>914</v>
      </c>
      <c r="H343" s="18">
        <f>DIARIO!B706</f>
        <v>804</v>
      </c>
      <c r="I343" s="18">
        <f>DIARIO!B1071</f>
        <v>830</v>
      </c>
      <c r="J343" s="18">
        <f>DIARIO!B1436</f>
        <v>767</v>
      </c>
      <c r="K343" s="18">
        <f>DIARIO!B1802</f>
        <v>764</v>
      </c>
      <c r="L343" s="18"/>
      <c r="M343" s="13">
        <f>DIARIO!D341</f>
        <v>177</v>
      </c>
      <c r="N343" s="13">
        <f>DIARIO!D706</f>
        <v>52</v>
      </c>
      <c r="O343" s="13">
        <f>DIARIO!D1071</f>
        <v>8</v>
      </c>
      <c r="P343" s="13">
        <f>DIARIO!D1436</f>
        <v>0</v>
      </c>
      <c r="Q343" s="13">
        <f>DIARIO!D1802</f>
        <v>0</v>
      </c>
      <c r="R343" s="13"/>
      <c r="S343" s="13">
        <f>DIARIO!E341</f>
        <v>15</v>
      </c>
      <c r="T343" s="72">
        <f>DIARIO!E706</f>
        <v>6</v>
      </c>
      <c r="U343" s="13">
        <f>DIARIO!E1071</f>
        <v>0</v>
      </c>
      <c r="V343" s="13">
        <f>DIARIO!E1436</f>
        <v>0</v>
      </c>
      <c r="W343" s="13">
        <f>DIARIO!E1802</f>
        <v>0</v>
      </c>
      <c r="X343" s="13"/>
    </row>
    <row r="344" spans="1:24" x14ac:dyDescent="0.25">
      <c r="A344" s="11">
        <v>44170</v>
      </c>
      <c r="B344" s="4">
        <v>641</v>
      </c>
      <c r="C344" s="4">
        <v>608</v>
      </c>
      <c r="D344" s="4">
        <v>698</v>
      </c>
      <c r="E344" s="4">
        <v>654</v>
      </c>
      <c r="F344" s="4">
        <v>656</v>
      </c>
      <c r="G344" s="14">
        <f>DIARIO!B342</f>
        <v>910</v>
      </c>
      <c r="H344" s="18">
        <f>DIARIO!B707</f>
        <v>839</v>
      </c>
      <c r="I344" s="18">
        <f>DIARIO!B1072</f>
        <v>785</v>
      </c>
      <c r="J344" s="18">
        <f>DIARIO!B1437</f>
        <v>757</v>
      </c>
      <c r="K344" s="18">
        <f>DIARIO!B1803</f>
        <v>760</v>
      </c>
      <c r="L344" s="18"/>
      <c r="M344" s="13">
        <f>DIARIO!D342</f>
        <v>191</v>
      </c>
      <c r="N344" s="13">
        <f>DIARIO!D707</f>
        <v>51</v>
      </c>
      <c r="O344" s="13">
        <f>DIARIO!D1072</f>
        <v>19</v>
      </c>
      <c r="P344" s="13">
        <f>DIARIO!D1437</f>
        <v>2</v>
      </c>
      <c r="Q344" s="13">
        <f>DIARIO!D1803</f>
        <v>0</v>
      </c>
      <c r="R344" s="13"/>
      <c r="S344" s="13">
        <f>DIARIO!E342</f>
        <v>9</v>
      </c>
      <c r="T344" s="72">
        <f>DIARIO!E707</f>
        <v>4</v>
      </c>
      <c r="U344" s="13">
        <f>DIARIO!E1072</f>
        <v>0</v>
      </c>
      <c r="V344" s="13">
        <f>DIARIO!E1437</f>
        <v>0</v>
      </c>
      <c r="W344" s="13">
        <f>DIARIO!E1803</f>
        <v>0</v>
      </c>
      <c r="X344" s="13"/>
    </row>
    <row r="345" spans="1:24" x14ac:dyDescent="0.25">
      <c r="A345" s="11">
        <v>44171</v>
      </c>
      <c r="B345" s="4">
        <v>613</v>
      </c>
      <c r="C345" s="4">
        <v>606</v>
      </c>
      <c r="D345" s="4">
        <v>651</v>
      </c>
      <c r="E345" s="4">
        <v>677</v>
      </c>
      <c r="F345" s="4">
        <v>710</v>
      </c>
      <c r="G345" s="14">
        <f>DIARIO!B343</f>
        <v>914</v>
      </c>
      <c r="H345" s="18">
        <f>DIARIO!B708</f>
        <v>808</v>
      </c>
      <c r="I345" s="18">
        <f>DIARIO!B1073</f>
        <v>798</v>
      </c>
      <c r="J345" s="18">
        <f>DIARIO!B1438</f>
        <v>680</v>
      </c>
      <c r="K345" s="18">
        <f>DIARIO!B1804</f>
        <v>751</v>
      </c>
      <c r="L345" s="18"/>
      <c r="M345" s="13">
        <f>DIARIO!D343</f>
        <v>187</v>
      </c>
      <c r="N345" s="13">
        <f>DIARIO!D708</f>
        <v>46</v>
      </c>
      <c r="O345" s="13">
        <f>DIARIO!D1073</f>
        <v>16</v>
      </c>
      <c r="P345" s="13">
        <f>DIARIO!D1438</f>
        <v>1</v>
      </c>
      <c r="Q345" s="13">
        <f>DIARIO!D1804</f>
        <v>0</v>
      </c>
      <c r="R345" s="13"/>
      <c r="S345" s="13">
        <f>DIARIO!E343</f>
        <v>7</v>
      </c>
      <c r="T345" s="72">
        <f>DIARIO!E708</f>
        <v>6</v>
      </c>
      <c r="U345" s="13">
        <f>DIARIO!E1073</f>
        <v>1</v>
      </c>
      <c r="V345" s="13">
        <f>DIARIO!E1438</f>
        <v>0</v>
      </c>
      <c r="W345" s="13">
        <f>DIARIO!E1804</f>
        <v>0</v>
      </c>
      <c r="X345" s="13"/>
    </row>
    <row r="346" spans="1:24" x14ac:dyDescent="0.25">
      <c r="A346" s="11">
        <v>44172</v>
      </c>
      <c r="B346" s="4">
        <v>594</v>
      </c>
      <c r="C346" s="4">
        <v>659</v>
      </c>
      <c r="D346" s="4">
        <v>618</v>
      </c>
      <c r="E346" s="4">
        <v>666</v>
      </c>
      <c r="F346" s="4">
        <v>662</v>
      </c>
      <c r="G346" s="14">
        <f>DIARIO!B344</f>
        <v>965</v>
      </c>
      <c r="H346" s="18">
        <f>DIARIO!B709</f>
        <v>821</v>
      </c>
      <c r="I346" s="18">
        <f>DIARIO!B1074</f>
        <v>776</v>
      </c>
      <c r="J346" s="18">
        <f>DIARIO!B1439</f>
        <v>748</v>
      </c>
      <c r="K346" s="18">
        <f>DIARIO!B1805</f>
        <v>764</v>
      </c>
      <c r="L346" s="18"/>
      <c r="M346" s="13">
        <f>DIARIO!D344</f>
        <v>186</v>
      </c>
      <c r="N346" s="13">
        <f>DIARIO!D709</f>
        <v>59</v>
      </c>
      <c r="O346" s="13">
        <f>DIARIO!D1074</f>
        <v>11</v>
      </c>
      <c r="P346" s="13">
        <f>DIARIO!D1439</f>
        <v>2</v>
      </c>
      <c r="Q346" s="13">
        <f>DIARIO!D1805</f>
        <v>1</v>
      </c>
      <c r="R346" s="13"/>
      <c r="S346" s="13">
        <f>DIARIO!E344</f>
        <v>11</v>
      </c>
      <c r="T346" s="72">
        <f>DIARIO!E709</f>
        <v>2</v>
      </c>
      <c r="U346" s="13">
        <f>DIARIO!E1074</f>
        <v>1</v>
      </c>
      <c r="V346" s="13">
        <f>DIARIO!E1439</f>
        <v>0</v>
      </c>
      <c r="W346" s="13">
        <f>DIARIO!E1805</f>
        <v>0</v>
      </c>
      <c r="X346" s="13"/>
    </row>
    <row r="347" spans="1:24" x14ac:dyDescent="0.25">
      <c r="A347" s="11">
        <v>44173</v>
      </c>
      <c r="B347" s="4">
        <v>589</v>
      </c>
      <c r="C347" s="4">
        <v>687</v>
      </c>
      <c r="D347" s="4">
        <v>643</v>
      </c>
      <c r="E347" s="4">
        <v>713</v>
      </c>
      <c r="F347" s="4">
        <v>774</v>
      </c>
      <c r="G347" s="14">
        <f>DIARIO!B345</f>
        <v>948</v>
      </c>
      <c r="H347" s="18">
        <f>DIARIO!B710</f>
        <v>817</v>
      </c>
      <c r="I347" s="18">
        <f>DIARIO!B1075</f>
        <v>716</v>
      </c>
      <c r="J347" s="18">
        <f>DIARIO!B1440</f>
        <v>762</v>
      </c>
      <c r="K347" s="18">
        <f>DIARIO!B1806</f>
        <v>793</v>
      </c>
      <c r="L347" s="18"/>
      <c r="M347" s="13">
        <f>DIARIO!D345</f>
        <v>185</v>
      </c>
      <c r="N347" s="13">
        <f>DIARIO!D710</f>
        <v>56</v>
      </c>
      <c r="O347" s="13">
        <f>DIARIO!D1075</f>
        <v>19</v>
      </c>
      <c r="P347" s="13">
        <f>DIARIO!D1440</f>
        <v>1</v>
      </c>
      <c r="Q347" s="13">
        <f>DIARIO!D1806</f>
        <v>0</v>
      </c>
      <c r="R347" s="13"/>
      <c r="S347" s="13">
        <f>DIARIO!E345</f>
        <v>17</v>
      </c>
      <c r="T347" s="72">
        <f>DIARIO!E710</f>
        <v>7</v>
      </c>
      <c r="U347" s="13">
        <f>DIARIO!E1075</f>
        <v>1</v>
      </c>
      <c r="V347" s="13">
        <f>DIARIO!E1440</f>
        <v>0</v>
      </c>
      <c r="W347" s="13">
        <f>DIARIO!E1806</f>
        <v>0</v>
      </c>
      <c r="X347" s="13"/>
    </row>
    <row r="348" spans="1:24" x14ac:dyDescent="0.25">
      <c r="A348" s="11">
        <v>44174</v>
      </c>
      <c r="B348" s="4">
        <v>603</v>
      </c>
      <c r="C348" s="4">
        <v>594</v>
      </c>
      <c r="D348" s="4">
        <v>645</v>
      </c>
      <c r="E348" s="4">
        <v>680</v>
      </c>
      <c r="F348" s="4">
        <v>661</v>
      </c>
      <c r="G348" s="14">
        <f>DIARIO!B346</f>
        <v>909</v>
      </c>
      <c r="H348" s="18">
        <f>DIARIO!B711</f>
        <v>780</v>
      </c>
      <c r="I348" s="18">
        <f>DIARIO!B1076</f>
        <v>775</v>
      </c>
      <c r="J348" s="18">
        <f>DIARIO!B1441</f>
        <v>756</v>
      </c>
      <c r="K348" s="18">
        <f>DIARIO!B1807</f>
        <v>745</v>
      </c>
      <c r="L348" s="18"/>
      <c r="M348" s="13">
        <f>DIARIO!D346</f>
        <v>208</v>
      </c>
      <c r="N348" s="13">
        <f>DIARIO!D711</f>
        <v>44</v>
      </c>
      <c r="O348" s="13">
        <f>DIARIO!D1076</f>
        <v>14</v>
      </c>
      <c r="P348" s="13">
        <f>DIARIO!D1441</f>
        <v>4</v>
      </c>
      <c r="Q348" s="13">
        <f>DIARIO!D1807</f>
        <v>1</v>
      </c>
      <c r="R348" s="13"/>
      <c r="S348" s="13">
        <f>DIARIO!E346</f>
        <v>13</v>
      </c>
      <c r="T348" s="72">
        <f>DIARIO!E711</f>
        <v>7</v>
      </c>
      <c r="U348" s="13">
        <f>DIARIO!E1076</f>
        <v>0</v>
      </c>
      <c r="V348" s="13">
        <f>DIARIO!E1441</f>
        <v>0</v>
      </c>
      <c r="W348" s="13">
        <f>DIARIO!E1807</f>
        <v>0</v>
      </c>
      <c r="X348" s="13"/>
    </row>
    <row r="349" spans="1:24" x14ac:dyDescent="0.25">
      <c r="A349" s="11">
        <v>44175</v>
      </c>
      <c r="B349" s="4">
        <v>639</v>
      </c>
      <c r="C349" s="4">
        <v>624</v>
      </c>
      <c r="D349" s="4">
        <v>665</v>
      </c>
      <c r="E349" s="4">
        <v>702</v>
      </c>
      <c r="F349" s="4">
        <v>663</v>
      </c>
      <c r="G349" s="14">
        <f>DIARIO!B347</f>
        <v>920</v>
      </c>
      <c r="H349" s="18">
        <f>DIARIO!B712</f>
        <v>799</v>
      </c>
      <c r="I349" s="18">
        <f>DIARIO!B1077</f>
        <v>773</v>
      </c>
      <c r="J349" s="18">
        <f>DIARIO!B1442</f>
        <v>785</v>
      </c>
      <c r="K349" s="18">
        <f>DIARIO!B1808</f>
        <v>773</v>
      </c>
      <c r="L349" s="18"/>
      <c r="M349" s="13">
        <f>DIARIO!D347</f>
        <v>189</v>
      </c>
      <c r="N349" s="13">
        <f>DIARIO!D712</f>
        <v>40</v>
      </c>
      <c r="O349" s="13">
        <f>DIARIO!D1077</f>
        <v>18</v>
      </c>
      <c r="P349" s="13">
        <f>DIARIO!D1442</f>
        <v>1</v>
      </c>
      <c r="Q349" s="13">
        <f>DIARIO!D1808</f>
        <v>1</v>
      </c>
      <c r="R349" s="13"/>
      <c r="S349" s="13">
        <f>DIARIO!E347</f>
        <v>9</v>
      </c>
      <c r="T349" s="72">
        <f>DIARIO!E712</f>
        <v>4</v>
      </c>
      <c r="U349" s="13">
        <f>DIARIO!E1077</f>
        <v>1</v>
      </c>
      <c r="V349" s="13">
        <f>DIARIO!E1442</f>
        <v>0</v>
      </c>
      <c r="W349" s="13">
        <f>DIARIO!E1808</f>
        <v>0</v>
      </c>
      <c r="X349" s="13"/>
    </row>
    <row r="350" spans="1:24" x14ac:dyDescent="0.25">
      <c r="A350" s="11">
        <v>44176</v>
      </c>
      <c r="B350" s="4">
        <v>621</v>
      </c>
      <c r="C350" s="4">
        <v>677</v>
      </c>
      <c r="D350" s="4">
        <v>577</v>
      </c>
      <c r="E350" s="4">
        <v>691</v>
      </c>
      <c r="F350" s="4">
        <v>681</v>
      </c>
      <c r="G350" s="14">
        <f>DIARIO!B348</f>
        <v>970</v>
      </c>
      <c r="H350" s="18">
        <f>DIARIO!B713</f>
        <v>777</v>
      </c>
      <c r="I350" s="18">
        <f>DIARIO!B1078</f>
        <v>762</v>
      </c>
      <c r="J350" s="18">
        <f>DIARIO!B1443</f>
        <v>762</v>
      </c>
      <c r="K350" s="18">
        <f>DIARIO!B1809</f>
        <v>775</v>
      </c>
      <c r="L350" s="18"/>
      <c r="M350" s="13">
        <f>DIARIO!D348</f>
        <v>225</v>
      </c>
      <c r="N350" s="13">
        <f>DIARIO!D713</f>
        <v>52</v>
      </c>
      <c r="O350" s="13">
        <f>DIARIO!D1078</f>
        <v>12</v>
      </c>
      <c r="P350" s="13">
        <f>DIARIO!D1443</f>
        <v>1</v>
      </c>
      <c r="Q350" s="13">
        <f>DIARIO!D1809</f>
        <v>0</v>
      </c>
      <c r="R350" s="13"/>
      <c r="S350" s="13">
        <f>DIARIO!E348</f>
        <v>7</v>
      </c>
      <c r="T350" s="72">
        <f>DIARIO!E713</f>
        <v>4</v>
      </c>
      <c r="U350" s="13">
        <f>DIARIO!E1078</f>
        <v>0</v>
      </c>
      <c r="V350" s="13">
        <f>DIARIO!E1443</f>
        <v>0</v>
      </c>
      <c r="W350" s="13">
        <f>DIARIO!E1809</f>
        <v>0</v>
      </c>
      <c r="X350" s="13"/>
    </row>
    <row r="351" spans="1:24" x14ac:dyDescent="0.25">
      <c r="A351" s="11">
        <v>44177</v>
      </c>
      <c r="B351" s="4">
        <v>648</v>
      </c>
      <c r="C351" s="4">
        <v>629</v>
      </c>
      <c r="D351" s="4">
        <v>620</v>
      </c>
      <c r="E351" s="4">
        <v>694</v>
      </c>
      <c r="F351" s="4">
        <v>706</v>
      </c>
      <c r="G351" s="14">
        <f>DIARIO!B349</f>
        <v>933</v>
      </c>
      <c r="H351" s="18">
        <f>DIARIO!B714</f>
        <v>846</v>
      </c>
      <c r="I351" s="18">
        <f>DIARIO!B1079</f>
        <v>736</v>
      </c>
      <c r="J351" s="18">
        <f>DIARIO!B1444</f>
        <v>717</v>
      </c>
      <c r="K351" s="18">
        <f>DIARIO!B1810</f>
        <v>763</v>
      </c>
      <c r="L351" s="18"/>
      <c r="M351" s="13">
        <f>DIARIO!D349</f>
        <v>197</v>
      </c>
      <c r="N351" s="13">
        <f>DIARIO!D714</f>
        <v>53</v>
      </c>
      <c r="O351" s="13">
        <f>DIARIO!D1079</f>
        <v>13</v>
      </c>
      <c r="P351" s="13">
        <f>DIARIO!D1444</f>
        <v>0</v>
      </c>
      <c r="Q351" s="13">
        <f>DIARIO!D1810</f>
        <v>0</v>
      </c>
      <c r="R351" s="13"/>
      <c r="S351" s="13">
        <f>DIARIO!E349</f>
        <v>12</v>
      </c>
      <c r="T351" s="72">
        <f>DIARIO!E714</f>
        <v>2</v>
      </c>
      <c r="U351" s="13">
        <f>DIARIO!E1079</f>
        <v>1</v>
      </c>
      <c r="V351" s="13">
        <f>DIARIO!E1444</f>
        <v>0</v>
      </c>
      <c r="W351" s="13">
        <f>DIARIO!E1810</f>
        <v>0</v>
      </c>
      <c r="X351" s="13"/>
    </row>
    <row r="352" spans="1:24" x14ac:dyDescent="0.25">
      <c r="A352" s="11">
        <v>44178</v>
      </c>
      <c r="B352" s="4">
        <v>630</v>
      </c>
      <c r="C352" s="4">
        <v>669</v>
      </c>
      <c r="D352" s="4">
        <v>668</v>
      </c>
      <c r="E352" s="4">
        <v>650</v>
      </c>
      <c r="F352" s="4">
        <v>674</v>
      </c>
      <c r="G352" s="14">
        <f>DIARIO!B350</f>
        <v>1027</v>
      </c>
      <c r="H352" s="18">
        <f>DIARIO!B715</f>
        <v>814</v>
      </c>
      <c r="I352" s="18">
        <f>DIARIO!B1080</f>
        <v>752</v>
      </c>
      <c r="J352" s="18">
        <f>DIARIO!B1445</f>
        <v>705</v>
      </c>
      <c r="K352" s="18">
        <f>DIARIO!B1811</f>
        <v>745</v>
      </c>
      <c r="L352" s="18"/>
      <c r="M352" s="13">
        <f>DIARIO!D350</f>
        <v>209</v>
      </c>
      <c r="N352" s="13">
        <f>DIARIO!D715</f>
        <v>39</v>
      </c>
      <c r="O352" s="13">
        <f>DIARIO!D1080</f>
        <v>15</v>
      </c>
      <c r="P352" s="13">
        <f>DIARIO!D1445</f>
        <v>0</v>
      </c>
      <c r="Q352" s="13">
        <f>DIARIO!D1811</f>
        <v>0</v>
      </c>
      <c r="R352" s="13"/>
      <c r="S352" s="13">
        <f>DIARIO!E350</f>
        <v>16</v>
      </c>
      <c r="T352" s="72">
        <f>DIARIO!E715</f>
        <v>5</v>
      </c>
      <c r="U352" s="13">
        <f>DIARIO!E1080</f>
        <v>0</v>
      </c>
      <c r="V352" s="13">
        <f>DIARIO!E1445</f>
        <v>0</v>
      </c>
      <c r="W352" s="13">
        <f>DIARIO!E1811</f>
        <v>0</v>
      </c>
      <c r="X352" s="13"/>
    </row>
    <row r="353" spans="1:24" x14ac:dyDescent="0.25">
      <c r="A353" s="11">
        <v>44179</v>
      </c>
      <c r="B353" s="4">
        <v>631</v>
      </c>
      <c r="C353" s="4">
        <v>616</v>
      </c>
      <c r="D353" s="4">
        <v>633</v>
      </c>
      <c r="E353" s="4">
        <v>666</v>
      </c>
      <c r="F353" s="4">
        <v>676</v>
      </c>
      <c r="G353" s="14">
        <f>DIARIO!B351</f>
        <v>902</v>
      </c>
      <c r="H353" s="18">
        <f>DIARIO!B716</f>
        <v>767</v>
      </c>
      <c r="I353" s="18">
        <f>DIARIO!B1081</f>
        <v>721</v>
      </c>
      <c r="J353" s="18">
        <f>DIARIO!B1446</f>
        <v>736</v>
      </c>
      <c r="K353" s="18">
        <f>DIARIO!B1812</f>
        <v>800</v>
      </c>
      <c r="L353" s="18"/>
      <c r="M353" s="13">
        <f>DIARIO!D351</f>
        <v>196</v>
      </c>
      <c r="N353" s="13">
        <f>DIARIO!D716</f>
        <v>34</v>
      </c>
      <c r="O353" s="13">
        <f>DIARIO!D1081</f>
        <v>16</v>
      </c>
      <c r="P353" s="13">
        <f>DIARIO!D1446</f>
        <v>1</v>
      </c>
      <c r="Q353" s="13">
        <f>DIARIO!D1812</f>
        <v>0</v>
      </c>
      <c r="R353" s="13"/>
      <c r="S353" s="13">
        <f>DIARIO!E351</f>
        <v>12</v>
      </c>
      <c r="T353" s="72">
        <f>DIARIO!E716</f>
        <v>2</v>
      </c>
      <c r="U353" s="13">
        <f>DIARIO!E1081</f>
        <v>0</v>
      </c>
      <c r="V353" s="13">
        <f>DIARIO!E1446</f>
        <v>0</v>
      </c>
      <c r="W353" s="13">
        <f>DIARIO!E1812</f>
        <v>0</v>
      </c>
      <c r="X353" s="13"/>
    </row>
    <row r="354" spans="1:24" x14ac:dyDescent="0.25">
      <c r="A354" s="11">
        <v>44180</v>
      </c>
      <c r="B354" s="4">
        <v>675</v>
      </c>
      <c r="C354" s="4">
        <v>654</v>
      </c>
      <c r="D354" s="4">
        <v>636</v>
      </c>
      <c r="E354" s="4">
        <v>666</v>
      </c>
      <c r="F354" s="4">
        <v>757</v>
      </c>
      <c r="G354" s="14">
        <f>DIARIO!B352</f>
        <v>944</v>
      </c>
      <c r="H354" s="18">
        <f>DIARIO!B717</f>
        <v>726</v>
      </c>
      <c r="I354" s="18">
        <f>DIARIO!B1082</f>
        <v>793</v>
      </c>
      <c r="J354" s="18">
        <f>DIARIO!B1447</f>
        <v>719</v>
      </c>
      <c r="K354" s="18">
        <f>DIARIO!B1813</f>
        <v>820</v>
      </c>
      <c r="L354" s="18"/>
      <c r="M354" s="13">
        <f>DIARIO!D352</f>
        <v>213</v>
      </c>
      <c r="N354" s="13">
        <f>DIARIO!D717</f>
        <v>45</v>
      </c>
      <c r="O354" s="13">
        <f>DIARIO!D1082</f>
        <v>19</v>
      </c>
      <c r="P354" s="13">
        <f>DIARIO!D1447</f>
        <v>0</v>
      </c>
      <c r="Q354" s="13">
        <f>DIARIO!D1813</f>
        <v>0</v>
      </c>
      <c r="R354" s="13"/>
      <c r="S354" s="13">
        <f>DIARIO!E352</f>
        <v>14</v>
      </c>
      <c r="T354" s="72">
        <f>DIARIO!E717</f>
        <v>3</v>
      </c>
      <c r="U354" s="13">
        <f>DIARIO!E1082</f>
        <v>0</v>
      </c>
      <c r="V354" s="13">
        <f>DIARIO!E1447</f>
        <v>0</v>
      </c>
      <c r="W354" s="13">
        <f>DIARIO!E1813</f>
        <v>0</v>
      </c>
      <c r="X354" s="13"/>
    </row>
    <row r="355" spans="1:24" x14ac:dyDescent="0.25">
      <c r="A355" s="11">
        <v>44181</v>
      </c>
      <c r="B355" s="4">
        <v>597</v>
      </c>
      <c r="C355" s="4">
        <v>669</v>
      </c>
      <c r="D355" s="4">
        <v>662</v>
      </c>
      <c r="E355" s="4">
        <v>694</v>
      </c>
      <c r="F355" s="4">
        <v>677</v>
      </c>
      <c r="G355" s="14">
        <f>DIARIO!B353</f>
        <v>974</v>
      </c>
      <c r="H355" s="18">
        <f>DIARIO!B718</f>
        <v>800</v>
      </c>
      <c r="I355" s="18">
        <f>DIARIO!B1083</f>
        <v>771</v>
      </c>
      <c r="J355" s="18">
        <f>DIARIO!B1448</f>
        <v>712</v>
      </c>
      <c r="K355" s="18">
        <f>DIARIO!B1814</f>
        <v>755</v>
      </c>
      <c r="L355" s="18"/>
      <c r="M355" s="13">
        <f>DIARIO!D353</f>
        <v>226</v>
      </c>
      <c r="N355" s="13">
        <f>DIARIO!D718</f>
        <v>54</v>
      </c>
      <c r="O355" s="13">
        <f>DIARIO!D1083</f>
        <v>18</v>
      </c>
      <c r="P355" s="13">
        <f>DIARIO!D1448</f>
        <v>2</v>
      </c>
      <c r="Q355" s="13">
        <f>DIARIO!D1814</f>
        <v>1</v>
      </c>
      <c r="R355" s="13"/>
      <c r="S355" s="13">
        <f>DIARIO!E353</f>
        <v>16</v>
      </c>
      <c r="T355" s="72">
        <f>DIARIO!E718</f>
        <v>5</v>
      </c>
      <c r="U355" s="13">
        <f>DIARIO!E1083</f>
        <v>0</v>
      </c>
      <c r="V355" s="13">
        <f>DIARIO!E1448</f>
        <v>0</v>
      </c>
      <c r="W355" s="13">
        <f>DIARIO!E1814</f>
        <v>0</v>
      </c>
      <c r="X355" s="13"/>
    </row>
    <row r="356" spans="1:24" x14ac:dyDescent="0.25">
      <c r="A356" s="11">
        <v>44182</v>
      </c>
      <c r="B356" s="4">
        <v>600</v>
      </c>
      <c r="C356" s="4">
        <v>681</v>
      </c>
      <c r="D356" s="4">
        <v>695</v>
      </c>
      <c r="E356" s="4">
        <v>661</v>
      </c>
      <c r="F356" s="4">
        <v>690</v>
      </c>
      <c r="G356" s="14">
        <f>DIARIO!B354</f>
        <v>915</v>
      </c>
      <c r="H356" s="18">
        <f>DIARIO!B719</f>
        <v>766</v>
      </c>
      <c r="I356" s="18">
        <f>DIARIO!B1084</f>
        <v>839</v>
      </c>
      <c r="J356" s="18">
        <f>DIARIO!B1449</f>
        <v>701</v>
      </c>
      <c r="K356" s="18">
        <f>DIARIO!B1815</f>
        <v>743</v>
      </c>
      <c r="L356" s="18"/>
      <c r="M356" s="13">
        <f>DIARIO!D354</f>
        <v>231</v>
      </c>
      <c r="N356" s="13">
        <f>DIARIO!D719</f>
        <v>48</v>
      </c>
      <c r="O356" s="13">
        <f>DIARIO!D1084</f>
        <v>18</v>
      </c>
      <c r="P356" s="13">
        <f>DIARIO!D1449</f>
        <v>1</v>
      </c>
      <c r="Q356" s="13">
        <f>DIARIO!D1815</f>
        <v>0</v>
      </c>
      <c r="R356" s="13"/>
      <c r="S356" s="13">
        <f>DIARIO!E354</f>
        <v>17</v>
      </c>
      <c r="T356" s="72">
        <f>DIARIO!E719</f>
        <v>7</v>
      </c>
      <c r="U356" s="13">
        <f>DIARIO!E1084</f>
        <v>1</v>
      </c>
      <c r="V356" s="13">
        <f>DIARIO!E1449</f>
        <v>0</v>
      </c>
      <c r="W356" s="13">
        <f>DIARIO!E1815</f>
        <v>0</v>
      </c>
      <c r="X356" s="13"/>
    </row>
    <row r="357" spans="1:24" x14ac:dyDescent="0.25">
      <c r="A357" s="11">
        <v>44183</v>
      </c>
      <c r="B357" s="4">
        <v>565</v>
      </c>
      <c r="C357" s="4">
        <v>672</v>
      </c>
      <c r="D357" s="4">
        <v>688</v>
      </c>
      <c r="E357" s="4">
        <v>690</v>
      </c>
      <c r="F357" s="4">
        <v>664</v>
      </c>
      <c r="G357" s="14">
        <f>DIARIO!B355</f>
        <v>1020</v>
      </c>
      <c r="H357" s="18">
        <f>DIARIO!B720</f>
        <v>786</v>
      </c>
      <c r="I357" s="18">
        <f>DIARIO!B1085</f>
        <v>773</v>
      </c>
      <c r="J357" s="18">
        <f>DIARIO!B1450</f>
        <v>721</v>
      </c>
      <c r="K357" s="18">
        <f>DIARIO!B1816</f>
        <v>768</v>
      </c>
      <c r="L357" s="18"/>
      <c r="M357" s="13">
        <f>DIARIO!D355</f>
        <v>238</v>
      </c>
      <c r="N357" s="13">
        <f>DIARIO!D720</f>
        <v>56</v>
      </c>
      <c r="O357" s="13">
        <f>DIARIO!D1085</f>
        <v>13</v>
      </c>
      <c r="P357" s="13">
        <f>DIARIO!D1450</f>
        <v>0</v>
      </c>
      <c r="Q357" s="13">
        <f>DIARIO!D1816</f>
        <v>0</v>
      </c>
      <c r="R357" s="13"/>
      <c r="S357" s="13">
        <f>DIARIO!E355</f>
        <v>16</v>
      </c>
      <c r="T357" s="72">
        <f>DIARIO!E720</f>
        <v>8</v>
      </c>
      <c r="U357" s="13">
        <f>DIARIO!E1085</f>
        <v>2</v>
      </c>
      <c r="V357" s="13">
        <f>DIARIO!E1450</f>
        <v>0</v>
      </c>
      <c r="W357" s="13">
        <f>DIARIO!E1816</f>
        <v>0</v>
      </c>
      <c r="X357" s="13"/>
    </row>
    <row r="358" spans="1:24" x14ac:dyDescent="0.25">
      <c r="A358" s="11">
        <v>44184</v>
      </c>
      <c r="B358" s="4">
        <v>597</v>
      </c>
      <c r="C358" s="4">
        <v>633</v>
      </c>
      <c r="D358" s="4">
        <v>714</v>
      </c>
      <c r="E358" s="4">
        <v>651</v>
      </c>
      <c r="F358" s="4">
        <v>712</v>
      </c>
      <c r="G358" s="14">
        <f>DIARIO!B356</f>
        <v>945</v>
      </c>
      <c r="H358" s="18">
        <f>DIARIO!B721</f>
        <v>850</v>
      </c>
      <c r="I358" s="18">
        <f>DIARIO!B1086</f>
        <v>793</v>
      </c>
      <c r="J358" s="18">
        <f>DIARIO!B1451</f>
        <v>688</v>
      </c>
      <c r="K358" s="18">
        <f>DIARIO!B1817</f>
        <v>789</v>
      </c>
      <c r="L358" s="18"/>
      <c r="M358" s="13">
        <f>DIARIO!D356</f>
        <v>248</v>
      </c>
      <c r="N358" s="13">
        <f>DIARIO!D721</f>
        <v>39</v>
      </c>
      <c r="O358" s="13">
        <f>DIARIO!D1086</f>
        <v>12</v>
      </c>
      <c r="P358" s="13">
        <f>DIARIO!D1451</f>
        <v>2</v>
      </c>
      <c r="Q358" s="13">
        <f>DIARIO!D1817</f>
        <v>0</v>
      </c>
      <c r="R358" s="13"/>
      <c r="S358" s="13">
        <f>DIARIO!E356</f>
        <v>12</v>
      </c>
      <c r="T358" s="72">
        <f>DIARIO!E721</f>
        <v>4</v>
      </c>
      <c r="U358" s="13">
        <f>DIARIO!E1086</f>
        <v>0</v>
      </c>
      <c r="V358" s="13">
        <f>DIARIO!E1451</f>
        <v>0</v>
      </c>
      <c r="W358" s="13">
        <f>DIARIO!E1817</f>
        <v>0</v>
      </c>
      <c r="X358" s="13"/>
    </row>
    <row r="359" spans="1:24" x14ac:dyDescent="0.25">
      <c r="A359" s="11">
        <v>44185</v>
      </c>
      <c r="B359" s="4">
        <v>636</v>
      </c>
      <c r="C359" s="4">
        <v>646</v>
      </c>
      <c r="D359" s="4">
        <v>608</v>
      </c>
      <c r="E359" s="4">
        <v>708</v>
      </c>
      <c r="F359" s="4">
        <v>699</v>
      </c>
      <c r="G359" s="14">
        <f>DIARIO!B357</f>
        <v>1017</v>
      </c>
      <c r="H359" s="18">
        <f>DIARIO!B722</f>
        <v>801</v>
      </c>
      <c r="I359" s="18">
        <f>DIARIO!B1087</f>
        <v>792</v>
      </c>
      <c r="J359" s="18">
        <f>DIARIO!B1452</f>
        <v>728</v>
      </c>
      <c r="K359" s="18">
        <f>DIARIO!B1818</f>
        <v>774</v>
      </c>
      <c r="L359" s="18"/>
      <c r="M359" s="13">
        <f>DIARIO!D357</f>
        <v>251</v>
      </c>
      <c r="N359" s="13">
        <f>DIARIO!D722</f>
        <v>41</v>
      </c>
      <c r="O359" s="13">
        <f>DIARIO!D1087</f>
        <v>22</v>
      </c>
      <c r="P359" s="13">
        <f>DIARIO!D1452</f>
        <v>1</v>
      </c>
      <c r="Q359" s="13">
        <f>DIARIO!D1818</f>
        <v>1</v>
      </c>
      <c r="R359" s="13"/>
      <c r="S359" s="13">
        <f>DIARIO!E357</f>
        <v>14</v>
      </c>
      <c r="T359" s="72">
        <f>DIARIO!E722</f>
        <v>4</v>
      </c>
      <c r="U359" s="13">
        <f>DIARIO!E1087</f>
        <v>0</v>
      </c>
      <c r="V359" s="13">
        <f>DIARIO!E1452</f>
        <v>0</v>
      </c>
      <c r="W359" s="13">
        <f>DIARIO!E1818</f>
        <v>0</v>
      </c>
      <c r="X359" s="13"/>
    </row>
    <row r="360" spans="1:24" x14ac:dyDescent="0.25">
      <c r="A360" s="11">
        <v>44186</v>
      </c>
      <c r="B360" s="4">
        <v>650</v>
      </c>
      <c r="C360" s="4">
        <v>608</v>
      </c>
      <c r="D360" s="4">
        <v>619</v>
      </c>
      <c r="E360" s="4">
        <v>677</v>
      </c>
      <c r="F360" s="4">
        <v>711</v>
      </c>
      <c r="G360" s="14">
        <f>DIARIO!B358</f>
        <v>1087</v>
      </c>
      <c r="H360" s="18">
        <f>DIARIO!B723</f>
        <v>804</v>
      </c>
      <c r="I360" s="18">
        <f>DIARIO!B1088</f>
        <v>805</v>
      </c>
      <c r="J360" s="18">
        <f>DIARIO!B1453</f>
        <v>736</v>
      </c>
      <c r="K360" s="18">
        <f>DIARIO!B1819</f>
        <v>744</v>
      </c>
      <c r="L360" s="18"/>
      <c r="M360" s="13">
        <f>DIARIO!D358</f>
        <v>272</v>
      </c>
      <c r="N360" s="13">
        <f>DIARIO!D723</f>
        <v>53</v>
      </c>
      <c r="O360" s="13">
        <f>DIARIO!D1088</f>
        <v>18</v>
      </c>
      <c r="P360" s="13">
        <f>DIARIO!D1453</f>
        <v>2</v>
      </c>
      <c r="Q360" s="13">
        <f>DIARIO!D1819</f>
        <v>0</v>
      </c>
      <c r="R360" s="13"/>
      <c r="S360" s="13">
        <f>DIARIO!E358</f>
        <v>18</v>
      </c>
      <c r="T360" s="72">
        <f>DIARIO!E723</f>
        <v>1</v>
      </c>
      <c r="U360" s="13">
        <f>DIARIO!E1088</f>
        <v>1</v>
      </c>
      <c r="V360" s="13">
        <f>DIARIO!E1453</f>
        <v>0</v>
      </c>
      <c r="W360" s="13">
        <f>DIARIO!E1819</f>
        <v>0</v>
      </c>
      <c r="X360" s="13"/>
    </row>
    <row r="361" spans="1:24" x14ac:dyDescent="0.25">
      <c r="A361" s="11">
        <v>44187</v>
      </c>
      <c r="B361" s="4">
        <v>614</v>
      </c>
      <c r="C361" s="4">
        <v>663</v>
      </c>
      <c r="D361" s="4">
        <v>636</v>
      </c>
      <c r="E361" s="4">
        <v>680</v>
      </c>
      <c r="F361" s="4">
        <v>709</v>
      </c>
      <c r="G361" s="14">
        <f>DIARIO!B359</f>
        <v>1048</v>
      </c>
      <c r="H361" s="18">
        <f>DIARIO!B724</f>
        <v>843</v>
      </c>
      <c r="I361" s="18">
        <f>DIARIO!B1089</f>
        <v>771</v>
      </c>
      <c r="J361" s="18">
        <f>DIARIO!B1454</f>
        <v>797</v>
      </c>
      <c r="K361" s="18">
        <f>DIARIO!B1820</f>
        <v>754</v>
      </c>
      <c r="L361" s="18"/>
      <c r="M361" s="13">
        <f>DIARIO!D359</f>
        <v>248</v>
      </c>
      <c r="N361" s="13">
        <f>DIARIO!D724</f>
        <v>44</v>
      </c>
      <c r="O361" s="13">
        <f>DIARIO!D1089</f>
        <v>22</v>
      </c>
      <c r="P361" s="13">
        <f>DIARIO!D1454</f>
        <v>2</v>
      </c>
      <c r="Q361" s="13">
        <f>DIARIO!D1820</f>
        <v>2</v>
      </c>
      <c r="R361" s="13"/>
      <c r="S361" s="13">
        <f>DIARIO!E359</f>
        <v>15</v>
      </c>
      <c r="T361" s="72">
        <f>DIARIO!E724</f>
        <v>8</v>
      </c>
      <c r="U361" s="13">
        <f>DIARIO!E1089</f>
        <v>0</v>
      </c>
      <c r="V361" s="13">
        <f>DIARIO!E1454</f>
        <v>0</v>
      </c>
      <c r="W361" s="13">
        <f>DIARIO!E1820</f>
        <v>0</v>
      </c>
      <c r="X361" s="13"/>
    </row>
    <row r="362" spans="1:24" x14ac:dyDescent="0.25">
      <c r="A362" s="11">
        <v>44188</v>
      </c>
      <c r="B362" s="4">
        <v>605</v>
      </c>
      <c r="C362" s="4">
        <v>612</v>
      </c>
      <c r="D362" s="4">
        <v>670</v>
      </c>
      <c r="E362" s="4">
        <v>720</v>
      </c>
      <c r="F362" s="4">
        <v>743</v>
      </c>
      <c r="G362" s="14">
        <f>DIARIO!B360</f>
        <v>993</v>
      </c>
      <c r="H362" s="18">
        <f>DIARIO!B725</f>
        <v>795</v>
      </c>
      <c r="I362" s="18">
        <f>DIARIO!B1090</f>
        <v>784</v>
      </c>
      <c r="J362" s="18">
        <f>DIARIO!B1455</f>
        <v>727</v>
      </c>
      <c r="K362" s="18">
        <f>DIARIO!B1821</f>
        <v>743</v>
      </c>
      <c r="L362" s="18"/>
      <c r="M362" s="13">
        <f>DIARIO!D360</f>
        <v>258</v>
      </c>
      <c r="N362" s="13">
        <f>DIARIO!D725</f>
        <v>37</v>
      </c>
      <c r="O362" s="13">
        <f>DIARIO!D1090</f>
        <v>14</v>
      </c>
      <c r="P362" s="13">
        <f>DIARIO!D1455</f>
        <v>0</v>
      </c>
      <c r="Q362" s="13">
        <f>DIARIO!D1821</f>
        <v>0</v>
      </c>
      <c r="R362" s="13"/>
      <c r="S362" s="13">
        <f>DIARIO!E360</f>
        <v>7</v>
      </c>
      <c r="T362" s="72">
        <f>DIARIO!E725</f>
        <v>7</v>
      </c>
      <c r="U362" s="13">
        <f>DIARIO!E1090</f>
        <v>0</v>
      </c>
      <c r="V362" s="13">
        <f>DIARIO!E1455</f>
        <v>0</v>
      </c>
      <c r="W362" s="13">
        <f>DIARIO!E1821</f>
        <v>0</v>
      </c>
      <c r="X362" s="13"/>
    </row>
    <row r="363" spans="1:24" x14ac:dyDescent="0.25">
      <c r="A363" s="11">
        <v>44189</v>
      </c>
      <c r="B363" s="4">
        <v>691</v>
      </c>
      <c r="C363" s="4">
        <v>672</v>
      </c>
      <c r="D363" s="4">
        <v>627</v>
      </c>
      <c r="E363" s="4">
        <v>654</v>
      </c>
      <c r="F363" s="4">
        <v>694</v>
      </c>
      <c r="G363" s="14">
        <f>DIARIO!B361</f>
        <v>998</v>
      </c>
      <c r="H363" s="18">
        <f>DIARIO!B726</f>
        <v>802</v>
      </c>
      <c r="I363" s="18">
        <f>DIARIO!B1091</f>
        <v>757</v>
      </c>
      <c r="J363" s="18">
        <f>DIARIO!B1456</f>
        <v>801</v>
      </c>
      <c r="K363" s="18">
        <f>DIARIO!B1822</f>
        <v>773</v>
      </c>
      <c r="L363" s="18"/>
      <c r="M363" s="13">
        <f>DIARIO!D361</f>
        <v>263</v>
      </c>
      <c r="N363" s="13">
        <f>DIARIO!D726</f>
        <v>34</v>
      </c>
      <c r="O363" s="13">
        <f>DIARIO!D1091</f>
        <v>10</v>
      </c>
      <c r="P363" s="13">
        <f>DIARIO!D1456</f>
        <v>1</v>
      </c>
      <c r="Q363" s="13">
        <f>DIARIO!D1822</f>
        <v>1</v>
      </c>
      <c r="R363" s="13"/>
      <c r="S363" s="13">
        <f>DIARIO!E361</f>
        <v>12</v>
      </c>
      <c r="T363" s="72">
        <f>DIARIO!E726</f>
        <v>5</v>
      </c>
      <c r="U363" s="13">
        <f>DIARIO!E1091</f>
        <v>0</v>
      </c>
      <c r="V363" s="13">
        <f>DIARIO!E1456</f>
        <v>0</v>
      </c>
      <c r="W363" s="13">
        <f>DIARIO!E1822</f>
        <v>0</v>
      </c>
      <c r="X363" s="13"/>
    </row>
    <row r="364" spans="1:24" x14ac:dyDescent="0.25">
      <c r="A364" s="11">
        <v>44190</v>
      </c>
      <c r="B364" s="4">
        <v>714</v>
      </c>
      <c r="C364" s="4">
        <v>752</v>
      </c>
      <c r="D364" s="4">
        <v>722</v>
      </c>
      <c r="E364" s="4">
        <v>715</v>
      </c>
      <c r="F364" s="4">
        <v>758</v>
      </c>
      <c r="G364" s="14">
        <f>DIARIO!B362</f>
        <v>1108</v>
      </c>
      <c r="H364" s="18">
        <f>DIARIO!B727</f>
        <v>978</v>
      </c>
      <c r="I364" s="18">
        <f>DIARIO!B1092</f>
        <v>848</v>
      </c>
      <c r="J364" s="18">
        <f>DIARIO!B1457</f>
        <v>767</v>
      </c>
      <c r="K364" s="18">
        <f>DIARIO!B1823</f>
        <v>872</v>
      </c>
      <c r="L364" s="18"/>
      <c r="M364" s="13">
        <f>DIARIO!D362</f>
        <v>244</v>
      </c>
      <c r="N364" s="13">
        <f>DIARIO!D727</f>
        <v>38</v>
      </c>
      <c r="O364" s="13">
        <f>DIARIO!D1092</f>
        <v>19</v>
      </c>
      <c r="P364" s="13">
        <f>DIARIO!D1457</f>
        <v>0</v>
      </c>
      <c r="Q364" s="13">
        <f>DIARIO!D1823</f>
        <v>0</v>
      </c>
      <c r="R364" s="13"/>
      <c r="S364" s="13">
        <f>DIARIO!E362</f>
        <v>17</v>
      </c>
      <c r="T364" s="72">
        <f>DIARIO!E727</f>
        <v>3</v>
      </c>
      <c r="U364" s="13">
        <f>DIARIO!E1092</f>
        <v>2</v>
      </c>
      <c r="V364" s="13">
        <f>DIARIO!E1457</f>
        <v>0</v>
      </c>
      <c r="W364" s="13">
        <f>DIARIO!E1823</f>
        <v>0</v>
      </c>
      <c r="X364" s="13"/>
    </row>
    <row r="365" spans="1:24" x14ac:dyDescent="0.25">
      <c r="A365" s="11">
        <v>44191</v>
      </c>
      <c r="B365" s="4">
        <v>620</v>
      </c>
      <c r="C365" s="4">
        <v>689</v>
      </c>
      <c r="D365" s="4">
        <v>651</v>
      </c>
      <c r="E365" s="4">
        <v>781</v>
      </c>
      <c r="F365" s="4">
        <v>720</v>
      </c>
      <c r="G365" s="14">
        <f>DIARIO!B363</f>
        <v>1028</v>
      </c>
      <c r="H365" s="18">
        <f>DIARIO!B728</f>
        <v>882</v>
      </c>
      <c r="I365" s="18">
        <f>DIARIO!B1093</f>
        <v>841</v>
      </c>
      <c r="J365" s="18">
        <f>DIARIO!B1458</f>
        <v>764</v>
      </c>
      <c r="K365" s="18">
        <f>DIARIO!B1824</f>
        <v>774</v>
      </c>
      <c r="L365" s="18"/>
      <c r="M365" s="13">
        <f>DIARIO!D363</f>
        <v>287</v>
      </c>
      <c r="N365" s="13">
        <f>DIARIO!D728</f>
        <v>34</v>
      </c>
      <c r="O365" s="13">
        <f>DIARIO!D1093</f>
        <v>14</v>
      </c>
      <c r="P365" s="13">
        <f>DIARIO!D1458</f>
        <v>2</v>
      </c>
      <c r="Q365" s="13">
        <f>DIARIO!D1824</f>
        <v>0</v>
      </c>
      <c r="R365" s="13"/>
      <c r="S365" s="13">
        <f>DIARIO!E363</f>
        <v>20</v>
      </c>
      <c r="T365" s="72">
        <f>DIARIO!E728</f>
        <v>5</v>
      </c>
      <c r="U365" s="13">
        <f>DIARIO!E1093</f>
        <v>0</v>
      </c>
      <c r="V365" s="13">
        <f>DIARIO!E1458</f>
        <v>0</v>
      </c>
      <c r="W365" s="13">
        <f>DIARIO!E1824</f>
        <v>0</v>
      </c>
      <c r="X365" s="13"/>
    </row>
    <row r="366" spans="1:24" x14ac:dyDescent="0.25">
      <c r="A366" s="11">
        <v>44192</v>
      </c>
      <c r="B366" s="4">
        <v>659</v>
      </c>
      <c r="C366" s="4">
        <v>677</v>
      </c>
      <c r="D366" s="4">
        <v>673</v>
      </c>
      <c r="E366" s="4">
        <v>690</v>
      </c>
      <c r="F366" s="4">
        <v>729</v>
      </c>
      <c r="G366" s="14">
        <f>DIARIO!B364</f>
        <v>963</v>
      </c>
      <c r="H366" s="18">
        <f>DIARIO!B729</f>
        <v>867</v>
      </c>
      <c r="I366" s="18">
        <f>DIARIO!B1094</f>
        <v>784</v>
      </c>
      <c r="J366" s="18">
        <f>DIARIO!B1459</f>
        <v>715</v>
      </c>
      <c r="K366" s="18">
        <f>DIARIO!B1825</f>
        <v>746</v>
      </c>
      <c r="L366" s="18"/>
      <c r="M366" s="13">
        <f>DIARIO!D364</f>
        <v>254</v>
      </c>
      <c r="N366" s="13">
        <f>DIARIO!D729</f>
        <v>42</v>
      </c>
      <c r="O366" s="13">
        <f>DIARIO!D1094</f>
        <v>24</v>
      </c>
      <c r="P366" s="13">
        <f>DIARIO!D1459</f>
        <v>2</v>
      </c>
      <c r="Q366" s="13">
        <f>DIARIO!D1825</f>
        <v>1</v>
      </c>
      <c r="R366" s="13"/>
      <c r="S366" s="13">
        <f>DIARIO!E364</f>
        <v>18</v>
      </c>
      <c r="T366" s="72">
        <f>DIARIO!E729</f>
        <v>7</v>
      </c>
      <c r="U366" s="13">
        <f>DIARIO!E1094</f>
        <v>0</v>
      </c>
      <c r="V366" s="13">
        <f>DIARIO!E1459</f>
        <v>1</v>
      </c>
      <c r="W366" s="13">
        <f>DIARIO!E1825</f>
        <v>0</v>
      </c>
      <c r="X366" s="13"/>
    </row>
    <row r="367" spans="1:24" x14ac:dyDescent="0.25">
      <c r="A367" s="11">
        <v>44193</v>
      </c>
      <c r="B367" s="4">
        <v>630</v>
      </c>
      <c r="C367" s="4">
        <v>652</v>
      </c>
      <c r="D367" s="4">
        <v>642</v>
      </c>
      <c r="E367" s="4">
        <v>710</v>
      </c>
      <c r="F367" s="4">
        <v>674</v>
      </c>
      <c r="G367" s="14">
        <f>DIARIO!B365</f>
        <v>1056</v>
      </c>
      <c r="H367" s="18">
        <f>DIARIO!B730</f>
        <v>806</v>
      </c>
      <c r="I367" s="18">
        <f>DIARIO!B1095</f>
        <v>830</v>
      </c>
      <c r="J367" s="18">
        <f>DIARIO!B1460</f>
        <v>692</v>
      </c>
      <c r="K367" s="18">
        <f>DIARIO!B1826</f>
        <v>724</v>
      </c>
      <c r="L367" s="18"/>
      <c r="M367" s="13">
        <f>DIARIO!D365</f>
        <v>269</v>
      </c>
      <c r="N367" s="13">
        <f>DIARIO!D730</f>
        <v>35</v>
      </c>
      <c r="O367" s="13">
        <f>DIARIO!D1095</f>
        <v>22</v>
      </c>
      <c r="P367" s="13">
        <f>DIARIO!D1460</f>
        <v>0</v>
      </c>
      <c r="Q367" s="13">
        <f>DIARIO!D1826</f>
        <v>0</v>
      </c>
      <c r="R367" s="13"/>
      <c r="S367" s="13">
        <f>DIARIO!E365</f>
        <v>20</v>
      </c>
      <c r="T367" s="72">
        <f>DIARIO!E730</f>
        <v>3</v>
      </c>
      <c r="U367" s="13">
        <f>DIARIO!E1095</f>
        <v>0</v>
      </c>
      <c r="V367" s="13">
        <f>DIARIO!E1460</f>
        <v>0</v>
      </c>
      <c r="W367" s="13">
        <f>DIARIO!E1826</f>
        <v>0</v>
      </c>
      <c r="X367" s="13"/>
    </row>
    <row r="368" spans="1:24" x14ac:dyDescent="0.25">
      <c r="A368" s="11">
        <v>44194</v>
      </c>
      <c r="B368" s="4">
        <v>625</v>
      </c>
      <c r="C368" s="4">
        <v>607</v>
      </c>
      <c r="D368" s="4">
        <v>610</v>
      </c>
      <c r="E368" s="4">
        <v>708</v>
      </c>
      <c r="F368" s="4">
        <v>723</v>
      </c>
      <c r="G368" s="14">
        <f>DIARIO!B366</f>
        <v>1094</v>
      </c>
      <c r="H368" s="18">
        <f>DIARIO!B731</f>
        <v>796</v>
      </c>
      <c r="I368" s="18">
        <f>DIARIO!B1096</f>
        <v>756</v>
      </c>
      <c r="J368" s="18">
        <f>DIARIO!B1461</f>
        <v>722</v>
      </c>
      <c r="K368" s="18">
        <f>DIARIO!B1827</f>
        <v>779</v>
      </c>
      <c r="L368" s="18"/>
      <c r="M368" s="13">
        <f>DIARIO!D366</f>
        <v>329</v>
      </c>
      <c r="N368" s="13">
        <f>DIARIO!D731</f>
        <v>30</v>
      </c>
      <c r="O368" s="13">
        <f>DIARIO!D1096</f>
        <v>16</v>
      </c>
      <c r="P368" s="13">
        <f>DIARIO!D1461</f>
        <v>0</v>
      </c>
      <c r="Q368" s="13">
        <f>DIARIO!D1827</f>
        <v>0</v>
      </c>
      <c r="R368" s="13"/>
      <c r="S368" s="13">
        <f>DIARIO!E366</f>
        <v>21</v>
      </c>
      <c r="T368" s="72">
        <f>DIARIO!E731</f>
        <v>6</v>
      </c>
      <c r="U368" s="13">
        <f>DIARIO!E1096</f>
        <v>0</v>
      </c>
      <c r="V368" s="13">
        <f>DIARIO!E1461</f>
        <v>0</v>
      </c>
      <c r="W368" s="13">
        <f>DIARIO!E1827</f>
        <v>0</v>
      </c>
      <c r="X368" s="13"/>
    </row>
    <row r="369" spans="1:24" x14ac:dyDescent="0.25">
      <c r="A369" s="11">
        <v>44195</v>
      </c>
      <c r="B369" s="4">
        <v>647</v>
      </c>
      <c r="C369" s="4">
        <v>664</v>
      </c>
      <c r="D369" s="4">
        <v>665</v>
      </c>
      <c r="E369" s="4">
        <v>726</v>
      </c>
      <c r="F369" s="4">
        <v>698</v>
      </c>
      <c r="G369" s="14">
        <f>DIARIO!B367</f>
        <v>1126</v>
      </c>
      <c r="H369" s="18">
        <f>DIARIO!B732</f>
        <v>800</v>
      </c>
      <c r="I369" s="18">
        <f>DIARIO!B1097</f>
        <v>815</v>
      </c>
      <c r="J369" s="18">
        <f>DIARIO!B1462</f>
        <v>765</v>
      </c>
      <c r="K369" s="18">
        <f>DIARIO!B1828</f>
        <v>697</v>
      </c>
      <c r="L369" s="18"/>
      <c r="M369" s="13">
        <f>DIARIO!D367</f>
        <v>316</v>
      </c>
      <c r="N369" s="13">
        <f>DIARIO!D732</f>
        <v>46</v>
      </c>
      <c r="O369" s="13">
        <f>DIARIO!D1097</f>
        <v>20</v>
      </c>
      <c r="P369" s="13">
        <f>DIARIO!D1462</f>
        <v>0</v>
      </c>
      <c r="Q369" s="13">
        <f>DIARIO!D1828</f>
        <v>0</v>
      </c>
      <c r="R369" s="13"/>
      <c r="S369" s="13">
        <f>DIARIO!E367</f>
        <v>17</v>
      </c>
      <c r="T369" s="72">
        <f>DIARIO!E732</f>
        <v>5</v>
      </c>
      <c r="U369" s="13">
        <f>DIARIO!E1097</f>
        <v>2</v>
      </c>
      <c r="V369" s="13">
        <f>DIARIO!E1462</f>
        <v>0</v>
      </c>
      <c r="W369" s="13">
        <f>DIARIO!E1828</f>
        <v>0</v>
      </c>
      <c r="X369" s="13"/>
    </row>
    <row r="370" spans="1:24" x14ac:dyDescent="0.25">
      <c r="A370" s="11">
        <v>44196</v>
      </c>
      <c r="B370" s="4">
        <v>674</v>
      </c>
      <c r="C370" s="4">
        <v>690</v>
      </c>
      <c r="D370" s="4">
        <v>626</v>
      </c>
      <c r="E370" s="4">
        <v>704</v>
      </c>
      <c r="F370" s="4">
        <v>713</v>
      </c>
      <c r="G370" s="14">
        <f>DIARIO!B368</f>
        <v>1100</v>
      </c>
      <c r="H370" s="18">
        <f>DIARIO!B733</f>
        <v>816</v>
      </c>
      <c r="I370" s="18">
        <f>DIARIO!B1098</f>
        <v>794</v>
      </c>
      <c r="J370" s="18">
        <f>DIARIO!B1463</f>
        <v>778</v>
      </c>
      <c r="K370" s="18">
        <f>DIARIO!B1829</f>
        <v>766</v>
      </c>
      <c r="L370" s="18"/>
      <c r="M370" s="13">
        <f>DIARIO!D368</f>
        <v>270</v>
      </c>
      <c r="N370" s="13">
        <f>DIARIO!D733</f>
        <v>28</v>
      </c>
      <c r="O370" s="13">
        <f>DIARIO!D1098</f>
        <v>13</v>
      </c>
      <c r="P370" s="13">
        <f>DIARIO!D1463</f>
        <v>2</v>
      </c>
      <c r="Q370" s="13">
        <f>DIARIO!D1829</f>
        <v>0</v>
      </c>
      <c r="R370" s="13"/>
      <c r="S370" s="13">
        <f>DIARIO!E368</f>
        <v>28</v>
      </c>
      <c r="T370" s="72">
        <f>DIARIO!E733</f>
        <v>2</v>
      </c>
      <c r="U370" s="13">
        <f>DIARIO!E1098</f>
        <v>0</v>
      </c>
      <c r="V370" s="13">
        <f>DIARIO!E1463</f>
        <v>0</v>
      </c>
      <c r="W370" s="13">
        <f>DIARIO!E1829</f>
        <v>0</v>
      </c>
      <c r="X370" s="13"/>
    </row>
    <row r="371" spans="1:24" x14ac:dyDescent="0.25">
      <c r="B371" s="64"/>
      <c r="M371" s="47"/>
      <c r="N371" s="47"/>
      <c r="O371" s="47"/>
      <c r="P371" s="47"/>
      <c r="Q371" s="47"/>
      <c r="R371" s="47"/>
      <c r="S371" s="47"/>
      <c r="T371" s="48"/>
      <c r="U371" s="14"/>
    </row>
    <row r="372" spans="1:24" x14ac:dyDescent="0.25">
      <c r="M372" s="47"/>
      <c r="N372" s="47"/>
      <c r="O372" s="47"/>
      <c r="P372" s="47"/>
      <c r="Q372" s="47"/>
      <c r="R372" s="47"/>
      <c r="S372" s="47"/>
      <c r="T372" s="48"/>
      <c r="U372" s="47"/>
    </row>
    <row r="373" spans="1:24" x14ac:dyDescent="0.25">
      <c r="M373" s="47"/>
      <c r="N373" s="47"/>
      <c r="O373" s="47"/>
      <c r="P373" s="47"/>
      <c r="Q373" s="47"/>
      <c r="R373" s="47"/>
      <c r="S373" s="47"/>
      <c r="T373" s="48"/>
      <c r="U373" s="47"/>
    </row>
    <row r="374" spans="1:24" x14ac:dyDescent="0.25">
      <c r="M374" s="47"/>
      <c r="N374" s="47"/>
      <c r="O374" s="47"/>
      <c r="P374" s="47"/>
      <c r="Q374" s="47"/>
      <c r="R374" s="47"/>
      <c r="S374" s="47"/>
      <c r="T374" s="48"/>
      <c r="U374" s="47"/>
    </row>
    <row r="375" spans="1:24" x14ac:dyDescent="0.25">
      <c r="M375" s="47"/>
      <c r="N375" s="47"/>
      <c r="O375" s="47"/>
      <c r="P375" s="47"/>
      <c r="Q375" s="47"/>
      <c r="R375" s="47"/>
      <c r="S375" s="47"/>
      <c r="T375" s="48"/>
      <c r="U375" s="47"/>
    </row>
    <row r="376" spans="1:24" x14ac:dyDescent="0.25">
      <c r="M376" s="47"/>
      <c r="N376" s="47"/>
      <c r="O376" s="47"/>
      <c r="P376" s="47"/>
      <c r="Q376" s="47"/>
      <c r="R376" s="47"/>
      <c r="S376" s="47"/>
      <c r="T376" s="48"/>
      <c r="U376" s="47"/>
    </row>
    <row r="377" spans="1:24" x14ac:dyDescent="0.25">
      <c r="M377" s="47"/>
      <c r="N377" s="47"/>
      <c r="O377" s="47"/>
      <c r="P377" s="47"/>
      <c r="Q377" s="47"/>
      <c r="R377" s="47"/>
      <c r="S377" s="47"/>
      <c r="T377" s="48"/>
      <c r="U377" s="47"/>
    </row>
    <row r="378" spans="1:24" x14ac:dyDescent="0.25">
      <c r="M378" s="47"/>
      <c r="N378" s="47"/>
      <c r="O378" s="47"/>
      <c r="P378" s="47"/>
      <c r="Q378" s="47"/>
      <c r="R378" s="47"/>
      <c r="S378" s="47"/>
      <c r="T378" s="48"/>
      <c r="U378" s="47"/>
    </row>
    <row r="379" spans="1:24" x14ac:dyDescent="0.25">
      <c r="M379" s="47"/>
      <c r="N379" s="47"/>
      <c r="O379" s="47"/>
      <c r="P379" s="47"/>
      <c r="Q379" s="47"/>
      <c r="R379" s="47"/>
      <c r="S379" s="47"/>
      <c r="T379" s="48"/>
      <c r="U379" s="47"/>
    </row>
    <row r="380" spans="1:24" x14ac:dyDescent="0.25">
      <c r="M380" s="47"/>
      <c r="N380" s="47"/>
      <c r="O380" s="47"/>
      <c r="P380" s="47"/>
      <c r="Q380" s="47"/>
      <c r="R380" s="47"/>
      <c r="S380" s="47"/>
      <c r="T380" s="48"/>
      <c r="U380" s="47"/>
    </row>
    <row r="381" spans="1:24" x14ac:dyDescent="0.25">
      <c r="M381" s="47"/>
      <c r="N381" s="47"/>
      <c r="O381" s="47"/>
      <c r="P381" s="47"/>
      <c r="Q381" s="47"/>
      <c r="R381" s="47"/>
      <c r="S381" s="47"/>
      <c r="T381" s="48"/>
      <c r="U381" s="47"/>
    </row>
    <row r="382" spans="1:24" x14ac:dyDescent="0.25">
      <c r="M382" s="47"/>
      <c r="N382" s="47"/>
      <c r="O382" s="47"/>
      <c r="P382" s="47"/>
      <c r="Q382" s="47"/>
      <c r="R382" s="47"/>
      <c r="S382" s="47"/>
      <c r="T382" s="48"/>
      <c r="U382" s="47"/>
    </row>
    <row r="383" spans="1:24" x14ac:dyDescent="0.25">
      <c r="M383" s="47"/>
      <c r="N383" s="47"/>
      <c r="O383" s="47"/>
      <c r="P383" s="47"/>
      <c r="Q383" s="47"/>
      <c r="R383" s="47"/>
      <c r="S383" s="47"/>
      <c r="T383" s="48"/>
      <c r="U383" s="47"/>
    </row>
    <row r="384" spans="1:24" x14ac:dyDescent="0.25">
      <c r="M384" s="47"/>
      <c r="N384" s="47"/>
      <c r="O384" s="47"/>
      <c r="P384" s="47"/>
      <c r="Q384" s="47"/>
      <c r="R384" s="47"/>
      <c r="S384" s="47"/>
      <c r="T384" s="48"/>
      <c r="U384" s="47"/>
    </row>
    <row r="385" spans="13:21" x14ac:dyDescent="0.25">
      <c r="M385" s="47"/>
      <c r="N385" s="47"/>
      <c r="O385" s="47"/>
      <c r="P385" s="47"/>
      <c r="Q385" s="47"/>
      <c r="R385" s="47"/>
      <c r="S385" s="47"/>
      <c r="T385" s="48"/>
      <c r="U385" s="47"/>
    </row>
    <row r="386" spans="13:21" x14ac:dyDescent="0.25">
      <c r="M386" s="47"/>
      <c r="N386" s="47"/>
      <c r="O386" s="47"/>
      <c r="P386" s="47"/>
      <c r="Q386" s="47"/>
      <c r="R386" s="47"/>
      <c r="S386" s="47"/>
      <c r="T386" s="48"/>
      <c r="U386" s="47"/>
    </row>
    <row r="387" spans="13:21" x14ac:dyDescent="0.25">
      <c r="M387" s="47"/>
      <c r="N387" s="47"/>
      <c r="O387" s="47"/>
      <c r="P387" s="47"/>
      <c r="Q387" s="47"/>
      <c r="R387" s="47"/>
      <c r="S387" s="47"/>
      <c r="T387" s="48"/>
      <c r="U387" s="47"/>
    </row>
    <row r="388" spans="13:21" x14ac:dyDescent="0.25">
      <c r="U388" s="47"/>
    </row>
    <row r="389" spans="13:21" x14ac:dyDescent="0.25">
      <c r="U389" s="47"/>
    </row>
    <row r="390" spans="13:21" x14ac:dyDescent="0.25">
      <c r="U390" s="47"/>
    </row>
    <row r="391" spans="13:21" x14ac:dyDescent="0.25">
      <c r="U391" s="47"/>
    </row>
    <row r="392" spans="13:21" x14ac:dyDescent="0.25">
      <c r="U392" s="47"/>
    </row>
    <row r="393" spans="13:21" x14ac:dyDescent="0.25">
      <c r="U393" s="47"/>
    </row>
    <row r="394" spans="13:21" x14ac:dyDescent="0.25">
      <c r="U394" s="47"/>
    </row>
    <row r="395" spans="13:21" x14ac:dyDescent="0.25">
      <c r="U395" s="47"/>
    </row>
    <row r="396" spans="13:21" x14ac:dyDescent="0.25">
      <c r="U396" s="47"/>
    </row>
    <row r="397" spans="13:21" x14ac:dyDescent="0.25">
      <c r="U397" s="47"/>
    </row>
    <row r="398" spans="13:21" x14ac:dyDescent="0.25">
      <c r="U398" s="47"/>
    </row>
    <row r="399" spans="13:21" x14ac:dyDescent="0.25">
      <c r="U399" s="47"/>
    </row>
    <row r="400" spans="13:21" x14ac:dyDescent="0.25">
      <c r="U400" s="47"/>
    </row>
    <row r="401" spans="21:21" x14ac:dyDescent="0.25">
      <c r="U401" s="47"/>
    </row>
    <row r="402" spans="21:21" x14ac:dyDescent="0.25">
      <c r="U402" s="47"/>
    </row>
    <row r="403" spans="21:21" x14ac:dyDescent="0.25">
      <c r="U403" s="47"/>
    </row>
    <row r="404" spans="21:21" x14ac:dyDescent="0.25">
      <c r="U404" s="47"/>
    </row>
    <row r="405" spans="21:21" x14ac:dyDescent="0.25">
      <c r="U405" s="47"/>
    </row>
    <row r="406" spans="21:21" x14ac:dyDescent="0.25">
      <c r="U406" s="47"/>
    </row>
    <row r="407" spans="21:21" x14ac:dyDescent="0.25">
      <c r="U407" s="47"/>
    </row>
    <row r="408" spans="21:21" x14ac:dyDescent="0.25">
      <c r="U408" s="47"/>
    </row>
    <row r="409" spans="21:21" x14ac:dyDescent="0.25">
      <c r="U409" s="47"/>
    </row>
    <row r="410" spans="21:21" x14ac:dyDescent="0.25">
      <c r="U410" s="47"/>
    </row>
    <row r="411" spans="21:21" x14ac:dyDescent="0.25">
      <c r="U411" s="47"/>
    </row>
    <row r="412" spans="21:21" x14ac:dyDescent="0.25">
      <c r="U412" s="47"/>
    </row>
    <row r="413" spans="21:21" x14ac:dyDescent="0.25">
      <c r="U413" s="47"/>
    </row>
    <row r="414" spans="21:21" x14ac:dyDescent="0.25">
      <c r="U414" s="47"/>
    </row>
    <row r="415" spans="21:21" x14ac:dyDescent="0.25">
      <c r="U415" s="47"/>
    </row>
    <row r="416" spans="21:21" x14ac:dyDescent="0.25">
      <c r="U416" s="47"/>
    </row>
    <row r="417" spans="21:21" x14ac:dyDescent="0.25">
      <c r="U417" s="47"/>
    </row>
    <row r="418" spans="21:21" x14ac:dyDescent="0.25">
      <c r="U418" s="47"/>
    </row>
    <row r="419" spans="21:21" x14ac:dyDescent="0.25">
      <c r="U419" s="47"/>
    </row>
    <row r="420" spans="21:21" x14ac:dyDescent="0.25">
      <c r="U420" s="47"/>
    </row>
    <row r="421" spans="21:21" x14ac:dyDescent="0.25">
      <c r="U421" s="47"/>
    </row>
    <row r="422" spans="21:21" x14ac:dyDescent="0.25">
      <c r="U422" s="47"/>
    </row>
    <row r="423" spans="21:21" x14ac:dyDescent="0.25">
      <c r="U423" s="47"/>
    </row>
    <row r="424" spans="21:21" x14ac:dyDescent="0.25">
      <c r="U424" s="47"/>
    </row>
    <row r="425" spans="21:21" x14ac:dyDescent="0.25">
      <c r="U425" s="47"/>
    </row>
    <row r="426" spans="21:21" x14ac:dyDescent="0.25">
      <c r="U426" s="47"/>
    </row>
    <row r="427" spans="21:21" x14ac:dyDescent="0.25">
      <c r="U427" s="47"/>
    </row>
    <row r="428" spans="21:21" x14ac:dyDescent="0.25">
      <c r="U428" s="47"/>
    </row>
    <row r="429" spans="21:21" x14ac:dyDescent="0.25">
      <c r="U429" s="47"/>
    </row>
    <row r="430" spans="21:21" x14ac:dyDescent="0.25">
      <c r="U430" s="47"/>
    </row>
    <row r="431" spans="21:21" x14ac:dyDescent="0.25">
      <c r="U431" s="47"/>
    </row>
    <row r="432" spans="21:21" x14ac:dyDescent="0.25">
      <c r="U432" s="47"/>
    </row>
    <row r="433" spans="21:21" x14ac:dyDescent="0.25">
      <c r="U433" s="47"/>
    </row>
    <row r="434" spans="21:21" x14ac:dyDescent="0.25">
      <c r="U434" s="47"/>
    </row>
    <row r="435" spans="21:21" x14ac:dyDescent="0.25">
      <c r="U435" s="47"/>
    </row>
    <row r="436" spans="21:21" x14ac:dyDescent="0.25">
      <c r="U436" s="47"/>
    </row>
    <row r="437" spans="21:21" x14ac:dyDescent="0.25">
      <c r="U437" s="47"/>
    </row>
    <row r="438" spans="21:21" x14ac:dyDescent="0.25">
      <c r="U438" s="47"/>
    </row>
    <row r="439" spans="21:21" x14ac:dyDescent="0.25">
      <c r="U439" s="47"/>
    </row>
    <row r="440" spans="21:21" x14ac:dyDescent="0.25">
      <c r="U440" s="47"/>
    </row>
    <row r="441" spans="21:21" x14ac:dyDescent="0.25">
      <c r="U441" s="47"/>
    </row>
    <row r="442" spans="21:21" x14ac:dyDescent="0.25">
      <c r="U442" s="47"/>
    </row>
    <row r="443" spans="21:21" x14ac:dyDescent="0.25">
      <c r="U443" s="47"/>
    </row>
    <row r="444" spans="21:21" x14ac:dyDescent="0.25">
      <c r="U444" s="47"/>
    </row>
    <row r="445" spans="21:21" x14ac:dyDescent="0.25">
      <c r="U445" s="47"/>
    </row>
    <row r="446" spans="21:21" x14ac:dyDescent="0.25">
      <c r="U446" s="47"/>
    </row>
    <row r="447" spans="21:21" x14ac:dyDescent="0.25">
      <c r="U447" s="47"/>
    </row>
    <row r="448" spans="21:21" x14ac:dyDescent="0.25">
      <c r="U448" s="47"/>
    </row>
    <row r="449" spans="21:21" x14ac:dyDescent="0.25">
      <c r="U449" s="47"/>
    </row>
    <row r="450" spans="21:21" x14ac:dyDescent="0.25">
      <c r="U450" s="47"/>
    </row>
    <row r="451" spans="21:21" x14ac:dyDescent="0.25">
      <c r="U451" s="47"/>
    </row>
    <row r="452" spans="21:21" x14ac:dyDescent="0.25">
      <c r="U452" s="47"/>
    </row>
    <row r="453" spans="21:21" x14ac:dyDescent="0.25">
      <c r="U453" s="47"/>
    </row>
    <row r="454" spans="21:21" x14ac:dyDescent="0.25">
      <c r="U454" s="47"/>
    </row>
    <row r="455" spans="21:21" x14ac:dyDescent="0.25">
      <c r="U455" s="47"/>
    </row>
    <row r="456" spans="21:21" x14ac:dyDescent="0.25">
      <c r="U456" s="47"/>
    </row>
    <row r="457" spans="21:21" x14ac:dyDescent="0.25">
      <c r="U457" s="47"/>
    </row>
    <row r="458" spans="21:21" x14ac:dyDescent="0.25">
      <c r="U458" s="47"/>
    </row>
    <row r="459" spans="21:21" x14ac:dyDescent="0.25">
      <c r="U459" s="47"/>
    </row>
    <row r="460" spans="21:21" x14ac:dyDescent="0.25">
      <c r="U460" s="47"/>
    </row>
    <row r="461" spans="21:21" x14ac:dyDescent="0.25">
      <c r="U461" s="47"/>
    </row>
    <row r="462" spans="21:21" x14ac:dyDescent="0.25">
      <c r="U462" s="47"/>
    </row>
    <row r="463" spans="21:21" x14ac:dyDescent="0.25">
      <c r="U463" s="47"/>
    </row>
    <row r="464" spans="21:21" x14ac:dyDescent="0.25">
      <c r="U464" s="47"/>
    </row>
    <row r="465" spans="21:21" x14ac:dyDescent="0.25">
      <c r="U465" s="47"/>
    </row>
    <row r="466" spans="21:21" x14ac:dyDescent="0.25">
      <c r="U466" s="47"/>
    </row>
    <row r="467" spans="21:21" x14ac:dyDescent="0.25">
      <c r="U467" s="47"/>
    </row>
    <row r="468" spans="21:21" x14ac:dyDescent="0.25">
      <c r="U468" s="47"/>
    </row>
    <row r="469" spans="21:21" x14ac:dyDescent="0.25">
      <c r="U469" s="47"/>
    </row>
    <row r="470" spans="21:21" x14ac:dyDescent="0.25">
      <c r="U470" s="47"/>
    </row>
    <row r="471" spans="21:21" x14ac:dyDescent="0.25">
      <c r="U471" s="47"/>
    </row>
    <row r="472" spans="21:21" x14ac:dyDescent="0.25">
      <c r="U472" s="47"/>
    </row>
    <row r="473" spans="21:21" x14ac:dyDescent="0.25">
      <c r="U473" s="47"/>
    </row>
    <row r="474" spans="21:21" x14ac:dyDescent="0.25">
      <c r="U474" s="47"/>
    </row>
    <row r="475" spans="21:21" x14ac:dyDescent="0.25">
      <c r="U475" s="47"/>
    </row>
    <row r="476" spans="21:21" x14ac:dyDescent="0.25">
      <c r="U476" s="47"/>
    </row>
    <row r="477" spans="21:21" x14ac:dyDescent="0.25">
      <c r="U477" s="47"/>
    </row>
    <row r="478" spans="21:21" x14ac:dyDescent="0.25">
      <c r="U478" s="47"/>
    </row>
    <row r="479" spans="21:21" x14ac:dyDescent="0.25">
      <c r="U479" s="47"/>
    </row>
    <row r="480" spans="21:21" x14ac:dyDescent="0.25">
      <c r="U480" s="47"/>
    </row>
    <row r="481" spans="21:21" x14ac:dyDescent="0.25">
      <c r="U481" s="47"/>
    </row>
    <row r="482" spans="21:21" x14ac:dyDescent="0.25">
      <c r="U482" s="47"/>
    </row>
    <row r="483" spans="21:21" x14ac:dyDescent="0.25">
      <c r="U483" s="47"/>
    </row>
    <row r="484" spans="21:21" x14ac:dyDescent="0.25">
      <c r="U484" s="47"/>
    </row>
    <row r="485" spans="21:21" x14ac:dyDescent="0.25">
      <c r="U485" s="47"/>
    </row>
    <row r="486" spans="21:21" x14ac:dyDescent="0.25">
      <c r="U486" s="47"/>
    </row>
    <row r="487" spans="21:21" x14ac:dyDescent="0.25">
      <c r="U487" s="47"/>
    </row>
    <row r="488" spans="21:21" x14ac:dyDescent="0.25">
      <c r="U488" s="47"/>
    </row>
    <row r="489" spans="21:21" x14ac:dyDescent="0.25">
      <c r="U489" s="47"/>
    </row>
    <row r="490" spans="21:21" x14ac:dyDescent="0.25">
      <c r="U490" s="47"/>
    </row>
    <row r="491" spans="21:21" x14ac:dyDescent="0.25">
      <c r="U491" s="47"/>
    </row>
    <row r="492" spans="21:21" x14ac:dyDescent="0.25">
      <c r="U492" s="47"/>
    </row>
    <row r="493" spans="21:21" x14ac:dyDescent="0.25">
      <c r="U493" s="47"/>
    </row>
    <row r="494" spans="21:21" x14ac:dyDescent="0.25">
      <c r="U494" s="47"/>
    </row>
    <row r="495" spans="21:21" x14ac:dyDescent="0.25">
      <c r="U495" s="47"/>
    </row>
    <row r="496" spans="21:21" x14ac:dyDescent="0.25">
      <c r="U496" s="47"/>
    </row>
    <row r="497" spans="21:21" x14ac:dyDescent="0.25">
      <c r="U497" s="47"/>
    </row>
    <row r="498" spans="21:21" x14ac:dyDescent="0.25">
      <c r="U498" s="47"/>
    </row>
    <row r="499" spans="21:21" x14ac:dyDescent="0.25">
      <c r="U499" s="47"/>
    </row>
    <row r="500" spans="21:21" x14ac:dyDescent="0.25">
      <c r="U500" s="47"/>
    </row>
    <row r="501" spans="21:21" x14ac:dyDescent="0.25">
      <c r="U501" s="47"/>
    </row>
    <row r="502" spans="21:21" x14ac:dyDescent="0.25">
      <c r="U502" s="47"/>
    </row>
    <row r="503" spans="21:21" x14ac:dyDescent="0.25">
      <c r="U503" s="47"/>
    </row>
    <row r="504" spans="21:21" x14ac:dyDescent="0.25">
      <c r="U504" s="47"/>
    </row>
    <row r="505" spans="21:21" x14ac:dyDescent="0.25">
      <c r="U505" s="47"/>
    </row>
    <row r="506" spans="21:21" x14ac:dyDescent="0.25">
      <c r="U506" s="47"/>
    </row>
    <row r="507" spans="21:21" x14ac:dyDescent="0.25">
      <c r="U507" s="47"/>
    </row>
    <row r="508" spans="21:21" x14ac:dyDescent="0.25">
      <c r="U508" s="47"/>
    </row>
    <row r="509" spans="21:21" x14ac:dyDescent="0.25">
      <c r="U509" s="47"/>
    </row>
    <row r="510" spans="21:21" x14ac:dyDescent="0.25">
      <c r="U510" s="47"/>
    </row>
    <row r="511" spans="21:21" x14ac:dyDescent="0.25">
      <c r="U511" s="47"/>
    </row>
    <row r="512" spans="21:21" x14ac:dyDescent="0.25">
      <c r="U512" s="47"/>
    </row>
    <row r="513" spans="21:21" x14ac:dyDescent="0.25">
      <c r="U513" s="47"/>
    </row>
    <row r="514" spans="21:21" x14ac:dyDescent="0.25">
      <c r="U514" s="47"/>
    </row>
    <row r="515" spans="21:21" x14ac:dyDescent="0.25">
      <c r="U515" s="47"/>
    </row>
    <row r="516" spans="21:21" x14ac:dyDescent="0.25">
      <c r="U516" s="47"/>
    </row>
    <row r="517" spans="21:21" x14ac:dyDescent="0.25">
      <c r="U517" s="47"/>
    </row>
    <row r="518" spans="21:21" x14ac:dyDescent="0.25">
      <c r="U518" s="47"/>
    </row>
    <row r="519" spans="21:21" x14ac:dyDescent="0.25">
      <c r="U519" s="47"/>
    </row>
    <row r="520" spans="21:21" x14ac:dyDescent="0.25">
      <c r="U520" s="47"/>
    </row>
    <row r="521" spans="21:21" x14ac:dyDescent="0.25">
      <c r="U521" s="47"/>
    </row>
    <row r="522" spans="21:21" x14ac:dyDescent="0.25">
      <c r="U522" s="47"/>
    </row>
    <row r="523" spans="21:21" x14ac:dyDescent="0.25">
      <c r="U523" s="47"/>
    </row>
    <row r="524" spans="21:21" x14ac:dyDescent="0.25">
      <c r="U524" s="47"/>
    </row>
    <row r="525" spans="21:21" x14ac:dyDescent="0.25">
      <c r="U525" s="47"/>
    </row>
    <row r="526" spans="21:21" x14ac:dyDescent="0.25">
      <c r="U526" s="47"/>
    </row>
    <row r="527" spans="21:21" x14ac:dyDescent="0.25">
      <c r="U527" s="47"/>
    </row>
    <row r="528" spans="21:21" x14ac:dyDescent="0.25">
      <c r="U528" s="47"/>
    </row>
    <row r="529" spans="21:21" x14ac:dyDescent="0.25">
      <c r="U529" s="47"/>
    </row>
    <row r="530" spans="21:21" x14ac:dyDescent="0.25">
      <c r="U530" s="47"/>
    </row>
    <row r="531" spans="21:21" x14ac:dyDescent="0.25">
      <c r="U531" s="47"/>
    </row>
    <row r="532" spans="21:21" x14ac:dyDescent="0.25">
      <c r="U532" s="47"/>
    </row>
    <row r="533" spans="21:21" x14ac:dyDescent="0.25">
      <c r="U533" s="47"/>
    </row>
    <row r="534" spans="21:21" x14ac:dyDescent="0.25">
      <c r="U534" s="47"/>
    </row>
    <row r="535" spans="21:21" x14ac:dyDescent="0.25">
      <c r="U535" s="47"/>
    </row>
    <row r="536" spans="21:21" x14ac:dyDescent="0.25">
      <c r="U536" s="47"/>
    </row>
    <row r="537" spans="21:21" x14ac:dyDescent="0.25">
      <c r="U537" s="47"/>
    </row>
    <row r="538" spans="21:21" x14ac:dyDescent="0.25">
      <c r="U538" s="47"/>
    </row>
    <row r="539" spans="21:21" x14ac:dyDescent="0.25">
      <c r="U539" s="47"/>
    </row>
    <row r="540" spans="21:21" x14ac:dyDescent="0.25">
      <c r="U540" s="47"/>
    </row>
    <row r="541" spans="21:21" x14ac:dyDescent="0.25">
      <c r="U541" s="47"/>
    </row>
    <row r="542" spans="21:21" x14ac:dyDescent="0.25">
      <c r="U542" s="47"/>
    </row>
    <row r="543" spans="21:21" x14ac:dyDescent="0.25">
      <c r="U543" s="47"/>
    </row>
    <row r="544" spans="21:21" x14ac:dyDescent="0.25">
      <c r="U544" s="47"/>
    </row>
    <row r="545" spans="21:21" x14ac:dyDescent="0.25">
      <c r="U545" s="47"/>
    </row>
    <row r="546" spans="21:21" x14ac:dyDescent="0.25">
      <c r="U546" s="47"/>
    </row>
    <row r="547" spans="21:21" x14ac:dyDescent="0.25">
      <c r="U547" s="47"/>
    </row>
    <row r="548" spans="21:21" x14ac:dyDescent="0.25">
      <c r="U548" s="47"/>
    </row>
    <row r="549" spans="21:21" x14ac:dyDescent="0.25">
      <c r="U549" s="47"/>
    </row>
    <row r="550" spans="21:21" x14ac:dyDescent="0.25">
      <c r="U550" s="47"/>
    </row>
    <row r="551" spans="21:21" x14ac:dyDescent="0.25">
      <c r="U551" s="47"/>
    </row>
    <row r="552" spans="21:21" x14ac:dyDescent="0.25">
      <c r="U552" s="47"/>
    </row>
    <row r="553" spans="21:21" x14ac:dyDescent="0.25">
      <c r="U553" s="47"/>
    </row>
    <row r="554" spans="21:21" x14ac:dyDescent="0.25">
      <c r="U554" s="47"/>
    </row>
    <row r="555" spans="21:21" x14ac:dyDescent="0.25">
      <c r="U555" s="47"/>
    </row>
    <row r="556" spans="21:21" x14ac:dyDescent="0.25">
      <c r="U556" s="47"/>
    </row>
    <row r="557" spans="21:21" x14ac:dyDescent="0.25">
      <c r="U557" s="47"/>
    </row>
    <row r="558" spans="21:21" x14ac:dyDescent="0.25">
      <c r="U558" s="47"/>
    </row>
    <row r="559" spans="21:21" x14ac:dyDescent="0.25">
      <c r="U559" s="47"/>
    </row>
    <row r="560" spans="21:21" x14ac:dyDescent="0.25">
      <c r="U560" s="47"/>
    </row>
    <row r="561" spans="21:21" x14ac:dyDescent="0.25">
      <c r="U561" s="47"/>
    </row>
    <row r="562" spans="21:21" x14ac:dyDescent="0.25">
      <c r="U562" s="47"/>
    </row>
    <row r="563" spans="21:21" x14ac:dyDescent="0.25">
      <c r="U563" s="47"/>
    </row>
    <row r="564" spans="21:21" x14ac:dyDescent="0.25">
      <c r="U564" s="47"/>
    </row>
    <row r="565" spans="21:21" x14ac:dyDescent="0.25">
      <c r="U565" s="47"/>
    </row>
    <row r="566" spans="21:21" x14ac:dyDescent="0.25">
      <c r="U566" s="47"/>
    </row>
    <row r="567" spans="21:21" x14ac:dyDescent="0.25">
      <c r="U567" s="47"/>
    </row>
    <row r="568" spans="21:21" x14ac:dyDescent="0.25">
      <c r="U568" s="47"/>
    </row>
    <row r="569" spans="21:21" x14ac:dyDescent="0.25">
      <c r="U569" s="47"/>
    </row>
    <row r="570" spans="21:21" x14ac:dyDescent="0.25">
      <c r="U570" s="47"/>
    </row>
    <row r="571" spans="21:21" x14ac:dyDescent="0.25">
      <c r="U571" s="47"/>
    </row>
    <row r="572" spans="21:21" x14ac:dyDescent="0.25">
      <c r="U572" s="47"/>
    </row>
    <row r="573" spans="21:21" x14ac:dyDescent="0.25">
      <c r="U573" s="47"/>
    </row>
    <row r="574" spans="21:21" x14ac:dyDescent="0.25">
      <c r="U574" s="47"/>
    </row>
    <row r="575" spans="21:21" x14ac:dyDescent="0.25">
      <c r="U575" s="47"/>
    </row>
    <row r="576" spans="21:21" x14ac:dyDescent="0.25">
      <c r="U576" s="47"/>
    </row>
    <row r="577" spans="21:21" x14ac:dyDescent="0.25">
      <c r="U577" s="47"/>
    </row>
    <row r="578" spans="21:21" x14ac:dyDescent="0.25">
      <c r="U578" s="47"/>
    </row>
    <row r="579" spans="21:21" x14ac:dyDescent="0.25">
      <c r="U579" s="47"/>
    </row>
    <row r="580" spans="21:21" x14ac:dyDescent="0.25">
      <c r="U580" s="47"/>
    </row>
    <row r="581" spans="21:21" x14ac:dyDescent="0.25">
      <c r="U581" s="47"/>
    </row>
    <row r="582" spans="21:21" x14ac:dyDescent="0.25">
      <c r="U582" s="47"/>
    </row>
    <row r="583" spans="21:21" x14ac:dyDescent="0.25">
      <c r="U583" s="47"/>
    </row>
    <row r="584" spans="21:21" x14ac:dyDescent="0.25">
      <c r="U584" s="47"/>
    </row>
    <row r="585" spans="21:21" x14ac:dyDescent="0.25">
      <c r="U585" s="47"/>
    </row>
    <row r="586" spans="21:21" x14ac:dyDescent="0.25">
      <c r="U586" s="47"/>
    </row>
    <row r="587" spans="21:21" x14ac:dyDescent="0.25">
      <c r="U587" s="47"/>
    </row>
    <row r="588" spans="21:21" x14ac:dyDescent="0.25">
      <c r="U588" s="47"/>
    </row>
    <row r="589" spans="21:21" x14ac:dyDescent="0.25">
      <c r="U589" s="47"/>
    </row>
    <row r="590" spans="21:21" x14ac:dyDescent="0.25">
      <c r="U590" s="47"/>
    </row>
    <row r="591" spans="21:21" x14ac:dyDescent="0.25">
      <c r="U591" s="47"/>
    </row>
    <row r="592" spans="21:21" x14ac:dyDescent="0.25">
      <c r="U592" s="47"/>
    </row>
    <row r="593" spans="21:21" x14ac:dyDescent="0.25">
      <c r="U593" s="47"/>
    </row>
    <row r="594" spans="21:21" x14ac:dyDescent="0.25">
      <c r="U594" s="47"/>
    </row>
    <row r="595" spans="21:21" x14ac:dyDescent="0.25">
      <c r="U595" s="47"/>
    </row>
    <row r="596" spans="21:21" x14ac:dyDescent="0.25">
      <c r="U596" s="47"/>
    </row>
    <row r="597" spans="21:21" x14ac:dyDescent="0.25">
      <c r="U597" s="47"/>
    </row>
    <row r="598" spans="21:21" x14ac:dyDescent="0.25">
      <c r="U598" s="47"/>
    </row>
    <row r="599" spans="21:21" x14ac:dyDescent="0.25">
      <c r="U599" s="47"/>
    </row>
    <row r="600" spans="21:21" x14ac:dyDescent="0.25">
      <c r="U600" s="47"/>
    </row>
    <row r="601" spans="21:21" x14ac:dyDescent="0.25">
      <c r="U601" s="47"/>
    </row>
    <row r="602" spans="21:21" x14ac:dyDescent="0.25">
      <c r="U602" s="47"/>
    </row>
    <row r="603" spans="21:21" x14ac:dyDescent="0.25">
      <c r="U603" s="47"/>
    </row>
    <row r="604" spans="21:21" x14ac:dyDescent="0.25">
      <c r="U604" s="47"/>
    </row>
    <row r="605" spans="21:21" x14ac:dyDescent="0.25">
      <c r="U605" s="47"/>
    </row>
    <row r="606" spans="21:21" x14ac:dyDescent="0.25">
      <c r="U606" s="47"/>
    </row>
    <row r="607" spans="21:21" x14ac:dyDescent="0.25">
      <c r="U607" s="47"/>
    </row>
    <row r="608" spans="21:21" x14ac:dyDescent="0.25">
      <c r="U608" s="47"/>
    </row>
    <row r="609" spans="21:21" x14ac:dyDescent="0.25">
      <c r="U609" s="47"/>
    </row>
    <row r="610" spans="21:21" x14ac:dyDescent="0.25">
      <c r="U610" s="47"/>
    </row>
    <row r="611" spans="21:21" x14ac:dyDescent="0.25">
      <c r="U611" s="47"/>
    </row>
    <row r="612" spans="21:21" x14ac:dyDescent="0.25">
      <c r="U612" s="47"/>
    </row>
    <row r="613" spans="21:21" x14ac:dyDescent="0.25">
      <c r="U613" s="47"/>
    </row>
    <row r="614" spans="21:21" x14ac:dyDescent="0.25">
      <c r="U614" s="47"/>
    </row>
    <row r="615" spans="21:21" x14ac:dyDescent="0.25">
      <c r="U615" s="47"/>
    </row>
    <row r="616" spans="21:21" x14ac:dyDescent="0.25">
      <c r="U616" s="47"/>
    </row>
    <row r="617" spans="21:21" x14ac:dyDescent="0.25">
      <c r="U617" s="47"/>
    </row>
    <row r="618" spans="21:21" x14ac:dyDescent="0.25">
      <c r="U618" s="47"/>
    </row>
    <row r="619" spans="21:21" x14ac:dyDescent="0.25">
      <c r="U619" s="47"/>
    </row>
    <row r="620" spans="21:21" x14ac:dyDescent="0.25">
      <c r="U620" s="47"/>
    </row>
    <row r="621" spans="21:21" x14ac:dyDescent="0.25">
      <c r="U621" s="47"/>
    </row>
    <row r="622" spans="21:21" x14ac:dyDescent="0.25">
      <c r="U622" s="47"/>
    </row>
    <row r="623" spans="21:21" x14ac:dyDescent="0.25">
      <c r="U623" s="47"/>
    </row>
    <row r="624" spans="21:21" x14ac:dyDescent="0.25">
      <c r="U624" s="47"/>
    </row>
    <row r="625" spans="21:21" x14ac:dyDescent="0.25">
      <c r="U625" s="47"/>
    </row>
    <row r="626" spans="21:21" x14ac:dyDescent="0.25">
      <c r="U626" s="47"/>
    </row>
    <row r="627" spans="21:21" x14ac:dyDescent="0.25">
      <c r="U627" s="47"/>
    </row>
    <row r="628" spans="21:21" x14ac:dyDescent="0.25">
      <c r="U628" s="47"/>
    </row>
    <row r="629" spans="21:21" x14ac:dyDescent="0.25">
      <c r="U629" s="47"/>
    </row>
    <row r="630" spans="21:21" x14ac:dyDescent="0.25">
      <c r="U630" s="47"/>
    </row>
    <row r="631" spans="21:21" x14ac:dyDescent="0.25">
      <c r="U631" s="47"/>
    </row>
    <row r="632" spans="21:21" x14ac:dyDescent="0.25">
      <c r="U632" s="47"/>
    </row>
    <row r="633" spans="21:21" x14ac:dyDescent="0.25">
      <c r="U633" s="47"/>
    </row>
    <row r="634" spans="21:21" x14ac:dyDescent="0.25">
      <c r="U634" s="47"/>
    </row>
    <row r="635" spans="21:21" x14ac:dyDescent="0.25">
      <c r="U635" s="47"/>
    </row>
    <row r="636" spans="21:21" x14ac:dyDescent="0.25">
      <c r="U636" s="47"/>
    </row>
    <row r="637" spans="21:21" x14ac:dyDescent="0.25">
      <c r="U637" s="47"/>
    </row>
    <row r="638" spans="21:21" x14ac:dyDescent="0.25">
      <c r="U638" s="47"/>
    </row>
    <row r="639" spans="21:21" x14ac:dyDescent="0.25">
      <c r="U639" s="47"/>
    </row>
    <row r="640" spans="21:21" x14ac:dyDescent="0.25">
      <c r="U640" s="47"/>
    </row>
    <row r="641" spans="21:21" x14ac:dyDescent="0.25">
      <c r="U641" s="47"/>
    </row>
    <row r="642" spans="21:21" x14ac:dyDescent="0.25">
      <c r="U642" s="47"/>
    </row>
    <row r="643" spans="21:21" x14ac:dyDescent="0.25">
      <c r="U643" s="47"/>
    </row>
    <row r="644" spans="21:21" x14ac:dyDescent="0.25">
      <c r="U644" s="47"/>
    </row>
    <row r="645" spans="21:21" x14ac:dyDescent="0.25">
      <c r="U645" s="47"/>
    </row>
    <row r="646" spans="21:21" x14ac:dyDescent="0.25">
      <c r="U646" s="47"/>
    </row>
    <row r="647" spans="21:21" x14ac:dyDescent="0.25">
      <c r="U647" s="47"/>
    </row>
    <row r="648" spans="21:21" x14ac:dyDescent="0.25">
      <c r="U648" s="47"/>
    </row>
    <row r="649" spans="21:21" x14ac:dyDescent="0.25">
      <c r="U649" s="47"/>
    </row>
    <row r="650" spans="21:21" x14ac:dyDescent="0.25">
      <c r="U650" s="47"/>
    </row>
    <row r="651" spans="21:21" x14ac:dyDescent="0.25">
      <c r="U651" s="47"/>
    </row>
    <row r="652" spans="21:21" x14ac:dyDescent="0.25">
      <c r="U652" s="47"/>
    </row>
    <row r="653" spans="21:21" x14ac:dyDescent="0.25">
      <c r="U653" s="47"/>
    </row>
    <row r="654" spans="21:21" x14ac:dyDescent="0.25">
      <c r="U654" s="47"/>
    </row>
    <row r="655" spans="21:21" x14ac:dyDescent="0.25">
      <c r="U655" s="47"/>
    </row>
    <row r="656" spans="21:21" x14ac:dyDescent="0.25">
      <c r="U656" s="47"/>
    </row>
    <row r="657" spans="21:21" x14ac:dyDescent="0.25">
      <c r="U657" s="47"/>
    </row>
    <row r="658" spans="21:21" x14ac:dyDescent="0.25">
      <c r="U658" s="47"/>
    </row>
    <row r="659" spans="21:21" x14ac:dyDescent="0.25">
      <c r="U659" s="47"/>
    </row>
    <row r="660" spans="21:21" x14ac:dyDescent="0.25">
      <c r="U660" s="47"/>
    </row>
    <row r="661" spans="21:21" x14ac:dyDescent="0.25">
      <c r="U661" s="47"/>
    </row>
    <row r="662" spans="21:21" x14ac:dyDescent="0.25">
      <c r="U662" s="47"/>
    </row>
    <row r="663" spans="21:21" x14ac:dyDescent="0.25">
      <c r="U663" s="47"/>
    </row>
    <row r="664" spans="21:21" x14ac:dyDescent="0.25">
      <c r="U664" s="47"/>
    </row>
    <row r="665" spans="21:21" x14ac:dyDescent="0.25">
      <c r="U665" s="47"/>
    </row>
    <row r="666" spans="21:21" x14ac:dyDescent="0.25">
      <c r="U666" s="47"/>
    </row>
    <row r="667" spans="21:21" x14ac:dyDescent="0.25">
      <c r="U667" s="47"/>
    </row>
    <row r="668" spans="21:21" x14ac:dyDescent="0.25">
      <c r="U668" s="47"/>
    </row>
    <row r="669" spans="21:21" x14ac:dyDescent="0.25">
      <c r="U669" s="47"/>
    </row>
    <row r="670" spans="21:21" x14ac:dyDescent="0.25">
      <c r="U670" s="47"/>
    </row>
    <row r="671" spans="21:21" x14ac:dyDescent="0.25">
      <c r="U671" s="47"/>
    </row>
    <row r="672" spans="21:21" x14ac:dyDescent="0.25">
      <c r="U672" s="47"/>
    </row>
    <row r="673" spans="21:21" x14ac:dyDescent="0.25">
      <c r="U673" s="47"/>
    </row>
    <row r="674" spans="21:21" x14ac:dyDescent="0.25">
      <c r="U674" s="47"/>
    </row>
    <row r="675" spans="21:21" x14ac:dyDescent="0.25">
      <c r="U675" s="47"/>
    </row>
    <row r="676" spans="21:21" x14ac:dyDescent="0.25">
      <c r="U676" s="47"/>
    </row>
    <row r="677" spans="21:21" x14ac:dyDescent="0.25">
      <c r="U677" s="47"/>
    </row>
    <row r="678" spans="21:21" x14ac:dyDescent="0.25">
      <c r="U678" s="47"/>
    </row>
    <row r="679" spans="21:21" x14ac:dyDescent="0.25">
      <c r="U679" s="47"/>
    </row>
    <row r="680" spans="21:21" x14ac:dyDescent="0.25">
      <c r="U680" s="47"/>
    </row>
    <row r="681" spans="21:21" x14ac:dyDescent="0.25">
      <c r="U681" s="47"/>
    </row>
    <row r="682" spans="21:21" x14ac:dyDescent="0.25">
      <c r="U682" s="47"/>
    </row>
    <row r="683" spans="21:21" x14ac:dyDescent="0.25">
      <c r="U683" s="47"/>
    </row>
    <row r="684" spans="21:21" x14ac:dyDescent="0.25">
      <c r="U684" s="47"/>
    </row>
    <row r="685" spans="21:21" x14ac:dyDescent="0.25">
      <c r="U685" s="47"/>
    </row>
    <row r="686" spans="21:21" x14ac:dyDescent="0.25">
      <c r="U686" s="47"/>
    </row>
    <row r="687" spans="21:21" x14ac:dyDescent="0.25">
      <c r="U687" s="47"/>
    </row>
    <row r="688" spans="21:21" x14ac:dyDescent="0.25">
      <c r="U688" s="47"/>
    </row>
    <row r="689" spans="21:21" x14ac:dyDescent="0.25">
      <c r="U689" s="47"/>
    </row>
    <row r="690" spans="21:21" x14ac:dyDescent="0.25">
      <c r="U690" s="47"/>
    </row>
    <row r="691" spans="21:21" x14ac:dyDescent="0.25">
      <c r="U691" s="47"/>
    </row>
    <row r="692" spans="21:21" x14ac:dyDescent="0.25">
      <c r="U692" s="47"/>
    </row>
    <row r="693" spans="21:21" x14ac:dyDescent="0.25">
      <c r="U693" s="47"/>
    </row>
    <row r="694" spans="21:21" x14ac:dyDescent="0.25">
      <c r="U694" s="47"/>
    </row>
    <row r="695" spans="21:21" x14ac:dyDescent="0.25">
      <c r="U695" s="47"/>
    </row>
    <row r="696" spans="21:21" x14ac:dyDescent="0.25">
      <c r="U696" s="47"/>
    </row>
    <row r="697" spans="21:21" x14ac:dyDescent="0.25">
      <c r="U697" s="47"/>
    </row>
    <row r="698" spans="21:21" x14ac:dyDescent="0.25">
      <c r="U698" s="47"/>
    </row>
    <row r="699" spans="21:21" x14ac:dyDescent="0.25">
      <c r="U699" s="47"/>
    </row>
    <row r="700" spans="21:21" x14ac:dyDescent="0.25">
      <c r="U700" s="47"/>
    </row>
    <row r="701" spans="21:21" x14ac:dyDescent="0.25">
      <c r="U701" s="47"/>
    </row>
    <row r="702" spans="21:21" x14ac:dyDescent="0.25">
      <c r="U702" s="47"/>
    </row>
    <row r="703" spans="21:21" x14ac:dyDescent="0.25">
      <c r="U703" s="47"/>
    </row>
    <row r="704" spans="21:21" x14ac:dyDescent="0.25">
      <c r="U704" s="47"/>
    </row>
    <row r="705" spans="21:21" x14ac:dyDescent="0.25">
      <c r="U705" s="47"/>
    </row>
    <row r="706" spans="21:21" x14ac:dyDescent="0.25">
      <c r="U706" s="47"/>
    </row>
    <row r="707" spans="21:21" x14ac:dyDescent="0.25">
      <c r="U707" s="47"/>
    </row>
    <row r="708" spans="21:21" x14ac:dyDescent="0.25">
      <c r="U708" s="47"/>
    </row>
    <row r="709" spans="21:21" x14ac:dyDescent="0.25">
      <c r="U709" s="47"/>
    </row>
    <row r="710" spans="21:21" x14ac:dyDescent="0.25">
      <c r="U710" s="47"/>
    </row>
    <row r="711" spans="21:21" x14ac:dyDescent="0.25">
      <c r="U711" s="47"/>
    </row>
    <row r="712" spans="21:21" x14ac:dyDescent="0.25">
      <c r="U712" s="47"/>
    </row>
    <row r="713" spans="21:21" x14ac:dyDescent="0.25">
      <c r="U713" s="47"/>
    </row>
    <row r="714" spans="21:21" x14ac:dyDescent="0.25">
      <c r="U714" s="47"/>
    </row>
    <row r="715" spans="21:21" x14ac:dyDescent="0.25">
      <c r="U715" s="47"/>
    </row>
    <row r="716" spans="21:21" x14ac:dyDescent="0.25">
      <c r="U716" s="47"/>
    </row>
    <row r="717" spans="21:21" x14ac:dyDescent="0.25">
      <c r="U717" s="47"/>
    </row>
    <row r="718" spans="21:21" x14ac:dyDescent="0.25">
      <c r="U718" s="47"/>
    </row>
    <row r="719" spans="21:21" x14ac:dyDescent="0.25">
      <c r="U719" s="47"/>
    </row>
    <row r="720" spans="21:21" x14ac:dyDescent="0.25">
      <c r="U720" s="47"/>
    </row>
    <row r="721" spans="21:21" x14ac:dyDescent="0.25">
      <c r="U721" s="47"/>
    </row>
    <row r="722" spans="21:21" x14ac:dyDescent="0.25">
      <c r="U722" s="47"/>
    </row>
    <row r="723" spans="21:21" x14ac:dyDescent="0.25">
      <c r="U723" s="47"/>
    </row>
    <row r="724" spans="21:21" x14ac:dyDescent="0.25">
      <c r="U724" s="47"/>
    </row>
    <row r="725" spans="21:21" x14ac:dyDescent="0.25">
      <c r="U725" s="47"/>
    </row>
    <row r="726" spans="21:21" x14ac:dyDescent="0.25">
      <c r="U726" s="47"/>
    </row>
    <row r="727" spans="21:21" x14ac:dyDescent="0.25">
      <c r="U727" s="47"/>
    </row>
    <row r="728" spans="21:21" x14ac:dyDescent="0.25">
      <c r="U728" s="47"/>
    </row>
    <row r="729" spans="21:21" x14ac:dyDescent="0.25">
      <c r="U729" s="47"/>
    </row>
    <row r="730" spans="21:21" x14ac:dyDescent="0.25">
      <c r="U730" s="47"/>
    </row>
    <row r="731" spans="21:21" x14ac:dyDescent="0.25">
      <c r="U731" s="47"/>
    </row>
    <row r="732" spans="21:21" x14ac:dyDescent="0.25">
      <c r="U732" s="47"/>
    </row>
    <row r="733" spans="21:21" x14ac:dyDescent="0.25">
      <c r="U733" s="47"/>
    </row>
    <row r="734" spans="21:21" x14ac:dyDescent="0.25">
      <c r="U734" s="47"/>
    </row>
    <row r="735" spans="21:21" x14ac:dyDescent="0.25">
      <c r="U735" s="47"/>
    </row>
    <row r="736" spans="21:21" x14ac:dyDescent="0.25">
      <c r="U736" s="47"/>
    </row>
    <row r="737" spans="21:21" x14ac:dyDescent="0.25">
      <c r="U737" s="47"/>
    </row>
    <row r="738" spans="21:21" x14ac:dyDescent="0.25">
      <c r="U738" s="47"/>
    </row>
    <row r="739" spans="21:21" x14ac:dyDescent="0.25">
      <c r="U739" s="47"/>
    </row>
    <row r="740" spans="21:21" x14ac:dyDescent="0.25">
      <c r="U740" s="47"/>
    </row>
    <row r="741" spans="21:21" x14ac:dyDescent="0.25">
      <c r="U741" s="47"/>
    </row>
    <row r="742" spans="21:21" x14ac:dyDescent="0.25">
      <c r="U742" s="47"/>
    </row>
    <row r="743" spans="21:21" x14ac:dyDescent="0.25">
      <c r="U743" s="47"/>
    </row>
    <row r="744" spans="21:21" x14ac:dyDescent="0.25">
      <c r="U744" s="47"/>
    </row>
    <row r="745" spans="21:21" x14ac:dyDescent="0.25">
      <c r="U745" s="47"/>
    </row>
    <row r="746" spans="21:21" x14ac:dyDescent="0.25">
      <c r="U746" s="47"/>
    </row>
    <row r="747" spans="21:21" x14ac:dyDescent="0.25">
      <c r="U747" s="47"/>
    </row>
    <row r="748" spans="21:21" x14ac:dyDescent="0.25">
      <c r="U748" s="47"/>
    </row>
    <row r="749" spans="21:21" x14ac:dyDescent="0.25">
      <c r="U749" s="47"/>
    </row>
    <row r="750" spans="21:21" x14ac:dyDescent="0.25">
      <c r="U750" s="47"/>
    </row>
    <row r="751" spans="21:21" x14ac:dyDescent="0.25">
      <c r="U751" s="47"/>
    </row>
    <row r="752" spans="21:21" x14ac:dyDescent="0.25">
      <c r="U752" s="47"/>
    </row>
    <row r="753" spans="21:21" x14ac:dyDescent="0.25">
      <c r="U753" s="47"/>
    </row>
    <row r="754" spans="21:21" x14ac:dyDescent="0.25">
      <c r="U754" s="47"/>
    </row>
    <row r="755" spans="21:21" x14ac:dyDescent="0.25">
      <c r="U755" s="47"/>
    </row>
    <row r="756" spans="21:21" x14ac:dyDescent="0.25">
      <c r="U756" s="47"/>
    </row>
    <row r="757" spans="21:21" x14ac:dyDescent="0.25">
      <c r="U757" s="47"/>
    </row>
    <row r="758" spans="21:21" x14ac:dyDescent="0.25">
      <c r="U758" s="47"/>
    </row>
    <row r="759" spans="21:21" x14ac:dyDescent="0.25">
      <c r="U759" s="47"/>
    </row>
    <row r="760" spans="21:21" x14ac:dyDescent="0.25">
      <c r="U760" s="47"/>
    </row>
    <row r="761" spans="21:21" x14ac:dyDescent="0.25">
      <c r="U761" s="47"/>
    </row>
    <row r="762" spans="21:21" x14ac:dyDescent="0.25">
      <c r="U762" s="47"/>
    </row>
    <row r="763" spans="21:21" x14ac:dyDescent="0.25">
      <c r="U763" s="47"/>
    </row>
    <row r="764" spans="21:21" x14ac:dyDescent="0.25">
      <c r="U764" s="47"/>
    </row>
    <row r="765" spans="21:21" x14ac:dyDescent="0.25">
      <c r="U765" s="47"/>
    </row>
    <row r="766" spans="21:21" x14ac:dyDescent="0.25">
      <c r="U766" s="47"/>
    </row>
    <row r="767" spans="21:21" x14ac:dyDescent="0.25">
      <c r="U767" s="47"/>
    </row>
    <row r="768" spans="21:21" x14ac:dyDescent="0.25">
      <c r="U768" s="47"/>
    </row>
    <row r="769" spans="21:21" x14ac:dyDescent="0.25">
      <c r="U769" s="47"/>
    </row>
    <row r="770" spans="21:21" x14ac:dyDescent="0.25">
      <c r="U770" s="47"/>
    </row>
    <row r="771" spans="21:21" x14ac:dyDescent="0.25">
      <c r="U771" s="47"/>
    </row>
    <row r="772" spans="21:21" x14ac:dyDescent="0.25">
      <c r="U772" s="47"/>
    </row>
    <row r="773" spans="21:21" x14ac:dyDescent="0.25">
      <c r="U773" s="47"/>
    </row>
    <row r="774" spans="21:21" x14ac:dyDescent="0.25">
      <c r="U774" s="47"/>
    </row>
    <row r="775" spans="21:21" x14ac:dyDescent="0.25">
      <c r="U775" s="47"/>
    </row>
    <row r="776" spans="21:21" x14ac:dyDescent="0.25">
      <c r="U776" s="47"/>
    </row>
    <row r="777" spans="21:21" x14ac:dyDescent="0.25">
      <c r="U777" s="47"/>
    </row>
    <row r="778" spans="21:21" x14ac:dyDescent="0.25">
      <c r="U778" s="47"/>
    </row>
    <row r="779" spans="21:21" x14ac:dyDescent="0.25">
      <c r="U779" s="47"/>
    </row>
    <row r="780" spans="21:21" x14ac:dyDescent="0.25">
      <c r="U780" s="47"/>
    </row>
    <row r="781" spans="21:21" x14ac:dyDescent="0.25">
      <c r="U781" s="47"/>
    </row>
    <row r="782" spans="21:21" x14ac:dyDescent="0.25">
      <c r="U782" s="47"/>
    </row>
    <row r="783" spans="21:21" x14ac:dyDescent="0.25">
      <c r="U783" s="47"/>
    </row>
    <row r="784" spans="21:21" x14ac:dyDescent="0.25">
      <c r="U784" s="47"/>
    </row>
    <row r="785" spans="21:21" x14ac:dyDescent="0.25">
      <c r="U785" s="47"/>
    </row>
    <row r="786" spans="21:21" x14ac:dyDescent="0.25">
      <c r="U786" s="47"/>
    </row>
    <row r="787" spans="21:21" x14ac:dyDescent="0.25">
      <c r="U787" s="47"/>
    </row>
    <row r="788" spans="21:21" x14ac:dyDescent="0.25">
      <c r="U788" s="47"/>
    </row>
    <row r="789" spans="21:21" x14ac:dyDescent="0.25">
      <c r="U789" s="47"/>
    </row>
    <row r="790" spans="21:21" x14ac:dyDescent="0.25">
      <c r="U790" s="47"/>
    </row>
    <row r="791" spans="21:21" x14ac:dyDescent="0.25">
      <c r="U791" s="47"/>
    </row>
    <row r="792" spans="21:21" x14ac:dyDescent="0.25">
      <c r="U792" s="47"/>
    </row>
    <row r="793" spans="21:21" x14ac:dyDescent="0.25">
      <c r="U793" s="47"/>
    </row>
    <row r="794" spans="21:21" x14ac:dyDescent="0.25">
      <c r="U794" s="47"/>
    </row>
    <row r="795" spans="21:21" x14ac:dyDescent="0.25">
      <c r="U795" s="47"/>
    </row>
    <row r="796" spans="21:21" x14ac:dyDescent="0.25">
      <c r="U796" s="47"/>
    </row>
    <row r="797" spans="21:21" x14ac:dyDescent="0.25">
      <c r="U797" s="47"/>
    </row>
    <row r="798" spans="21:21" x14ac:dyDescent="0.25">
      <c r="U798" s="47"/>
    </row>
    <row r="799" spans="21:21" x14ac:dyDescent="0.25">
      <c r="U799" s="47"/>
    </row>
    <row r="800" spans="21:21" x14ac:dyDescent="0.25">
      <c r="U800" s="47"/>
    </row>
    <row r="801" spans="21:21" x14ac:dyDescent="0.25">
      <c r="U801" s="47"/>
    </row>
    <row r="802" spans="21:21" x14ac:dyDescent="0.25">
      <c r="U802" s="47"/>
    </row>
    <row r="803" spans="21:21" x14ac:dyDescent="0.25">
      <c r="U803" s="47"/>
    </row>
    <row r="804" spans="21:21" x14ac:dyDescent="0.25">
      <c r="U804" s="47"/>
    </row>
    <row r="805" spans="21:21" x14ac:dyDescent="0.25">
      <c r="U805" s="47"/>
    </row>
    <row r="806" spans="21:21" x14ac:dyDescent="0.25">
      <c r="U806" s="47"/>
    </row>
    <row r="807" spans="21:21" x14ac:dyDescent="0.25">
      <c r="U807" s="47"/>
    </row>
    <row r="808" spans="21:21" x14ac:dyDescent="0.25">
      <c r="U808" s="47"/>
    </row>
    <row r="809" spans="21:21" x14ac:dyDescent="0.25">
      <c r="U809" s="47"/>
    </row>
    <row r="810" spans="21:21" x14ac:dyDescent="0.25">
      <c r="U810" s="47"/>
    </row>
    <row r="811" spans="21:21" x14ac:dyDescent="0.25">
      <c r="U811" s="47"/>
    </row>
    <row r="812" spans="21:21" x14ac:dyDescent="0.25">
      <c r="U812" s="47"/>
    </row>
    <row r="813" spans="21:21" x14ac:dyDescent="0.25">
      <c r="U813" s="47"/>
    </row>
    <row r="814" spans="21:21" x14ac:dyDescent="0.25">
      <c r="U814" s="47"/>
    </row>
    <row r="815" spans="21:21" x14ac:dyDescent="0.25">
      <c r="U815" s="47"/>
    </row>
    <row r="816" spans="21:21" x14ac:dyDescent="0.25">
      <c r="U816" s="47"/>
    </row>
    <row r="817" spans="21:21" x14ac:dyDescent="0.25">
      <c r="U817" s="47"/>
    </row>
    <row r="818" spans="21:21" x14ac:dyDescent="0.25">
      <c r="U818" s="47"/>
    </row>
    <row r="819" spans="21:21" x14ac:dyDescent="0.25">
      <c r="U819" s="47"/>
    </row>
    <row r="820" spans="21:21" x14ac:dyDescent="0.25">
      <c r="U820" s="47"/>
    </row>
    <row r="821" spans="21:21" x14ac:dyDescent="0.25">
      <c r="U821" s="47"/>
    </row>
    <row r="822" spans="21:21" x14ac:dyDescent="0.25">
      <c r="U822" s="47"/>
    </row>
    <row r="823" spans="21:21" x14ac:dyDescent="0.25">
      <c r="U823" s="47"/>
    </row>
    <row r="824" spans="21:21" x14ac:dyDescent="0.25">
      <c r="U824" s="47"/>
    </row>
    <row r="825" spans="21:21" x14ac:dyDescent="0.25">
      <c r="U825" s="47"/>
    </row>
    <row r="826" spans="21:21" x14ac:dyDescent="0.25">
      <c r="U826" s="47"/>
    </row>
    <row r="827" spans="21:21" x14ac:dyDescent="0.25">
      <c r="U827" s="47"/>
    </row>
    <row r="828" spans="21:21" x14ac:dyDescent="0.25">
      <c r="U828" s="47"/>
    </row>
    <row r="829" spans="21:21" x14ac:dyDescent="0.25">
      <c r="U829" s="47"/>
    </row>
    <row r="830" spans="21:21" x14ac:dyDescent="0.25">
      <c r="U830" s="47"/>
    </row>
    <row r="831" spans="21:21" x14ac:dyDescent="0.25">
      <c r="U831" s="47"/>
    </row>
    <row r="832" spans="21:21" x14ac:dyDescent="0.25">
      <c r="U832" s="47"/>
    </row>
    <row r="833" spans="21:21" x14ac:dyDescent="0.25">
      <c r="U833" s="47"/>
    </row>
    <row r="834" spans="21:21" x14ac:dyDescent="0.25">
      <c r="U834" s="47"/>
    </row>
    <row r="835" spans="21:21" x14ac:dyDescent="0.25">
      <c r="U835" s="47"/>
    </row>
    <row r="836" spans="21:21" x14ac:dyDescent="0.25">
      <c r="U836" s="47"/>
    </row>
    <row r="837" spans="21:21" x14ac:dyDescent="0.25">
      <c r="U837" s="47"/>
    </row>
    <row r="838" spans="21:21" x14ac:dyDescent="0.25">
      <c r="U838" s="47"/>
    </row>
    <row r="839" spans="21:21" x14ac:dyDescent="0.25">
      <c r="U839" s="47"/>
    </row>
    <row r="840" spans="21:21" x14ac:dyDescent="0.25">
      <c r="U840" s="47"/>
    </row>
    <row r="841" spans="21:21" x14ac:dyDescent="0.25">
      <c r="U841" s="47"/>
    </row>
    <row r="842" spans="21:21" x14ac:dyDescent="0.25">
      <c r="U842" s="47"/>
    </row>
    <row r="843" spans="21:21" x14ac:dyDescent="0.25">
      <c r="U843" s="47"/>
    </row>
    <row r="844" spans="21:21" x14ac:dyDescent="0.25">
      <c r="U844" s="47"/>
    </row>
    <row r="845" spans="21:21" x14ac:dyDescent="0.25">
      <c r="U845" s="47"/>
    </row>
    <row r="846" spans="21:21" x14ac:dyDescent="0.25">
      <c r="U846" s="47"/>
    </row>
    <row r="847" spans="21:21" x14ac:dyDescent="0.25">
      <c r="U847" s="47"/>
    </row>
    <row r="848" spans="21:21" x14ac:dyDescent="0.25">
      <c r="U848" s="47"/>
    </row>
    <row r="849" spans="21:21" x14ac:dyDescent="0.25">
      <c r="U849" s="47"/>
    </row>
    <row r="850" spans="21:21" x14ac:dyDescent="0.25">
      <c r="U850" s="47"/>
    </row>
    <row r="851" spans="21:21" x14ac:dyDescent="0.25">
      <c r="U851" s="47"/>
    </row>
    <row r="852" spans="21:21" x14ac:dyDescent="0.25">
      <c r="U852" s="47"/>
    </row>
    <row r="853" spans="21:21" x14ac:dyDescent="0.25">
      <c r="U853" s="47"/>
    </row>
    <row r="854" spans="21:21" x14ac:dyDescent="0.25">
      <c r="U854" s="47"/>
    </row>
    <row r="855" spans="21:21" x14ac:dyDescent="0.25">
      <c r="U855" s="47"/>
    </row>
    <row r="856" spans="21:21" x14ac:dyDescent="0.25">
      <c r="U856" s="47"/>
    </row>
    <row r="857" spans="21:21" x14ac:dyDescent="0.25">
      <c r="U857" s="47"/>
    </row>
    <row r="858" spans="21:21" x14ac:dyDescent="0.25">
      <c r="U858" s="47"/>
    </row>
    <row r="859" spans="21:21" x14ac:dyDescent="0.25">
      <c r="U859" s="47"/>
    </row>
    <row r="860" spans="21:21" x14ac:dyDescent="0.25">
      <c r="U860" s="47"/>
    </row>
    <row r="861" spans="21:21" x14ac:dyDescent="0.25">
      <c r="U861" s="47"/>
    </row>
    <row r="862" spans="21:21" x14ac:dyDescent="0.25">
      <c r="U862" s="47"/>
    </row>
    <row r="863" spans="21:21" x14ac:dyDescent="0.25">
      <c r="U863" s="47"/>
    </row>
    <row r="864" spans="21:21" x14ac:dyDescent="0.25">
      <c r="U864" s="47"/>
    </row>
    <row r="865" spans="21:21" x14ac:dyDescent="0.25">
      <c r="U865" s="47"/>
    </row>
    <row r="866" spans="21:21" x14ac:dyDescent="0.25">
      <c r="U866" s="47"/>
    </row>
    <row r="867" spans="21:21" x14ac:dyDescent="0.25">
      <c r="U867" s="47"/>
    </row>
    <row r="868" spans="21:21" x14ac:dyDescent="0.25">
      <c r="U868" s="47"/>
    </row>
    <row r="869" spans="21:21" x14ac:dyDescent="0.25">
      <c r="U869" s="47"/>
    </row>
    <row r="870" spans="21:21" x14ac:dyDescent="0.25">
      <c r="U870" s="47"/>
    </row>
    <row r="871" spans="21:21" x14ac:dyDescent="0.25">
      <c r="U871" s="47"/>
    </row>
    <row r="872" spans="21:21" x14ac:dyDescent="0.25">
      <c r="U872" s="47"/>
    </row>
    <row r="873" spans="21:21" x14ac:dyDescent="0.25">
      <c r="U873" s="47"/>
    </row>
    <row r="874" spans="21:21" x14ac:dyDescent="0.25">
      <c r="U874" s="47"/>
    </row>
    <row r="875" spans="21:21" x14ac:dyDescent="0.25">
      <c r="U875" s="47"/>
    </row>
    <row r="876" spans="21:21" x14ac:dyDescent="0.25">
      <c r="U876" s="47"/>
    </row>
    <row r="877" spans="21:21" x14ac:dyDescent="0.25">
      <c r="U877" s="47"/>
    </row>
    <row r="878" spans="21:21" x14ac:dyDescent="0.25">
      <c r="U878" s="47"/>
    </row>
    <row r="879" spans="21:21" x14ac:dyDescent="0.25">
      <c r="U879" s="47"/>
    </row>
    <row r="880" spans="21:21" x14ac:dyDescent="0.25">
      <c r="U880" s="47"/>
    </row>
    <row r="881" spans="21:21" x14ac:dyDescent="0.25">
      <c r="U881" s="47"/>
    </row>
    <row r="882" spans="21:21" x14ac:dyDescent="0.25">
      <c r="U882" s="47"/>
    </row>
    <row r="883" spans="21:21" x14ac:dyDescent="0.25">
      <c r="U883" s="47"/>
    </row>
    <row r="884" spans="21:21" x14ac:dyDescent="0.25">
      <c r="U884" s="47"/>
    </row>
    <row r="885" spans="21:21" x14ac:dyDescent="0.25">
      <c r="U885" s="47"/>
    </row>
    <row r="886" spans="21:21" x14ac:dyDescent="0.25">
      <c r="U886" s="47"/>
    </row>
    <row r="887" spans="21:21" x14ac:dyDescent="0.25">
      <c r="U887" s="47"/>
    </row>
    <row r="888" spans="21:21" x14ac:dyDescent="0.25">
      <c r="U888" s="47"/>
    </row>
    <row r="889" spans="21:21" x14ac:dyDescent="0.25">
      <c r="U889" s="47"/>
    </row>
    <row r="890" spans="21:21" x14ac:dyDescent="0.25">
      <c r="U890" s="47"/>
    </row>
    <row r="891" spans="21:21" x14ac:dyDescent="0.25">
      <c r="U891" s="47"/>
    </row>
    <row r="892" spans="21:21" x14ac:dyDescent="0.25">
      <c r="U892" s="47"/>
    </row>
    <row r="893" spans="21:21" x14ac:dyDescent="0.25">
      <c r="U893" s="47"/>
    </row>
    <row r="894" spans="21:21" x14ac:dyDescent="0.25">
      <c r="U894" s="47"/>
    </row>
    <row r="895" spans="21:21" x14ac:dyDescent="0.25">
      <c r="U895" s="47"/>
    </row>
    <row r="896" spans="21:21" x14ac:dyDescent="0.25">
      <c r="U896" s="47"/>
    </row>
    <row r="897" spans="21:21" x14ac:dyDescent="0.25">
      <c r="U897" s="47"/>
    </row>
    <row r="898" spans="21:21" x14ac:dyDescent="0.25">
      <c r="U898" s="47"/>
    </row>
    <row r="899" spans="21:21" x14ac:dyDescent="0.25">
      <c r="U899" s="47"/>
    </row>
    <row r="900" spans="21:21" x14ac:dyDescent="0.25">
      <c r="U900" s="47"/>
    </row>
    <row r="901" spans="21:21" x14ac:dyDescent="0.25">
      <c r="U901" s="47"/>
    </row>
    <row r="902" spans="21:21" x14ac:dyDescent="0.25">
      <c r="U902" s="47"/>
    </row>
    <row r="903" spans="21:21" x14ac:dyDescent="0.25">
      <c r="U903" s="47"/>
    </row>
    <row r="904" spans="21:21" x14ac:dyDescent="0.25">
      <c r="U904" s="47"/>
    </row>
    <row r="905" spans="21:21" x14ac:dyDescent="0.25">
      <c r="U905" s="47"/>
    </row>
    <row r="906" spans="21:21" x14ac:dyDescent="0.25">
      <c r="U906" s="47"/>
    </row>
    <row r="907" spans="21:21" x14ac:dyDescent="0.25">
      <c r="U907" s="47"/>
    </row>
    <row r="908" spans="21:21" x14ac:dyDescent="0.25">
      <c r="U908" s="47"/>
    </row>
    <row r="909" spans="21:21" x14ac:dyDescent="0.25">
      <c r="U909" s="47"/>
    </row>
    <row r="910" spans="21:21" x14ac:dyDescent="0.25">
      <c r="U910" s="47"/>
    </row>
    <row r="911" spans="21:21" x14ac:dyDescent="0.25">
      <c r="U911" s="47"/>
    </row>
    <row r="912" spans="21:21" x14ac:dyDescent="0.25">
      <c r="U912" s="47"/>
    </row>
    <row r="913" spans="21:21" x14ac:dyDescent="0.25">
      <c r="U913" s="47"/>
    </row>
    <row r="914" spans="21:21" x14ac:dyDescent="0.25">
      <c r="U914" s="47"/>
    </row>
    <row r="915" spans="21:21" x14ac:dyDescent="0.25">
      <c r="U915" s="47"/>
    </row>
    <row r="916" spans="21:21" x14ac:dyDescent="0.25">
      <c r="U916" s="47"/>
    </row>
    <row r="917" spans="21:21" x14ac:dyDescent="0.25">
      <c r="U917" s="47"/>
    </row>
    <row r="918" spans="21:21" x14ac:dyDescent="0.25">
      <c r="U918" s="47"/>
    </row>
    <row r="919" spans="21:21" x14ac:dyDescent="0.25">
      <c r="U919" s="47"/>
    </row>
    <row r="920" spans="21:21" x14ac:dyDescent="0.25">
      <c r="U920" s="47"/>
    </row>
    <row r="921" spans="21:21" x14ac:dyDescent="0.25">
      <c r="U921" s="47"/>
    </row>
    <row r="922" spans="21:21" x14ac:dyDescent="0.25">
      <c r="U922" s="47"/>
    </row>
    <row r="923" spans="21:21" x14ac:dyDescent="0.25">
      <c r="U923" s="47"/>
    </row>
    <row r="924" spans="21:21" x14ac:dyDescent="0.25">
      <c r="U924" s="47"/>
    </row>
    <row r="925" spans="21:21" x14ac:dyDescent="0.25">
      <c r="U925" s="47"/>
    </row>
    <row r="926" spans="21:21" x14ac:dyDescent="0.25">
      <c r="U926" s="47"/>
    </row>
    <row r="927" spans="21:21" x14ac:dyDescent="0.25">
      <c r="U927" s="47"/>
    </row>
    <row r="928" spans="21:21" x14ac:dyDescent="0.25">
      <c r="U928" s="47"/>
    </row>
    <row r="929" spans="21:21" x14ac:dyDescent="0.25">
      <c r="U929" s="47"/>
    </row>
    <row r="930" spans="21:21" x14ac:dyDescent="0.25">
      <c r="U930" s="47"/>
    </row>
    <row r="931" spans="21:21" x14ac:dyDescent="0.25">
      <c r="U931" s="47"/>
    </row>
    <row r="932" spans="21:21" x14ac:dyDescent="0.25">
      <c r="U932" s="47"/>
    </row>
    <row r="933" spans="21:21" x14ac:dyDescent="0.25">
      <c r="U933" s="47"/>
    </row>
    <row r="934" spans="21:21" x14ac:dyDescent="0.25">
      <c r="U934" s="47"/>
    </row>
    <row r="935" spans="21:21" x14ac:dyDescent="0.25">
      <c r="U935" s="47"/>
    </row>
    <row r="936" spans="21:21" x14ac:dyDescent="0.25">
      <c r="U936" s="47"/>
    </row>
    <row r="937" spans="21:21" x14ac:dyDescent="0.25">
      <c r="U937" s="47"/>
    </row>
    <row r="938" spans="21:21" x14ac:dyDescent="0.25">
      <c r="U938" s="47"/>
    </row>
    <row r="939" spans="21:21" x14ac:dyDescent="0.25">
      <c r="U939" s="47"/>
    </row>
    <row r="940" spans="21:21" x14ac:dyDescent="0.25">
      <c r="U940" s="47"/>
    </row>
    <row r="941" spans="21:21" x14ac:dyDescent="0.25">
      <c r="U941" s="47"/>
    </row>
    <row r="942" spans="21:21" x14ac:dyDescent="0.25">
      <c r="U942" s="47"/>
    </row>
    <row r="943" spans="21:21" x14ac:dyDescent="0.25">
      <c r="U943" s="47"/>
    </row>
    <row r="944" spans="21:21" x14ac:dyDescent="0.25">
      <c r="U944" s="47"/>
    </row>
    <row r="945" spans="21:21" x14ac:dyDescent="0.25">
      <c r="U945" s="47"/>
    </row>
    <row r="946" spans="21:21" x14ac:dyDescent="0.25">
      <c r="U946" s="47"/>
    </row>
    <row r="947" spans="21:21" x14ac:dyDescent="0.25">
      <c r="U947" s="47"/>
    </row>
    <row r="948" spans="21:21" x14ac:dyDescent="0.25">
      <c r="U948" s="47"/>
    </row>
    <row r="949" spans="21:21" x14ac:dyDescent="0.25">
      <c r="U949" s="47"/>
    </row>
    <row r="950" spans="21:21" x14ac:dyDescent="0.25">
      <c r="U950" s="47"/>
    </row>
    <row r="951" spans="21:21" x14ac:dyDescent="0.25">
      <c r="U951" s="47"/>
    </row>
    <row r="952" spans="21:21" x14ac:dyDescent="0.25">
      <c r="U952" s="47"/>
    </row>
    <row r="953" spans="21:21" x14ac:dyDescent="0.25">
      <c r="U953" s="47"/>
    </row>
    <row r="954" spans="21:21" x14ac:dyDescent="0.25">
      <c r="U954" s="47"/>
    </row>
    <row r="955" spans="21:21" x14ac:dyDescent="0.25">
      <c r="U955" s="47"/>
    </row>
    <row r="956" spans="21:21" x14ac:dyDescent="0.25">
      <c r="U956" s="47"/>
    </row>
    <row r="957" spans="21:21" x14ac:dyDescent="0.25">
      <c r="U957" s="47"/>
    </row>
    <row r="958" spans="21:21" x14ac:dyDescent="0.25">
      <c r="U958" s="47"/>
    </row>
    <row r="959" spans="21:21" x14ac:dyDescent="0.25">
      <c r="U959" s="47"/>
    </row>
    <row r="960" spans="21:21" x14ac:dyDescent="0.25">
      <c r="U960" s="47"/>
    </row>
    <row r="961" spans="21:21" x14ac:dyDescent="0.25">
      <c r="U961" s="47"/>
    </row>
    <row r="962" spans="21:21" x14ac:dyDescent="0.25">
      <c r="U962" s="47"/>
    </row>
    <row r="963" spans="21:21" x14ac:dyDescent="0.25">
      <c r="U963" s="47"/>
    </row>
    <row r="964" spans="21:21" x14ac:dyDescent="0.25">
      <c r="U964" s="47"/>
    </row>
    <row r="965" spans="21:21" x14ac:dyDescent="0.25">
      <c r="U965" s="47"/>
    </row>
    <row r="966" spans="21:21" x14ac:dyDescent="0.25">
      <c r="U966" s="47"/>
    </row>
    <row r="967" spans="21:21" x14ac:dyDescent="0.25">
      <c r="U967" s="47"/>
    </row>
    <row r="968" spans="21:21" x14ac:dyDescent="0.25">
      <c r="U968" s="47"/>
    </row>
    <row r="969" spans="21:21" x14ac:dyDescent="0.25">
      <c r="U969" s="47"/>
    </row>
    <row r="970" spans="21:21" x14ac:dyDescent="0.25">
      <c r="U970" s="47"/>
    </row>
    <row r="971" spans="21:21" x14ac:dyDescent="0.25">
      <c r="U971" s="47"/>
    </row>
    <row r="972" spans="21:21" x14ac:dyDescent="0.25">
      <c r="U972" s="47"/>
    </row>
    <row r="973" spans="21:21" x14ac:dyDescent="0.25">
      <c r="U973" s="47"/>
    </row>
    <row r="974" spans="21:21" x14ac:dyDescent="0.25">
      <c r="U974" s="47"/>
    </row>
    <row r="975" spans="21:21" x14ac:dyDescent="0.25">
      <c r="U975" s="47"/>
    </row>
    <row r="976" spans="21:21" x14ac:dyDescent="0.25">
      <c r="U976" s="47"/>
    </row>
    <row r="977" spans="21:21" x14ac:dyDescent="0.25">
      <c r="U977" s="47"/>
    </row>
    <row r="978" spans="21:21" x14ac:dyDescent="0.25">
      <c r="U978" s="47"/>
    </row>
    <row r="979" spans="21:21" x14ac:dyDescent="0.25">
      <c r="U979" s="47"/>
    </row>
    <row r="980" spans="21:21" x14ac:dyDescent="0.25">
      <c r="U980" s="47"/>
    </row>
    <row r="981" spans="21:21" x14ac:dyDescent="0.25">
      <c r="U981" s="47"/>
    </row>
    <row r="982" spans="21:21" x14ac:dyDescent="0.25">
      <c r="U982" s="47"/>
    </row>
    <row r="983" spans="21:21" x14ac:dyDescent="0.25">
      <c r="U983" s="47"/>
    </row>
    <row r="984" spans="21:21" x14ac:dyDescent="0.25">
      <c r="U984" s="47"/>
    </row>
    <row r="985" spans="21:21" x14ac:dyDescent="0.25">
      <c r="U985" s="47"/>
    </row>
    <row r="986" spans="21:21" x14ac:dyDescent="0.25">
      <c r="U986" s="47"/>
    </row>
    <row r="987" spans="21:21" x14ac:dyDescent="0.25">
      <c r="U987" s="47"/>
    </row>
    <row r="988" spans="21:21" x14ac:dyDescent="0.25">
      <c r="U988" s="47"/>
    </row>
    <row r="989" spans="21:21" x14ac:dyDescent="0.25">
      <c r="U989" s="47"/>
    </row>
    <row r="990" spans="21:21" x14ac:dyDescent="0.25">
      <c r="U990" s="47"/>
    </row>
    <row r="991" spans="21:21" x14ac:dyDescent="0.25">
      <c r="U991" s="47"/>
    </row>
    <row r="992" spans="21:21" x14ac:dyDescent="0.25">
      <c r="U992" s="47"/>
    </row>
    <row r="993" spans="21:21" x14ac:dyDescent="0.25">
      <c r="U993" s="47"/>
    </row>
    <row r="994" spans="21:21" x14ac:dyDescent="0.25">
      <c r="U994" s="47"/>
    </row>
    <row r="995" spans="21:21" x14ac:dyDescent="0.25">
      <c r="U995" s="47"/>
    </row>
    <row r="996" spans="21:21" x14ac:dyDescent="0.25">
      <c r="U996" s="47"/>
    </row>
    <row r="997" spans="21:21" x14ac:dyDescent="0.25">
      <c r="U997" s="47"/>
    </row>
    <row r="998" spans="21:21" x14ac:dyDescent="0.25">
      <c r="U998" s="47"/>
    </row>
    <row r="999" spans="21:21" x14ac:dyDescent="0.25">
      <c r="U999" s="47"/>
    </row>
    <row r="1000" spans="21:21" x14ac:dyDescent="0.25">
      <c r="U1000" s="47"/>
    </row>
    <row r="1001" spans="21:21" x14ac:dyDescent="0.25">
      <c r="U1001" s="47"/>
    </row>
    <row r="1002" spans="21:21" x14ac:dyDescent="0.25">
      <c r="U1002" s="47"/>
    </row>
    <row r="1003" spans="21:21" x14ac:dyDescent="0.25">
      <c r="U1003" s="47"/>
    </row>
    <row r="1004" spans="21:21" x14ac:dyDescent="0.25">
      <c r="U1004" s="47"/>
    </row>
    <row r="1005" spans="21:21" x14ac:dyDescent="0.25">
      <c r="U1005" s="47"/>
    </row>
    <row r="1006" spans="21:21" x14ac:dyDescent="0.25">
      <c r="U1006" s="47"/>
    </row>
    <row r="1007" spans="21:21" x14ac:dyDescent="0.25">
      <c r="U1007" s="47"/>
    </row>
    <row r="1008" spans="21:21" x14ac:dyDescent="0.25">
      <c r="U1008" s="47"/>
    </row>
    <row r="1009" spans="21:21" x14ac:dyDescent="0.25">
      <c r="U1009" s="47"/>
    </row>
    <row r="1010" spans="21:21" x14ac:dyDescent="0.25">
      <c r="U1010" s="47"/>
    </row>
    <row r="1011" spans="21:21" x14ac:dyDescent="0.25">
      <c r="U1011" s="47"/>
    </row>
    <row r="1012" spans="21:21" x14ac:dyDescent="0.25">
      <c r="U1012" s="47"/>
    </row>
    <row r="1013" spans="21:21" x14ac:dyDescent="0.25">
      <c r="U1013" s="47"/>
    </row>
    <row r="1014" spans="21:21" x14ac:dyDescent="0.25">
      <c r="U1014" s="47"/>
    </row>
    <row r="1015" spans="21:21" x14ac:dyDescent="0.25">
      <c r="U1015" s="47"/>
    </row>
    <row r="1016" spans="21:21" x14ac:dyDescent="0.25">
      <c r="U1016" s="47"/>
    </row>
    <row r="1017" spans="21:21" x14ac:dyDescent="0.25">
      <c r="U1017" s="47"/>
    </row>
    <row r="1018" spans="21:21" x14ac:dyDescent="0.25">
      <c r="U1018" s="47"/>
    </row>
    <row r="1019" spans="21:21" x14ac:dyDescent="0.25">
      <c r="U1019" s="47"/>
    </row>
    <row r="1020" spans="21:21" x14ac:dyDescent="0.25">
      <c r="U1020" s="47"/>
    </row>
    <row r="1021" spans="21:21" x14ac:dyDescent="0.25">
      <c r="U1021" s="47"/>
    </row>
    <row r="1022" spans="21:21" x14ac:dyDescent="0.25">
      <c r="U1022" s="47"/>
    </row>
    <row r="1023" spans="21:21" x14ac:dyDescent="0.25">
      <c r="U1023" s="47"/>
    </row>
    <row r="1024" spans="21:21" x14ac:dyDescent="0.25">
      <c r="U1024" s="47"/>
    </row>
    <row r="1025" spans="21:21" x14ac:dyDescent="0.25">
      <c r="U1025" s="47"/>
    </row>
    <row r="1026" spans="21:21" x14ac:dyDescent="0.25">
      <c r="U1026" s="47"/>
    </row>
    <row r="1027" spans="21:21" x14ac:dyDescent="0.25">
      <c r="U1027" s="47"/>
    </row>
    <row r="1028" spans="21:21" x14ac:dyDescent="0.25">
      <c r="U1028" s="47"/>
    </row>
    <row r="1029" spans="21:21" x14ac:dyDescent="0.25">
      <c r="U1029" s="47"/>
    </row>
    <row r="1030" spans="21:21" x14ac:dyDescent="0.25">
      <c r="U1030" s="47"/>
    </row>
    <row r="1031" spans="21:21" x14ac:dyDescent="0.25">
      <c r="U1031" s="47"/>
    </row>
    <row r="1032" spans="21:21" x14ac:dyDescent="0.25">
      <c r="U1032" s="47"/>
    </row>
    <row r="1033" spans="21:21" x14ac:dyDescent="0.25">
      <c r="U1033" s="47"/>
    </row>
    <row r="1034" spans="21:21" x14ac:dyDescent="0.25">
      <c r="U1034" s="47"/>
    </row>
    <row r="1035" spans="21:21" x14ac:dyDescent="0.25">
      <c r="U1035" s="47"/>
    </row>
    <row r="1036" spans="21:21" x14ac:dyDescent="0.25">
      <c r="U1036" s="47"/>
    </row>
    <row r="1037" spans="21:21" x14ac:dyDescent="0.25">
      <c r="U1037" s="47"/>
    </row>
    <row r="1038" spans="21:21" x14ac:dyDescent="0.25">
      <c r="U1038" s="47"/>
    </row>
    <row r="1039" spans="21:21" x14ac:dyDescent="0.25">
      <c r="U1039" s="47"/>
    </row>
    <row r="1040" spans="21:21" x14ac:dyDescent="0.25">
      <c r="U1040" s="47"/>
    </row>
    <row r="1041" spans="21:21" x14ac:dyDescent="0.25">
      <c r="U1041" s="47"/>
    </row>
    <row r="1042" spans="21:21" x14ac:dyDescent="0.25">
      <c r="U1042" s="47"/>
    </row>
    <row r="1043" spans="21:21" x14ac:dyDescent="0.25">
      <c r="U1043" s="47"/>
    </row>
    <row r="1044" spans="21:21" x14ac:dyDescent="0.25">
      <c r="U1044" s="47"/>
    </row>
    <row r="1045" spans="21:21" x14ac:dyDescent="0.25">
      <c r="U1045" s="47"/>
    </row>
    <row r="1046" spans="21:21" x14ac:dyDescent="0.25">
      <c r="U1046" s="47"/>
    </row>
    <row r="1047" spans="21:21" x14ac:dyDescent="0.25">
      <c r="U1047" s="47"/>
    </row>
    <row r="1048" spans="21:21" x14ac:dyDescent="0.25">
      <c r="U1048" s="47"/>
    </row>
    <row r="1049" spans="21:21" x14ac:dyDescent="0.25">
      <c r="U1049" s="47"/>
    </row>
    <row r="1050" spans="21:21" x14ac:dyDescent="0.25">
      <c r="U1050" s="47"/>
    </row>
    <row r="1051" spans="21:21" x14ac:dyDescent="0.25">
      <c r="U1051" s="47"/>
    </row>
    <row r="1052" spans="21:21" x14ac:dyDescent="0.25">
      <c r="U1052" s="47"/>
    </row>
    <row r="1053" spans="21:21" x14ac:dyDescent="0.25">
      <c r="U1053" s="47"/>
    </row>
    <row r="1054" spans="21:21" x14ac:dyDescent="0.25">
      <c r="U1054" s="47"/>
    </row>
    <row r="1055" spans="21:21" x14ac:dyDescent="0.25">
      <c r="U1055" s="47"/>
    </row>
    <row r="1056" spans="21:21" x14ac:dyDescent="0.25">
      <c r="U1056" s="47"/>
    </row>
    <row r="1057" spans="21:21" x14ac:dyDescent="0.25">
      <c r="U1057" s="47"/>
    </row>
    <row r="1058" spans="21:21" x14ac:dyDescent="0.25">
      <c r="U1058" s="47"/>
    </row>
    <row r="1059" spans="21:21" x14ac:dyDescent="0.25">
      <c r="U1059" s="47"/>
    </row>
    <row r="1060" spans="21:21" x14ac:dyDescent="0.25">
      <c r="U1060" s="47"/>
    </row>
    <row r="1061" spans="21:21" x14ac:dyDescent="0.25">
      <c r="U1061" s="47"/>
    </row>
    <row r="1062" spans="21:21" x14ac:dyDescent="0.25">
      <c r="U1062" s="47"/>
    </row>
    <row r="1063" spans="21:21" x14ac:dyDescent="0.25">
      <c r="U1063" s="47"/>
    </row>
    <row r="1064" spans="21:21" x14ac:dyDescent="0.25">
      <c r="U1064" s="47"/>
    </row>
    <row r="1065" spans="21:21" x14ac:dyDescent="0.25">
      <c r="U1065" s="47"/>
    </row>
    <row r="1066" spans="21:21" x14ac:dyDescent="0.25">
      <c r="U1066" s="47"/>
    </row>
    <row r="1067" spans="21:21" x14ac:dyDescent="0.25">
      <c r="U1067" s="47"/>
    </row>
    <row r="1068" spans="21:21" x14ac:dyDescent="0.25">
      <c r="U1068" s="47"/>
    </row>
    <row r="1069" spans="21:21" x14ac:dyDescent="0.25">
      <c r="U1069" s="47"/>
    </row>
    <row r="1070" spans="21:21" x14ac:dyDescent="0.25">
      <c r="U1070" s="47"/>
    </row>
    <row r="1071" spans="21:21" x14ac:dyDescent="0.25">
      <c r="U1071" s="47"/>
    </row>
    <row r="1072" spans="21:21" x14ac:dyDescent="0.25">
      <c r="U1072" s="47"/>
    </row>
    <row r="1073" spans="21:21" x14ac:dyDescent="0.25">
      <c r="U1073" s="47"/>
    </row>
    <row r="1074" spans="21:21" x14ac:dyDescent="0.25">
      <c r="U1074" s="47"/>
    </row>
    <row r="1075" spans="21:21" x14ac:dyDescent="0.25">
      <c r="U1075" s="47"/>
    </row>
    <row r="1076" spans="21:21" x14ac:dyDescent="0.25">
      <c r="U1076" s="47"/>
    </row>
    <row r="1077" spans="21:21" x14ac:dyDescent="0.25">
      <c r="U1077" s="47"/>
    </row>
    <row r="1078" spans="21:21" x14ac:dyDescent="0.25">
      <c r="U1078" s="47"/>
    </row>
    <row r="1079" spans="21:21" x14ac:dyDescent="0.25">
      <c r="U1079" s="47"/>
    </row>
    <row r="1080" spans="21:21" x14ac:dyDescent="0.25">
      <c r="U1080" s="47"/>
    </row>
    <row r="1081" spans="21:21" x14ac:dyDescent="0.25">
      <c r="U1081" s="47"/>
    </row>
    <row r="1082" spans="21:21" x14ac:dyDescent="0.25">
      <c r="U1082" s="47"/>
    </row>
    <row r="1083" spans="21:21" x14ac:dyDescent="0.25">
      <c r="U1083" s="47"/>
    </row>
    <row r="1084" spans="21:21" x14ac:dyDescent="0.25">
      <c r="U1084" s="47"/>
    </row>
    <row r="1085" spans="21:21" x14ac:dyDescent="0.25">
      <c r="U1085" s="47"/>
    </row>
    <row r="1086" spans="21:21" x14ac:dyDescent="0.25">
      <c r="U1086" s="47"/>
    </row>
    <row r="1087" spans="21:21" x14ac:dyDescent="0.25">
      <c r="U1087" s="47"/>
    </row>
    <row r="1088" spans="21:21" x14ac:dyDescent="0.25">
      <c r="U1088" s="47"/>
    </row>
    <row r="1089" spans="21:21" x14ac:dyDescent="0.25">
      <c r="U1089" s="47"/>
    </row>
    <row r="1090" spans="21:21" x14ac:dyDescent="0.25">
      <c r="U1090" s="47"/>
    </row>
    <row r="1091" spans="21:21" x14ac:dyDescent="0.25">
      <c r="U1091" s="47"/>
    </row>
    <row r="1092" spans="21:21" x14ac:dyDescent="0.25">
      <c r="U1092" s="47"/>
    </row>
    <row r="1093" spans="21:21" x14ac:dyDescent="0.25">
      <c r="U1093" s="47"/>
    </row>
    <row r="1094" spans="21:21" x14ac:dyDescent="0.25">
      <c r="U1094" s="47"/>
    </row>
    <row r="1095" spans="21:21" x14ac:dyDescent="0.25">
      <c r="U1095" s="47"/>
    </row>
    <row r="1096" spans="21:21" x14ac:dyDescent="0.25">
      <c r="U1096" s="47"/>
    </row>
    <row r="1097" spans="21:21" x14ac:dyDescent="0.25">
      <c r="U1097" s="47"/>
    </row>
    <row r="1098" spans="21:21" x14ac:dyDescent="0.25">
      <c r="U1098" s="47"/>
    </row>
    <row r="1099" spans="21:21" x14ac:dyDescent="0.25">
      <c r="U1099" s="47"/>
    </row>
    <row r="1100" spans="21:21" x14ac:dyDescent="0.25">
      <c r="U1100" s="47"/>
    </row>
    <row r="1101" spans="21:21" x14ac:dyDescent="0.25">
      <c r="U1101" s="47"/>
    </row>
    <row r="1102" spans="21:21" x14ac:dyDescent="0.25">
      <c r="U1102" s="47"/>
    </row>
    <row r="1103" spans="21:21" x14ac:dyDescent="0.25">
      <c r="U1103" s="47"/>
    </row>
    <row r="1104" spans="21:21" x14ac:dyDescent="0.25">
      <c r="U1104" s="47"/>
    </row>
    <row r="1105" spans="21:21" x14ac:dyDescent="0.25">
      <c r="U1105" s="47"/>
    </row>
    <row r="1106" spans="21:21" x14ac:dyDescent="0.25">
      <c r="U1106" s="47"/>
    </row>
    <row r="1107" spans="21:21" x14ac:dyDescent="0.25">
      <c r="U1107" s="47"/>
    </row>
    <row r="1108" spans="21:21" x14ac:dyDescent="0.25">
      <c r="U1108" s="47"/>
    </row>
    <row r="1109" spans="21:21" x14ac:dyDescent="0.25">
      <c r="U1109" s="47"/>
    </row>
    <row r="1110" spans="21:21" x14ac:dyDescent="0.25">
      <c r="U1110" s="47"/>
    </row>
    <row r="1111" spans="21:21" x14ac:dyDescent="0.25">
      <c r="U1111" s="47"/>
    </row>
    <row r="1112" spans="21:21" x14ac:dyDescent="0.25">
      <c r="U1112" s="47"/>
    </row>
    <row r="1113" spans="21:21" x14ac:dyDescent="0.25">
      <c r="U1113" s="47"/>
    </row>
    <row r="1114" spans="21:21" x14ac:dyDescent="0.25">
      <c r="U1114" s="47"/>
    </row>
    <row r="1115" spans="21:21" x14ac:dyDescent="0.25">
      <c r="U1115" s="47"/>
    </row>
    <row r="1116" spans="21:21" x14ac:dyDescent="0.25">
      <c r="U1116" s="47"/>
    </row>
    <row r="1117" spans="21:21" x14ac:dyDescent="0.25">
      <c r="U1117" s="47"/>
    </row>
    <row r="1118" spans="21:21" x14ac:dyDescent="0.25">
      <c r="U1118" s="47"/>
    </row>
    <row r="1119" spans="21:21" x14ac:dyDescent="0.25">
      <c r="U1119" s="47"/>
    </row>
    <row r="1120" spans="21:21" x14ac:dyDescent="0.25">
      <c r="U1120" s="47"/>
    </row>
    <row r="1121" spans="21:21" x14ac:dyDescent="0.25">
      <c r="U1121" s="47"/>
    </row>
    <row r="1122" spans="21:21" x14ac:dyDescent="0.25">
      <c r="U1122" s="47"/>
    </row>
    <row r="1123" spans="21:21" x14ac:dyDescent="0.25">
      <c r="U1123" s="47"/>
    </row>
    <row r="1124" spans="21:21" x14ac:dyDescent="0.25">
      <c r="U1124" s="47"/>
    </row>
    <row r="1125" spans="21:21" x14ac:dyDescent="0.25">
      <c r="U1125" s="47"/>
    </row>
    <row r="1126" spans="21:21" x14ac:dyDescent="0.25">
      <c r="U1126" s="47"/>
    </row>
    <row r="1127" spans="21:21" x14ac:dyDescent="0.25">
      <c r="U1127" s="47"/>
    </row>
    <row r="1128" spans="21:21" x14ac:dyDescent="0.25">
      <c r="U1128" s="47"/>
    </row>
    <row r="1129" spans="21:21" x14ac:dyDescent="0.25">
      <c r="U1129" s="47"/>
    </row>
    <row r="1130" spans="21:21" x14ac:dyDescent="0.25">
      <c r="U1130" s="47"/>
    </row>
    <row r="1131" spans="21:21" x14ac:dyDescent="0.25">
      <c r="U1131" s="47"/>
    </row>
    <row r="1132" spans="21:21" x14ac:dyDescent="0.25">
      <c r="U1132" s="47"/>
    </row>
    <row r="1133" spans="21:21" x14ac:dyDescent="0.25">
      <c r="U1133" s="47"/>
    </row>
    <row r="1134" spans="21:21" x14ac:dyDescent="0.25">
      <c r="U1134" s="47"/>
    </row>
    <row r="1135" spans="21:21" x14ac:dyDescent="0.25">
      <c r="U1135" s="47"/>
    </row>
    <row r="1136" spans="21:21" x14ac:dyDescent="0.25">
      <c r="U1136" s="47"/>
    </row>
    <row r="1137" spans="21:21" x14ac:dyDescent="0.25">
      <c r="U1137" s="47"/>
    </row>
    <row r="1138" spans="21:21" x14ac:dyDescent="0.25">
      <c r="U1138" s="47"/>
    </row>
    <row r="1139" spans="21:21" x14ac:dyDescent="0.25">
      <c r="U1139" s="47"/>
    </row>
    <row r="1140" spans="21:21" x14ac:dyDescent="0.25">
      <c r="U1140" s="47"/>
    </row>
    <row r="1141" spans="21:21" x14ac:dyDescent="0.25">
      <c r="U1141" s="47"/>
    </row>
    <row r="1142" spans="21:21" x14ac:dyDescent="0.25">
      <c r="U1142" s="47"/>
    </row>
    <row r="1143" spans="21:21" x14ac:dyDescent="0.25">
      <c r="U1143" s="47"/>
    </row>
    <row r="1144" spans="21:21" x14ac:dyDescent="0.25">
      <c r="U1144" s="47"/>
    </row>
    <row r="1145" spans="21:21" x14ac:dyDescent="0.25">
      <c r="U1145" s="47"/>
    </row>
    <row r="1146" spans="21:21" x14ac:dyDescent="0.25">
      <c r="U1146" s="47"/>
    </row>
    <row r="1147" spans="21:21" x14ac:dyDescent="0.25">
      <c r="U1147" s="47"/>
    </row>
    <row r="1148" spans="21:21" x14ac:dyDescent="0.25">
      <c r="U1148" s="47"/>
    </row>
    <row r="1149" spans="21:21" x14ac:dyDescent="0.25">
      <c r="U1149" s="47"/>
    </row>
    <row r="1150" spans="21:21" x14ac:dyDescent="0.25">
      <c r="U1150" s="47"/>
    </row>
    <row r="1151" spans="21:21" x14ac:dyDescent="0.25">
      <c r="U1151" s="47"/>
    </row>
    <row r="1152" spans="21:21" x14ac:dyDescent="0.25">
      <c r="U1152" s="47"/>
    </row>
    <row r="1153" spans="21:21" x14ac:dyDescent="0.25">
      <c r="U1153" s="47"/>
    </row>
    <row r="1154" spans="21:21" x14ac:dyDescent="0.25">
      <c r="U1154" s="47"/>
    </row>
    <row r="1155" spans="21:21" x14ac:dyDescent="0.25">
      <c r="U1155" s="47"/>
    </row>
    <row r="1156" spans="21:21" x14ac:dyDescent="0.25">
      <c r="U1156" s="47"/>
    </row>
    <row r="1157" spans="21:21" x14ac:dyDescent="0.25">
      <c r="U1157" s="47"/>
    </row>
    <row r="1158" spans="21:21" x14ac:dyDescent="0.25">
      <c r="U1158" s="47"/>
    </row>
    <row r="1159" spans="21:21" x14ac:dyDescent="0.25">
      <c r="U1159" s="47"/>
    </row>
    <row r="1160" spans="21:21" x14ac:dyDescent="0.25">
      <c r="U1160" s="47"/>
    </row>
    <row r="1161" spans="21:21" x14ac:dyDescent="0.25">
      <c r="U1161" s="47"/>
    </row>
    <row r="1162" spans="21:21" x14ac:dyDescent="0.25">
      <c r="U1162" s="47"/>
    </row>
    <row r="1163" spans="21:21" x14ac:dyDescent="0.25">
      <c r="U1163" s="47"/>
    </row>
    <row r="1164" spans="21:21" x14ac:dyDescent="0.25">
      <c r="U1164" s="47"/>
    </row>
    <row r="1165" spans="21:21" x14ac:dyDescent="0.25">
      <c r="U1165" s="47"/>
    </row>
    <row r="1166" spans="21:21" x14ac:dyDescent="0.25">
      <c r="U1166" s="47"/>
    </row>
    <row r="1167" spans="21:21" x14ac:dyDescent="0.25">
      <c r="U1167" s="47"/>
    </row>
    <row r="1168" spans="21:21" x14ac:dyDescent="0.25">
      <c r="U1168" s="47"/>
    </row>
    <row r="1169" spans="21:21" x14ac:dyDescent="0.25">
      <c r="U1169" s="47"/>
    </row>
    <row r="1170" spans="21:21" x14ac:dyDescent="0.25">
      <c r="U1170" s="47"/>
    </row>
    <row r="1171" spans="21:21" x14ac:dyDescent="0.25">
      <c r="U1171" s="47"/>
    </row>
    <row r="1172" spans="21:21" x14ac:dyDescent="0.25">
      <c r="U1172" s="47"/>
    </row>
    <row r="1173" spans="21:21" x14ac:dyDescent="0.25">
      <c r="U1173" s="47"/>
    </row>
    <row r="1174" spans="21:21" x14ac:dyDescent="0.25">
      <c r="U1174" s="47"/>
    </row>
    <row r="1175" spans="21:21" x14ac:dyDescent="0.25">
      <c r="U1175" s="47"/>
    </row>
    <row r="1176" spans="21:21" x14ac:dyDescent="0.25">
      <c r="U1176" s="47"/>
    </row>
    <row r="1177" spans="21:21" x14ac:dyDescent="0.25">
      <c r="U1177" s="47"/>
    </row>
    <row r="1178" spans="21:21" x14ac:dyDescent="0.25">
      <c r="U1178" s="47"/>
    </row>
    <row r="1179" spans="21:21" x14ac:dyDescent="0.25">
      <c r="U1179" s="47"/>
    </row>
    <row r="1180" spans="21:21" x14ac:dyDescent="0.25">
      <c r="U1180" s="47"/>
    </row>
    <row r="1181" spans="21:21" x14ac:dyDescent="0.25">
      <c r="U1181" s="47"/>
    </row>
    <row r="1182" spans="21:21" x14ac:dyDescent="0.25">
      <c r="U1182" s="47"/>
    </row>
    <row r="1183" spans="21:21" x14ac:dyDescent="0.25">
      <c r="U1183" s="47"/>
    </row>
    <row r="1184" spans="21:21" x14ac:dyDescent="0.25">
      <c r="U1184" s="47"/>
    </row>
    <row r="1185" spans="21:21" x14ac:dyDescent="0.25">
      <c r="U1185" s="47"/>
    </row>
    <row r="1186" spans="21:21" x14ac:dyDescent="0.25">
      <c r="U1186" s="47"/>
    </row>
    <row r="1187" spans="21:21" x14ac:dyDescent="0.25">
      <c r="U1187" s="47"/>
    </row>
    <row r="1188" spans="21:21" x14ac:dyDescent="0.25">
      <c r="U1188" s="47"/>
    </row>
    <row r="1189" spans="21:21" x14ac:dyDescent="0.25">
      <c r="U1189" s="47"/>
    </row>
    <row r="1190" spans="21:21" x14ac:dyDescent="0.25">
      <c r="U1190" s="47"/>
    </row>
    <row r="1191" spans="21:21" x14ac:dyDescent="0.25">
      <c r="U1191" s="47"/>
    </row>
    <row r="1192" spans="21:21" x14ac:dyDescent="0.25">
      <c r="U1192" s="47"/>
    </row>
    <row r="1193" spans="21:21" x14ac:dyDescent="0.25">
      <c r="U1193" s="47"/>
    </row>
    <row r="1194" spans="21:21" x14ac:dyDescent="0.25">
      <c r="U1194" s="47"/>
    </row>
    <row r="1195" spans="21:21" x14ac:dyDescent="0.25">
      <c r="U1195" s="47"/>
    </row>
    <row r="1196" spans="21:21" x14ac:dyDescent="0.25">
      <c r="U1196" s="47"/>
    </row>
    <row r="1197" spans="21:21" x14ac:dyDescent="0.25">
      <c r="U1197" s="47"/>
    </row>
    <row r="1198" spans="21:21" x14ac:dyDescent="0.25">
      <c r="U1198" s="47"/>
    </row>
    <row r="1199" spans="21:21" x14ac:dyDescent="0.25">
      <c r="U1199" s="47"/>
    </row>
    <row r="1200" spans="21:21" x14ac:dyDescent="0.25">
      <c r="U1200" s="47"/>
    </row>
    <row r="1201" spans="21:21" x14ac:dyDescent="0.25">
      <c r="U1201" s="47"/>
    </row>
    <row r="1202" spans="21:21" x14ac:dyDescent="0.25">
      <c r="U1202" s="47"/>
    </row>
    <row r="1203" spans="21:21" x14ac:dyDescent="0.25">
      <c r="U1203" s="47"/>
    </row>
    <row r="1204" spans="21:21" x14ac:dyDescent="0.25">
      <c r="U1204" s="47"/>
    </row>
    <row r="1205" spans="21:21" x14ac:dyDescent="0.25">
      <c r="U1205" s="47"/>
    </row>
    <row r="1206" spans="21:21" x14ac:dyDescent="0.25">
      <c r="U1206" s="47"/>
    </row>
    <row r="1207" spans="21:21" x14ac:dyDescent="0.25">
      <c r="U1207" s="47"/>
    </row>
    <row r="1208" spans="21:21" x14ac:dyDescent="0.25">
      <c r="U1208" s="47"/>
    </row>
    <row r="1209" spans="21:21" x14ac:dyDescent="0.25">
      <c r="U1209" s="47"/>
    </row>
    <row r="1210" spans="21:21" x14ac:dyDescent="0.25">
      <c r="U1210" s="47"/>
    </row>
    <row r="1211" spans="21:21" x14ac:dyDescent="0.25">
      <c r="U1211" s="47"/>
    </row>
    <row r="1212" spans="21:21" x14ac:dyDescent="0.25">
      <c r="U1212" s="47"/>
    </row>
    <row r="1213" spans="21:21" x14ac:dyDescent="0.25">
      <c r="U1213" s="47"/>
    </row>
    <row r="1214" spans="21:21" x14ac:dyDescent="0.25">
      <c r="U1214" s="47"/>
    </row>
    <row r="1215" spans="21:21" x14ac:dyDescent="0.25">
      <c r="U1215" s="47"/>
    </row>
    <row r="1216" spans="21:21" x14ac:dyDescent="0.25">
      <c r="U1216" s="47"/>
    </row>
    <row r="1217" spans="21:21" x14ac:dyDescent="0.25">
      <c r="U1217" s="47"/>
    </row>
    <row r="1218" spans="21:21" x14ac:dyDescent="0.25">
      <c r="U1218" s="47"/>
    </row>
    <row r="1219" spans="21:21" x14ac:dyDescent="0.25">
      <c r="U1219" s="47"/>
    </row>
    <row r="1220" spans="21:21" x14ac:dyDescent="0.25">
      <c r="U1220" s="47"/>
    </row>
    <row r="1221" spans="21:21" x14ac:dyDescent="0.25">
      <c r="U1221" s="47"/>
    </row>
    <row r="1222" spans="21:21" x14ac:dyDescent="0.25">
      <c r="U1222" s="47"/>
    </row>
    <row r="1223" spans="21:21" x14ac:dyDescent="0.25">
      <c r="U1223" s="47"/>
    </row>
    <row r="1224" spans="21:21" x14ac:dyDescent="0.25">
      <c r="U1224" s="47"/>
    </row>
    <row r="1225" spans="21:21" x14ac:dyDescent="0.25">
      <c r="U1225" s="47"/>
    </row>
    <row r="1226" spans="21:21" x14ac:dyDescent="0.25">
      <c r="U1226" s="47"/>
    </row>
    <row r="1227" spans="21:21" x14ac:dyDescent="0.25">
      <c r="U1227" s="47"/>
    </row>
    <row r="1228" spans="21:21" x14ac:dyDescent="0.25">
      <c r="U1228" s="47"/>
    </row>
    <row r="1229" spans="21:21" x14ac:dyDescent="0.25">
      <c r="U1229" s="47"/>
    </row>
    <row r="1230" spans="21:21" x14ac:dyDescent="0.25">
      <c r="U1230" s="47"/>
    </row>
    <row r="1231" spans="21:21" x14ac:dyDescent="0.25">
      <c r="U1231" s="47"/>
    </row>
    <row r="1232" spans="21:21" x14ac:dyDescent="0.25">
      <c r="U1232" s="47"/>
    </row>
    <row r="1233" spans="21:21" x14ac:dyDescent="0.25">
      <c r="U1233" s="47"/>
    </row>
    <row r="1234" spans="21:21" x14ac:dyDescent="0.25">
      <c r="U1234" s="47"/>
    </row>
    <row r="1235" spans="21:21" x14ac:dyDescent="0.25">
      <c r="U1235" s="47"/>
    </row>
    <row r="1236" spans="21:21" x14ac:dyDescent="0.25">
      <c r="U1236" s="47"/>
    </row>
    <row r="1237" spans="21:21" x14ac:dyDescent="0.25">
      <c r="U1237" s="47"/>
    </row>
    <row r="1238" spans="21:21" x14ac:dyDescent="0.25">
      <c r="U1238" s="47"/>
    </row>
    <row r="1239" spans="21:21" x14ac:dyDescent="0.25">
      <c r="U1239" s="47"/>
    </row>
    <row r="1240" spans="21:21" x14ac:dyDescent="0.25">
      <c r="U1240" s="47"/>
    </row>
    <row r="1241" spans="21:21" x14ac:dyDescent="0.25">
      <c r="U1241" s="47"/>
    </row>
    <row r="1242" spans="21:21" x14ac:dyDescent="0.25">
      <c r="U1242" s="47"/>
    </row>
    <row r="1243" spans="21:21" x14ac:dyDescent="0.25">
      <c r="U1243" s="47"/>
    </row>
    <row r="1244" spans="21:21" x14ac:dyDescent="0.25">
      <c r="U1244" s="47"/>
    </row>
    <row r="1245" spans="21:21" x14ac:dyDescent="0.25">
      <c r="U1245" s="47"/>
    </row>
    <row r="1246" spans="21:21" x14ac:dyDescent="0.25">
      <c r="U1246" s="47"/>
    </row>
    <row r="1247" spans="21:21" x14ac:dyDescent="0.25">
      <c r="U1247" s="47"/>
    </row>
    <row r="1248" spans="21:21" x14ac:dyDescent="0.25">
      <c r="U1248" s="47"/>
    </row>
    <row r="1249" spans="21:21" x14ac:dyDescent="0.25">
      <c r="U1249" s="47"/>
    </row>
    <row r="1250" spans="21:21" x14ac:dyDescent="0.25">
      <c r="U1250" s="47"/>
    </row>
    <row r="1251" spans="21:21" x14ac:dyDescent="0.25">
      <c r="U1251" s="47"/>
    </row>
    <row r="1252" spans="21:21" x14ac:dyDescent="0.25">
      <c r="U1252" s="47"/>
    </row>
    <row r="1253" spans="21:21" x14ac:dyDescent="0.25">
      <c r="U1253" s="47"/>
    </row>
    <row r="1254" spans="21:21" x14ac:dyDescent="0.25">
      <c r="U1254" s="47"/>
    </row>
    <row r="1255" spans="21:21" x14ac:dyDescent="0.25">
      <c r="U1255" s="47"/>
    </row>
    <row r="1256" spans="21:21" x14ac:dyDescent="0.25">
      <c r="U1256" s="47"/>
    </row>
    <row r="1257" spans="21:21" x14ac:dyDescent="0.25">
      <c r="U1257" s="47"/>
    </row>
    <row r="1258" spans="21:21" x14ac:dyDescent="0.25">
      <c r="U1258" s="47"/>
    </row>
    <row r="1259" spans="21:21" x14ac:dyDescent="0.25">
      <c r="U1259" s="47"/>
    </row>
    <row r="1260" spans="21:21" x14ac:dyDescent="0.25">
      <c r="U1260" s="47"/>
    </row>
    <row r="1261" spans="21:21" x14ac:dyDescent="0.25">
      <c r="U1261" s="47"/>
    </row>
    <row r="1262" spans="21:21" x14ac:dyDescent="0.25">
      <c r="U1262" s="47"/>
    </row>
    <row r="1263" spans="21:21" x14ac:dyDescent="0.25">
      <c r="U1263" s="47"/>
    </row>
    <row r="1264" spans="21:21" x14ac:dyDescent="0.25">
      <c r="U1264" s="47"/>
    </row>
    <row r="1265" spans="21:21" x14ac:dyDescent="0.25">
      <c r="U1265" s="47"/>
    </row>
    <row r="1266" spans="21:21" x14ac:dyDescent="0.25">
      <c r="U1266" s="47"/>
    </row>
    <row r="1267" spans="21:21" x14ac:dyDescent="0.25">
      <c r="U1267" s="47"/>
    </row>
    <row r="1268" spans="21:21" x14ac:dyDescent="0.25">
      <c r="U1268" s="47"/>
    </row>
    <row r="1269" spans="21:21" x14ac:dyDescent="0.25">
      <c r="U1269" s="47"/>
    </row>
    <row r="1270" spans="21:21" x14ac:dyDescent="0.25">
      <c r="U1270" s="47"/>
    </row>
    <row r="1271" spans="21:21" x14ac:dyDescent="0.25">
      <c r="U1271" s="47"/>
    </row>
    <row r="1272" spans="21:21" x14ac:dyDescent="0.25">
      <c r="U1272" s="47"/>
    </row>
    <row r="1273" spans="21:21" x14ac:dyDescent="0.25">
      <c r="U1273" s="47"/>
    </row>
    <row r="1274" spans="21:21" x14ac:dyDescent="0.25">
      <c r="U1274" s="47"/>
    </row>
    <row r="1275" spans="21:21" x14ac:dyDescent="0.25">
      <c r="U1275" s="47"/>
    </row>
    <row r="1276" spans="21:21" x14ac:dyDescent="0.25">
      <c r="U1276" s="47"/>
    </row>
    <row r="1277" spans="21:21" x14ac:dyDescent="0.25">
      <c r="U1277" s="47"/>
    </row>
    <row r="1278" spans="21:21" x14ac:dyDescent="0.25">
      <c r="U1278" s="47"/>
    </row>
    <row r="1279" spans="21:21" x14ac:dyDescent="0.25">
      <c r="U1279" s="47"/>
    </row>
    <row r="1280" spans="21:21" x14ac:dyDescent="0.25">
      <c r="U1280" s="47"/>
    </row>
    <row r="1281" spans="21:21" x14ac:dyDescent="0.25">
      <c r="U1281" s="47"/>
    </row>
    <row r="1282" spans="21:21" x14ac:dyDescent="0.25">
      <c r="U1282" s="47"/>
    </row>
    <row r="1283" spans="21:21" x14ac:dyDescent="0.25">
      <c r="U1283" s="47"/>
    </row>
    <row r="1284" spans="21:21" x14ac:dyDescent="0.25">
      <c r="U1284" s="47"/>
    </row>
    <row r="1285" spans="21:21" x14ac:dyDescent="0.25">
      <c r="U1285" s="47"/>
    </row>
    <row r="1286" spans="21:21" x14ac:dyDescent="0.25">
      <c r="U1286" s="47"/>
    </row>
    <row r="1287" spans="21:21" x14ac:dyDescent="0.25">
      <c r="U1287" s="47"/>
    </row>
    <row r="1288" spans="21:21" x14ac:dyDescent="0.25">
      <c r="U1288" s="47"/>
    </row>
    <row r="1289" spans="21:21" x14ac:dyDescent="0.25">
      <c r="U1289" s="47"/>
    </row>
    <row r="1290" spans="21:21" x14ac:dyDescent="0.25">
      <c r="U1290" s="47"/>
    </row>
    <row r="1291" spans="21:21" x14ac:dyDescent="0.25">
      <c r="U1291" s="47"/>
    </row>
    <row r="1292" spans="21:21" x14ac:dyDescent="0.25">
      <c r="U1292" s="47"/>
    </row>
    <row r="1293" spans="21:21" x14ac:dyDescent="0.25">
      <c r="U1293" s="47"/>
    </row>
    <row r="1294" spans="21:21" x14ac:dyDescent="0.25">
      <c r="U1294" s="47"/>
    </row>
    <row r="1295" spans="21:21" x14ac:dyDescent="0.25">
      <c r="U1295" s="47"/>
    </row>
    <row r="1296" spans="21:21" x14ac:dyDescent="0.25">
      <c r="U1296" s="47"/>
    </row>
    <row r="1297" spans="21:21" x14ac:dyDescent="0.25">
      <c r="U1297" s="47"/>
    </row>
    <row r="1298" spans="21:21" x14ac:dyDescent="0.25">
      <c r="U1298" s="47"/>
    </row>
    <row r="1299" spans="21:21" x14ac:dyDescent="0.25">
      <c r="U1299" s="47"/>
    </row>
    <row r="1300" spans="21:21" x14ac:dyDescent="0.25">
      <c r="U1300" s="47"/>
    </row>
    <row r="1301" spans="21:21" x14ac:dyDescent="0.25">
      <c r="U1301" s="47"/>
    </row>
    <row r="1302" spans="21:21" x14ac:dyDescent="0.25">
      <c r="U1302" s="47"/>
    </row>
    <row r="1303" spans="21:21" x14ac:dyDescent="0.25">
      <c r="U1303" s="47"/>
    </row>
    <row r="1304" spans="21:21" x14ac:dyDescent="0.25">
      <c r="U1304" s="47"/>
    </row>
    <row r="1305" spans="21:21" x14ac:dyDescent="0.25">
      <c r="U1305" s="47"/>
    </row>
    <row r="1306" spans="21:21" x14ac:dyDescent="0.25">
      <c r="U1306" s="47"/>
    </row>
    <row r="1307" spans="21:21" x14ac:dyDescent="0.25">
      <c r="U1307" s="47"/>
    </row>
    <row r="1308" spans="21:21" x14ac:dyDescent="0.25">
      <c r="U1308" s="47"/>
    </row>
    <row r="1309" spans="21:21" x14ac:dyDescent="0.25">
      <c r="U1309" s="47"/>
    </row>
    <row r="1310" spans="21:21" x14ac:dyDescent="0.25">
      <c r="U1310" s="47"/>
    </row>
    <row r="1311" spans="21:21" x14ac:dyDescent="0.25">
      <c r="U1311" s="47"/>
    </row>
    <row r="1312" spans="21:21" x14ac:dyDescent="0.25">
      <c r="U1312" s="47"/>
    </row>
    <row r="1313" spans="21:21" x14ac:dyDescent="0.25">
      <c r="U1313" s="47"/>
    </row>
    <row r="1314" spans="21:21" x14ac:dyDescent="0.25">
      <c r="U1314" s="47"/>
    </row>
    <row r="1315" spans="21:21" x14ac:dyDescent="0.25">
      <c r="U1315" s="47"/>
    </row>
    <row r="1316" spans="21:21" x14ac:dyDescent="0.25">
      <c r="U1316" s="47"/>
    </row>
    <row r="1317" spans="21:21" x14ac:dyDescent="0.25">
      <c r="U1317" s="47"/>
    </row>
    <row r="1318" spans="21:21" x14ac:dyDescent="0.25">
      <c r="U1318" s="47"/>
    </row>
    <row r="1319" spans="21:21" x14ac:dyDescent="0.25">
      <c r="U1319" s="47"/>
    </row>
    <row r="1320" spans="21:21" x14ac:dyDescent="0.25">
      <c r="U1320" s="47"/>
    </row>
    <row r="1321" spans="21:21" x14ac:dyDescent="0.25">
      <c r="U1321" s="47"/>
    </row>
    <row r="1322" spans="21:21" x14ac:dyDescent="0.25">
      <c r="U1322" s="47"/>
    </row>
    <row r="1323" spans="21:21" x14ac:dyDescent="0.25">
      <c r="U1323" s="47"/>
    </row>
    <row r="1324" spans="21:21" x14ac:dyDescent="0.25">
      <c r="U1324" s="47"/>
    </row>
    <row r="1325" spans="21:21" x14ac:dyDescent="0.25">
      <c r="U1325" s="47"/>
    </row>
    <row r="1326" spans="21:21" x14ac:dyDescent="0.25">
      <c r="U1326" s="47"/>
    </row>
    <row r="1327" spans="21:21" x14ac:dyDescent="0.25">
      <c r="U1327" s="47"/>
    </row>
    <row r="1328" spans="21:21" x14ac:dyDescent="0.25">
      <c r="U1328" s="47"/>
    </row>
    <row r="1329" spans="21:21" x14ac:dyDescent="0.25">
      <c r="U1329" s="47"/>
    </row>
    <row r="1330" spans="21:21" x14ac:dyDescent="0.25">
      <c r="U1330" s="47"/>
    </row>
    <row r="1331" spans="21:21" x14ac:dyDescent="0.25">
      <c r="U1331" s="47"/>
    </row>
    <row r="1332" spans="21:21" x14ac:dyDescent="0.25">
      <c r="U1332" s="47"/>
    </row>
    <row r="1333" spans="21:21" x14ac:dyDescent="0.25">
      <c r="U1333" s="47"/>
    </row>
    <row r="1334" spans="21:21" x14ac:dyDescent="0.25">
      <c r="U1334" s="47"/>
    </row>
    <row r="1335" spans="21:21" x14ac:dyDescent="0.25">
      <c r="U1335" s="47"/>
    </row>
    <row r="1336" spans="21:21" x14ac:dyDescent="0.25">
      <c r="U1336" s="47"/>
    </row>
    <row r="1337" spans="21:21" x14ac:dyDescent="0.25">
      <c r="U1337" s="47"/>
    </row>
    <row r="1338" spans="21:21" x14ac:dyDescent="0.25">
      <c r="U1338" s="47"/>
    </row>
    <row r="1339" spans="21:21" x14ac:dyDescent="0.25">
      <c r="U1339" s="47"/>
    </row>
    <row r="1340" spans="21:21" x14ac:dyDescent="0.25">
      <c r="U1340" s="47"/>
    </row>
    <row r="1341" spans="21:21" x14ac:dyDescent="0.25">
      <c r="U1341" s="47"/>
    </row>
    <row r="1342" spans="21:21" x14ac:dyDescent="0.25">
      <c r="U1342" s="47"/>
    </row>
    <row r="1343" spans="21:21" x14ac:dyDescent="0.25">
      <c r="U1343" s="47"/>
    </row>
    <row r="1344" spans="21:21" x14ac:dyDescent="0.25">
      <c r="U1344" s="47"/>
    </row>
    <row r="1345" spans="21:21" x14ac:dyDescent="0.25">
      <c r="U1345" s="47"/>
    </row>
    <row r="1346" spans="21:21" x14ac:dyDescent="0.25">
      <c r="U1346" s="47"/>
    </row>
    <row r="1347" spans="21:21" x14ac:dyDescent="0.25">
      <c r="U1347" s="47"/>
    </row>
    <row r="1348" spans="21:21" x14ac:dyDescent="0.25">
      <c r="U1348" s="47"/>
    </row>
    <row r="1349" spans="21:21" x14ac:dyDescent="0.25">
      <c r="U1349" s="47"/>
    </row>
    <row r="1350" spans="21:21" x14ac:dyDescent="0.25">
      <c r="U1350" s="47"/>
    </row>
    <row r="1351" spans="21:21" x14ac:dyDescent="0.25">
      <c r="U1351" s="47"/>
    </row>
    <row r="1352" spans="21:21" x14ac:dyDescent="0.25">
      <c r="U1352" s="47"/>
    </row>
    <row r="1353" spans="21:21" x14ac:dyDescent="0.25">
      <c r="U1353" s="47"/>
    </row>
    <row r="1354" spans="21:21" x14ac:dyDescent="0.25">
      <c r="U1354" s="47"/>
    </row>
    <row r="1355" spans="21:21" x14ac:dyDescent="0.25">
      <c r="U1355" s="47"/>
    </row>
    <row r="1356" spans="21:21" x14ac:dyDescent="0.25">
      <c r="U1356" s="47"/>
    </row>
    <row r="1357" spans="21:21" x14ac:dyDescent="0.25">
      <c r="U1357" s="47"/>
    </row>
    <row r="1358" spans="21:21" x14ac:dyDescent="0.25">
      <c r="U1358" s="47"/>
    </row>
    <row r="1359" spans="21:21" x14ac:dyDescent="0.25">
      <c r="U1359" s="47"/>
    </row>
    <row r="1360" spans="21:21" x14ac:dyDescent="0.25">
      <c r="U1360" s="47"/>
    </row>
    <row r="1361" spans="21:21" x14ac:dyDescent="0.25">
      <c r="U1361" s="47"/>
    </row>
    <row r="1362" spans="21:21" x14ac:dyDescent="0.25">
      <c r="U1362" s="47"/>
    </row>
    <row r="1363" spans="21:21" x14ac:dyDescent="0.25">
      <c r="U1363" s="47"/>
    </row>
    <row r="1364" spans="21:21" x14ac:dyDescent="0.25">
      <c r="U1364" s="47"/>
    </row>
    <row r="1365" spans="21:21" x14ac:dyDescent="0.25">
      <c r="U1365" s="47"/>
    </row>
    <row r="1366" spans="21:21" x14ac:dyDescent="0.25">
      <c r="U1366" s="47"/>
    </row>
    <row r="1367" spans="21:21" x14ac:dyDescent="0.25">
      <c r="U1367" s="47"/>
    </row>
    <row r="1368" spans="21:21" x14ac:dyDescent="0.25">
      <c r="U1368" s="47"/>
    </row>
    <row r="1369" spans="21:21" x14ac:dyDescent="0.25">
      <c r="U1369" s="47"/>
    </row>
    <row r="1370" spans="21:21" x14ac:dyDescent="0.25">
      <c r="U1370" s="47"/>
    </row>
    <row r="1371" spans="21:21" x14ac:dyDescent="0.25">
      <c r="U1371" s="47"/>
    </row>
    <row r="1372" spans="21:21" x14ac:dyDescent="0.25">
      <c r="U1372" s="47"/>
    </row>
    <row r="1373" spans="21:21" x14ac:dyDescent="0.25">
      <c r="U1373" s="47"/>
    </row>
    <row r="1374" spans="21:21" x14ac:dyDescent="0.25">
      <c r="U1374" s="47"/>
    </row>
    <row r="1375" spans="21:21" x14ac:dyDescent="0.25">
      <c r="U1375" s="47"/>
    </row>
    <row r="1376" spans="21:21" x14ac:dyDescent="0.25">
      <c r="U1376" s="47"/>
    </row>
    <row r="1377" spans="21:21" x14ac:dyDescent="0.25">
      <c r="U1377" s="47"/>
    </row>
    <row r="1378" spans="21:21" x14ac:dyDescent="0.25">
      <c r="U1378" s="47"/>
    </row>
    <row r="1379" spans="21:21" x14ac:dyDescent="0.25">
      <c r="U1379" s="47"/>
    </row>
    <row r="1380" spans="21:21" x14ac:dyDescent="0.25">
      <c r="U1380" s="47"/>
    </row>
    <row r="1381" spans="21:21" x14ac:dyDescent="0.25">
      <c r="U1381" s="47"/>
    </row>
    <row r="1382" spans="21:21" x14ac:dyDescent="0.25">
      <c r="U1382" s="47"/>
    </row>
    <row r="1383" spans="21:21" x14ac:dyDescent="0.25">
      <c r="U1383" s="47"/>
    </row>
    <row r="1384" spans="21:21" x14ac:dyDescent="0.25">
      <c r="U1384" s="47"/>
    </row>
    <row r="1385" spans="21:21" x14ac:dyDescent="0.25">
      <c r="U1385" s="47"/>
    </row>
    <row r="1386" spans="21:21" x14ac:dyDescent="0.25">
      <c r="U1386" s="47"/>
    </row>
    <row r="1387" spans="21:21" x14ac:dyDescent="0.25">
      <c r="U1387" s="47"/>
    </row>
    <row r="1388" spans="21:21" x14ac:dyDescent="0.25">
      <c r="U1388" s="47"/>
    </row>
    <row r="1389" spans="21:21" x14ac:dyDescent="0.25">
      <c r="U1389" s="47"/>
    </row>
    <row r="1390" spans="21:21" x14ac:dyDescent="0.25">
      <c r="U1390" s="47"/>
    </row>
    <row r="1391" spans="21:21" x14ac:dyDescent="0.25">
      <c r="U1391" s="47"/>
    </row>
    <row r="1392" spans="21:21" x14ac:dyDescent="0.25">
      <c r="U1392" s="47"/>
    </row>
    <row r="1393" spans="21:21" x14ac:dyDescent="0.25">
      <c r="U1393" s="47"/>
    </row>
    <row r="1394" spans="21:21" x14ac:dyDescent="0.25">
      <c r="U1394" s="47"/>
    </row>
    <row r="1395" spans="21:21" x14ac:dyDescent="0.25">
      <c r="U1395" s="47"/>
    </row>
    <row r="1396" spans="21:21" x14ac:dyDescent="0.25">
      <c r="U1396" s="47"/>
    </row>
    <row r="1397" spans="21:21" x14ac:dyDescent="0.25">
      <c r="U1397" s="47"/>
    </row>
    <row r="1398" spans="21:21" x14ac:dyDescent="0.25">
      <c r="U1398" s="47"/>
    </row>
    <row r="1399" spans="21:21" x14ac:dyDescent="0.25">
      <c r="U1399" s="47"/>
    </row>
    <row r="1400" spans="21:21" x14ac:dyDescent="0.25">
      <c r="U1400" s="47"/>
    </row>
    <row r="1401" spans="21:21" x14ac:dyDescent="0.25">
      <c r="U1401" s="47"/>
    </row>
    <row r="1402" spans="21:21" x14ac:dyDescent="0.25">
      <c r="U1402" s="47"/>
    </row>
    <row r="1403" spans="21:21" x14ac:dyDescent="0.25">
      <c r="U1403" s="47"/>
    </row>
    <row r="1404" spans="21:21" x14ac:dyDescent="0.25">
      <c r="U1404" s="47"/>
    </row>
    <row r="1405" spans="21:21" x14ac:dyDescent="0.25">
      <c r="U1405" s="47"/>
    </row>
    <row r="1406" spans="21:21" x14ac:dyDescent="0.25">
      <c r="U1406" s="47"/>
    </row>
    <row r="1407" spans="21:21" x14ac:dyDescent="0.25">
      <c r="U1407" s="47"/>
    </row>
    <row r="1408" spans="21:21" x14ac:dyDescent="0.25">
      <c r="U1408" s="47"/>
    </row>
    <row r="1409" spans="21:21" x14ac:dyDescent="0.25">
      <c r="U1409" s="47"/>
    </row>
    <row r="1410" spans="21:21" x14ac:dyDescent="0.25">
      <c r="U1410" s="47"/>
    </row>
    <row r="1411" spans="21:21" x14ac:dyDescent="0.25">
      <c r="U1411" s="47"/>
    </row>
    <row r="1412" spans="21:21" x14ac:dyDescent="0.25">
      <c r="U1412" s="47"/>
    </row>
    <row r="1413" spans="21:21" x14ac:dyDescent="0.25">
      <c r="U1413" s="47"/>
    </row>
    <row r="1414" spans="21:21" x14ac:dyDescent="0.25">
      <c r="U1414" s="47"/>
    </row>
    <row r="1415" spans="21:21" x14ac:dyDescent="0.25">
      <c r="U1415" s="47"/>
    </row>
    <row r="1416" spans="21:21" x14ac:dyDescent="0.25">
      <c r="U1416" s="47"/>
    </row>
    <row r="1417" spans="21:21" x14ac:dyDescent="0.25">
      <c r="U1417" s="47"/>
    </row>
    <row r="1418" spans="21:21" x14ac:dyDescent="0.25">
      <c r="U1418" s="47"/>
    </row>
    <row r="1419" spans="21:21" x14ac:dyDescent="0.25">
      <c r="U1419" s="47"/>
    </row>
    <row r="1420" spans="21:21" x14ac:dyDescent="0.25">
      <c r="U1420" s="47"/>
    </row>
    <row r="1421" spans="21:21" x14ac:dyDescent="0.25">
      <c r="U1421" s="47"/>
    </row>
    <row r="1422" spans="21:21" x14ac:dyDescent="0.25">
      <c r="U1422" s="47"/>
    </row>
    <row r="1423" spans="21:21" x14ac:dyDescent="0.25">
      <c r="U1423" s="47"/>
    </row>
    <row r="1424" spans="21:21" x14ac:dyDescent="0.25">
      <c r="U1424" s="47"/>
    </row>
    <row r="1425" spans="21:21" x14ac:dyDescent="0.25">
      <c r="U1425" s="47"/>
    </row>
    <row r="1426" spans="21:21" x14ac:dyDescent="0.25">
      <c r="U1426" s="47"/>
    </row>
    <row r="1427" spans="21:21" x14ac:dyDescent="0.25">
      <c r="U1427" s="47"/>
    </row>
    <row r="1428" spans="21:21" x14ac:dyDescent="0.25">
      <c r="U1428" s="47"/>
    </row>
    <row r="1429" spans="21:21" x14ac:dyDescent="0.25">
      <c r="U1429" s="47"/>
    </row>
    <row r="1430" spans="21:21" x14ac:dyDescent="0.25">
      <c r="U1430" s="47"/>
    </row>
    <row r="1431" spans="21:21" x14ac:dyDescent="0.25">
      <c r="U1431" s="47"/>
    </row>
    <row r="1432" spans="21:21" x14ac:dyDescent="0.25">
      <c r="U1432" s="47"/>
    </row>
    <row r="1433" spans="21:21" x14ac:dyDescent="0.25">
      <c r="U1433" s="47"/>
    </row>
    <row r="1434" spans="21:21" x14ac:dyDescent="0.25">
      <c r="U1434" s="47"/>
    </row>
    <row r="1435" spans="21:21" x14ac:dyDescent="0.25">
      <c r="U1435" s="47"/>
    </row>
    <row r="1436" spans="21:21" x14ac:dyDescent="0.25">
      <c r="U1436" s="47"/>
    </row>
    <row r="1437" spans="21:21" x14ac:dyDescent="0.25">
      <c r="U1437" s="47"/>
    </row>
    <row r="1438" spans="21:21" x14ac:dyDescent="0.25">
      <c r="U1438" s="47"/>
    </row>
    <row r="1439" spans="21:21" x14ac:dyDescent="0.25">
      <c r="U1439" s="47"/>
    </row>
    <row r="1440" spans="21:21" x14ac:dyDescent="0.25">
      <c r="U1440" s="47"/>
    </row>
    <row r="1441" spans="21:21" x14ac:dyDescent="0.25">
      <c r="U1441" s="47"/>
    </row>
    <row r="1442" spans="21:21" x14ac:dyDescent="0.25">
      <c r="U1442" s="47"/>
    </row>
    <row r="1443" spans="21:21" x14ac:dyDescent="0.25">
      <c r="U1443" s="47"/>
    </row>
    <row r="1444" spans="21:21" x14ac:dyDescent="0.25">
      <c r="U1444" s="47"/>
    </row>
    <row r="1445" spans="21:21" x14ac:dyDescent="0.25">
      <c r="U1445" s="47"/>
    </row>
    <row r="1446" spans="21:21" x14ac:dyDescent="0.25">
      <c r="U1446" s="47"/>
    </row>
    <row r="1447" spans="21:21" x14ac:dyDescent="0.25">
      <c r="U1447" s="47"/>
    </row>
    <row r="1448" spans="21:21" x14ac:dyDescent="0.25">
      <c r="U1448" s="47"/>
    </row>
    <row r="1449" spans="21:21" x14ac:dyDescent="0.25">
      <c r="U1449" s="47"/>
    </row>
    <row r="1450" spans="21:21" x14ac:dyDescent="0.25">
      <c r="U1450" s="47"/>
    </row>
    <row r="1451" spans="21:21" x14ac:dyDescent="0.25">
      <c r="U1451" s="47"/>
    </row>
    <row r="1452" spans="21:21" x14ac:dyDescent="0.25">
      <c r="U1452" s="47"/>
    </row>
    <row r="1453" spans="21:21" x14ac:dyDescent="0.25">
      <c r="U1453" s="47"/>
    </row>
    <row r="1454" spans="21:21" x14ac:dyDescent="0.25">
      <c r="U1454" s="47"/>
    </row>
    <row r="1455" spans="21:21" x14ac:dyDescent="0.25">
      <c r="U1455" s="47"/>
    </row>
    <row r="1456" spans="21:21" x14ac:dyDescent="0.25">
      <c r="U1456" s="47"/>
    </row>
    <row r="1457" spans="21:21" x14ac:dyDescent="0.25">
      <c r="U1457" s="47"/>
    </row>
    <row r="1458" spans="21:21" x14ac:dyDescent="0.25">
      <c r="U1458" s="47"/>
    </row>
    <row r="1459" spans="21:21" x14ac:dyDescent="0.25">
      <c r="U1459" s="47"/>
    </row>
    <row r="1460" spans="21:21" x14ac:dyDescent="0.25">
      <c r="U1460" s="47"/>
    </row>
    <row r="1461" spans="21:21" x14ac:dyDescent="0.25">
      <c r="U1461" s="47"/>
    </row>
    <row r="1462" spans="21:21" x14ac:dyDescent="0.25">
      <c r="U1462" s="47"/>
    </row>
    <row r="1463" spans="21:21" x14ac:dyDescent="0.25">
      <c r="U1463" s="47"/>
    </row>
    <row r="1464" spans="21:21" x14ac:dyDescent="0.25">
      <c r="U1464" s="47"/>
    </row>
    <row r="1465" spans="21:21" x14ac:dyDescent="0.25">
      <c r="U1465" s="47"/>
    </row>
    <row r="1466" spans="21:21" x14ac:dyDescent="0.25">
      <c r="U1466" s="47"/>
    </row>
    <row r="1467" spans="21:21" x14ac:dyDescent="0.25">
      <c r="U1467" s="47"/>
    </row>
    <row r="1468" spans="21:21" x14ac:dyDescent="0.25">
      <c r="U1468" s="47"/>
    </row>
    <row r="1469" spans="21:21" x14ac:dyDescent="0.25">
      <c r="U1469" s="47"/>
    </row>
    <row r="1470" spans="21:21" x14ac:dyDescent="0.25">
      <c r="U1470" s="47"/>
    </row>
    <row r="1471" spans="21:21" x14ac:dyDescent="0.25">
      <c r="U1471" s="47"/>
    </row>
    <row r="1472" spans="21:21" x14ac:dyDescent="0.25">
      <c r="U1472" s="47"/>
    </row>
    <row r="1473" spans="21:21" x14ac:dyDescent="0.25">
      <c r="U1473" s="47"/>
    </row>
    <row r="1474" spans="21:21" x14ac:dyDescent="0.25">
      <c r="U1474" s="47"/>
    </row>
    <row r="1475" spans="21:21" x14ac:dyDescent="0.25">
      <c r="U1475" s="47"/>
    </row>
    <row r="1476" spans="21:21" x14ac:dyDescent="0.25">
      <c r="U1476" s="47"/>
    </row>
    <row r="1477" spans="21:21" x14ac:dyDescent="0.25">
      <c r="U1477" s="47"/>
    </row>
    <row r="1478" spans="21:21" x14ac:dyDescent="0.25">
      <c r="U1478" s="47"/>
    </row>
    <row r="1479" spans="21:21" x14ac:dyDescent="0.25">
      <c r="U1479" s="47"/>
    </row>
    <row r="1480" spans="21:21" x14ac:dyDescent="0.25">
      <c r="U1480" s="47"/>
    </row>
    <row r="1481" spans="21:21" x14ac:dyDescent="0.25">
      <c r="U1481" s="47"/>
    </row>
    <row r="1482" spans="21:21" x14ac:dyDescent="0.25">
      <c r="U1482" s="47"/>
    </row>
    <row r="1483" spans="21:21" x14ac:dyDescent="0.25">
      <c r="U1483" s="47"/>
    </row>
    <row r="1484" spans="21:21" x14ac:dyDescent="0.25">
      <c r="U1484" s="47"/>
    </row>
    <row r="1485" spans="21:21" x14ac:dyDescent="0.25">
      <c r="U1485" s="47"/>
    </row>
    <row r="1486" spans="21:21" x14ac:dyDescent="0.25">
      <c r="U1486" s="47"/>
    </row>
    <row r="1487" spans="21:21" x14ac:dyDescent="0.25">
      <c r="U1487" s="47"/>
    </row>
    <row r="1488" spans="21:21" x14ac:dyDescent="0.25">
      <c r="U1488" s="47"/>
    </row>
    <row r="1489" spans="21:21" x14ac:dyDescent="0.25">
      <c r="U1489" s="47"/>
    </row>
    <row r="1490" spans="21:21" x14ac:dyDescent="0.25">
      <c r="U1490" s="47"/>
    </row>
    <row r="1491" spans="21:21" x14ac:dyDescent="0.25">
      <c r="U1491" s="47"/>
    </row>
    <row r="1492" spans="21:21" x14ac:dyDescent="0.25">
      <c r="U1492" s="47"/>
    </row>
    <row r="1493" spans="21:21" x14ac:dyDescent="0.25">
      <c r="U1493" s="47"/>
    </row>
    <row r="1494" spans="21:21" x14ac:dyDescent="0.25">
      <c r="U1494" s="47"/>
    </row>
    <row r="1495" spans="21:21" x14ac:dyDescent="0.25">
      <c r="U1495" s="47"/>
    </row>
    <row r="1496" spans="21:21" x14ac:dyDescent="0.25">
      <c r="U1496" s="47"/>
    </row>
    <row r="1497" spans="21:21" x14ac:dyDescent="0.25">
      <c r="U1497" s="47"/>
    </row>
    <row r="1498" spans="21:21" x14ac:dyDescent="0.25">
      <c r="U1498" s="47"/>
    </row>
    <row r="1499" spans="21:21" x14ac:dyDescent="0.25">
      <c r="U1499" s="47"/>
    </row>
    <row r="1500" spans="21:21" x14ac:dyDescent="0.25">
      <c r="U1500" s="47"/>
    </row>
    <row r="1501" spans="21:21" x14ac:dyDescent="0.25">
      <c r="U1501" s="47"/>
    </row>
    <row r="1502" spans="21:21" x14ac:dyDescent="0.25">
      <c r="U1502" s="47"/>
    </row>
    <row r="1503" spans="21:21" x14ac:dyDescent="0.25">
      <c r="U1503" s="47"/>
    </row>
    <row r="1504" spans="21:21" x14ac:dyDescent="0.25">
      <c r="U1504" s="47"/>
    </row>
    <row r="1505" spans="21:21" x14ac:dyDescent="0.25">
      <c r="U1505" s="47"/>
    </row>
    <row r="1506" spans="21:21" x14ac:dyDescent="0.25">
      <c r="U1506" s="47"/>
    </row>
    <row r="1507" spans="21:21" x14ac:dyDescent="0.25">
      <c r="U1507" s="47"/>
    </row>
    <row r="1508" spans="21:21" x14ac:dyDescent="0.25">
      <c r="U1508" s="47"/>
    </row>
    <row r="1509" spans="21:21" x14ac:dyDescent="0.25">
      <c r="U1509" s="47"/>
    </row>
    <row r="1510" spans="21:21" x14ac:dyDescent="0.25">
      <c r="U1510" s="47"/>
    </row>
    <row r="1511" spans="21:21" x14ac:dyDescent="0.25">
      <c r="U1511" s="47"/>
    </row>
    <row r="1512" spans="21:21" x14ac:dyDescent="0.25">
      <c r="U1512" s="47"/>
    </row>
    <row r="1513" spans="21:21" x14ac:dyDescent="0.25">
      <c r="U1513" s="47"/>
    </row>
    <row r="1514" spans="21:21" x14ac:dyDescent="0.25">
      <c r="U1514" s="47"/>
    </row>
    <row r="1515" spans="21:21" x14ac:dyDescent="0.25">
      <c r="U1515" s="47"/>
    </row>
    <row r="1516" spans="21:21" x14ac:dyDescent="0.25">
      <c r="U1516" s="47"/>
    </row>
    <row r="1517" spans="21:21" x14ac:dyDescent="0.25">
      <c r="U1517" s="47"/>
    </row>
    <row r="1518" spans="21:21" x14ac:dyDescent="0.25">
      <c r="U1518" s="47"/>
    </row>
    <row r="1519" spans="21:21" x14ac:dyDescent="0.25">
      <c r="U1519" s="47"/>
    </row>
    <row r="1520" spans="21:21" x14ac:dyDescent="0.25">
      <c r="U1520" s="47"/>
    </row>
    <row r="1521" spans="21:21" x14ac:dyDescent="0.25">
      <c r="U1521" s="47"/>
    </row>
    <row r="1522" spans="21:21" x14ac:dyDescent="0.25">
      <c r="U1522" s="47"/>
    </row>
    <row r="1523" spans="21:21" x14ac:dyDescent="0.25">
      <c r="U1523" s="47"/>
    </row>
    <row r="1524" spans="21:21" x14ac:dyDescent="0.25">
      <c r="U1524" s="47"/>
    </row>
    <row r="1525" spans="21:21" x14ac:dyDescent="0.25">
      <c r="U1525" s="47"/>
    </row>
    <row r="1526" spans="21:21" x14ac:dyDescent="0.25">
      <c r="U1526" s="47"/>
    </row>
    <row r="1527" spans="21:21" x14ac:dyDescent="0.25">
      <c r="U1527" s="47"/>
    </row>
    <row r="1528" spans="21:21" x14ac:dyDescent="0.25">
      <c r="U1528" s="47"/>
    </row>
    <row r="1529" spans="21:21" x14ac:dyDescent="0.25">
      <c r="U1529" s="47"/>
    </row>
    <row r="1530" spans="21:21" x14ac:dyDescent="0.25">
      <c r="U1530" s="47"/>
    </row>
    <row r="1531" spans="21:21" x14ac:dyDescent="0.25">
      <c r="U1531" s="47"/>
    </row>
    <row r="1532" spans="21:21" x14ac:dyDescent="0.25">
      <c r="U1532" s="47"/>
    </row>
    <row r="1533" spans="21:21" x14ac:dyDescent="0.25">
      <c r="U1533" s="47"/>
    </row>
    <row r="1534" spans="21:21" x14ac:dyDescent="0.25">
      <c r="U1534" s="47"/>
    </row>
    <row r="1535" spans="21:21" x14ac:dyDescent="0.25">
      <c r="U1535" s="47"/>
    </row>
    <row r="1536" spans="21:21" x14ac:dyDescent="0.25">
      <c r="U1536" s="47"/>
    </row>
    <row r="1537" spans="21:21" x14ac:dyDescent="0.25">
      <c r="U1537" s="47"/>
    </row>
    <row r="1538" spans="21:21" x14ac:dyDescent="0.25">
      <c r="U1538" s="47"/>
    </row>
    <row r="1539" spans="21:21" x14ac:dyDescent="0.25">
      <c r="U1539" s="47"/>
    </row>
    <row r="1540" spans="21:21" x14ac:dyDescent="0.25">
      <c r="U1540" s="47"/>
    </row>
    <row r="1541" spans="21:21" x14ac:dyDescent="0.25">
      <c r="U1541" s="47"/>
    </row>
    <row r="1542" spans="21:21" x14ac:dyDescent="0.25">
      <c r="U1542" s="47"/>
    </row>
    <row r="1543" spans="21:21" x14ac:dyDescent="0.25">
      <c r="U1543" s="47"/>
    </row>
    <row r="1544" spans="21:21" x14ac:dyDescent="0.25">
      <c r="U1544" s="47"/>
    </row>
    <row r="1545" spans="21:21" x14ac:dyDescent="0.25">
      <c r="U1545" s="47"/>
    </row>
    <row r="1546" spans="21:21" x14ac:dyDescent="0.25">
      <c r="U1546" s="47"/>
    </row>
    <row r="1547" spans="21:21" x14ac:dyDescent="0.25">
      <c r="U1547" s="47"/>
    </row>
    <row r="1548" spans="21:21" x14ac:dyDescent="0.25">
      <c r="U1548" s="47"/>
    </row>
    <row r="1549" spans="21:21" x14ac:dyDescent="0.25">
      <c r="U1549" s="47"/>
    </row>
    <row r="1550" spans="21:21" x14ac:dyDescent="0.25">
      <c r="U1550" s="47"/>
    </row>
    <row r="1551" spans="21:21" x14ac:dyDescent="0.25">
      <c r="U1551" s="47"/>
    </row>
    <row r="1552" spans="21:21" x14ac:dyDescent="0.25">
      <c r="U1552" s="47"/>
    </row>
    <row r="1553" spans="21:21" x14ac:dyDescent="0.25">
      <c r="U1553" s="47"/>
    </row>
    <row r="1554" spans="21:21" x14ac:dyDescent="0.25">
      <c r="U1554" s="47"/>
    </row>
    <row r="1555" spans="21:21" x14ac:dyDescent="0.25">
      <c r="U1555" s="47"/>
    </row>
    <row r="1556" spans="21:21" x14ac:dyDescent="0.25">
      <c r="U1556" s="47"/>
    </row>
    <row r="1557" spans="21:21" x14ac:dyDescent="0.25">
      <c r="U1557" s="47"/>
    </row>
    <row r="1558" spans="21:21" x14ac:dyDescent="0.25">
      <c r="U1558" s="47"/>
    </row>
    <row r="1559" spans="21:21" x14ac:dyDescent="0.25">
      <c r="U1559" s="47"/>
    </row>
    <row r="1560" spans="21:21" x14ac:dyDescent="0.25">
      <c r="U1560" s="47"/>
    </row>
    <row r="1561" spans="21:21" x14ac:dyDescent="0.25">
      <c r="U1561" s="47"/>
    </row>
    <row r="1562" spans="21:21" x14ac:dyDescent="0.25">
      <c r="U1562" s="47"/>
    </row>
    <row r="1563" spans="21:21" x14ac:dyDescent="0.25">
      <c r="U1563" s="47"/>
    </row>
    <row r="1564" spans="21:21" x14ac:dyDescent="0.25">
      <c r="U1564" s="47"/>
    </row>
    <row r="1565" spans="21:21" x14ac:dyDescent="0.25">
      <c r="U1565" s="47"/>
    </row>
    <row r="1566" spans="21:21" x14ac:dyDescent="0.25">
      <c r="U1566" s="47"/>
    </row>
    <row r="1567" spans="21:21" x14ac:dyDescent="0.25">
      <c r="U1567" s="47"/>
    </row>
    <row r="1568" spans="21:21" x14ac:dyDescent="0.25">
      <c r="U1568" s="47"/>
    </row>
    <row r="1569" spans="21:21" x14ac:dyDescent="0.25">
      <c r="U1569" s="47"/>
    </row>
    <row r="1570" spans="21:21" x14ac:dyDescent="0.25">
      <c r="U1570" s="47"/>
    </row>
    <row r="1571" spans="21:21" x14ac:dyDescent="0.25">
      <c r="U1571" s="47"/>
    </row>
    <row r="1572" spans="21:21" x14ac:dyDescent="0.25">
      <c r="U1572" s="47"/>
    </row>
    <row r="1573" spans="21:21" x14ac:dyDescent="0.25">
      <c r="U1573" s="47"/>
    </row>
    <row r="1574" spans="21:21" x14ac:dyDescent="0.25">
      <c r="U1574" s="47"/>
    </row>
    <row r="1575" spans="21:21" x14ac:dyDescent="0.25">
      <c r="U1575" s="47"/>
    </row>
    <row r="1576" spans="21:21" x14ac:dyDescent="0.25">
      <c r="U1576" s="47"/>
    </row>
    <row r="1577" spans="21:21" x14ac:dyDescent="0.25">
      <c r="U1577" s="47"/>
    </row>
    <row r="1578" spans="21:21" x14ac:dyDescent="0.25">
      <c r="U1578" s="47"/>
    </row>
    <row r="1579" spans="21:21" x14ac:dyDescent="0.25">
      <c r="U1579" s="47"/>
    </row>
    <row r="1580" spans="21:21" x14ac:dyDescent="0.25">
      <c r="U1580" s="47"/>
    </row>
    <row r="1581" spans="21:21" x14ac:dyDescent="0.25">
      <c r="U1581" s="47"/>
    </row>
    <row r="1582" spans="21:21" x14ac:dyDescent="0.25">
      <c r="U1582" s="47"/>
    </row>
    <row r="1583" spans="21:21" x14ac:dyDescent="0.25">
      <c r="U1583" s="47"/>
    </row>
    <row r="1584" spans="21:21" x14ac:dyDescent="0.25">
      <c r="U1584" s="47"/>
    </row>
    <row r="1585" spans="21:21" x14ac:dyDescent="0.25">
      <c r="U1585" s="47"/>
    </row>
    <row r="1586" spans="21:21" x14ac:dyDescent="0.25">
      <c r="U1586" s="47"/>
    </row>
    <row r="1587" spans="21:21" x14ac:dyDescent="0.25">
      <c r="U1587" s="47"/>
    </row>
    <row r="1588" spans="21:21" x14ac:dyDescent="0.25">
      <c r="U1588" s="47"/>
    </row>
    <row r="1589" spans="21:21" x14ac:dyDescent="0.25">
      <c r="U1589" s="47"/>
    </row>
    <row r="1590" spans="21:21" x14ac:dyDescent="0.25">
      <c r="U1590" s="47"/>
    </row>
    <row r="1591" spans="21:21" x14ac:dyDescent="0.25">
      <c r="U1591" s="47"/>
    </row>
    <row r="1592" spans="21:21" x14ac:dyDescent="0.25">
      <c r="U1592" s="47"/>
    </row>
    <row r="1593" spans="21:21" x14ac:dyDescent="0.25">
      <c r="U1593" s="47"/>
    </row>
    <row r="1594" spans="21:21" x14ac:dyDescent="0.25">
      <c r="U1594" s="47"/>
    </row>
    <row r="1595" spans="21:21" x14ac:dyDescent="0.25">
      <c r="U1595" s="47"/>
    </row>
    <row r="1596" spans="21:21" x14ac:dyDescent="0.25">
      <c r="U1596" s="47"/>
    </row>
    <row r="1597" spans="21:21" x14ac:dyDescent="0.25">
      <c r="U1597" s="47"/>
    </row>
    <row r="1598" spans="21:21" x14ac:dyDescent="0.25">
      <c r="U1598" s="47"/>
    </row>
    <row r="1599" spans="21:21" x14ac:dyDescent="0.25">
      <c r="U1599" s="47"/>
    </row>
    <row r="1600" spans="21:21" x14ac:dyDescent="0.25">
      <c r="U1600" s="47"/>
    </row>
    <row r="1601" spans="21:21" x14ac:dyDescent="0.25">
      <c r="U1601" s="47"/>
    </row>
    <row r="1602" spans="21:21" x14ac:dyDescent="0.25">
      <c r="U1602" s="47"/>
    </row>
    <row r="1603" spans="21:21" x14ac:dyDescent="0.25">
      <c r="U1603" s="47"/>
    </row>
    <row r="1604" spans="21:21" x14ac:dyDescent="0.25">
      <c r="U1604" s="47"/>
    </row>
    <row r="1605" spans="21:21" x14ac:dyDescent="0.25">
      <c r="U1605" s="47"/>
    </row>
    <row r="1606" spans="21:21" x14ac:dyDescent="0.25">
      <c r="U1606" s="47"/>
    </row>
    <row r="1607" spans="21:21" x14ac:dyDescent="0.25">
      <c r="U1607" s="47"/>
    </row>
    <row r="1608" spans="21:21" x14ac:dyDescent="0.25">
      <c r="U1608" s="47"/>
    </row>
    <row r="1609" spans="21:21" x14ac:dyDescent="0.25">
      <c r="U1609" s="47"/>
    </row>
    <row r="1610" spans="21:21" x14ac:dyDescent="0.25">
      <c r="U1610" s="47"/>
    </row>
    <row r="1611" spans="21:21" x14ac:dyDescent="0.25">
      <c r="U1611" s="47"/>
    </row>
    <row r="1612" spans="21:21" x14ac:dyDescent="0.25">
      <c r="U1612" s="47"/>
    </row>
    <row r="1613" spans="21:21" x14ac:dyDescent="0.25">
      <c r="U1613" s="47"/>
    </row>
    <row r="1614" spans="21:21" x14ac:dyDescent="0.25">
      <c r="U1614" s="47"/>
    </row>
    <row r="1615" spans="21:21" x14ac:dyDescent="0.25">
      <c r="U1615" s="47"/>
    </row>
    <row r="1616" spans="21:21" x14ac:dyDescent="0.25">
      <c r="U1616" s="47"/>
    </row>
    <row r="1617" spans="21:21" x14ac:dyDescent="0.25">
      <c r="U1617" s="47"/>
    </row>
    <row r="1618" spans="21:21" x14ac:dyDescent="0.25">
      <c r="U1618" s="47"/>
    </row>
    <row r="1619" spans="21:21" x14ac:dyDescent="0.25">
      <c r="U1619" s="47"/>
    </row>
    <row r="1620" spans="21:21" x14ac:dyDescent="0.25">
      <c r="U1620" s="47"/>
    </row>
    <row r="1621" spans="21:21" x14ac:dyDescent="0.25">
      <c r="U1621" s="47"/>
    </row>
    <row r="1622" spans="21:21" x14ac:dyDescent="0.25">
      <c r="U1622" s="47"/>
    </row>
    <row r="1623" spans="21:21" x14ac:dyDescent="0.25">
      <c r="U1623" s="47"/>
    </row>
    <row r="1624" spans="21:21" x14ac:dyDescent="0.25">
      <c r="U1624" s="47"/>
    </row>
    <row r="1625" spans="21:21" x14ac:dyDescent="0.25">
      <c r="U1625" s="47"/>
    </row>
    <row r="1626" spans="21:21" x14ac:dyDescent="0.25">
      <c r="U1626" s="47"/>
    </row>
    <row r="1627" spans="21:21" x14ac:dyDescent="0.25">
      <c r="U1627" s="47"/>
    </row>
    <row r="1628" spans="21:21" x14ac:dyDescent="0.25">
      <c r="U1628" s="47"/>
    </row>
    <row r="1629" spans="21:21" x14ac:dyDescent="0.25">
      <c r="U1629" s="47"/>
    </row>
    <row r="1630" spans="21:21" x14ac:dyDescent="0.25">
      <c r="U1630" s="47"/>
    </row>
    <row r="1631" spans="21:21" x14ac:dyDescent="0.25">
      <c r="U1631" s="47"/>
    </row>
    <row r="1632" spans="21:21" x14ac:dyDescent="0.25">
      <c r="U1632" s="47"/>
    </row>
    <row r="1633" spans="21:21" x14ac:dyDescent="0.25">
      <c r="U1633" s="47"/>
    </row>
    <row r="1634" spans="21:21" x14ac:dyDescent="0.25">
      <c r="U1634" s="47"/>
    </row>
    <row r="1635" spans="21:21" x14ac:dyDescent="0.25">
      <c r="U1635" s="47"/>
    </row>
    <row r="1636" spans="21:21" x14ac:dyDescent="0.25">
      <c r="U1636" s="47"/>
    </row>
    <row r="1637" spans="21:21" x14ac:dyDescent="0.25">
      <c r="U1637" s="47"/>
    </row>
    <row r="1638" spans="21:21" x14ac:dyDescent="0.25">
      <c r="U1638" s="47"/>
    </row>
    <row r="1639" spans="21:21" x14ac:dyDescent="0.25">
      <c r="U1639" s="47"/>
    </row>
    <row r="1640" spans="21:21" x14ac:dyDescent="0.25">
      <c r="U1640" s="47"/>
    </row>
    <row r="1641" spans="21:21" x14ac:dyDescent="0.25">
      <c r="U1641" s="47"/>
    </row>
    <row r="1642" spans="21:21" x14ac:dyDescent="0.25">
      <c r="U1642" s="47"/>
    </row>
    <row r="1643" spans="21:21" x14ac:dyDescent="0.25">
      <c r="U1643" s="47"/>
    </row>
    <row r="1644" spans="21:21" x14ac:dyDescent="0.25">
      <c r="U1644" s="47"/>
    </row>
    <row r="1645" spans="21:21" x14ac:dyDescent="0.25">
      <c r="U1645" s="47"/>
    </row>
    <row r="1646" spans="21:21" x14ac:dyDescent="0.25">
      <c r="U1646" s="47"/>
    </row>
    <row r="1647" spans="21:21" x14ac:dyDescent="0.25">
      <c r="U1647" s="47"/>
    </row>
    <row r="1648" spans="21:21" x14ac:dyDescent="0.25">
      <c r="U1648" s="47"/>
    </row>
    <row r="1649" spans="21:21" x14ac:dyDescent="0.25">
      <c r="U1649" s="47"/>
    </row>
    <row r="1650" spans="21:21" x14ac:dyDescent="0.25">
      <c r="U1650" s="47"/>
    </row>
    <row r="1651" spans="21:21" x14ac:dyDescent="0.25">
      <c r="U1651" s="47"/>
    </row>
    <row r="1652" spans="21:21" x14ac:dyDescent="0.25">
      <c r="U1652" s="47"/>
    </row>
    <row r="1653" spans="21:21" x14ac:dyDescent="0.25">
      <c r="U1653" s="47"/>
    </row>
    <row r="1654" spans="21:21" x14ac:dyDescent="0.25">
      <c r="U1654" s="47"/>
    </row>
    <row r="1655" spans="21:21" x14ac:dyDescent="0.25">
      <c r="U1655" s="47"/>
    </row>
    <row r="1656" spans="21:21" x14ac:dyDescent="0.25">
      <c r="U1656" s="47"/>
    </row>
    <row r="1657" spans="21:21" x14ac:dyDescent="0.25">
      <c r="U1657" s="47"/>
    </row>
    <row r="1658" spans="21:21" x14ac:dyDescent="0.25">
      <c r="U1658" s="47"/>
    </row>
    <row r="1659" spans="21:21" x14ac:dyDescent="0.25">
      <c r="U1659" s="47"/>
    </row>
    <row r="1660" spans="21:21" x14ac:dyDescent="0.25">
      <c r="U1660" s="47"/>
    </row>
    <row r="1661" spans="21:21" x14ac:dyDescent="0.25">
      <c r="U1661" s="47"/>
    </row>
    <row r="1662" spans="21:21" x14ac:dyDescent="0.25">
      <c r="U1662" s="47"/>
    </row>
    <row r="1663" spans="21:21" x14ac:dyDescent="0.25">
      <c r="U1663" s="47"/>
    </row>
    <row r="1664" spans="21:21" x14ac:dyDescent="0.25">
      <c r="U1664" s="47"/>
    </row>
    <row r="1665" spans="21:21" x14ac:dyDescent="0.25">
      <c r="U1665" s="47"/>
    </row>
    <row r="1666" spans="21:21" x14ac:dyDescent="0.25">
      <c r="U1666" s="47"/>
    </row>
    <row r="1667" spans="21:21" x14ac:dyDescent="0.25">
      <c r="U1667" s="47"/>
    </row>
    <row r="1668" spans="21:21" x14ac:dyDescent="0.25">
      <c r="U1668" s="47"/>
    </row>
    <row r="1669" spans="21:21" x14ac:dyDescent="0.25">
      <c r="U1669" s="47"/>
    </row>
    <row r="1670" spans="21:21" x14ac:dyDescent="0.25">
      <c r="U1670" s="47"/>
    </row>
    <row r="1671" spans="21:21" x14ac:dyDescent="0.25">
      <c r="U1671" s="47"/>
    </row>
    <row r="1672" spans="21:21" x14ac:dyDescent="0.25">
      <c r="U1672" s="47"/>
    </row>
    <row r="1673" spans="21:21" x14ac:dyDescent="0.25">
      <c r="U1673" s="47"/>
    </row>
    <row r="1674" spans="21:21" x14ac:dyDescent="0.25">
      <c r="U1674" s="47"/>
    </row>
    <row r="1675" spans="21:21" x14ac:dyDescent="0.25">
      <c r="U1675" s="47"/>
    </row>
    <row r="1676" spans="21:21" x14ac:dyDescent="0.25">
      <c r="U1676" s="47"/>
    </row>
    <row r="1677" spans="21:21" x14ac:dyDescent="0.25">
      <c r="U1677" s="47"/>
    </row>
    <row r="1678" spans="21:21" x14ac:dyDescent="0.25">
      <c r="U1678" s="47"/>
    </row>
    <row r="1679" spans="21:21" x14ac:dyDescent="0.25">
      <c r="U1679" s="47"/>
    </row>
    <row r="1680" spans="21:21" x14ac:dyDescent="0.25">
      <c r="U1680" s="47"/>
    </row>
    <row r="1681" spans="21:21" x14ac:dyDescent="0.25">
      <c r="U1681" s="47"/>
    </row>
    <row r="1682" spans="21:21" x14ac:dyDescent="0.25">
      <c r="U1682" s="47"/>
    </row>
    <row r="1683" spans="21:21" x14ac:dyDescent="0.25">
      <c r="U1683" s="47"/>
    </row>
    <row r="1684" spans="21:21" x14ac:dyDescent="0.25">
      <c r="U1684" s="47"/>
    </row>
    <row r="1685" spans="21:21" x14ac:dyDescent="0.25">
      <c r="U1685" s="47"/>
    </row>
    <row r="1686" spans="21:21" x14ac:dyDescent="0.25">
      <c r="U1686" s="47"/>
    </row>
    <row r="1687" spans="21:21" x14ac:dyDescent="0.25">
      <c r="U1687" s="47"/>
    </row>
    <row r="1688" spans="21:21" x14ac:dyDescent="0.25">
      <c r="U1688" s="47"/>
    </row>
    <row r="1689" spans="21:21" x14ac:dyDescent="0.25">
      <c r="U1689" s="47"/>
    </row>
    <row r="1690" spans="21:21" x14ac:dyDescent="0.25">
      <c r="U1690" s="47"/>
    </row>
    <row r="1691" spans="21:21" x14ac:dyDescent="0.25">
      <c r="U1691" s="47"/>
    </row>
    <row r="1692" spans="21:21" x14ac:dyDescent="0.25">
      <c r="U1692" s="47"/>
    </row>
    <row r="1693" spans="21:21" x14ac:dyDescent="0.25">
      <c r="U1693" s="47"/>
    </row>
    <row r="1694" spans="21:21" x14ac:dyDescent="0.25">
      <c r="U1694" s="47"/>
    </row>
    <row r="1695" spans="21:21" x14ac:dyDescent="0.25">
      <c r="U1695" s="47"/>
    </row>
    <row r="1696" spans="21:21" x14ac:dyDescent="0.25">
      <c r="U1696" s="47"/>
    </row>
    <row r="1697" spans="21:21" x14ac:dyDescent="0.25">
      <c r="U1697" s="47"/>
    </row>
    <row r="1698" spans="21:21" x14ac:dyDescent="0.25">
      <c r="U1698" s="47"/>
    </row>
    <row r="1699" spans="21:21" x14ac:dyDescent="0.25">
      <c r="U1699" s="47"/>
    </row>
    <row r="1700" spans="21:21" x14ac:dyDescent="0.25">
      <c r="U1700" s="47"/>
    </row>
    <row r="1701" spans="21:21" x14ac:dyDescent="0.25">
      <c r="U1701" s="47"/>
    </row>
    <row r="1702" spans="21:21" x14ac:dyDescent="0.25">
      <c r="U1702" s="47"/>
    </row>
    <row r="1703" spans="21:21" x14ac:dyDescent="0.25">
      <c r="U1703" s="47"/>
    </row>
    <row r="1704" spans="21:21" x14ac:dyDescent="0.25">
      <c r="U1704" s="47"/>
    </row>
    <row r="1705" spans="21:21" x14ac:dyDescent="0.25">
      <c r="U1705" s="47"/>
    </row>
    <row r="1706" spans="21:21" x14ac:dyDescent="0.25">
      <c r="U1706" s="47"/>
    </row>
    <row r="1707" spans="21:21" x14ac:dyDescent="0.25">
      <c r="U1707" s="47"/>
    </row>
    <row r="1708" spans="21:21" x14ac:dyDescent="0.25">
      <c r="U1708" s="47"/>
    </row>
    <row r="1709" spans="21:21" x14ac:dyDescent="0.25">
      <c r="U1709" s="47"/>
    </row>
    <row r="1710" spans="21:21" x14ac:dyDescent="0.25">
      <c r="U1710" s="47"/>
    </row>
    <row r="1711" spans="21:21" x14ac:dyDescent="0.25">
      <c r="U1711" s="47"/>
    </row>
    <row r="1712" spans="21:21" x14ac:dyDescent="0.25">
      <c r="U1712" s="47"/>
    </row>
    <row r="1713" spans="21:21" x14ac:dyDescent="0.25">
      <c r="U1713" s="47"/>
    </row>
    <row r="1714" spans="21:21" x14ac:dyDescent="0.25">
      <c r="U1714" s="47"/>
    </row>
    <row r="1715" spans="21:21" x14ac:dyDescent="0.25">
      <c r="U1715" s="47"/>
    </row>
    <row r="1716" spans="21:21" x14ac:dyDescent="0.25">
      <c r="U1716" s="47"/>
    </row>
    <row r="1717" spans="21:21" x14ac:dyDescent="0.25">
      <c r="U1717" s="47"/>
    </row>
    <row r="1718" spans="21:21" x14ac:dyDescent="0.25">
      <c r="U1718" s="47"/>
    </row>
    <row r="1719" spans="21:21" x14ac:dyDescent="0.25">
      <c r="U1719" s="47"/>
    </row>
    <row r="1720" spans="21:21" x14ac:dyDescent="0.25">
      <c r="U1720" s="47"/>
    </row>
    <row r="1721" spans="21:21" x14ac:dyDescent="0.25">
      <c r="U1721" s="47"/>
    </row>
    <row r="1722" spans="21:21" x14ac:dyDescent="0.25">
      <c r="U1722" s="47"/>
    </row>
    <row r="1723" spans="21:21" x14ac:dyDescent="0.25">
      <c r="U1723" s="47"/>
    </row>
    <row r="1724" spans="21:21" x14ac:dyDescent="0.25">
      <c r="U1724" s="47"/>
    </row>
    <row r="1725" spans="21:21" x14ac:dyDescent="0.25">
      <c r="U1725" s="47"/>
    </row>
    <row r="1726" spans="21:21" x14ac:dyDescent="0.25">
      <c r="U1726" s="47"/>
    </row>
    <row r="1727" spans="21:21" x14ac:dyDescent="0.25">
      <c r="U1727" s="47"/>
    </row>
    <row r="1728" spans="21:21" x14ac:dyDescent="0.25">
      <c r="U1728" s="47"/>
    </row>
    <row r="1729" spans="21:21" x14ac:dyDescent="0.25">
      <c r="U1729" s="47"/>
    </row>
    <row r="1730" spans="21:21" x14ac:dyDescent="0.25">
      <c r="U1730" s="47"/>
    </row>
    <row r="1731" spans="21:21" x14ac:dyDescent="0.25">
      <c r="U1731" s="47"/>
    </row>
    <row r="1732" spans="21:21" x14ac:dyDescent="0.25">
      <c r="U1732" s="47"/>
    </row>
    <row r="1733" spans="21:21" x14ac:dyDescent="0.25">
      <c r="U1733" s="47"/>
    </row>
    <row r="1734" spans="21:21" x14ac:dyDescent="0.25">
      <c r="U1734" s="47"/>
    </row>
    <row r="1735" spans="21:21" x14ac:dyDescent="0.25">
      <c r="U1735" s="47"/>
    </row>
    <row r="1736" spans="21:21" x14ac:dyDescent="0.25">
      <c r="U1736" s="47"/>
    </row>
    <row r="1737" spans="21:21" x14ac:dyDescent="0.25">
      <c r="U1737" s="47"/>
    </row>
    <row r="1738" spans="21:21" x14ac:dyDescent="0.25">
      <c r="U1738" s="47"/>
    </row>
    <row r="1739" spans="21:21" x14ac:dyDescent="0.25">
      <c r="U1739" s="47"/>
    </row>
    <row r="1740" spans="21:21" x14ac:dyDescent="0.25">
      <c r="U1740" s="47"/>
    </row>
    <row r="1741" spans="21:21" x14ac:dyDescent="0.25">
      <c r="U1741" s="47"/>
    </row>
    <row r="1742" spans="21:21" x14ac:dyDescent="0.25">
      <c r="U1742" s="47"/>
    </row>
    <row r="1743" spans="21:21" x14ac:dyDescent="0.25">
      <c r="U1743" s="47"/>
    </row>
    <row r="1744" spans="21:21" x14ac:dyDescent="0.25">
      <c r="U1744" s="47"/>
    </row>
    <row r="1745" spans="21:21" x14ac:dyDescent="0.25">
      <c r="U1745" s="47"/>
    </row>
    <row r="1746" spans="21:21" x14ac:dyDescent="0.25">
      <c r="U1746" s="47"/>
    </row>
    <row r="1747" spans="21:21" x14ac:dyDescent="0.25">
      <c r="U1747" s="47"/>
    </row>
    <row r="1748" spans="21:21" x14ac:dyDescent="0.25">
      <c r="U1748" s="47"/>
    </row>
    <row r="1749" spans="21:21" x14ac:dyDescent="0.25">
      <c r="U1749" s="47"/>
    </row>
    <row r="1750" spans="21:21" x14ac:dyDescent="0.25">
      <c r="U1750" s="47"/>
    </row>
    <row r="1751" spans="21:21" x14ac:dyDescent="0.25">
      <c r="U1751" s="47"/>
    </row>
    <row r="1752" spans="21:21" x14ac:dyDescent="0.25">
      <c r="U1752" s="47"/>
    </row>
    <row r="1753" spans="21:21" x14ac:dyDescent="0.25">
      <c r="U1753" s="47"/>
    </row>
    <row r="1754" spans="21:21" x14ac:dyDescent="0.25">
      <c r="U1754" s="47"/>
    </row>
    <row r="1755" spans="21:21" x14ac:dyDescent="0.25">
      <c r="U1755" s="47"/>
    </row>
    <row r="1756" spans="21:21" x14ac:dyDescent="0.25">
      <c r="U1756" s="47"/>
    </row>
    <row r="1757" spans="21:21" x14ac:dyDescent="0.25">
      <c r="U1757" s="47"/>
    </row>
    <row r="1758" spans="21:21" x14ac:dyDescent="0.25">
      <c r="U1758" s="47"/>
    </row>
    <row r="1759" spans="21:21" x14ac:dyDescent="0.25">
      <c r="U1759" s="47"/>
    </row>
    <row r="1760" spans="21:21" x14ac:dyDescent="0.25">
      <c r="U1760" s="47"/>
    </row>
    <row r="1761" spans="21:21" x14ac:dyDescent="0.25">
      <c r="U1761" s="47"/>
    </row>
    <row r="1762" spans="21:21" x14ac:dyDescent="0.25">
      <c r="U1762" s="47"/>
    </row>
    <row r="1763" spans="21:21" x14ac:dyDescent="0.25">
      <c r="U1763" s="47"/>
    </row>
    <row r="1764" spans="21:21" x14ac:dyDescent="0.25">
      <c r="U1764" s="47"/>
    </row>
    <row r="1765" spans="21:21" x14ac:dyDescent="0.25">
      <c r="U1765" s="47"/>
    </row>
    <row r="1766" spans="21:21" x14ac:dyDescent="0.25">
      <c r="U1766" s="47"/>
    </row>
    <row r="1767" spans="21:21" x14ac:dyDescent="0.25">
      <c r="U1767" s="47"/>
    </row>
    <row r="1768" spans="21:21" x14ac:dyDescent="0.25">
      <c r="U1768" s="47"/>
    </row>
    <row r="1769" spans="21:21" x14ac:dyDescent="0.25">
      <c r="U1769" s="47"/>
    </row>
    <row r="1770" spans="21:21" x14ac:dyDescent="0.25">
      <c r="U1770" s="47"/>
    </row>
    <row r="1771" spans="21:21" x14ac:dyDescent="0.25">
      <c r="U1771" s="47"/>
    </row>
    <row r="1772" spans="21:21" x14ac:dyDescent="0.25">
      <c r="U1772" s="47"/>
    </row>
    <row r="1773" spans="21:21" x14ac:dyDescent="0.25">
      <c r="U1773" s="47"/>
    </row>
    <row r="1774" spans="21:21" x14ac:dyDescent="0.25">
      <c r="U1774" s="47"/>
    </row>
    <row r="1775" spans="21:21" x14ac:dyDescent="0.25">
      <c r="U1775" s="47"/>
    </row>
    <row r="1776" spans="21:21" x14ac:dyDescent="0.25">
      <c r="U1776" s="47"/>
    </row>
    <row r="1777" spans="21:21" x14ac:dyDescent="0.25">
      <c r="U1777" s="47"/>
    </row>
    <row r="1778" spans="21:21" x14ac:dyDescent="0.25">
      <c r="U1778" s="47"/>
    </row>
    <row r="1779" spans="21:21" x14ac:dyDescent="0.25">
      <c r="U1779" s="47"/>
    </row>
    <row r="1780" spans="21:21" x14ac:dyDescent="0.25">
      <c r="U1780" s="47"/>
    </row>
    <row r="1781" spans="21:21" x14ac:dyDescent="0.25">
      <c r="U1781" s="47"/>
    </row>
    <row r="1782" spans="21:21" x14ac:dyDescent="0.25">
      <c r="U1782" s="47"/>
    </row>
    <row r="1783" spans="21:21" x14ac:dyDescent="0.25">
      <c r="U1783" s="47"/>
    </row>
    <row r="1784" spans="21:21" x14ac:dyDescent="0.25">
      <c r="U1784" s="47"/>
    </row>
    <row r="1785" spans="21:21" x14ac:dyDescent="0.25">
      <c r="U1785" s="47"/>
    </row>
    <row r="1786" spans="21:21" x14ac:dyDescent="0.25">
      <c r="U1786" s="47"/>
    </row>
    <row r="1787" spans="21:21" x14ac:dyDescent="0.25">
      <c r="U1787" s="47"/>
    </row>
    <row r="1788" spans="21:21" x14ac:dyDescent="0.25">
      <c r="U1788" s="47"/>
    </row>
    <row r="1789" spans="21:21" x14ac:dyDescent="0.25">
      <c r="U1789" s="47"/>
    </row>
    <row r="1790" spans="21:21" x14ac:dyDescent="0.25">
      <c r="U1790" s="47"/>
    </row>
    <row r="1791" spans="21:21" x14ac:dyDescent="0.25">
      <c r="U1791" s="47"/>
    </row>
    <row r="1792" spans="21:21" x14ac:dyDescent="0.25">
      <c r="U1792" s="47"/>
    </row>
    <row r="1793" spans="21:21" x14ac:dyDescent="0.25">
      <c r="U1793" s="47"/>
    </row>
    <row r="1794" spans="21:21" x14ac:dyDescent="0.25">
      <c r="U1794" s="47"/>
    </row>
    <row r="1795" spans="21:21" x14ac:dyDescent="0.25">
      <c r="U1795" s="47"/>
    </row>
    <row r="1796" spans="21:21" x14ac:dyDescent="0.25">
      <c r="U1796" s="47"/>
    </row>
    <row r="1797" spans="21:21" x14ac:dyDescent="0.25">
      <c r="U1797" s="47"/>
    </row>
    <row r="1798" spans="21:21" x14ac:dyDescent="0.25">
      <c r="U1798" s="47"/>
    </row>
    <row r="1799" spans="21:21" x14ac:dyDescent="0.25">
      <c r="U1799" s="47"/>
    </row>
    <row r="1800" spans="21:21" x14ac:dyDescent="0.25">
      <c r="U1800" s="47"/>
    </row>
    <row r="1801" spans="21:21" x14ac:dyDescent="0.25">
      <c r="U1801" s="47"/>
    </row>
    <row r="1802" spans="21:21" x14ac:dyDescent="0.25">
      <c r="U1802" s="47"/>
    </row>
    <row r="1803" spans="21:21" x14ac:dyDescent="0.25">
      <c r="U1803" s="47"/>
    </row>
    <row r="1804" spans="21:21" x14ac:dyDescent="0.25">
      <c r="U1804" s="47"/>
    </row>
    <row r="1805" spans="21:21" x14ac:dyDescent="0.25">
      <c r="U1805" s="47"/>
    </row>
    <row r="1806" spans="21:21" x14ac:dyDescent="0.25">
      <c r="U1806" s="47"/>
    </row>
    <row r="1807" spans="21:21" x14ac:dyDescent="0.25">
      <c r="U1807" s="47"/>
    </row>
    <row r="1808" spans="21:21" x14ac:dyDescent="0.25">
      <c r="U1808" s="47"/>
    </row>
    <row r="1809" spans="21:21" x14ac:dyDescent="0.25">
      <c r="U1809" s="47"/>
    </row>
    <row r="1810" spans="21:21" x14ac:dyDescent="0.25">
      <c r="U1810" s="47"/>
    </row>
    <row r="1811" spans="21:21" x14ac:dyDescent="0.25">
      <c r="U1811" s="47"/>
    </row>
    <row r="1812" spans="21:21" x14ac:dyDescent="0.25">
      <c r="U1812" s="47"/>
    </row>
    <row r="1813" spans="21:21" x14ac:dyDescent="0.25">
      <c r="U1813" s="47"/>
    </row>
    <row r="1814" spans="21:21" x14ac:dyDescent="0.25">
      <c r="U1814" s="47"/>
    </row>
    <row r="1815" spans="21:21" x14ac:dyDescent="0.25">
      <c r="U1815" s="47"/>
    </row>
    <row r="1816" spans="21:21" x14ac:dyDescent="0.25">
      <c r="U1816" s="47"/>
    </row>
    <row r="1817" spans="21:21" x14ac:dyDescent="0.25">
      <c r="U1817" s="47"/>
    </row>
    <row r="1818" spans="21:21" x14ac:dyDescent="0.25">
      <c r="U1818" s="47"/>
    </row>
    <row r="1819" spans="21:21" x14ac:dyDescent="0.25">
      <c r="U1819" s="47"/>
    </row>
    <row r="1820" spans="21:21" x14ac:dyDescent="0.25">
      <c r="U1820" s="47"/>
    </row>
    <row r="1821" spans="21:21" x14ac:dyDescent="0.25">
      <c r="U1821" s="47"/>
    </row>
    <row r="1822" spans="21:21" x14ac:dyDescent="0.25">
      <c r="U1822" s="47"/>
    </row>
    <row r="1823" spans="21:21" x14ac:dyDescent="0.25">
      <c r="U1823" s="47"/>
    </row>
    <row r="1824" spans="21:21" x14ac:dyDescent="0.25">
      <c r="U1824" s="47"/>
    </row>
    <row r="1825" spans="21:21" x14ac:dyDescent="0.25">
      <c r="U1825" s="47"/>
    </row>
    <row r="1826" spans="21:21" x14ac:dyDescent="0.25">
      <c r="U1826" s="47"/>
    </row>
    <row r="1827" spans="21:21" x14ac:dyDescent="0.25">
      <c r="U1827" s="47"/>
    </row>
    <row r="1828" spans="21:21" x14ac:dyDescent="0.25">
      <c r="U1828" s="47"/>
    </row>
    <row r="1829" spans="21:21" x14ac:dyDescent="0.25">
      <c r="U1829" s="47"/>
    </row>
    <row r="1830" spans="21:21" x14ac:dyDescent="0.25">
      <c r="U1830" s="47"/>
    </row>
    <row r="1831" spans="21:21" x14ac:dyDescent="0.25">
      <c r="U1831" s="47"/>
    </row>
    <row r="1832" spans="21:21" x14ac:dyDescent="0.25">
      <c r="U1832" s="47"/>
    </row>
    <row r="1833" spans="21:21" x14ac:dyDescent="0.25">
      <c r="U1833" s="47"/>
    </row>
    <row r="1834" spans="21:21" x14ac:dyDescent="0.25">
      <c r="U1834" s="47"/>
    </row>
    <row r="1835" spans="21:21" x14ac:dyDescent="0.25">
      <c r="U1835" s="47"/>
    </row>
    <row r="1836" spans="21:21" x14ac:dyDescent="0.25">
      <c r="U1836" s="47"/>
    </row>
    <row r="1837" spans="21:21" x14ac:dyDescent="0.25">
      <c r="U1837" s="47"/>
    </row>
    <row r="1838" spans="21:21" x14ac:dyDescent="0.25">
      <c r="U1838" s="47"/>
    </row>
    <row r="1839" spans="21:21" x14ac:dyDescent="0.25">
      <c r="U1839" s="47"/>
    </row>
    <row r="1840" spans="21:21" x14ac:dyDescent="0.25">
      <c r="U1840" s="47"/>
    </row>
    <row r="1841" spans="21:21" x14ac:dyDescent="0.25">
      <c r="U1841" s="47"/>
    </row>
    <row r="1842" spans="21:21" x14ac:dyDescent="0.25">
      <c r="U1842" s="47"/>
    </row>
    <row r="1843" spans="21:21" x14ac:dyDescent="0.25">
      <c r="U1843" s="47"/>
    </row>
    <row r="1844" spans="21:21" x14ac:dyDescent="0.25">
      <c r="U1844" s="47"/>
    </row>
    <row r="1845" spans="21:21" x14ac:dyDescent="0.25">
      <c r="U1845" s="47"/>
    </row>
    <row r="1846" spans="21:21" x14ac:dyDescent="0.25">
      <c r="U1846" s="47"/>
    </row>
    <row r="1847" spans="21:21" x14ac:dyDescent="0.25">
      <c r="U1847" s="47"/>
    </row>
    <row r="1848" spans="21:21" x14ac:dyDescent="0.25">
      <c r="U1848" s="47"/>
    </row>
    <row r="1849" spans="21:21" x14ac:dyDescent="0.25">
      <c r="U1849" s="47"/>
    </row>
    <row r="1850" spans="21:21" x14ac:dyDescent="0.25">
      <c r="U1850" s="47"/>
    </row>
    <row r="1851" spans="21:21" x14ac:dyDescent="0.25">
      <c r="U1851" s="47"/>
    </row>
    <row r="1852" spans="21:21" x14ac:dyDescent="0.25">
      <c r="U1852" s="47"/>
    </row>
    <row r="1853" spans="21:21" x14ac:dyDescent="0.25">
      <c r="U1853" s="47"/>
    </row>
    <row r="1854" spans="21:21" x14ac:dyDescent="0.25">
      <c r="U1854" s="47"/>
    </row>
    <row r="1855" spans="21:21" x14ac:dyDescent="0.25">
      <c r="U1855" s="47"/>
    </row>
    <row r="1856" spans="21:21" x14ac:dyDescent="0.25">
      <c r="U1856" s="47"/>
    </row>
    <row r="1857" spans="21:21" x14ac:dyDescent="0.25">
      <c r="U1857" s="47"/>
    </row>
    <row r="1858" spans="21:21" x14ac:dyDescent="0.25">
      <c r="U1858" s="47"/>
    </row>
    <row r="1859" spans="21:21" x14ac:dyDescent="0.25">
      <c r="U1859" s="47"/>
    </row>
    <row r="1860" spans="21:21" x14ac:dyDescent="0.25">
      <c r="U1860" s="47"/>
    </row>
    <row r="1861" spans="21:21" x14ac:dyDescent="0.25">
      <c r="U1861" s="47"/>
    </row>
    <row r="1862" spans="21:21" x14ac:dyDescent="0.25">
      <c r="U1862" s="47"/>
    </row>
    <row r="1863" spans="21:21" x14ac:dyDescent="0.25">
      <c r="U1863" s="47"/>
    </row>
    <row r="1864" spans="21:21" x14ac:dyDescent="0.25">
      <c r="U1864" s="47"/>
    </row>
    <row r="1865" spans="21:21" x14ac:dyDescent="0.25">
      <c r="U1865" s="47"/>
    </row>
    <row r="1866" spans="21:21" x14ac:dyDescent="0.25">
      <c r="U1866" s="47"/>
    </row>
    <row r="1867" spans="21:21" x14ac:dyDescent="0.25">
      <c r="U1867" s="47"/>
    </row>
    <row r="1868" spans="21:21" x14ac:dyDescent="0.25">
      <c r="U1868" s="47"/>
    </row>
    <row r="1869" spans="21:21" x14ac:dyDescent="0.25">
      <c r="U1869" s="47"/>
    </row>
    <row r="1870" spans="21:21" x14ac:dyDescent="0.25">
      <c r="U1870" s="47"/>
    </row>
    <row r="1871" spans="21:21" x14ac:dyDescent="0.25">
      <c r="U1871" s="47"/>
    </row>
    <row r="1872" spans="21:21" x14ac:dyDescent="0.25">
      <c r="U1872" s="47"/>
    </row>
    <row r="1873" spans="21:21" x14ac:dyDescent="0.25">
      <c r="U1873" s="47"/>
    </row>
    <row r="1874" spans="21:21" x14ac:dyDescent="0.25">
      <c r="U1874" s="47"/>
    </row>
    <row r="1875" spans="21:21" x14ac:dyDescent="0.25">
      <c r="U1875" s="47"/>
    </row>
    <row r="1876" spans="21:21" x14ac:dyDescent="0.25">
      <c r="U1876" s="47"/>
    </row>
    <row r="1877" spans="21:21" x14ac:dyDescent="0.25">
      <c r="U1877" s="47"/>
    </row>
    <row r="1878" spans="21:21" x14ac:dyDescent="0.25">
      <c r="U1878" s="47"/>
    </row>
    <row r="1879" spans="21:21" x14ac:dyDescent="0.25">
      <c r="U1879" s="47"/>
    </row>
    <row r="1880" spans="21:21" x14ac:dyDescent="0.25">
      <c r="U1880" s="47"/>
    </row>
    <row r="1881" spans="21:21" x14ac:dyDescent="0.25">
      <c r="U1881" s="47"/>
    </row>
    <row r="1882" spans="21:21" x14ac:dyDescent="0.25">
      <c r="U1882" s="47"/>
    </row>
    <row r="1883" spans="21:21" x14ac:dyDescent="0.25">
      <c r="U1883" s="47"/>
    </row>
    <row r="1884" spans="21:21" x14ac:dyDescent="0.25">
      <c r="U1884" s="47"/>
    </row>
    <row r="1885" spans="21:21" x14ac:dyDescent="0.25">
      <c r="U1885" s="47"/>
    </row>
    <row r="1886" spans="21:21" x14ac:dyDescent="0.25">
      <c r="U1886" s="47"/>
    </row>
    <row r="1887" spans="21:21" x14ac:dyDescent="0.25">
      <c r="U1887" s="47"/>
    </row>
    <row r="1888" spans="21:21" x14ac:dyDescent="0.25">
      <c r="U1888" s="47"/>
    </row>
    <row r="1889" spans="21:21" x14ac:dyDescent="0.25">
      <c r="U1889" s="47"/>
    </row>
    <row r="1890" spans="21:21" x14ac:dyDescent="0.25">
      <c r="U1890" s="47"/>
    </row>
    <row r="1891" spans="21:21" x14ac:dyDescent="0.25">
      <c r="U1891" s="47"/>
    </row>
    <row r="1892" spans="21:21" x14ac:dyDescent="0.25">
      <c r="U1892" s="47"/>
    </row>
    <row r="1893" spans="21:21" x14ac:dyDescent="0.25">
      <c r="U1893" s="47"/>
    </row>
    <row r="1894" spans="21:21" x14ac:dyDescent="0.25">
      <c r="U1894" s="47"/>
    </row>
    <row r="1895" spans="21:21" x14ac:dyDescent="0.25">
      <c r="U1895" s="47"/>
    </row>
    <row r="1896" spans="21:21" x14ac:dyDescent="0.25">
      <c r="U1896" s="47"/>
    </row>
    <row r="1897" spans="21:21" x14ac:dyDescent="0.25">
      <c r="U1897" s="47"/>
    </row>
    <row r="1898" spans="21:21" x14ac:dyDescent="0.25">
      <c r="U1898" s="47"/>
    </row>
    <row r="1899" spans="21:21" x14ac:dyDescent="0.25">
      <c r="U1899" s="47"/>
    </row>
    <row r="1900" spans="21:21" x14ac:dyDescent="0.25">
      <c r="U1900" s="47"/>
    </row>
    <row r="1901" spans="21:21" x14ac:dyDescent="0.25">
      <c r="U1901" s="47"/>
    </row>
    <row r="1902" spans="21:21" x14ac:dyDescent="0.25">
      <c r="U1902" s="47"/>
    </row>
    <row r="1903" spans="21:21" x14ac:dyDescent="0.25">
      <c r="U1903" s="47"/>
    </row>
    <row r="1904" spans="21:21" x14ac:dyDescent="0.25">
      <c r="U1904" s="47"/>
    </row>
    <row r="1905" spans="21:21" x14ac:dyDescent="0.25">
      <c r="U1905" s="47"/>
    </row>
    <row r="1906" spans="21:21" x14ac:dyDescent="0.25">
      <c r="U1906" s="47"/>
    </row>
    <row r="1907" spans="21:21" x14ac:dyDescent="0.25">
      <c r="U1907" s="47"/>
    </row>
    <row r="1908" spans="21:21" x14ac:dyDescent="0.25">
      <c r="U1908" s="47"/>
    </row>
    <row r="1909" spans="21:21" x14ac:dyDescent="0.25">
      <c r="U1909" s="47"/>
    </row>
    <row r="1910" spans="21:21" x14ac:dyDescent="0.25">
      <c r="U1910" s="47"/>
    </row>
    <row r="1911" spans="21:21" x14ac:dyDescent="0.25">
      <c r="U1911" s="47"/>
    </row>
    <row r="1912" spans="21:21" x14ac:dyDescent="0.25">
      <c r="U1912" s="47"/>
    </row>
    <row r="1913" spans="21:21" x14ac:dyDescent="0.25">
      <c r="U1913" s="47"/>
    </row>
    <row r="1914" spans="21:21" x14ac:dyDescent="0.25">
      <c r="U1914" s="47"/>
    </row>
    <row r="1915" spans="21:21" x14ac:dyDescent="0.25">
      <c r="U1915" s="47"/>
    </row>
    <row r="1916" spans="21:21" x14ac:dyDescent="0.25">
      <c r="U1916" s="47"/>
    </row>
    <row r="1917" spans="21:21" x14ac:dyDescent="0.25">
      <c r="U1917" s="47"/>
    </row>
    <row r="1918" spans="21:21" x14ac:dyDescent="0.25">
      <c r="U1918" s="47"/>
    </row>
    <row r="1919" spans="21:21" x14ac:dyDescent="0.25">
      <c r="U1919" s="47"/>
    </row>
    <row r="1920" spans="21:21" x14ac:dyDescent="0.25">
      <c r="U1920" s="47"/>
    </row>
    <row r="1921" spans="21:21" x14ac:dyDescent="0.25">
      <c r="U1921" s="47"/>
    </row>
    <row r="1922" spans="21:21" x14ac:dyDescent="0.25">
      <c r="U1922" s="47"/>
    </row>
    <row r="1923" spans="21:21" x14ac:dyDescent="0.25">
      <c r="U1923" s="47"/>
    </row>
    <row r="1924" spans="21:21" x14ac:dyDescent="0.25">
      <c r="U1924" s="47"/>
    </row>
    <row r="1925" spans="21:21" x14ac:dyDescent="0.25">
      <c r="U1925" s="47"/>
    </row>
    <row r="1926" spans="21:21" x14ac:dyDescent="0.25">
      <c r="U1926" s="47"/>
    </row>
    <row r="1927" spans="21:21" x14ac:dyDescent="0.25">
      <c r="U1927" s="47"/>
    </row>
    <row r="1928" spans="21:21" x14ac:dyDescent="0.25">
      <c r="U1928" s="47"/>
    </row>
    <row r="1929" spans="21:21" x14ac:dyDescent="0.25">
      <c r="U1929" s="47"/>
    </row>
    <row r="1930" spans="21:21" x14ac:dyDescent="0.25">
      <c r="U1930" s="47"/>
    </row>
    <row r="1931" spans="21:21" x14ac:dyDescent="0.25">
      <c r="U1931" s="47"/>
    </row>
    <row r="1932" spans="21:21" x14ac:dyDescent="0.25">
      <c r="U1932" s="47"/>
    </row>
    <row r="1933" spans="21:21" x14ac:dyDescent="0.25">
      <c r="U1933" s="47"/>
    </row>
    <row r="1934" spans="21:21" x14ac:dyDescent="0.25">
      <c r="U1934" s="47"/>
    </row>
    <row r="1935" spans="21:21" x14ac:dyDescent="0.25">
      <c r="U1935" s="47"/>
    </row>
    <row r="1936" spans="21:21" x14ac:dyDescent="0.25">
      <c r="U1936" s="47"/>
    </row>
    <row r="1937" spans="21:21" x14ac:dyDescent="0.25">
      <c r="U1937" s="47"/>
    </row>
    <row r="1938" spans="21:21" x14ac:dyDescent="0.25">
      <c r="U1938" s="47"/>
    </row>
    <row r="1939" spans="21:21" x14ac:dyDescent="0.25">
      <c r="U1939" s="47"/>
    </row>
    <row r="1940" spans="21:21" x14ac:dyDescent="0.25">
      <c r="U1940" s="47"/>
    </row>
    <row r="1941" spans="21:21" x14ac:dyDescent="0.25">
      <c r="U1941" s="47"/>
    </row>
    <row r="1942" spans="21:21" x14ac:dyDescent="0.25">
      <c r="U1942" s="47"/>
    </row>
    <row r="1943" spans="21:21" x14ac:dyDescent="0.25">
      <c r="U1943" s="47"/>
    </row>
    <row r="1944" spans="21:21" x14ac:dyDescent="0.25">
      <c r="U1944" s="47"/>
    </row>
    <row r="1945" spans="21:21" x14ac:dyDescent="0.25">
      <c r="U1945" s="47"/>
    </row>
    <row r="1946" spans="21:21" x14ac:dyDescent="0.25">
      <c r="U1946" s="47"/>
    </row>
    <row r="1947" spans="21:21" x14ac:dyDescent="0.25">
      <c r="U1947" s="47"/>
    </row>
    <row r="1948" spans="21:21" x14ac:dyDescent="0.25">
      <c r="U1948" s="47"/>
    </row>
    <row r="1949" spans="21:21" x14ac:dyDescent="0.25">
      <c r="U1949" s="47"/>
    </row>
    <row r="1950" spans="21:21" x14ac:dyDescent="0.25">
      <c r="U1950" s="47"/>
    </row>
    <row r="1951" spans="21:21" x14ac:dyDescent="0.25">
      <c r="U1951" s="47"/>
    </row>
    <row r="1952" spans="21:21" x14ac:dyDescent="0.25">
      <c r="U1952" s="47"/>
    </row>
    <row r="1953" spans="21:21" x14ac:dyDescent="0.25">
      <c r="U1953" s="47"/>
    </row>
    <row r="1954" spans="21:21" x14ac:dyDescent="0.25">
      <c r="U1954" s="47"/>
    </row>
    <row r="1955" spans="21:21" x14ac:dyDescent="0.25">
      <c r="U1955" s="47"/>
    </row>
    <row r="1956" spans="21:21" x14ac:dyDescent="0.25">
      <c r="U1956" s="47"/>
    </row>
    <row r="1957" spans="21:21" x14ac:dyDescent="0.25">
      <c r="U1957" s="47"/>
    </row>
    <row r="1958" spans="21:21" x14ac:dyDescent="0.25">
      <c r="U1958" s="47"/>
    </row>
    <row r="1959" spans="21:21" x14ac:dyDescent="0.25">
      <c r="U1959" s="47"/>
    </row>
    <row r="1960" spans="21:21" x14ac:dyDescent="0.25">
      <c r="U1960" s="47"/>
    </row>
    <row r="1961" spans="21:21" x14ac:dyDescent="0.25">
      <c r="U1961" s="47"/>
    </row>
    <row r="1962" spans="21:21" x14ac:dyDescent="0.25">
      <c r="U1962" s="47"/>
    </row>
    <row r="1963" spans="21:21" x14ac:dyDescent="0.25">
      <c r="U1963" s="47"/>
    </row>
    <row r="1964" spans="21:21" x14ac:dyDescent="0.25">
      <c r="U1964" s="47"/>
    </row>
    <row r="1965" spans="21:21" x14ac:dyDescent="0.25">
      <c r="U1965" s="47"/>
    </row>
    <row r="1966" spans="21:21" x14ac:dyDescent="0.25">
      <c r="U1966" s="47"/>
    </row>
    <row r="1967" spans="21:21" x14ac:dyDescent="0.25">
      <c r="U1967" s="47"/>
    </row>
    <row r="1968" spans="21:21" x14ac:dyDescent="0.25">
      <c r="U1968" s="47"/>
    </row>
    <row r="1969" spans="21:21" x14ac:dyDescent="0.25">
      <c r="U1969" s="47"/>
    </row>
    <row r="1970" spans="21:21" x14ac:dyDescent="0.25">
      <c r="U1970" s="47"/>
    </row>
    <row r="1971" spans="21:21" x14ac:dyDescent="0.25">
      <c r="U1971" s="47"/>
    </row>
    <row r="1972" spans="21:21" x14ac:dyDescent="0.25">
      <c r="U1972" s="47"/>
    </row>
    <row r="1973" spans="21:21" x14ac:dyDescent="0.25">
      <c r="U1973" s="47"/>
    </row>
    <row r="1974" spans="21:21" x14ac:dyDescent="0.25">
      <c r="U1974" s="47"/>
    </row>
    <row r="1975" spans="21:21" x14ac:dyDescent="0.25">
      <c r="U1975" s="47"/>
    </row>
    <row r="1976" spans="21:21" x14ac:dyDescent="0.25">
      <c r="U1976" s="47"/>
    </row>
    <row r="1977" spans="21:21" x14ac:dyDescent="0.25">
      <c r="U1977" s="47"/>
    </row>
    <row r="1978" spans="21:21" x14ac:dyDescent="0.25">
      <c r="U1978" s="47"/>
    </row>
    <row r="1979" spans="21:21" x14ac:dyDescent="0.25">
      <c r="U1979" s="47"/>
    </row>
    <row r="1980" spans="21:21" x14ac:dyDescent="0.25">
      <c r="U1980" s="47"/>
    </row>
    <row r="1981" spans="21:21" x14ac:dyDescent="0.25">
      <c r="U1981" s="47"/>
    </row>
    <row r="1982" spans="21:21" x14ac:dyDescent="0.25">
      <c r="U1982" s="47"/>
    </row>
    <row r="1983" spans="21:21" x14ac:dyDescent="0.25">
      <c r="U1983" s="47"/>
    </row>
    <row r="1984" spans="21:21" x14ac:dyDescent="0.25">
      <c r="U1984" s="47"/>
    </row>
    <row r="1985" spans="21:21" x14ac:dyDescent="0.25">
      <c r="U1985" s="47"/>
    </row>
    <row r="1986" spans="21:21" x14ac:dyDescent="0.25">
      <c r="U1986" s="47"/>
    </row>
    <row r="1987" spans="21:21" x14ac:dyDescent="0.25">
      <c r="U1987" s="47"/>
    </row>
    <row r="1988" spans="21:21" x14ac:dyDescent="0.25">
      <c r="U1988" s="47"/>
    </row>
    <row r="1989" spans="21:21" x14ac:dyDescent="0.25">
      <c r="U1989" s="47"/>
    </row>
    <row r="1990" spans="21:21" x14ac:dyDescent="0.25">
      <c r="U1990" s="47"/>
    </row>
    <row r="1991" spans="21:21" x14ac:dyDescent="0.25">
      <c r="U1991" s="47"/>
    </row>
    <row r="1992" spans="21:21" x14ac:dyDescent="0.25">
      <c r="U1992" s="47"/>
    </row>
    <row r="1993" spans="21:21" x14ac:dyDescent="0.25">
      <c r="U1993" s="47"/>
    </row>
    <row r="1994" spans="21:21" x14ac:dyDescent="0.25">
      <c r="U1994" s="47"/>
    </row>
    <row r="1995" spans="21:21" x14ac:dyDescent="0.25">
      <c r="U1995" s="47"/>
    </row>
    <row r="1996" spans="21:21" x14ac:dyDescent="0.25">
      <c r="U1996" s="47"/>
    </row>
    <row r="1997" spans="21:21" x14ac:dyDescent="0.25">
      <c r="U1997" s="47"/>
    </row>
    <row r="1998" spans="21:21" x14ac:dyDescent="0.25">
      <c r="U1998" s="47"/>
    </row>
    <row r="1999" spans="21:21" x14ac:dyDescent="0.25">
      <c r="U1999" s="47"/>
    </row>
    <row r="2000" spans="21:21" x14ac:dyDescent="0.25">
      <c r="U2000" s="47"/>
    </row>
    <row r="2001" spans="21:21" x14ac:dyDescent="0.25">
      <c r="U2001" s="47"/>
    </row>
    <row r="2002" spans="21:21" x14ac:dyDescent="0.25">
      <c r="U2002" s="47"/>
    </row>
    <row r="2003" spans="21:21" x14ac:dyDescent="0.25">
      <c r="U2003" s="47"/>
    </row>
    <row r="2004" spans="21:21" x14ac:dyDescent="0.25">
      <c r="U2004" s="47"/>
    </row>
    <row r="2005" spans="21:21" x14ac:dyDescent="0.25">
      <c r="U2005" s="47"/>
    </row>
    <row r="2006" spans="21:21" x14ac:dyDescent="0.25">
      <c r="U2006" s="47"/>
    </row>
    <row r="2007" spans="21:21" x14ac:dyDescent="0.25">
      <c r="U2007" s="47"/>
    </row>
    <row r="2008" spans="21:21" x14ac:dyDescent="0.25">
      <c r="U2008" s="47"/>
    </row>
    <row r="2009" spans="21:21" x14ac:dyDescent="0.25">
      <c r="U2009" s="47"/>
    </row>
    <row r="2010" spans="21:21" x14ac:dyDescent="0.25">
      <c r="U2010" s="47"/>
    </row>
    <row r="2011" spans="21:21" x14ac:dyDescent="0.25">
      <c r="U2011" s="47"/>
    </row>
    <row r="2012" spans="21:21" x14ac:dyDescent="0.25">
      <c r="U2012" s="47"/>
    </row>
    <row r="2013" spans="21:21" x14ac:dyDescent="0.25">
      <c r="U2013" s="47"/>
    </row>
    <row r="2014" spans="21:21" x14ac:dyDescent="0.25">
      <c r="U2014" s="47"/>
    </row>
    <row r="2015" spans="21:21" x14ac:dyDescent="0.25">
      <c r="U2015" s="47"/>
    </row>
    <row r="2016" spans="21:21" x14ac:dyDescent="0.25">
      <c r="U2016" s="47"/>
    </row>
    <row r="2017" spans="21:21" x14ac:dyDescent="0.25">
      <c r="U2017" s="47"/>
    </row>
    <row r="2018" spans="21:21" x14ac:dyDescent="0.25">
      <c r="U2018" s="47"/>
    </row>
    <row r="2019" spans="21:21" x14ac:dyDescent="0.25">
      <c r="U2019" s="47"/>
    </row>
    <row r="2020" spans="21:21" x14ac:dyDescent="0.25">
      <c r="U2020" s="47"/>
    </row>
    <row r="2021" spans="21:21" x14ac:dyDescent="0.25">
      <c r="U2021" s="47"/>
    </row>
    <row r="2022" spans="21:21" x14ac:dyDescent="0.25">
      <c r="U2022" s="47"/>
    </row>
    <row r="2023" spans="21:21" x14ac:dyDescent="0.25">
      <c r="U2023" s="47"/>
    </row>
    <row r="2024" spans="21:21" x14ac:dyDescent="0.25">
      <c r="U2024" s="47"/>
    </row>
    <row r="2025" spans="21:21" x14ac:dyDescent="0.25">
      <c r="U2025" s="47"/>
    </row>
    <row r="2026" spans="21:21" x14ac:dyDescent="0.25">
      <c r="U2026" s="47"/>
    </row>
    <row r="2027" spans="21:21" x14ac:dyDescent="0.25">
      <c r="U2027" s="47"/>
    </row>
    <row r="2028" spans="21:21" x14ac:dyDescent="0.25">
      <c r="U2028" s="47"/>
    </row>
    <row r="2029" spans="21:21" x14ac:dyDescent="0.25">
      <c r="U2029" s="47"/>
    </row>
    <row r="2030" spans="21:21" x14ac:dyDescent="0.25">
      <c r="U2030" s="47"/>
    </row>
    <row r="2031" spans="21:21" x14ac:dyDescent="0.25">
      <c r="U2031" s="47"/>
    </row>
    <row r="2032" spans="21:21" x14ac:dyDescent="0.25">
      <c r="U2032" s="47"/>
    </row>
    <row r="2033" spans="21:21" x14ac:dyDescent="0.25">
      <c r="U2033" s="47"/>
    </row>
    <row r="2034" spans="21:21" x14ac:dyDescent="0.25">
      <c r="U2034" s="47"/>
    </row>
    <row r="2035" spans="21:21" x14ac:dyDescent="0.25">
      <c r="U2035" s="47"/>
    </row>
    <row r="2036" spans="21:21" x14ac:dyDescent="0.25">
      <c r="U2036" s="47"/>
    </row>
    <row r="2037" spans="21:21" x14ac:dyDescent="0.25">
      <c r="U2037" s="47"/>
    </row>
    <row r="2038" spans="21:21" x14ac:dyDescent="0.25">
      <c r="U2038" s="47"/>
    </row>
    <row r="2039" spans="21:21" x14ac:dyDescent="0.25">
      <c r="U2039" s="47"/>
    </row>
    <row r="2040" spans="21:21" x14ac:dyDescent="0.25">
      <c r="U2040" s="47"/>
    </row>
    <row r="2041" spans="21:21" x14ac:dyDescent="0.25">
      <c r="U2041" s="47"/>
    </row>
    <row r="2042" spans="21:21" x14ac:dyDescent="0.25">
      <c r="U2042" s="47"/>
    </row>
    <row r="2043" spans="21:21" x14ac:dyDescent="0.25">
      <c r="U2043" s="47"/>
    </row>
    <row r="2044" spans="21:21" x14ac:dyDescent="0.25">
      <c r="U2044" s="47"/>
    </row>
    <row r="2045" spans="21:21" x14ac:dyDescent="0.25">
      <c r="U2045" s="47"/>
    </row>
    <row r="2046" spans="21:21" x14ac:dyDescent="0.25">
      <c r="U2046" s="47"/>
    </row>
    <row r="2047" spans="21:21" x14ac:dyDescent="0.25">
      <c r="U2047" s="47"/>
    </row>
    <row r="2048" spans="21:21" x14ac:dyDescent="0.25">
      <c r="U2048" s="47"/>
    </row>
    <row r="2049" spans="21:21" x14ac:dyDescent="0.25">
      <c r="U2049" s="47"/>
    </row>
    <row r="2050" spans="21:21" x14ac:dyDescent="0.25">
      <c r="U2050" s="47"/>
    </row>
    <row r="2051" spans="21:21" x14ac:dyDescent="0.25">
      <c r="U2051" s="47"/>
    </row>
    <row r="2052" spans="21:21" x14ac:dyDescent="0.25">
      <c r="U2052" s="47"/>
    </row>
    <row r="2053" spans="21:21" x14ac:dyDescent="0.25">
      <c r="U2053" s="47"/>
    </row>
    <row r="2054" spans="21:21" x14ac:dyDescent="0.25">
      <c r="U2054" s="47"/>
    </row>
    <row r="2055" spans="21:21" x14ac:dyDescent="0.25">
      <c r="U2055" s="47"/>
    </row>
    <row r="2056" spans="21:21" x14ac:dyDescent="0.25">
      <c r="U2056" s="47"/>
    </row>
    <row r="2057" spans="21:21" x14ac:dyDescent="0.25">
      <c r="U2057" s="47"/>
    </row>
    <row r="2058" spans="21:21" x14ac:dyDescent="0.25">
      <c r="U2058" s="47"/>
    </row>
    <row r="2059" spans="21:21" x14ac:dyDescent="0.25">
      <c r="U2059" s="47"/>
    </row>
    <row r="2060" spans="21:21" x14ac:dyDescent="0.25">
      <c r="U2060" s="47"/>
    </row>
    <row r="2061" spans="21:21" x14ac:dyDescent="0.25">
      <c r="U2061" s="47"/>
    </row>
    <row r="2062" spans="21:21" x14ac:dyDescent="0.25">
      <c r="U2062" s="47"/>
    </row>
    <row r="2063" spans="21:21" x14ac:dyDescent="0.25">
      <c r="U2063" s="47"/>
    </row>
    <row r="2064" spans="21:21" x14ac:dyDescent="0.25">
      <c r="U2064" s="47"/>
    </row>
    <row r="2065" spans="21:21" x14ac:dyDescent="0.25">
      <c r="U2065" s="47"/>
    </row>
    <row r="2066" spans="21:21" x14ac:dyDescent="0.25">
      <c r="U2066" s="47"/>
    </row>
    <row r="2067" spans="21:21" x14ac:dyDescent="0.25">
      <c r="U2067" s="47"/>
    </row>
    <row r="2068" spans="21:21" x14ac:dyDescent="0.25">
      <c r="U2068" s="47"/>
    </row>
    <row r="2069" spans="21:21" x14ac:dyDescent="0.25">
      <c r="U2069" s="47"/>
    </row>
    <row r="2070" spans="21:21" x14ac:dyDescent="0.25">
      <c r="U2070" s="47"/>
    </row>
    <row r="2071" spans="21:21" x14ac:dyDescent="0.25">
      <c r="U2071" s="47"/>
    </row>
    <row r="2072" spans="21:21" x14ac:dyDescent="0.25">
      <c r="U2072" s="47"/>
    </row>
    <row r="2073" spans="21:21" x14ac:dyDescent="0.25">
      <c r="U2073" s="47"/>
    </row>
    <row r="2074" spans="21:21" x14ac:dyDescent="0.25">
      <c r="U2074" s="47"/>
    </row>
    <row r="2075" spans="21:21" x14ac:dyDescent="0.25">
      <c r="U2075" s="47"/>
    </row>
    <row r="2076" spans="21:21" x14ac:dyDescent="0.25">
      <c r="U2076" s="47"/>
    </row>
    <row r="2077" spans="21:21" x14ac:dyDescent="0.25">
      <c r="U2077" s="47"/>
    </row>
    <row r="2078" spans="21:21" x14ac:dyDescent="0.25">
      <c r="U2078" s="47"/>
    </row>
    <row r="2079" spans="21:21" x14ac:dyDescent="0.25">
      <c r="U2079" s="47"/>
    </row>
    <row r="2080" spans="21:21" x14ac:dyDescent="0.25">
      <c r="U2080" s="47"/>
    </row>
    <row r="2081" spans="21:21" x14ac:dyDescent="0.25">
      <c r="U2081" s="47"/>
    </row>
    <row r="2082" spans="21:21" x14ac:dyDescent="0.25">
      <c r="U2082" s="47"/>
    </row>
    <row r="2083" spans="21:21" x14ac:dyDescent="0.25">
      <c r="U2083" s="47"/>
    </row>
    <row r="2084" spans="21:21" x14ac:dyDescent="0.25">
      <c r="U2084" s="47"/>
    </row>
    <row r="2085" spans="21:21" x14ac:dyDescent="0.25">
      <c r="U2085" s="47"/>
    </row>
    <row r="2086" spans="21:21" x14ac:dyDescent="0.25">
      <c r="U2086" s="47"/>
    </row>
    <row r="2087" spans="21:21" x14ac:dyDescent="0.25">
      <c r="U2087" s="47"/>
    </row>
    <row r="2088" spans="21:21" x14ac:dyDescent="0.25">
      <c r="U2088" s="47"/>
    </row>
    <row r="2089" spans="21:21" x14ac:dyDescent="0.25">
      <c r="U2089" s="47"/>
    </row>
    <row r="2090" spans="21:21" x14ac:dyDescent="0.25">
      <c r="U2090" s="47"/>
    </row>
    <row r="2091" spans="21:21" x14ac:dyDescent="0.25">
      <c r="U2091" s="47"/>
    </row>
    <row r="2092" spans="21:21" x14ac:dyDescent="0.25">
      <c r="U2092" s="47"/>
    </row>
    <row r="2093" spans="21:21" x14ac:dyDescent="0.25">
      <c r="U2093" s="47"/>
    </row>
    <row r="2094" spans="21:21" x14ac:dyDescent="0.25">
      <c r="U2094" s="47"/>
    </row>
    <row r="2095" spans="21:21" x14ac:dyDescent="0.25">
      <c r="U2095" s="47"/>
    </row>
    <row r="2096" spans="21:21" x14ac:dyDescent="0.25">
      <c r="U2096" s="47"/>
    </row>
    <row r="2097" spans="21:21" x14ac:dyDescent="0.25">
      <c r="U2097" s="47"/>
    </row>
    <row r="2098" spans="21:21" x14ac:dyDescent="0.25">
      <c r="U2098" s="47"/>
    </row>
    <row r="2099" spans="21:21" x14ac:dyDescent="0.25">
      <c r="U2099" s="47"/>
    </row>
    <row r="2100" spans="21:21" x14ac:dyDescent="0.25">
      <c r="U2100" s="47"/>
    </row>
    <row r="2101" spans="21:21" x14ac:dyDescent="0.25">
      <c r="U2101" s="47"/>
    </row>
    <row r="2102" spans="21:21" x14ac:dyDescent="0.25">
      <c r="U2102" s="47"/>
    </row>
    <row r="2103" spans="21:21" x14ac:dyDescent="0.25">
      <c r="U2103" s="47"/>
    </row>
    <row r="2104" spans="21:21" x14ac:dyDescent="0.25">
      <c r="U2104" s="47"/>
    </row>
    <row r="2105" spans="21:21" x14ac:dyDescent="0.25">
      <c r="U2105" s="47"/>
    </row>
    <row r="2106" spans="21:21" x14ac:dyDescent="0.25">
      <c r="U2106" s="47"/>
    </row>
    <row r="2107" spans="21:21" x14ac:dyDescent="0.25">
      <c r="U2107" s="47"/>
    </row>
    <row r="2108" spans="21:21" x14ac:dyDescent="0.25">
      <c r="U2108" s="47"/>
    </row>
    <row r="2109" spans="21:21" x14ac:dyDescent="0.25">
      <c r="U2109" s="47"/>
    </row>
    <row r="2110" spans="21:21" x14ac:dyDescent="0.25">
      <c r="U2110" s="47"/>
    </row>
    <row r="2111" spans="21:21" x14ac:dyDescent="0.25">
      <c r="U2111" s="47"/>
    </row>
    <row r="2112" spans="21:21" x14ac:dyDescent="0.25">
      <c r="U2112" s="47"/>
    </row>
    <row r="2113" spans="21:21" x14ac:dyDescent="0.25">
      <c r="U2113" s="47"/>
    </row>
    <row r="2114" spans="21:21" x14ac:dyDescent="0.25">
      <c r="U2114" s="47"/>
    </row>
    <row r="2115" spans="21:21" x14ac:dyDescent="0.25">
      <c r="U2115" s="47"/>
    </row>
    <row r="2116" spans="21:21" x14ac:dyDescent="0.25">
      <c r="U2116" s="47"/>
    </row>
    <row r="2117" spans="21:21" x14ac:dyDescent="0.25">
      <c r="U2117" s="47"/>
    </row>
    <row r="2118" spans="21:21" x14ac:dyDescent="0.25">
      <c r="U2118" s="47"/>
    </row>
    <row r="2119" spans="21:21" x14ac:dyDescent="0.25">
      <c r="U2119" s="47"/>
    </row>
    <row r="2120" spans="21:21" x14ac:dyDescent="0.25">
      <c r="U2120" s="47"/>
    </row>
    <row r="2121" spans="21:21" x14ac:dyDescent="0.25">
      <c r="U2121" s="47"/>
    </row>
    <row r="2122" spans="21:21" x14ac:dyDescent="0.25">
      <c r="U2122" s="47"/>
    </row>
    <row r="2123" spans="21:21" x14ac:dyDescent="0.25">
      <c r="U2123" s="47"/>
    </row>
    <row r="2124" spans="21:21" x14ac:dyDescent="0.25">
      <c r="U2124" s="47"/>
    </row>
    <row r="2125" spans="21:21" x14ac:dyDescent="0.25">
      <c r="U2125" s="47"/>
    </row>
    <row r="2126" spans="21:21" x14ac:dyDescent="0.25">
      <c r="U2126" s="47"/>
    </row>
    <row r="2127" spans="21:21" x14ac:dyDescent="0.25">
      <c r="U2127" s="47"/>
    </row>
    <row r="2128" spans="21:21" x14ac:dyDescent="0.25">
      <c r="U2128" s="47"/>
    </row>
    <row r="2129" spans="21:21" x14ac:dyDescent="0.25">
      <c r="U2129" s="47"/>
    </row>
    <row r="2130" spans="21:21" x14ac:dyDescent="0.25">
      <c r="U2130" s="47"/>
    </row>
    <row r="2131" spans="21:21" x14ac:dyDescent="0.25">
      <c r="U2131" s="5"/>
    </row>
    <row r="2132" spans="21:21" x14ac:dyDescent="0.25">
      <c r="U2132" s="5"/>
    </row>
    <row r="2133" spans="21:21" x14ac:dyDescent="0.25">
      <c r="U2133" s="5"/>
    </row>
    <row r="2134" spans="21:21" x14ac:dyDescent="0.25">
      <c r="U2134" s="5"/>
    </row>
    <row r="2135" spans="21:21" x14ac:dyDescent="0.25">
      <c r="U2135" s="5"/>
    </row>
    <row r="2136" spans="21:21" x14ac:dyDescent="0.25">
      <c r="U2136" s="5"/>
    </row>
    <row r="2137" spans="21:21" x14ac:dyDescent="0.25">
      <c r="U2137" s="5"/>
    </row>
    <row r="2138" spans="21:21" x14ac:dyDescent="0.25">
      <c r="U2138" s="5"/>
    </row>
    <row r="2139" spans="21:21" x14ac:dyDescent="0.25">
      <c r="U2139" s="5"/>
    </row>
    <row r="2140" spans="21:21" x14ac:dyDescent="0.25">
      <c r="U2140" s="5"/>
    </row>
    <row r="2141" spans="21:21" x14ac:dyDescent="0.25">
      <c r="U2141" s="5"/>
    </row>
    <row r="2142" spans="21:21" x14ac:dyDescent="0.25">
      <c r="U2142" s="5"/>
    </row>
    <row r="2143" spans="21:21" x14ac:dyDescent="0.25">
      <c r="U2143" s="5"/>
    </row>
    <row r="2144" spans="21:21" x14ac:dyDescent="0.25">
      <c r="U2144" s="5"/>
    </row>
    <row r="2145" spans="21:21" x14ac:dyDescent="0.25">
      <c r="U2145" s="5"/>
    </row>
    <row r="2146" spans="21:21" x14ac:dyDescent="0.25">
      <c r="U2146" s="5"/>
    </row>
    <row r="2147" spans="21:21" x14ac:dyDescent="0.25">
      <c r="U2147" s="5"/>
    </row>
    <row r="2148" spans="21:21" x14ac:dyDescent="0.25">
      <c r="U2148" s="5"/>
    </row>
    <row r="2149" spans="21:21" x14ac:dyDescent="0.25">
      <c r="U2149" s="5"/>
    </row>
    <row r="2150" spans="21:21" x14ac:dyDescent="0.25">
      <c r="U2150" s="5"/>
    </row>
    <row r="2151" spans="21:21" x14ac:dyDescent="0.25">
      <c r="U2151" s="5"/>
    </row>
    <row r="2152" spans="21:21" x14ac:dyDescent="0.25">
      <c r="U2152" s="5"/>
    </row>
    <row r="2153" spans="21:21" x14ac:dyDescent="0.25">
      <c r="U2153" s="5"/>
    </row>
    <row r="2154" spans="21:21" x14ac:dyDescent="0.25">
      <c r="U2154" s="5"/>
    </row>
    <row r="2155" spans="21:21" x14ac:dyDescent="0.25">
      <c r="U2155" s="5"/>
    </row>
    <row r="2156" spans="21:21" x14ac:dyDescent="0.25">
      <c r="U2156" s="5"/>
    </row>
    <row r="2157" spans="21:21" x14ac:dyDescent="0.25">
      <c r="U2157" s="5"/>
    </row>
    <row r="2158" spans="21:21" x14ac:dyDescent="0.25">
      <c r="U2158" s="5"/>
    </row>
    <row r="2159" spans="21:21" x14ac:dyDescent="0.25">
      <c r="U2159" s="5"/>
    </row>
    <row r="2160" spans="21:21" x14ac:dyDescent="0.25">
      <c r="U2160" s="5"/>
    </row>
    <row r="2161" spans="21:21" x14ac:dyDescent="0.25">
      <c r="U2161" s="5"/>
    </row>
    <row r="2162" spans="21:21" x14ac:dyDescent="0.25">
      <c r="U2162" s="5"/>
    </row>
    <row r="2163" spans="21:21" x14ac:dyDescent="0.25">
      <c r="U2163" s="5"/>
    </row>
    <row r="2164" spans="21:21" x14ac:dyDescent="0.25">
      <c r="U2164" s="5"/>
    </row>
    <row r="2165" spans="21:21" x14ac:dyDescent="0.25">
      <c r="U2165" s="5"/>
    </row>
    <row r="2166" spans="21:21" x14ac:dyDescent="0.25">
      <c r="U2166" s="5"/>
    </row>
    <row r="2167" spans="21:21" x14ac:dyDescent="0.25">
      <c r="U2167" s="5"/>
    </row>
    <row r="2168" spans="21:21" x14ac:dyDescent="0.25">
      <c r="U2168" s="5"/>
    </row>
    <row r="2169" spans="21:21" x14ac:dyDescent="0.25">
      <c r="U2169" s="5"/>
    </row>
    <row r="2170" spans="21:21" x14ac:dyDescent="0.25">
      <c r="U2170" s="5"/>
    </row>
    <row r="2171" spans="21:21" x14ac:dyDescent="0.25">
      <c r="U2171" s="5"/>
    </row>
    <row r="2172" spans="21:21" x14ac:dyDescent="0.25">
      <c r="U2172" s="5"/>
    </row>
    <row r="2173" spans="21:21" x14ac:dyDescent="0.25">
      <c r="U2173" s="5"/>
    </row>
    <row r="2174" spans="21:21" x14ac:dyDescent="0.25">
      <c r="U2174" s="5"/>
    </row>
    <row r="2175" spans="21:21" x14ac:dyDescent="0.25">
      <c r="U2175" s="5"/>
    </row>
    <row r="2176" spans="21:21" x14ac:dyDescent="0.25">
      <c r="U2176" s="5"/>
    </row>
    <row r="2177" spans="21:21" x14ac:dyDescent="0.25">
      <c r="U2177" s="5"/>
    </row>
    <row r="2178" spans="21:21" x14ac:dyDescent="0.25">
      <c r="U2178" s="5"/>
    </row>
    <row r="2179" spans="21:21" x14ac:dyDescent="0.25">
      <c r="U2179" s="5"/>
    </row>
    <row r="2180" spans="21:21" x14ac:dyDescent="0.25">
      <c r="U2180" s="5"/>
    </row>
    <row r="2181" spans="21:21" x14ac:dyDescent="0.25">
      <c r="U2181" s="5"/>
    </row>
    <row r="2182" spans="21:21" x14ac:dyDescent="0.25">
      <c r="U2182" s="5"/>
    </row>
    <row r="2183" spans="21:21" x14ac:dyDescent="0.25">
      <c r="U2183" s="5"/>
    </row>
    <row r="2184" spans="21:21" x14ac:dyDescent="0.25">
      <c r="U2184" s="5"/>
    </row>
    <row r="2185" spans="21:21" x14ac:dyDescent="0.25">
      <c r="U2185" s="5"/>
    </row>
    <row r="2186" spans="21:21" x14ac:dyDescent="0.25">
      <c r="U2186" s="5"/>
    </row>
    <row r="2187" spans="21:21" x14ac:dyDescent="0.25">
      <c r="U2187" s="5"/>
    </row>
    <row r="2188" spans="21:21" x14ac:dyDescent="0.25">
      <c r="U2188" s="5"/>
    </row>
    <row r="2189" spans="21:21" x14ac:dyDescent="0.25">
      <c r="U2189" s="5"/>
    </row>
    <row r="2190" spans="21:21" x14ac:dyDescent="0.25">
      <c r="U2190" s="5"/>
    </row>
    <row r="2191" spans="21:21" x14ac:dyDescent="0.25">
      <c r="U2191" s="5"/>
    </row>
    <row r="2192" spans="21:21" x14ac:dyDescent="0.25">
      <c r="U2192" s="5"/>
    </row>
    <row r="2193" spans="21:21" x14ac:dyDescent="0.25">
      <c r="U2193" s="5"/>
    </row>
    <row r="2194" spans="21:21" x14ac:dyDescent="0.25">
      <c r="U2194" s="5"/>
    </row>
    <row r="2195" spans="21:21" x14ac:dyDescent="0.25">
      <c r="U2195" s="5"/>
    </row>
    <row r="2196" spans="21:21" x14ac:dyDescent="0.25">
      <c r="U2196" s="5"/>
    </row>
    <row r="2197" spans="21:21" x14ac:dyDescent="0.25">
      <c r="U2197" s="5"/>
    </row>
    <row r="2198" spans="21:21" x14ac:dyDescent="0.25">
      <c r="U2198" s="5"/>
    </row>
    <row r="2199" spans="21:21" x14ac:dyDescent="0.25">
      <c r="U2199" s="5"/>
    </row>
    <row r="2200" spans="21:21" x14ac:dyDescent="0.25">
      <c r="U2200" s="5"/>
    </row>
    <row r="2201" spans="21:21" x14ac:dyDescent="0.25">
      <c r="U2201" s="5"/>
    </row>
    <row r="2202" spans="21:21" x14ac:dyDescent="0.25">
      <c r="U2202" s="5"/>
    </row>
    <row r="2203" spans="21:21" x14ac:dyDescent="0.25">
      <c r="U2203" s="5"/>
    </row>
    <row r="2204" spans="21:21" x14ac:dyDescent="0.25">
      <c r="U2204" s="5"/>
    </row>
    <row r="2205" spans="21:21" x14ac:dyDescent="0.25">
      <c r="U2205" s="5"/>
    </row>
    <row r="2206" spans="21:21" x14ac:dyDescent="0.25">
      <c r="U2206" s="5"/>
    </row>
    <row r="2207" spans="21:21" x14ac:dyDescent="0.25">
      <c r="U2207" s="5"/>
    </row>
    <row r="2208" spans="21:21" x14ac:dyDescent="0.25">
      <c r="U2208" s="5"/>
    </row>
    <row r="2209" spans="21:21" x14ac:dyDescent="0.25">
      <c r="U2209" s="5"/>
    </row>
    <row r="2210" spans="21:21" x14ac:dyDescent="0.25">
      <c r="U2210" s="5"/>
    </row>
    <row r="2211" spans="21:21" x14ac:dyDescent="0.25">
      <c r="U2211" s="5"/>
    </row>
    <row r="2212" spans="21:21" x14ac:dyDescent="0.25">
      <c r="U2212" s="5"/>
    </row>
    <row r="2213" spans="21:21" x14ac:dyDescent="0.25">
      <c r="U2213" s="5"/>
    </row>
    <row r="2214" spans="21:21" x14ac:dyDescent="0.25">
      <c r="U2214" s="5"/>
    </row>
    <row r="2215" spans="21:21" x14ac:dyDescent="0.25">
      <c r="U2215" s="5"/>
    </row>
    <row r="2216" spans="21:21" x14ac:dyDescent="0.25">
      <c r="U2216" s="5"/>
    </row>
    <row r="2217" spans="21:21" x14ac:dyDescent="0.25">
      <c r="U2217" s="5"/>
    </row>
    <row r="2218" spans="21:21" x14ac:dyDescent="0.25">
      <c r="U2218" s="5"/>
    </row>
    <row r="2219" spans="21:21" x14ac:dyDescent="0.25">
      <c r="U2219" s="5"/>
    </row>
    <row r="2220" spans="21:21" x14ac:dyDescent="0.25">
      <c r="U2220" s="5"/>
    </row>
    <row r="2221" spans="21:21" x14ac:dyDescent="0.25">
      <c r="U2221" s="5"/>
    </row>
    <row r="2222" spans="21:21" x14ac:dyDescent="0.25">
      <c r="U2222" s="5"/>
    </row>
    <row r="2223" spans="21:21" x14ac:dyDescent="0.25">
      <c r="U2223" s="5"/>
    </row>
    <row r="2224" spans="21:21" x14ac:dyDescent="0.25">
      <c r="U2224" s="5"/>
    </row>
    <row r="2225" spans="21:21" x14ac:dyDescent="0.25">
      <c r="U2225" s="5"/>
    </row>
    <row r="2226" spans="21:21" x14ac:dyDescent="0.25">
      <c r="U2226" s="5"/>
    </row>
    <row r="2227" spans="21:21" x14ac:dyDescent="0.25">
      <c r="U2227" s="5"/>
    </row>
    <row r="2228" spans="21:21" x14ac:dyDescent="0.25">
      <c r="U2228" s="5"/>
    </row>
    <row r="2229" spans="21:21" x14ac:dyDescent="0.25">
      <c r="U2229" s="5"/>
    </row>
    <row r="2230" spans="21:21" x14ac:dyDescent="0.25">
      <c r="U2230" s="5"/>
    </row>
    <row r="2231" spans="21:21" x14ac:dyDescent="0.25">
      <c r="U2231" s="5"/>
    </row>
    <row r="2232" spans="21:21" x14ac:dyDescent="0.25">
      <c r="U2232" s="5"/>
    </row>
    <row r="2233" spans="21:21" x14ac:dyDescent="0.25">
      <c r="U2233" s="5"/>
    </row>
    <row r="2234" spans="21:21" x14ac:dyDescent="0.25">
      <c r="U2234" s="5"/>
    </row>
    <row r="2235" spans="21:21" x14ac:dyDescent="0.25">
      <c r="U2235" s="5"/>
    </row>
    <row r="2236" spans="21:21" x14ac:dyDescent="0.25">
      <c r="U2236" s="5"/>
    </row>
    <row r="2237" spans="21:21" x14ac:dyDescent="0.25">
      <c r="U2237" s="5"/>
    </row>
    <row r="2238" spans="21:21" x14ac:dyDescent="0.25">
      <c r="U2238" s="5"/>
    </row>
    <row r="2239" spans="21:21" x14ac:dyDescent="0.25">
      <c r="U2239" s="5"/>
    </row>
    <row r="2240" spans="21:21" x14ac:dyDescent="0.25">
      <c r="U2240" s="5"/>
    </row>
    <row r="2241" spans="21:21" x14ac:dyDescent="0.25">
      <c r="U2241" s="5"/>
    </row>
    <row r="2242" spans="21:21" x14ac:dyDescent="0.25">
      <c r="U2242" s="5"/>
    </row>
    <row r="2243" spans="21:21" x14ac:dyDescent="0.25">
      <c r="U2243" s="5"/>
    </row>
    <row r="2244" spans="21:21" x14ac:dyDescent="0.25">
      <c r="U2244" s="5"/>
    </row>
    <row r="2245" spans="21:21" x14ac:dyDescent="0.25">
      <c r="U2245" s="5"/>
    </row>
    <row r="2246" spans="21:21" x14ac:dyDescent="0.25">
      <c r="U2246" s="5"/>
    </row>
    <row r="2247" spans="21:21" x14ac:dyDescent="0.25">
      <c r="U2247" s="5"/>
    </row>
    <row r="2248" spans="21:21" x14ac:dyDescent="0.25">
      <c r="U2248" s="5"/>
    </row>
    <row r="2249" spans="21:21" x14ac:dyDescent="0.25">
      <c r="U2249" s="5"/>
    </row>
    <row r="2250" spans="21:21" x14ac:dyDescent="0.25">
      <c r="U2250" s="5"/>
    </row>
    <row r="2251" spans="21:21" x14ac:dyDescent="0.25">
      <c r="U2251" s="5"/>
    </row>
    <row r="2252" spans="21:21" x14ac:dyDescent="0.25">
      <c r="U2252" s="5"/>
    </row>
    <row r="2253" spans="21:21" x14ac:dyDescent="0.25">
      <c r="U2253" s="5"/>
    </row>
    <row r="2254" spans="21:21" x14ac:dyDescent="0.25">
      <c r="U2254" s="5"/>
    </row>
    <row r="2255" spans="21:21" x14ac:dyDescent="0.25">
      <c r="U2255" s="5"/>
    </row>
    <row r="2256" spans="21:21" x14ac:dyDescent="0.25">
      <c r="U2256" s="5"/>
    </row>
    <row r="2257" spans="21:21" x14ac:dyDescent="0.25">
      <c r="U2257" s="5"/>
    </row>
    <row r="2258" spans="21:21" x14ac:dyDescent="0.25">
      <c r="U2258" s="5"/>
    </row>
    <row r="2259" spans="21:21" x14ac:dyDescent="0.25">
      <c r="U2259" s="5"/>
    </row>
    <row r="2260" spans="21:21" x14ac:dyDescent="0.25">
      <c r="U2260" s="5"/>
    </row>
    <row r="2261" spans="21:21" x14ac:dyDescent="0.25">
      <c r="U2261" s="5"/>
    </row>
    <row r="2262" spans="21:21" x14ac:dyDescent="0.25">
      <c r="U2262" s="5"/>
    </row>
    <row r="2263" spans="21:21" x14ac:dyDescent="0.25">
      <c r="U2263" s="5"/>
    </row>
    <row r="2264" spans="21:21" x14ac:dyDescent="0.25">
      <c r="U2264" s="5"/>
    </row>
    <row r="2265" spans="21:21" x14ac:dyDescent="0.25">
      <c r="U2265" s="5"/>
    </row>
    <row r="2266" spans="21:21" x14ac:dyDescent="0.25">
      <c r="U2266" s="5"/>
    </row>
    <row r="2267" spans="21:21" x14ac:dyDescent="0.25">
      <c r="U2267" s="5"/>
    </row>
    <row r="2268" spans="21:21" x14ac:dyDescent="0.25">
      <c r="U2268" s="5"/>
    </row>
    <row r="2269" spans="21:21" x14ac:dyDescent="0.25">
      <c r="U2269" s="5"/>
    </row>
    <row r="2270" spans="21:21" x14ac:dyDescent="0.25">
      <c r="U2270" s="5"/>
    </row>
    <row r="2271" spans="21:21" x14ac:dyDescent="0.25">
      <c r="U2271" s="5"/>
    </row>
    <row r="2272" spans="21:21" x14ac:dyDescent="0.25">
      <c r="U2272" s="5"/>
    </row>
    <row r="2273" spans="21:21" x14ac:dyDescent="0.25">
      <c r="U2273" s="5"/>
    </row>
    <row r="2274" spans="21:21" x14ac:dyDescent="0.25">
      <c r="U2274" s="5"/>
    </row>
    <row r="2275" spans="21:21" x14ac:dyDescent="0.25">
      <c r="U2275" s="5"/>
    </row>
    <row r="2276" spans="21:21" x14ac:dyDescent="0.25">
      <c r="U2276" s="5"/>
    </row>
    <row r="2277" spans="21:21" x14ac:dyDescent="0.25">
      <c r="U2277" s="5"/>
    </row>
    <row r="2278" spans="21:21" x14ac:dyDescent="0.25">
      <c r="U2278" s="5"/>
    </row>
    <row r="2279" spans="21:21" x14ac:dyDescent="0.25">
      <c r="U2279" s="5"/>
    </row>
    <row r="2280" spans="21:21" x14ac:dyDescent="0.25">
      <c r="U2280" s="5"/>
    </row>
    <row r="2281" spans="21:21" x14ac:dyDescent="0.25">
      <c r="U2281" s="5"/>
    </row>
    <row r="2282" spans="21:21" x14ac:dyDescent="0.25">
      <c r="U2282" s="5"/>
    </row>
    <row r="2283" spans="21:21" x14ac:dyDescent="0.25">
      <c r="U2283" s="5"/>
    </row>
    <row r="2284" spans="21:21" x14ac:dyDescent="0.25">
      <c r="U2284" s="5"/>
    </row>
    <row r="2285" spans="21:21" x14ac:dyDescent="0.25">
      <c r="U2285" s="5"/>
    </row>
    <row r="2286" spans="21:21" x14ac:dyDescent="0.25">
      <c r="U2286" s="5"/>
    </row>
    <row r="2287" spans="21:21" x14ac:dyDescent="0.25">
      <c r="U2287" s="5"/>
    </row>
    <row r="2288" spans="21:21" x14ac:dyDescent="0.25">
      <c r="U2288" s="5"/>
    </row>
    <row r="2289" spans="21:21" x14ac:dyDescent="0.25">
      <c r="U2289" s="5"/>
    </row>
    <row r="2290" spans="21:21" x14ac:dyDescent="0.25">
      <c r="U2290" s="5"/>
    </row>
    <row r="2291" spans="21:21" x14ac:dyDescent="0.25">
      <c r="U2291" s="5"/>
    </row>
    <row r="2292" spans="21:21" x14ac:dyDescent="0.25">
      <c r="U2292" s="5"/>
    </row>
    <row r="2293" spans="21:21" x14ac:dyDescent="0.25">
      <c r="U2293" s="5"/>
    </row>
    <row r="2294" spans="21:21" x14ac:dyDescent="0.25">
      <c r="U2294" s="5"/>
    </row>
    <row r="2295" spans="21:21" x14ac:dyDescent="0.25">
      <c r="U2295" s="5"/>
    </row>
    <row r="2296" spans="21:21" x14ac:dyDescent="0.25">
      <c r="U2296" s="5"/>
    </row>
    <row r="2297" spans="21:21" x14ac:dyDescent="0.25">
      <c r="U2297" s="5"/>
    </row>
    <row r="2298" spans="21:21" x14ac:dyDescent="0.25">
      <c r="U2298" s="5"/>
    </row>
    <row r="2299" spans="21:21" x14ac:dyDescent="0.25">
      <c r="U2299" s="5"/>
    </row>
    <row r="2300" spans="21:21" x14ac:dyDescent="0.25">
      <c r="U2300" s="5"/>
    </row>
    <row r="2301" spans="21:21" x14ac:dyDescent="0.25">
      <c r="U2301" s="5"/>
    </row>
    <row r="2302" spans="21:21" x14ac:dyDescent="0.25">
      <c r="U2302" s="5"/>
    </row>
    <row r="2303" spans="21:21" x14ac:dyDescent="0.25">
      <c r="U2303" s="5"/>
    </row>
    <row r="2304" spans="21:21" x14ac:dyDescent="0.25">
      <c r="U2304" s="5"/>
    </row>
    <row r="2305" spans="21:21" x14ac:dyDescent="0.25">
      <c r="U2305" s="5"/>
    </row>
    <row r="2306" spans="21:21" x14ac:dyDescent="0.25">
      <c r="U2306" s="5"/>
    </row>
    <row r="2307" spans="21:21" x14ac:dyDescent="0.25">
      <c r="U2307" s="5"/>
    </row>
    <row r="2308" spans="21:21" x14ac:dyDescent="0.25">
      <c r="U2308" s="5"/>
    </row>
    <row r="2309" spans="21:21" x14ac:dyDescent="0.25">
      <c r="U2309" s="5"/>
    </row>
    <row r="2310" spans="21:21" x14ac:dyDescent="0.25">
      <c r="U2310" s="5"/>
    </row>
    <row r="2311" spans="21:21" x14ac:dyDescent="0.25">
      <c r="U2311" s="5"/>
    </row>
    <row r="2312" spans="21:21" x14ac:dyDescent="0.25">
      <c r="U2312" s="5"/>
    </row>
    <row r="2313" spans="21:21" x14ac:dyDescent="0.25">
      <c r="U2313" s="5"/>
    </row>
    <row r="2314" spans="21:21" x14ac:dyDescent="0.25">
      <c r="U2314" s="5"/>
    </row>
    <row r="2315" spans="21:21" x14ac:dyDescent="0.25">
      <c r="U2315" s="5"/>
    </row>
    <row r="2316" spans="21:21" x14ac:dyDescent="0.25">
      <c r="U2316" s="5"/>
    </row>
    <row r="2317" spans="21:21" x14ac:dyDescent="0.25">
      <c r="U2317" s="5"/>
    </row>
    <row r="2318" spans="21:21" x14ac:dyDescent="0.25">
      <c r="U2318" s="5"/>
    </row>
    <row r="2319" spans="21:21" x14ac:dyDescent="0.25">
      <c r="U2319" s="5"/>
    </row>
    <row r="2320" spans="21:21" x14ac:dyDescent="0.25">
      <c r="U2320" s="5"/>
    </row>
    <row r="2321" spans="21:21" x14ac:dyDescent="0.25">
      <c r="U2321" s="5"/>
    </row>
    <row r="2322" spans="21:21" x14ac:dyDescent="0.25">
      <c r="U2322" s="5"/>
    </row>
    <row r="2323" spans="21:21" x14ac:dyDescent="0.25">
      <c r="U2323" s="5"/>
    </row>
    <row r="2324" spans="21:21" x14ac:dyDescent="0.25">
      <c r="U2324" s="5"/>
    </row>
    <row r="2325" spans="21:21" x14ac:dyDescent="0.25">
      <c r="U2325" s="5"/>
    </row>
    <row r="2326" spans="21:21" x14ac:dyDescent="0.25">
      <c r="U2326" s="5"/>
    </row>
    <row r="2327" spans="21:21" x14ac:dyDescent="0.25">
      <c r="U2327" s="5"/>
    </row>
    <row r="2328" spans="21:21" x14ac:dyDescent="0.25">
      <c r="U2328" s="5"/>
    </row>
    <row r="2329" spans="21:21" x14ac:dyDescent="0.25">
      <c r="U2329" s="5"/>
    </row>
    <row r="2330" spans="21:21" x14ac:dyDescent="0.25">
      <c r="U2330" s="5"/>
    </row>
    <row r="2331" spans="21:21" x14ac:dyDescent="0.25">
      <c r="U2331" s="5"/>
    </row>
    <row r="2332" spans="21:21" x14ac:dyDescent="0.25">
      <c r="U2332" s="5"/>
    </row>
    <row r="2333" spans="21:21" x14ac:dyDescent="0.25">
      <c r="U2333" s="5"/>
    </row>
    <row r="2334" spans="21:21" x14ac:dyDescent="0.25">
      <c r="U2334" s="5"/>
    </row>
    <row r="2335" spans="21:21" x14ac:dyDescent="0.25">
      <c r="U2335" s="5"/>
    </row>
    <row r="2336" spans="21:21" x14ac:dyDescent="0.25">
      <c r="U2336" s="5"/>
    </row>
    <row r="2337" spans="21:21" x14ac:dyDescent="0.25">
      <c r="U2337" s="5"/>
    </row>
    <row r="2338" spans="21:21" x14ac:dyDescent="0.25">
      <c r="U2338" s="5"/>
    </row>
    <row r="2339" spans="21:21" x14ac:dyDescent="0.25">
      <c r="U2339" s="5"/>
    </row>
    <row r="2340" spans="21:21" x14ac:dyDescent="0.25">
      <c r="U2340" s="5"/>
    </row>
    <row r="2341" spans="21:21" x14ac:dyDescent="0.25">
      <c r="U2341" s="5"/>
    </row>
    <row r="2342" spans="21:21" x14ac:dyDescent="0.25">
      <c r="U2342" s="5"/>
    </row>
    <row r="2343" spans="21:21" x14ac:dyDescent="0.25">
      <c r="U2343" s="5"/>
    </row>
    <row r="2344" spans="21:21" x14ac:dyDescent="0.25">
      <c r="U2344" s="5"/>
    </row>
    <row r="2345" spans="21:21" x14ac:dyDescent="0.25">
      <c r="U2345" s="5"/>
    </row>
    <row r="2346" spans="21:21" x14ac:dyDescent="0.25">
      <c r="U2346" s="5"/>
    </row>
    <row r="2347" spans="21:21" x14ac:dyDescent="0.25">
      <c r="U2347" s="5"/>
    </row>
    <row r="2348" spans="21:21" x14ac:dyDescent="0.25">
      <c r="U2348" s="5"/>
    </row>
    <row r="2349" spans="21:21" x14ac:dyDescent="0.25">
      <c r="U2349" s="5"/>
    </row>
    <row r="2350" spans="21:21" x14ac:dyDescent="0.25">
      <c r="U2350" s="5"/>
    </row>
    <row r="2351" spans="21:21" x14ac:dyDescent="0.25">
      <c r="U2351" s="5"/>
    </row>
    <row r="2352" spans="21:21" x14ac:dyDescent="0.25">
      <c r="U2352" s="5"/>
    </row>
    <row r="2353" spans="21:21" x14ac:dyDescent="0.25">
      <c r="U2353" s="5"/>
    </row>
    <row r="2354" spans="21:21" x14ac:dyDescent="0.25">
      <c r="U2354" s="5"/>
    </row>
    <row r="2355" spans="21:21" x14ac:dyDescent="0.25">
      <c r="U2355" s="5"/>
    </row>
    <row r="2356" spans="21:21" x14ac:dyDescent="0.25">
      <c r="U2356" s="5"/>
    </row>
    <row r="2357" spans="21:21" x14ac:dyDescent="0.25">
      <c r="U2357" s="5"/>
    </row>
    <row r="2358" spans="21:21" x14ac:dyDescent="0.25">
      <c r="U2358" s="5"/>
    </row>
    <row r="2359" spans="21:21" x14ac:dyDescent="0.25">
      <c r="U2359" s="5"/>
    </row>
    <row r="2360" spans="21:21" x14ac:dyDescent="0.25">
      <c r="U2360" s="5"/>
    </row>
    <row r="2361" spans="21:21" x14ac:dyDescent="0.25">
      <c r="U2361" s="5"/>
    </row>
    <row r="2362" spans="21:21" x14ac:dyDescent="0.25">
      <c r="U2362" s="5"/>
    </row>
    <row r="2363" spans="21:21" x14ac:dyDescent="0.25">
      <c r="U2363" s="5"/>
    </row>
    <row r="2364" spans="21:21" x14ac:dyDescent="0.25">
      <c r="U2364" s="5"/>
    </row>
    <row r="2365" spans="21:21" x14ac:dyDescent="0.25">
      <c r="U2365" s="5"/>
    </row>
    <row r="2366" spans="21:21" x14ac:dyDescent="0.25">
      <c r="U2366" s="5"/>
    </row>
    <row r="2367" spans="21:21" x14ac:dyDescent="0.25">
      <c r="U2367" s="5"/>
    </row>
    <row r="2368" spans="21:21" x14ac:dyDescent="0.25">
      <c r="U2368" s="5"/>
    </row>
    <row r="2369" spans="21:21" x14ac:dyDescent="0.25">
      <c r="U2369" s="5"/>
    </row>
    <row r="2370" spans="21:21" x14ac:dyDescent="0.25">
      <c r="U2370" s="5"/>
    </row>
    <row r="2371" spans="21:21" x14ac:dyDescent="0.25">
      <c r="U2371" s="5"/>
    </row>
    <row r="2372" spans="21:21" x14ac:dyDescent="0.25">
      <c r="U2372" s="5"/>
    </row>
    <row r="2373" spans="21:21" x14ac:dyDescent="0.25">
      <c r="U2373" s="5"/>
    </row>
    <row r="2374" spans="21:21" x14ac:dyDescent="0.25">
      <c r="U2374" s="5"/>
    </row>
    <row r="2375" spans="21:21" x14ac:dyDescent="0.25">
      <c r="U2375" s="5"/>
    </row>
    <row r="2376" spans="21:21" x14ac:dyDescent="0.25">
      <c r="U2376" s="5"/>
    </row>
    <row r="2377" spans="21:21" x14ac:dyDescent="0.25">
      <c r="U2377" s="5"/>
    </row>
    <row r="2378" spans="21:21" x14ac:dyDescent="0.25">
      <c r="U2378" s="5"/>
    </row>
    <row r="2379" spans="21:21" x14ac:dyDescent="0.25">
      <c r="U2379" s="5"/>
    </row>
    <row r="2380" spans="21:21" x14ac:dyDescent="0.25">
      <c r="U2380" s="5"/>
    </row>
    <row r="2381" spans="21:21" x14ac:dyDescent="0.25">
      <c r="U2381" s="5"/>
    </row>
    <row r="2382" spans="21:21" x14ac:dyDescent="0.25">
      <c r="U2382" s="5"/>
    </row>
    <row r="2383" spans="21:21" x14ac:dyDescent="0.25">
      <c r="U2383" s="5"/>
    </row>
    <row r="2384" spans="21:21" x14ac:dyDescent="0.25">
      <c r="U2384" s="5"/>
    </row>
    <row r="2385" spans="21:21" x14ac:dyDescent="0.25">
      <c r="U2385" s="5"/>
    </row>
    <row r="2386" spans="21:21" x14ac:dyDescent="0.25">
      <c r="U2386" s="5"/>
    </row>
    <row r="2387" spans="21:21" x14ac:dyDescent="0.25">
      <c r="U2387" s="5"/>
    </row>
    <row r="2388" spans="21:21" x14ac:dyDescent="0.25">
      <c r="U2388" s="5"/>
    </row>
    <row r="2389" spans="21:21" x14ac:dyDescent="0.25">
      <c r="U2389" s="5"/>
    </row>
    <row r="2390" spans="21:21" x14ac:dyDescent="0.25">
      <c r="U2390" s="5"/>
    </row>
    <row r="2391" spans="21:21" x14ac:dyDescent="0.25">
      <c r="U2391" s="5"/>
    </row>
    <row r="2392" spans="21:21" x14ac:dyDescent="0.25">
      <c r="U2392" s="5"/>
    </row>
    <row r="2393" spans="21:21" x14ac:dyDescent="0.25">
      <c r="U2393" s="5"/>
    </row>
    <row r="2394" spans="21:21" x14ac:dyDescent="0.25">
      <c r="U2394" s="5"/>
    </row>
    <row r="2395" spans="21:21" x14ac:dyDescent="0.25">
      <c r="U2395" s="5"/>
    </row>
    <row r="2396" spans="21:21" x14ac:dyDescent="0.25">
      <c r="U2396" s="5"/>
    </row>
    <row r="2397" spans="21:21" x14ac:dyDescent="0.25">
      <c r="U2397" s="5"/>
    </row>
    <row r="2398" spans="21:21" x14ac:dyDescent="0.25">
      <c r="U2398" s="5"/>
    </row>
    <row r="2399" spans="21:21" x14ac:dyDescent="0.25">
      <c r="U2399" s="5"/>
    </row>
    <row r="2400" spans="21:21" x14ac:dyDescent="0.25">
      <c r="U2400" s="5"/>
    </row>
    <row r="2401" spans="21:21" x14ac:dyDescent="0.25">
      <c r="U2401" s="5"/>
    </row>
    <row r="2402" spans="21:21" x14ac:dyDescent="0.25">
      <c r="U2402" s="5"/>
    </row>
    <row r="2403" spans="21:21" x14ac:dyDescent="0.25">
      <c r="U2403" s="5"/>
    </row>
    <row r="2404" spans="21:21" x14ac:dyDescent="0.25">
      <c r="U2404" s="5"/>
    </row>
    <row r="2405" spans="21:21" x14ac:dyDescent="0.25">
      <c r="U2405" s="5"/>
    </row>
    <row r="2406" spans="21:21" x14ac:dyDescent="0.25">
      <c r="U2406" s="5"/>
    </row>
    <row r="2407" spans="21:21" x14ac:dyDescent="0.25">
      <c r="U2407" s="5"/>
    </row>
    <row r="2408" spans="21:21" x14ac:dyDescent="0.25">
      <c r="U2408" s="5"/>
    </row>
    <row r="2409" spans="21:21" x14ac:dyDescent="0.25">
      <c r="U2409" s="5"/>
    </row>
    <row r="2410" spans="21:21" x14ac:dyDescent="0.25">
      <c r="U2410" s="5"/>
    </row>
    <row r="2411" spans="21:21" x14ac:dyDescent="0.25">
      <c r="U2411" s="5"/>
    </row>
    <row r="2412" spans="21:21" x14ac:dyDescent="0.25">
      <c r="U2412" s="5"/>
    </row>
    <row r="2413" spans="21:21" x14ac:dyDescent="0.25">
      <c r="U2413" s="5"/>
    </row>
    <row r="2414" spans="21:21" x14ac:dyDescent="0.25">
      <c r="U2414" s="5"/>
    </row>
    <row r="2415" spans="21:21" x14ac:dyDescent="0.25">
      <c r="U2415" s="5"/>
    </row>
    <row r="2416" spans="21:21" x14ac:dyDescent="0.25">
      <c r="U2416" s="5"/>
    </row>
    <row r="2417" spans="21:21" x14ac:dyDescent="0.25">
      <c r="U2417" s="5"/>
    </row>
    <row r="2418" spans="21:21" x14ac:dyDescent="0.25">
      <c r="U2418" s="5"/>
    </row>
    <row r="2419" spans="21:21" x14ac:dyDescent="0.25">
      <c r="U2419" s="5"/>
    </row>
    <row r="2420" spans="21:21" x14ac:dyDescent="0.25">
      <c r="U2420" s="5"/>
    </row>
    <row r="2421" spans="21:21" x14ac:dyDescent="0.25">
      <c r="U2421" s="5"/>
    </row>
    <row r="2422" spans="21:21" x14ac:dyDescent="0.25">
      <c r="U2422" s="5"/>
    </row>
    <row r="2423" spans="21:21" x14ac:dyDescent="0.25">
      <c r="U2423" s="5"/>
    </row>
    <row r="2424" spans="21:21" x14ac:dyDescent="0.25">
      <c r="U2424" s="5"/>
    </row>
    <row r="2425" spans="21:21" x14ac:dyDescent="0.25">
      <c r="U2425" s="5"/>
    </row>
    <row r="2426" spans="21:21" x14ac:dyDescent="0.25">
      <c r="U2426" s="5"/>
    </row>
    <row r="2427" spans="21:21" x14ac:dyDescent="0.25">
      <c r="U2427" s="5"/>
    </row>
    <row r="2428" spans="21:21" x14ac:dyDescent="0.25">
      <c r="U2428" s="5"/>
    </row>
    <row r="2429" spans="21:21" x14ac:dyDescent="0.25">
      <c r="U2429" s="5"/>
    </row>
    <row r="2430" spans="21:21" x14ac:dyDescent="0.25">
      <c r="U2430" s="5"/>
    </row>
    <row r="2431" spans="21:21" x14ac:dyDescent="0.25">
      <c r="U2431" s="5"/>
    </row>
    <row r="2432" spans="21:21" x14ac:dyDescent="0.25">
      <c r="U2432" s="5"/>
    </row>
    <row r="2433" spans="21:21" x14ac:dyDescent="0.25">
      <c r="U2433" s="5"/>
    </row>
    <row r="2434" spans="21:21" x14ac:dyDescent="0.25">
      <c r="U2434" s="5"/>
    </row>
    <row r="2435" spans="21:21" x14ac:dyDescent="0.25">
      <c r="U2435" s="5"/>
    </row>
    <row r="2436" spans="21:21" x14ac:dyDescent="0.25">
      <c r="U2436" s="5"/>
    </row>
    <row r="2437" spans="21:21" x14ac:dyDescent="0.25">
      <c r="U2437" s="5"/>
    </row>
    <row r="2438" spans="21:21" x14ac:dyDescent="0.25">
      <c r="U2438" s="5"/>
    </row>
    <row r="2439" spans="21:21" x14ac:dyDescent="0.25">
      <c r="U2439" s="5"/>
    </row>
    <row r="2440" spans="21:21" x14ac:dyDescent="0.25">
      <c r="U2440" s="5"/>
    </row>
    <row r="2441" spans="21:21" x14ac:dyDescent="0.25">
      <c r="U2441" s="5"/>
    </row>
    <row r="2442" spans="21:21" x14ac:dyDescent="0.25">
      <c r="U2442" s="5"/>
    </row>
    <row r="2443" spans="21:21" x14ac:dyDescent="0.25">
      <c r="U2443" s="5"/>
    </row>
    <row r="2444" spans="21:21" x14ac:dyDescent="0.25">
      <c r="U2444" s="5"/>
    </row>
    <row r="2445" spans="21:21" x14ac:dyDescent="0.25">
      <c r="U2445" s="5"/>
    </row>
    <row r="2446" spans="21:21" x14ac:dyDescent="0.25">
      <c r="U2446" s="5"/>
    </row>
    <row r="2447" spans="21:21" x14ac:dyDescent="0.25">
      <c r="U2447" s="5"/>
    </row>
    <row r="2448" spans="21:21" x14ac:dyDescent="0.25">
      <c r="U2448" s="5"/>
    </row>
    <row r="2449" spans="21:21" x14ac:dyDescent="0.25">
      <c r="U2449" s="5"/>
    </row>
    <row r="2450" spans="21:21" x14ac:dyDescent="0.25">
      <c r="U2450" s="5"/>
    </row>
    <row r="2451" spans="21:21" x14ac:dyDescent="0.25">
      <c r="U2451" s="5"/>
    </row>
    <row r="2452" spans="21:21" x14ac:dyDescent="0.25">
      <c r="U2452" s="5"/>
    </row>
    <row r="2453" spans="21:21" x14ac:dyDescent="0.25">
      <c r="U2453" s="5"/>
    </row>
    <row r="2454" spans="21:21" x14ac:dyDescent="0.25">
      <c r="U2454" s="5"/>
    </row>
    <row r="2455" spans="21:21" x14ac:dyDescent="0.25">
      <c r="U2455" s="5"/>
    </row>
    <row r="2456" spans="21:21" x14ac:dyDescent="0.25">
      <c r="U2456" s="5"/>
    </row>
    <row r="2457" spans="21:21" x14ac:dyDescent="0.25">
      <c r="U2457" s="5"/>
    </row>
    <row r="2458" spans="21:21" x14ac:dyDescent="0.25">
      <c r="U2458" s="5"/>
    </row>
    <row r="2459" spans="21:21" x14ac:dyDescent="0.25">
      <c r="U2459" s="5"/>
    </row>
    <row r="2460" spans="21:21" x14ac:dyDescent="0.25">
      <c r="U2460" s="5"/>
    </row>
    <row r="2461" spans="21:21" x14ac:dyDescent="0.25">
      <c r="U2461" s="5"/>
    </row>
    <row r="2462" spans="21:21" x14ac:dyDescent="0.25">
      <c r="U2462" s="5"/>
    </row>
    <row r="2463" spans="21:21" x14ac:dyDescent="0.25">
      <c r="U2463" s="5"/>
    </row>
    <row r="2464" spans="21:21" x14ac:dyDescent="0.25">
      <c r="U2464" s="5"/>
    </row>
    <row r="2465" spans="21:21" x14ac:dyDescent="0.25">
      <c r="U2465" s="5"/>
    </row>
    <row r="2466" spans="21:21" x14ac:dyDescent="0.25">
      <c r="U2466" s="5"/>
    </row>
    <row r="2467" spans="21:21" x14ac:dyDescent="0.25">
      <c r="U2467" s="5"/>
    </row>
    <row r="2468" spans="21:21" x14ac:dyDescent="0.25">
      <c r="U2468" s="5"/>
    </row>
    <row r="2469" spans="21:21" x14ac:dyDescent="0.25">
      <c r="U2469" s="5"/>
    </row>
    <row r="2470" spans="21:21" x14ac:dyDescent="0.25">
      <c r="U2470" s="5"/>
    </row>
    <row r="2471" spans="21:21" x14ac:dyDescent="0.25">
      <c r="U2471" s="5"/>
    </row>
    <row r="2472" spans="21:21" x14ac:dyDescent="0.25">
      <c r="U2472" s="5"/>
    </row>
    <row r="2473" spans="21:21" x14ac:dyDescent="0.25">
      <c r="U2473" s="5"/>
    </row>
    <row r="2474" spans="21:21" x14ac:dyDescent="0.25">
      <c r="U2474" s="5"/>
    </row>
    <row r="2475" spans="21:21" x14ac:dyDescent="0.25">
      <c r="U2475" s="5"/>
    </row>
    <row r="2476" spans="21:21" x14ac:dyDescent="0.25">
      <c r="U2476" s="5"/>
    </row>
    <row r="2477" spans="21:21" x14ac:dyDescent="0.25">
      <c r="U2477" s="5"/>
    </row>
    <row r="2478" spans="21:21" x14ac:dyDescent="0.25">
      <c r="U2478" s="5"/>
    </row>
    <row r="2479" spans="21:21" x14ac:dyDescent="0.25">
      <c r="U2479" s="5"/>
    </row>
    <row r="2480" spans="21:21" x14ac:dyDescent="0.25">
      <c r="U2480" s="5"/>
    </row>
    <row r="2481" spans="21:21" x14ac:dyDescent="0.25">
      <c r="U2481" s="5"/>
    </row>
    <row r="2482" spans="21:21" x14ac:dyDescent="0.25">
      <c r="U2482" s="5"/>
    </row>
    <row r="2483" spans="21:21" x14ac:dyDescent="0.25">
      <c r="U2483" s="5"/>
    </row>
    <row r="2484" spans="21:21" x14ac:dyDescent="0.25">
      <c r="U2484" s="5"/>
    </row>
    <row r="2485" spans="21:21" x14ac:dyDescent="0.25">
      <c r="U2485" s="5"/>
    </row>
    <row r="2486" spans="21:21" x14ac:dyDescent="0.25">
      <c r="U2486" s="5"/>
    </row>
    <row r="2487" spans="21:21" x14ac:dyDescent="0.25">
      <c r="U2487" s="5"/>
    </row>
    <row r="2488" spans="21:21" x14ac:dyDescent="0.25">
      <c r="U2488" s="5"/>
    </row>
    <row r="2489" spans="21:21" x14ac:dyDescent="0.25">
      <c r="U2489" s="5"/>
    </row>
    <row r="2490" spans="21:21" x14ac:dyDescent="0.25">
      <c r="U2490" s="5"/>
    </row>
    <row r="2491" spans="21:21" x14ac:dyDescent="0.25">
      <c r="U2491" s="5"/>
    </row>
    <row r="2492" spans="21:21" x14ac:dyDescent="0.25">
      <c r="U2492" s="5"/>
    </row>
    <row r="2493" spans="21:21" x14ac:dyDescent="0.25">
      <c r="U2493" s="5"/>
    </row>
    <row r="2494" spans="21:21" x14ac:dyDescent="0.25">
      <c r="U2494" s="5"/>
    </row>
    <row r="2495" spans="21:21" x14ac:dyDescent="0.25">
      <c r="U2495" s="5"/>
    </row>
    <row r="2496" spans="21:21" x14ac:dyDescent="0.25">
      <c r="U2496" s="5"/>
    </row>
    <row r="2497" spans="21:21" x14ac:dyDescent="0.25">
      <c r="U2497" s="5"/>
    </row>
    <row r="2498" spans="21:21" x14ac:dyDescent="0.25">
      <c r="U2498" s="5"/>
    </row>
    <row r="2499" spans="21:21" x14ac:dyDescent="0.25">
      <c r="U2499" s="5"/>
    </row>
    <row r="2500" spans="21:21" x14ac:dyDescent="0.25">
      <c r="U2500" s="5"/>
    </row>
    <row r="2501" spans="21:21" x14ac:dyDescent="0.25">
      <c r="U2501" s="5"/>
    </row>
    <row r="2502" spans="21:21" x14ac:dyDescent="0.25">
      <c r="U2502" s="5"/>
    </row>
    <row r="2503" spans="21:21" x14ac:dyDescent="0.25">
      <c r="U2503" s="5"/>
    </row>
    <row r="2504" spans="21:21" x14ac:dyDescent="0.25">
      <c r="U2504" s="5"/>
    </row>
    <row r="2505" spans="21:21" x14ac:dyDescent="0.25">
      <c r="U2505" s="5"/>
    </row>
    <row r="2506" spans="21:21" x14ac:dyDescent="0.25">
      <c r="U2506" s="5"/>
    </row>
    <row r="2507" spans="21:21" x14ac:dyDescent="0.25">
      <c r="U2507" s="5"/>
    </row>
    <row r="2508" spans="21:21" x14ac:dyDescent="0.25">
      <c r="U2508" s="5"/>
    </row>
    <row r="2509" spans="21:21" x14ac:dyDescent="0.25">
      <c r="U2509" s="5"/>
    </row>
    <row r="2510" spans="21:21" x14ac:dyDescent="0.25">
      <c r="U2510" s="5"/>
    </row>
    <row r="2511" spans="21:21" x14ac:dyDescent="0.25">
      <c r="U2511" s="5"/>
    </row>
    <row r="2512" spans="21:21" x14ac:dyDescent="0.25">
      <c r="U2512" s="5"/>
    </row>
    <row r="2513" spans="21:21" x14ac:dyDescent="0.25">
      <c r="U2513" s="5"/>
    </row>
    <row r="2514" spans="21:21" x14ac:dyDescent="0.25">
      <c r="U2514" s="5"/>
    </row>
    <row r="2515" spans="21:21" x14ac:dyDescent="0.25">
      <c r="U2515" s="5"/>
    </row>
    <row r="2516" spans="21:21" x14ac:dyDescent="0.25">
      <c r="U2516" s="5"/>
    </row>
    <row r="2517" spans="21:21" x14ac:dyDescent="0.25">
      <c r="U2517" s="5"/>
    </row>
    <row r="2518" spans="21:21" x14ac:dyDescent="0.25">
      <c r="U2518" s="5"/>
    </row>
    <row r="2519" spans="21:21" x14ac:dyDescent="0.25">
      <c r="U2519" s="5"/>
    </row>
    <row r="2520" spans="21:21" x14ac:dyDescent="0.25">
      <c r="U2520" s="5"/>
    </row>
    <row r="2521" spans="21:21" x14ac:dyDescent="0.25">
      <c r="U2521" s="5"/>
    </row>
    <row r="2522" spans="21:21" x14ac:dyDescent="0.25">
      <c r="U2522" s="5"/>
    </row>
    <row r="2523" spans="21:21" x14ac:dyDescent="0.25">
      <c r="U2523" s="5"/>
    </row>
    <row r="2524" spans="21:21" x14ac:dyDescent="0.25">
      <c r="U2524" s="5"/>
    </row>
    <row r="2525" spans="21:21" x14ac:dyDescent="0.25">
      <c r="U2525" s="5"/>
    </row>
    <row r="2526" spans="21:21" x14ac:dyDescent="0.25">
      <c r="U2526" s="5"/>
    </row>
    <row r="2527" spans="21:21" x14ac:dyDescent="0.25">
      <c r="U2527" s="5"/>
    </row>
    <row r="2528" spans="21:21" x14ac:dyDescent="0.25">
      <c r="U2528" s="5"/>
    </row>
    <row r="2529" spans="21:21" x14ac:dyDescent="0.25">
      <c r="U2529" s="5"/>
    </row>
    <row r="2530" spans="21:21" x14ac:dyDescent="0.25">
      <c r="U2530" s="5"/>
    </row>
    <row r="2531" spans="21:21" x14ac:dyDescent="0.25">
      <c r="U2531" s="5"/>
    </row>
    <row r="2532" spans="21:21" x14ac:dyDescent="0.25">
      <c r="U2532" s="5"/>
    </row>
    <row r="2533" spans="21:21" x14ac:dyDescent="0.25">
      <c r="U2533" s="5"/>
    </row>
    <row r="2534" spans="21:21" x14ac:dyDescent="0.25">
      <c r="U2534" s="5"/>
    </row>
    <row r="2535" spans="21:21" x14ac:dyDescent="0.25">
      <c r="U2535" s="5"/>
    </row>
    <row r="2536" spans="21:21" x14ac:dyDescent="0.25">
      <c r="U2536" s="5"/>
    </row>
    <row r="2537" spans="21:21" x14ac:dyDescent="0.25">
      <c r="U2537" s="5"/>
    </row>
    <row r="2538" spans="21:21" x14ac:dyDescent="0.25">
      <c r="U2538" s="5"/>
    </row>
    <row r="2539" spans="21:21" x14ac:dyDescent="0.25">
      <c r="U2539" s="5"/>
    </row>
    <row r="2540" spans="21:21" x14ac:dyDescent="0.25">
      <c r="U2540" s="5"/>
    </row>
    <row r="2541" spans="21:21" x14ac:dyDescent="0.25">
      <c r="U2541" s="5"/>
    </row>
    <row r="2542" spans="21:21" x14ac:dyDescent="0.25">
      <c r="U2542" s="5"/>
    </row>
    <row r="2543" spans="21:21" x14ac:dyDescent="0.25">
      <c r="U2543" s="5"/>
    </row>
    <row r="2544" spans="21:21" x14ac:dyDescent="0.25">
      <c r="U2544" s="5"/>
    </row>
    <row r="2545" spans="21:21" x14ac:dyDescent="0.25">
      <c r="U2545" s="5"/>
    </row>
    <row r="2546" spans="21:21" x14ac:dyDescent="0.25">
      <c r="U2546" s="5"/>
    </row>
    <row r="2547" spans="21:21" x14ac:dyDescent="0.25">
      <c r="U2547" s="5"/>
    </row>
    <row r="2548" spans="21:21" x14ac:dyDescent="0.25">
      <c r="U2548" s="5"/>
    </row>
    <row r="2549" spans="21:21" x14ac:dyDescent="0.25">
      <c r="U2549" s="5"/>
    </row>
    <row r="2550" spans="21:21" x14ac:dyDescent="0.25">
      <c r="U2550" s="5"/>
    </row>
    <row r="2551" spans="21:21" x14ac:dyDescent="0.25">
      <c r="U2551" s="5"/>
    </row>
    <row r="2552" spans="21:21" x14ac:dyDescent="0.25">
      <c r="U2552" s="5"/>
    </row>
    <row r="2553" spans="21:21" x14ac:dyDescent="0.25">
      <c r="U2553" s="5"/>
    </row>
    <row r="2554" spans="21:21" x14ac:dyDescent="0.25">
      <c r="U2554" s="5"/>
    </row>
    <row r="2555" spans="21:21" x14ac:dyDescent="0.25">
      <c r="U2555" s="5"/>
    </row>
    <row r="2556" spans="21:21" x14ac:dyDescent="0.25">
      <c r="U2556" s="5"/>
    </row>
    <row r="2557" spans="21:21" x14ac:dyDescent="0.25">
      <c r="U2557" s="5"/>
    </row>
    <row r="2558" spans="21:21" x14ac:dyDescent="0.25">
      <c r="U2558" s="5"/>
    </row>
    <row r="2559" spans="21:21" x14ac:dyDescent="0.25">
      <c r="U2559" s="5"/>
    </row>
    <row r="2560" spans="21:21" x14ac:dyDescent="0.25">
      <c r="U2560" s="5"/>
    </row>
    <row r="2561" spans="21:21" x14ac:dyDescent="0.25">
      <c r="U2561" s="5"/>
    </row>
    <row r="2562" spans="21:21" x14ac:dyDescent="0.25">
      <c r="U2562" s="5"/>
    </row>
    <row r="2563" spans="21:21" x14ac:dyDescent="0.25">
      <c r="U2563" s="5"/>
    </row>
    <row r="2564" spans="21:21" x14ac:dyDescent="0.25">
      <c r="U2564" s="5"/>
    </row>
    <row r="2565" spans="21:21" x14ac:dyDescent="0.25">
      <c r="U2565" s="5"/>
    </row>
    <row r="2566" spans="21:21" x14ac:dyDescent="0.25">
      <c r="U2566" s="5"/>
    </row>
    <row r="2567" spans="21:21" x14ac:dyDescent="0.25">
      <c r="U2567" s="5"/>
    </row>
    <row r="2568" spans="21:21" x14ac:dyDescent="0.25">
      <c r="U2568" s="5"/>
    </row>
    <row r="2569" spans="21:21" x14ac:dyDescent="0.25">
      <c r="U2569" s="5"/>
    </row>
    <row r="2570" spans="21:21" x14ac:dyDescent="0.25">
      <c r="U2570" s="5"/>
    </row>
    <row r="2571" spans="21:21" x14ac:dyDescent="0.25">
      <c r="U2571" s="5"/>
    </row>
    <row r="2572" spans="21:21" x14ac:dyDescent="0.25">
      <c r="U2572" s="5"/>
    </row>
    <row r="2573" spans="21:21" x14ac:dyDescent="0.25">
      <c r="U2573" s="5"/>
    </row>
    <row r="2574" spans="21:21" x14ac:dyDescent="0.25">
      <c r="U2574" s="5"/>
    </row>
    <row r="2575" spans="21:21" x14ac:dyDescent="0.25">
      <c r="U2575" s="5"/>
    </row>
    <row r="2576" spans="21:21" x14ac:dyDescent="0.25">
      <c r="U2576" s="5"/>
    </row>
    <row r="2577" spans="21:21" x14ac:dyDescent="0.25">
      <c r="U2577" s="5"/>
    </row>
    <row r="2578" spans="21:21" x14ac:dyDescent="0.25">
      <c r="U2578" s="5"/>
    </row>
    <row r="2579" spans="21:21" x14ac:dyDescent="0.25">
      <c r="U2579" s="5"/>
    </row>
    <row r="2580" spans="21:21" x14ac:dyDescent="0.25">
      <c r="U2580" s="5"/>
    </row>
    <row r="2581" spans="21:21" x14ac:dyDescent="0.25">
      <c r="U2581" s="5"/>
    </row>
    <row r="2582" spans="21:21" x14ac:dyDescent="0.25">
      <c r="U2582" s="5"/>
    </row>
    <row r="2583" spans="21:21" x14ac:dyDescent="0.25">
      <c r="U2583" s="5"/>
    </row>
    <row r="2584" spans="21:21" x14ac:dyDescent="0.25">
      <c r="U2584" s="5"/>
    </row>
    <row r="2585" spans="21:21" x14ac:dyDescent="0.25">
      <c r="U2585" s="5"/>
    </row>
    <row r="2586" spans="21:21" x14ac:dyDescent="0.25">
      <c r="U2586" s="5"/>
    </row>
    <row r="2587" spans="21:21" x14ac:dyDescent="0.25">
      <c r="U2587" s="5"/>
    </row>
    <row r="2588" spans="21:21" x14ac:dyDescent="0.25">
      <c r="U2588" s="5"/>
    </row>
    <row r="2589" spans="21:21" x14ac:dyDescent="0.25">
      <c r="U2589" s="5"/>
    </row>
    <row r="2590" spans="21:21" x14ac:dyDescent="0.25">
      <c r="U2590" s="5"/>
    </row>
    <row r="2591" spans="21:21" x14ac:dyDescent="0.25">
      <c r="U2591" s="5"/>
    </row>
    <row r="2592" spans="21:21" x14ac:dyDescent="0.25">
      <c r="U2592" s="5"/>
    </row>
    <row r="2593" spans="21:21" x14ac:dyDescent="0.25">
      <c r="U2593" s="5"/>
    </row>
    <row r="2594" spans="21:21" x14ac:dyDescent="0.25">
      <c r="U2594" s="5"/>
    </row>
    <row r="2595" spans="21:21" x14ac:dyDescent="0.25">
      <c r="U2595" s="5"/>
    </row>
    <row r="2596" spans="21:21" x14ac:dyDescent="0.25">
      <c r="U2596" s="5"/>
    </row>
    <row r="2597" spans="21:21" x14ac:dyDescent="0.25">
      <c r="U2597" s="5"/>
    </row>
    <row r="2598" spans="21:21" x14ac:dyDescent="0.25">
      <c r="U2598" s="5"/>
    </row>
    <row r="2599" spans="21:21" x14ac:dyDescent="0.25">
      <c r="U2599" s="5"/>
    </row>
    <row r="2600" spans="21:21" x14ac:dyDescent="0.25">
      <c r="U2600" s="5"/>
    </row>
    <row r="2601" spans="21:21" x14ac:dyDescent="0.25">
      <c r="U2601" s="5"/>
    </row>
    <row r="2602" spans="21:21" x14ac:dyDescent="0.25">
      <c r="U2602" s="5"/>
    </row>
    <row r="2603" spans="21:21" x14ac:dyDescent="0.25">
      <c r="U2603" s="5"/>
    </row>
    <row r="2604" spans="21:21" x14ac:dyDescent="0.25">
      <c r="U2604" s="5"/>
    </row>
    <row r="2605" spans="21:21" x14ac:dyDescent="0.25">
      <c r="U2605" s="5"/>
    </row>
    <row r="2606" spans="21:21" x14ac:dyDescent="0.25">
      <c r="U2606" s="5"/>
    </row>
    <row r="2607" spans="21:21" x14ac:dyDescent="0.25">
      <c r="U2607" s="5"/>
    </row>
    <row r="2608" spans="21:21" x14ac:dyDescent="0.25">
      <c r="U2608" s="5"/>
    </row>
    <row r="2609" spans="21:21" x14ac:dyDescent="0.25">
      <c r="U2609" s="5"/>
    </row>
    <row r="2610" spans="21:21" x14ac:dyDescent="0.25">
      <c r="U2610" s="5"/>
    </row>
    <row r="2611" spans="21:21" x14ac:dyDescent="0.25">
      <c r="U2611" s="5"/>
    </row>
    <row r="2612" spans="21:21" x14ac:dyDescent="0.25">
      <c r="U2612" s="5"/>
    </row>
    <row r="2613" spans="21:21" x14ac:dyDescent="0.25">
      <c r="U2613" s="5"/>
    </row>
    <row r="2614" spans="21:21" x14ac:dyDescent="0.25">
      <c r="U2614" s="5"/>
    </row>
    <row r="2615" spans="21:21" x14ac:dyDescent="0.25">
      <c r="U2615" s="5"/>
    </row>
    <row r="2616" spans="21:21" x14ac:dyDescent="0.25">
      <c r="U2616" s="5"/>
    </row>
    <row r="2617" spans="21:21" x14ac:dyDescent="0.25">
      <c r="U2617" s="5"/>
    </row>
    <row r="2618" spans="21:21" x14ac:dyDescent="0.25">
      <c r="U2618" s="5"/>
    </row>
    <row r="2619" spans="21:21" x14ac:dyDescent="0.25">
      <c r="U2619" s="5"/>
    </row>
    <row r="2620" spans="21:21" x14ac:dyDescent="0.25">
      <c r="U2620" s="5"/>
    </row>
    <row r="2621" spans="21:21" x14ac:dyDescent="0.25">
      <c r="U2621" s="5"/>
    </row>
    <row r="2622" spans="21:21" x14ac:dyDescent="0.25">
      <c r="U2622" s="5"/>
    </row>
    <row r="2623" spans="21:21" x14ac:dyDescent="0.25">
      <c r="U2623" s="5"/>
    </row>
    <row r="2624" spans="21:21" x14ac:dyDescent="0.25">
      <c r="U2624" s="5"/>
    </row>
    <row r="2625" spans="21:21" x14ac:dyDescent="0.25">
      <c r="U2625" s="5"/>
    </row>
    <row r="2626" spans="21:21" x14ac:dyDescent="0.25">
      <c r="U2626" s="5"/>
    </row>
    <row r="2627" spans="21:21" x14ac:dyDescent="0.25">
      <c r="U2627" s="5"/>
    </row>
    <row r="2628" spans="21:21" x14ac:dyDescent="0.25">
      <c r="U2628" s="5"/>
    </row>
    <row r="2629" spans="21:21" x14ac:dyDescent="0.25">
      <c r="U2629" s="5"/>
    </row>
    <row r="2630" spans="21:21" x14ac:dyDescent="0.25">
      <c r="U2630" s="5"/>
    </row>
    <row r="2631" spans="21:21" x14ac:dyDescent="0.25">
      <c r="U2631" s="5"/>
    </row>
    <row r="2632" spans="21:21" x14ac:dyDescent="0.25">
      <c r="U2632" s="5"/>
    </row>
    <row r="2633" spans="21:21" x14ac:dyDescent="0.25">
      <c r="U2633" s="5"/>
    </row>
    <row r="2634" spans="21:21" x14ac:dyDescent="0.25">
      <c r="U2634" s="5"/>
    </row>
    <row r="2635" spans="21:21" x14ac:dyDescent="0.25">
      <c r="U2635" s="5"/>
    </row>
    <row r="2636" spans="21:21" x14ac:dyDescent="0.25">
      <c r="U2636" s="5"/>
    </row>
    <row r="2637" spans="21:21" x14ac:dyDescent="0.25">
      <c r="U2637" s="5"/>
    </row>
    <row r="2638" spans="21:21" x14ac:dyDescent="0.25">
      <c r="U2638" s="5"/>
    </row>
    <row r="2639" spans="21:21" x14ac:dyDescent="0.25">
      <c r="U2639" s="5"/>
    </row>
    <row r="2640" spans="21:21" x14ac:dyDescent="0.25">
      <c r="U2640" s="5"/>
    </row>
    <row r="2641" spans="21:21" x14ac:dyDescent="0.25">
      <c r="U2641" s="5"/>
    </row>
    <row r="2642" spans="21:21" x14ac:dyDescent="0.25">
      <c r="U2642" s="5"/>
    </row>
    <row r="2643" spans="21:21" x14ac:dyDescent="0.25">
      <c r="U2643" s="5"/>
    </row>
    <row r="2644" spans="21:21" x14ac:dyDescent="0.25">
      <c r="U2644" s="5"/>
    </row>
    <row r="2645" spans="21:21" x14ac:dyDescent="0.25">
      <c r="U2645" s="5"/>
    </row>
    <row r="2646" spans="21:21" x14ac:dyDescent="0.25">
      <c r="U2646" s="5"/>
    </row>
    <row r="2647" spans="21:21" x14ac:dyDescent="0.25">
      <c r="U2647" s="5"/>
    </row>
    <row r="2648" spans="21:21" x14ac:dyDescent="0.25">
      <c r="U2648" s="5"/>
    </row>
    <row r="2649" spans="21:21" x14ac:dyDescent="0.25">
      <c r="U2649" s="5"/>
    </row>
    <row r="2650" spans="21:21" x14ac:dyDescent="0.25">
      <c r="U2650" s="5"/>
    </row>
    <row r="2651" spans="21:21" x14ac:dyDescent="0.25">
      <c r="U2651" s="5"/>
    </row>
    <row r="2652" spans="21:21" x14ac:dyDescent="0.25">
      <c r="U2652" s="5"/>
    </row>
    <row r="2653" spans="21:21" x14ac:dyDescent="0.25">
      <c r="U2653" s="5"/>
    </row>
    <row r="2654" spans="21:21" x14ac:dyDescent="0.25">
      <c r="U2654" s="5"/>
    </row>
    <row r="2655" spans="21:21" x14ac:dyDescent="0.25">
      <c r="U2655" s="5"/>
    </row>
    <row r="2656" spans="21:21" x14ac:dyDescent="0.25">
      <c r="U2656" s="5"/>
    </row>
    <row r="2657" spans="21:21" x14ac:dyDescent="0.25">
      <c r="U2657" s="5"/>
    </row>
    <row r="2658" spans="21:21" x14ac:dyDescent="0.25">
      <c r="U2658" s="5"/>
    </row>
    <row r="2659" spans="21:21" x14ac:dyDescent="0.25">
      <c r="U2659" s="5"/>
    </row>
    <row r="2660" spans="21:21" x14ac:dyDescent="0.25">
      <c r="U2660" s="5"/>
    </row>
    <row r="2661" spans="21:21" x14ac:dyDescent="0.25">
      <c r="U2661" s="5"/>
    </row>
    <row r="2662" spans="21:21" x14ac:dyDescent="0.25">
      <c r="U2662" s="5"/>
    </row>
    <row r="2663" spans="21:21" x14ac:dyDescent="0.25">
      <c r="U2663" s="5"/>
    </row>
    <row r="2664" spans="21:21" x14ac:dyDescent="0.25">
      <c r="U2664" s="5"/>
    </row>
    <row r="2665" spans="21:21" x14ac:dyDescent="0.25">
      <c r="U2665" s="5"/>
    </row>
    <row r="2666" spans="21:21" x14ac:dyDescent="0.25">
      <c r="U2666" s="5"/>
    </row>
    <row r="2667" spans="21:21" x14ac:dyDescent="0.25">
      <c r="U2667" s="5"/>
    </row>
    <row r="2668" spans="21:21" x14ac:dyDescent="0.25">
      <c r="U2668" s="5"/>
    </row>
    <row r="2669" spans="21:21" x14ac:dyDescent="0.25">
      <c r="U2669" s="5"/>
    </row>
    <row r="2670" spans="21:21" x14ac:dyDescent="0.25">
      <c r="U2670" s="5"/>
    </row>
    <row r="2671" spans="21:21" x14ac:dyDescent="0.25">
      <c r="U2671" s="5"/>
    </row>
    <row r="2672" spans="21:21" x14ac:dyDescent="0.25">
      <c r="U2672" s="5"/>
    </row>
    <row r="2673" spans="21:21" x14ac:dyDescent="0.25">
      <c r="U2673" s="5"/>
    </row>
    <row r="2674" spans="21:21" x14ac:dyDescent="0.25">
      <c r="U2674" s="5"/>
    </row>
    <row r="2675" spans="21:21" x14ac:dyDescent="0.25">
      <c r="U2675" s="5"/>
    </row>
    <row r="2676" spans="21:21" x14ac:dyDescent="0.25">
      <c r="U2676" s="5"/>
    </row>
    <row r="2677" spans="21:21" x14ac:dyDescent="0.25">
      <c r="U2677" s="5"/>
    </row>
    <row r="2678" spans="21:21" x14ac:dyDescent="0.25">
      <c r="U2678" s="5"/>
    </row>
    <row r="2679" spans="21:21" x14ac:dyDescent="0.25">
      <c r="U2679" s="5"/>
    </row>
    <row r="2680" spans="21:21" x14ac:dyDescent="0.25">
      <c r="U2680" s="5"/>
    </row>
    <row r="2681" spans="21:21" x14ac:dyDescent="0.25">
      <c r="U2681" s="5"/>
    </row>
    <row r="2682" spans="21:21" x14ac:dyDescent="0.25">
      <c r="U2682" s="5"/>
    </row>
    <row r="2683" spans="21:21" x14ac:dyDescent="0.25">
      <c r="U2683" s="5"/>
    </row>
    <row r="2684" spans="21:21" x14ac:dyDescent="0.25">
      <c r="U2684" s="5"/>
    </row>
    <row r="2685" spans="21:21" x14ac:dyDescent="0.25">
      <c r="U2685" s="5"/>
    </row>
    <row r="2686" spans="21:21" x14ac:dyDescent="0.25">
      <c r="U2686" s="5"/>
    </row>
    <row r="2687" spans="21:21" x14ac:dyDescent="0.25">
      <c r="U2687" s="5"/>
    </row>
    <row r="2688" spans="21:21" x14ac:dyDescent="0.25">
      <c r="U2688" s="5"/>
    </row>
    <row r="2689" spans="21:21" x14ac:dyDescent="0.25">
      <c r="U2689" s="5"/>
    </row>
    <row r="2690" spans="21:21" x14ac:dyDescent="0.25">
      <c r="U2690" s="5"/>
    </row>
    <row r="2691" spans="21:21" x14ac:dyDescent="0.25">
      <c r="U2691" s="5"/>
    </row>
    <row r="2692" spans="21:21" x14ac:dyDescent="0.25">
      <c r="U2692" s="5"/>
    </row>
    <row r="2693" spans="21:21" x14ac:dyDescent="0.25">
      <c r="U2693" s="5"/>
    </row>
    <row r="2694" spans="21:21" x14ac:dyDescent="0.25">
      <c r="U2694" s="5"/>
    </row>
    <row r="2695" spans="21:21" x14ac:dyDescent="0.25">
      <c r="U2695" s="5"/>
    </row>
    <row r="2696" spans="21:21" x14ac:dyDescent="0.25">
      <c r="U2696" s="5"/>
    </row>
    <row r="2697" spans="21:21" x14ac:dyDescent="0.25">
      <c r="U2697" s="5"/>
    </row>
    <row r="2698" spans="21:21" x14ac:dyDescent="0.25">
      <c r="U2698" s="5"/>
    </row>
    <row r="2699" spans="21:21" x14ac:dyDescent="0.25">
      <c r="U2699" s="5"/>
    </row>
    <row r="2700" spans="21:21" x14ac:dyDescent="0.25">
      <c r="U2700" s="5"/>
    </row>
    <row r="2701" spans="21:21" x14ac:dyDescent="0.25">
      <c r="U2701" s="5"/>
    </row>
    <row r="2702" spans="21:21" x14ac:dyDescent="0.25">
      <c r="U2702" s="5"/>
    </row>
    <row r="2703" spans="21:21" x14ac:dyDescent="0.25">
      <c r="U2703" s="5"/>
    </row>
    <row r="2704" spans="21:21" x14ac:dyDescent="0.25">
      <c r="U2704" s="5"/>
    </row>
    <row r="2705" spans="21:21" x14ac:dyDescent="0.25">
      <c r="U2705" s="5"/>
    </row>
    <row r="2706" spans="21:21" x14ac:dyDescent="0.25">
      <c r="U2706" s="5"/>
    </row>
    <row r="2707" spans="21:21" x14ac:dyDescent="0.25">
      <c r="U2707" s="5"/>
    </row>
    <row r="2708" spans="21:21" x14ac:dyDescent="0.25">
      <c r="U2708" s="5"/>
    </row>
    <row r="2709" spans="21:21" x14ac:dyDescent="0.25">
      <c r="U2709" s="5"/>
    </row>
    <row r="2710" spans="21:21" x14ac:dyDescent="0.25">
      <c r="U2710" s="5"/>
    </row>
    <row r="2711" spans="21:21" x14ac:dyDescent="0.25">
      <c r="U2711" s="5"/>
    </row>
    <row r="2712" spans="21:21" x14ac:dyDescent="0.25">
      <c r="U2712" s="5"/>
    </row>
    <row r="2713" spans="21:21" x14ac:dyDescent="0.25">
      <c r="U2713" s="5"/>
    </row>
    <row r="2714" spans="21:21" x14ac:dyDescent="0.25">
      <c r="U2714" s="5"/>
    </row>
    <row r="2715" spans="21:21" x14ac:dyDescent="0.25">
      <c r="U2715" s="5"/>
    </row>
    <row r="2716" spans="21:21" x14ac:dyDescent="0.25">
      <c r="U2716" s="5"/>
    </row>
    <row r="2717" spans="21:21" x14ac:dyDescent="0.25">
      <c r="U2717" s="5"/>
    </row>
    <row r="2718" spans="21:21" x14ac:dyDescent="0.25">
      <c r="U2718" s="5"/>
    </row>
    <row r="2719" spans="21:21" x14ac:dyDescent="0.25">
      <c r="U2719" s="5"/>
    </row>
    <row r="2720" spans="21:21" x14ac:dyDescent="0.25">
      <c r="U2720" s="5"/>
    </row>
    <row r="2721" spans="21:21" x14ac:dyDescent="0.25">
      <c r="U2721" s="5"/>
    </row>
    <row r="2722" spans="21:21" x14ac:dyDescent="0.25">
      <c r="U2722" s="5"/>
    </row>
    <row r="2723" spans="21:21" x14ac:dyDescent="0.25">
      <c r="U2723" s="5"/>
    </row>
    <row r="2724" spans="21:21" x14ac:dyDescent="0.25">
      <c r="U2724" s="5"/>
    </row>
    <row r="2725" spans="21:21" x14ac:dyDescent="0.25">
      <c r="U2725" s="5"/>
    </row>
    <row r="2726" spans="21:21" x14ac:dyDescent="0.25">
      <c r="U2726" s="5"/>
    </row>
    <row r="2727" spans="21:21" x14ac:dyDescent="0.25">
      <c r="U2727" s="5"/>
    </row>
    <row r="2728" spans="21:21" x14ac:dyDescent="0.25">
      <c r="U2728" s="5"/>
    </row>
    <row r="2729" spans="21:21" x14ac:dyDescent="0.25">
      <c r="U2729" s="5"/>
    </row>
    <row r="2730" spans="21:21" x14ac:dyDescent="0.25">
      <c r="U2730" s="5"/>
    </row>
    <row r="2731" spans="21:21" x14ac:dyDescent="0.25">
      <c r="U2731" s="5"/>
    </row>
    <row r="2732" spans="21:21" x14ac:dyDescent="0.25">
      <c r="U2732" s="5"/>
    </row>
    <row r="2733" spans="21:21" x14ac:dyDescent="0.25">
      <c r="U2733" s="5"/>
    </row>
    <row r="2734" spans="21:21" x14ac:dyDescent="0.25">
      <c r="U2734" s="5"/>
    </row>
    <row r="2735" spans="21:21" x14ac:dyDescent="0.25">
      <c r="U2735" s="5"/>
    </row>
    <row r="2736" spans="21:21" x14ac:dyDescent="0.25">
      <c r="U2736" s="5"/>
    </row>
    <row r="2737" spans="21:21" x14ac:dyDescent="0.25">
      <c r="U2737" s="5"/>
    </row>
    <row r="2738" spans="21:21" x14ac:dyDescent="0.25">
      <c r="U2738" s="5"/>
    </row>
    <row r="2739" spans="21:21" x14ac:dyDescent="0.25">
      <c r="U2739" s="5"/>
    </row>
    <row r="2740" spans="21:21" x14ac:dyDescent="0.25">
      <c r="U2740" s="5"/>
    </row>
    <row r="2741" spans="21:21" x14ac:dyDescent="0.25">
      <c r="U2741" s="5"/>
    </row>
    <row r="2742" spans="21:21" x14ac:dyDescent="0.25">
      <c r="U2742" s="5"/>
    </row>
    <row r="2743" spans="21:21" x14ac:dyDescent="0.25">
      <c r="U2743" s="5"/>
    </row>
    <row r="2744" spans="21:21" x14ac:dyDescent="0.25">
      <c r="U2744" s="5"/>
    </row>
    <row r="2745" spans="21:21" x14ac:dyDescent="0.25">
      <c r="U2745" s="5"/>
    </row>
    <row r="2746" spans="21:21" x14ac:dyDescent="0.25">
      <c r="U2746" s="5"/>
    </row>
    <row r="2747" spans="21:21" x14ac:dyDescent="0.25">
      <c r="U2747" s="5"/>
    </row>
    <row r="2748" spans="21:21" x14ac:dyDescent="0.25">
      <c r="U2748" s="5"/>
    </row>
    <row r="2749" spans="21:21" x14ac:dyDescent="0.25">
      <c r="U2749" s="5"/>
    </row>
    <row r="2750" spans="21:21" x14ac:dyDescent="0.25">
      <c r="U2750" s="5"/>
    </row>
    <row r="2751" spans="21:21" x14ac:dyDescent="0.25">
      <c r="U2751" s="5"/>
    </row>
    <row r="2752" spans="21:21" x14ac:dyDescent="0.25">
      <c r="U2752" s="5"/>
    </row>
    <row r="2753" spans="21:21" x14ac:dyDescent="0.25">
      <c r="U2753" s="5"/>
    </row>
    <row r="2754" spans="21:21" x14ac:dyDescent="0.25">
      <c r="U2754" s="5"/>
    </row>
    <row r="2755" spans="21:21" x14ac:dyDescent="0.25">
      <c r="U2755" s="5"/>
    </row>
    <row r="2756" spans="21:21" x14ac:dyDescent="0.25">
      <c r="U2756" s="5"/>
    </row>
    <row r="2757" spans="21:21" x14ac:dyDescent="0.25">
      <c r="U2757" s="5"/>
    </row>
    <row r="2758" spans="21:21" x14ac:dyDescent="0.25">
      <c r="U2758" s="5"/>
    </row>
    <row r="2759" spans="21:21" x14ac:dyDescent="0.25">
      <c r="U2759" s="5"/>
    </row>
    <row r="2760" spans="21:21" x14ac:dyDescent="0.25">
      <c r="U2760" s="5"/>
    </row>
    <row r="2761" spans="21:21" x14ac:dyDescent="0.25">
      <c r="U2761" s="5"/>
    </row>
    <row r="2762" spans="21:21" x14ac:dyDescent="0.25">
      <c r="U2762" s="5"/>
    </row>
    <row r="2763" spans="21:21" x14ac:dyDescent="0.25">
      <c r="U2763" s="5"/>
    </row>
    <row r="2764" spans="21:21" x14ac:dyDescent="0.25">
      <c r="U2764" s="5"/>
    </row>
    <row r="2765" spans="21:21" x14ac:dyDescent="0.25">
      <c r="U2765" s="5"/>
    </row>
    <row r="2766" spans="21:21" x14ac:dyDescent="0.25">
      <c r="U2766" s="5"/>
    </row>
    <row r="2767" spans="21:21" x14ac:dyDescent="0.25">
      <c r="U2767" s="5"/>
    </row>
    <row r="2768" spans="21:21" x14ac:dyDescent="0.25">
      <c r="U2768" s="5"/>
    </row>
    <row r="2769" spans="21:21" x14ac:dyDescent="0.25">
      <c r="U2769" s="5"/>
    </row>
    <row r="2770" spans="21:21" x14ac:dyDescent="0.25">
      <c r="U2770" s="5"/>
    </row>
    <row r="2771" spans="21:21" x14ac:dyDescent="0.25">
      <c r="U2771" s="5"/>
    </row>
    <row r="2772" spans="21:21" x14ac:dyDescent="0.25">
      <c r="U2772" s="5"/>
    </row>
    <row r="2773" spans="21:21" x14ac:dyDescent="0.25">
      <c r="U2773" s="5"/>
    </row>
    <row r="2774" spans="21:21" x14ac:dyDescent="0.25">
      <c r="U2774" s="5"/>
    </row>
    <row r="2775" spans="21:21" x14ac:dyDescent="0.25">
      <c r="U2775" s="5"/>
    </row>
    <row r="2776" spans="21:21" x14ac:dyDescent="0.25">
      <c r="U2776" s="5"/>
    </row>
    <row r="2777" spans="21:21" x14ac:dyDescent="0.25">
      <c r="U2777" s="5"/>
    </row>
    <row r="2778" spans="21:21" x14ac:dyDescent="0.25">
      <c r="U2778" s="5"/>
    </row>
    <row r="2779" spans="21:21" x14ac:dyDescent="0.25">
      <c r="U2779" s="5"/>
    </row>
    <row r="2780" spans="21:21" x14ac:dyDescent="0.25">
      <c r="U2780" s="5"/>
    </row>
    <row r="2781" spans="21:21" x14ac:dyDescent="0.25">
      <c r="U2781" s="5"/>
    </row>
    <row r="2782" spans="21:21" x14ac:dyDescent="0.25">
      <c r="U2782" s="5"/>
    </row>
    <row r="2783" spans="21:21" x14ac:dyDescent="0.25">
      <c r="U2783" s="5"/>
    </row>
    <row r="2784" spans="21:21" x14ac:dyDescent="0.25">
      <c r="U2784" s="5"/>
    </row>
    <row r="2785" spans="21:21" x14ac:dyDescent="0.25">
      <c r="U2785" s="5"/>
    </row>
    <row r="2786" spans="21:21" x14ac:dyDescent="0.25">
      <c r="U2786" s="5"/>
    </row>
    <row r="2787" spans="21:21" x14ac:dyDescent="0.25">
      <c r="U2787" s="5"/>
    </row>
    <row r="2788" spans="21:21" x14ac:dyDescent="0.25">
      <c r="U2788" s="5"/>
    </row>
    <row r="2789" spans="21:21" x14ac:dyDescent="0.25">
      <c r="U2789" s="5"/>
    </row>
    <row r="2790" spans="21:21" x14ac:dyDescent="0.25">
      <c r="U2790" s="5"/>
    </row>
    <row r="2791" spans="21:21" x14ac:dyDescent="0.25">
      <c r="U2791" s="5"/>
    </row>
    <row r="2792" spans="21:21" x14ac:dyDescent="0.25">
      <c r="U2792" s="5"/>
    </row>
    <row r="2793" spans="21:21" x14ac:dyDescent="0.25">
      <c r="U2793" s="5"/>
    </row>
    <row r="2794" spans="21:21" x14ac:dyDescent="0.25">
      <c r="U2794" s="5"/>
    </row>
    <row r="2795" spans="21:21" x14ac:dyDescent="0.25">
      <c r="U2795" s="5"/>
    </row>
    <row r="2796" spans="21:21" x14ac:dyDescent="0.25">
      <c r="U2796" s="5"/>
    </row>
    <row r="2797" spans="21:21" x14ac:dyDescent="0.25">
      <c r="U2797" s="5"/>
    </row>
    <row r="2798" spans="21:21" x14ac:dyDescent="0.25">
      <c r="U2798" s="5"/>
    </row>
    <row r="2799" spans="21:21" x14ac:dyDescent="0.25">
      <c r="U2799" s="5"/>
    </row>
    <row r="2800" spans="21:21" x14ac:dyDescent="0.25">
      <c r="U2800" s="5"/>
    </row>
    <row r="2801" spans="21:21" x14ac:dyDescent="0.25">
      <c r="U2801" s="5"/>
    </row>
    <row r="2802" spans="21:21" x14ac:dyDescent="0.25">
      <c r="U2802" s="5"/>
    </row>
    <row r="2803" spans="21:21" x14ac:dyDescent="0.25">
      <c r="U2803" s="5"/>
    </row>
    <row r="2804" spans="21:21" x14ac:dyDescent="0.25">
      <c r="U2804" s="5"/>
    </row>
    <row r="2805" spans="21:21" x14ac:dyDescent="0.25">
      <c r="U2805" s="5"/>
    </row>
    <row r="2806" spans="21:21" x14ac:dyDescent="0.25">
      <c r="U2806" s="5"/>
    </row>
    <row r="2807" spans="21:21" x14ac:dyDescent="0.25">
      <c r="U2807" s="5"/>
    </row>
    <row r="2808" spans="21:21" x14ac:dyDescent="0.25">
      <c r="U2808" s="5"/>
    </row>
    <row r="2809" spans="21:21" x14ac:dyDescent="0.25">
      <c r="U2809" s="5"/>
    </row>
    <row r="2810" spans="21:21" x14ac:dyDescent="0.25">
      <c r="U2810" s="5"/>
    </row>
    <row r="2811" spans="21:21" x14ac:dyDescent="0.25">
      <c r="U2811" s="5"/>
    </row>
    <row r="2812" spans="21:21" x14ac:dyDescent="0.25">
      <c r="U2812" s="5"/>
    </row>
    <row r="2813" spans="21:21" x14ac:dyDescent="0.25">
      <c r="U2813" s="5"/>
    </row>
    <row r="2814" spans="21:21" x14ac:dyDescent="0.25">
      <c r="U2814" s="5"/>
    </row>
    <row r="2815" spans="21:21" x14ac:dyDescent="0.25">
      <c r="U2815" s="5"/>
    </row>
    <row r="2816" spans="21:21" x14ac:dyDescent="0.25">
      <c r="U2816" s="5"/>
    </row>
    <row r="2817" spans="21:21" x14ac:dyDescent="0.25">
      <c r="U2817" s="5"/>
    </row>
    <row r="2818" spans="21:21" x14ac:dyDescent="0.25">
      <c r="U2818" s="5"/>
    </row>
    <row r="2819" spans="21:21" x14ac:dyDescent="0.25">
      <c r="U2819" s="5"/>
    </row>
    <row r="2820" spans="21:21" x14ac:dyDescent="0.25">
      <c r="U2820" s="5"/>
    </row>
    <row r="2821" spans="21:21" x14ac:dyDescent="0.25">
      <c r="U2821" s="5"/>
    </row>
    <row r="2822" spans="21:21" x14ac:dyDescent="0.25">
      <c r="U2822" s="5"/>
    </row>
    <row r="2823" spans="21:21" x14ac:dyDescent="0.25">
      <c r="U2823" s="5"/>
    </row>
    <row r="2824" spans="21:21" x14ac:dyDescent="0.25">
      <c r="U2824" s="5"/>
    </row>
    <row r="2825" spans="21:21" x14ac:dyDescent="0.25">
      <c r="U2825" s="5"/>
    </row>
    <row r="2826" spans="21:21" x14ac:dyDescent="0.25">
      <c r="U2826" s="5"/>
    </row>
    <row r="2827" spans="21:21" x14ac:dyDescent="0.25">
      <c r="U2827" s="5"/>
    </row>
    <row r="2828" spans="21:21" x14ac:dyDescent="0.25">
      <c r="U2828" s="5"/>
    </row>
    <row r="2829" spans="21:21" x14ac:dyDescent="0.25">
      <c r="U2829" s="5"/>
    </row>
    <row r="2830" spans="21:21" x14ac:dyDescent="0.25">
      <c r="U2830" s="5"/>
    </row>
    <row r="2831" spans="21:21" x14ac:dyDescent="0.25">
      <c r="U2831" s="5"/>
    </row>
    <row r="2832" spans="21:21" x14ac:dyDescent="0.25">
      <c r="U2832" s="5"/>
    </row>
    <row r="2833" spans="21:21" x14ac:dyDescent="0.25">
      <c r="U2833" s="5"/>
    </row>
    <row r="2834" spans="21:21" x14ac:dyDescent="0.25">
      <c r="U2834" s="5"/>
    </row>
    <row r="2835" spans="21:21" x14ac:dyDescent="0.25">
      <c r="U2835" s="5"/>
    </row>
    <row r="2836" spans="21:21" x14ac:dyDescent="0.25">
      <c r="U2836" s="5"/>
    </row>
    <row r="2837" spans="21:21" x14ac:dyDescent="0.25">
      <c r="U2837" s="5"/>
    </row>
    <row r="2838" spans="21:21" x14ac:dyDescent="0.25">
      <c r="U2838" s="5"/>
    </row>
    <row r="2839" spans="21:21" x14ac:dyDescent="0.25">
      <c r="U2839" s="5"/>
    </row>
    <row r="2840" spans="21:21" x14ac:dyDescent="0.25">
      <c r="U2840" s="5"/>
    </row>
    <row r="2841" spans="21:21" x14ac:dyDescent="0.25">
      <c r="U2841" s="5"/>
    </row>
    <row r="2842" spans="21:21" x14ac:dyDescent="0.25">
      <c r="U2842" s="5"/>
    </row>
    <row r="2843" spans="21:21" x14ac:dyDescent="0.25">
      <c r="U2843" s="5"/>
    </row>
    <row r="2844" spans="21:21" x14ac:dyDescent="0.25">
      <c r="U2844" s="5"/>
    </row>
    <row r="2845" spans="21:21" x14ac:dyDescent="0.25">
      <c r="U2845" s="5"/>
    </row>
    <row r="2846" spans="21:21" x14ac:dyDescent="0.25">
      <c r="U2846" s="5"/>
    </row>
    <row r="2847" spans="21:21" x14ac:dyDescent="0.25">
      <c r="U2847" s="5"/>
    </row>
    <row r="2848" spans="21:21" x14ac:dyDescent="0.25">
      <c r="U2848" s="5"/>
    </row>
    <row r="2849" spans="21:21" x14ac:dyDescent="0.25">
      <c r="U2849" s="5"/>
    </row>
    <row r="2850" spans="21:21" x14ac:dyDescent="0.25">
      <c r="U2850" s="5"/>
    </row>
    <row r="2851" spans="21:21" x14ac:dyDescent="0.25">
      <c r="U2851" s="5"/>
    </row>
    <row r="2852" spans="21:21" x14ac:dyDescent="0.25">
      <c r="U2852" s="5"/>
    </row>
    <row r="2853" spans="21:21" x14ac:dyDescent="0.25">
      <c r="U2853" s="5"/>
    </row>
    <row r="2854" spans="21:21" x14ac:dyDescent="0.25">
      <c r="U2854" s="5"/>
    </row>
    <row r="2855" spans="21:21" x14ac:dyDescent="0.25">
      <c r="U2855" s="5"/>
    </row>
    <row r="2856" spans="21:21" x14ac:dyDescent="0.25">
      <c r="U2856" s="5"/>
    </row>
    <row r="2857" spans="21:21" x14ac:dyDescent="0.25">
      <c r="U2857" s="5"/>
    </row>
    <row r="2858" spans="21:21" x14ac:dyDescent="0.25">
      <c r="U2858" s="5"/>
    </row>
    <row r="2859" spans="21:21" x14ac:dyDescent="0.25">
      <c r="U2859" s="5"/>
    </row>
    <row r="2860" spans="21:21" x14ac:dyDescent="0.25">
      <c r="U2860" s="5"/>
    </row>
    <row r="2861" spans="21:21" x14ac:dyDescent="0.25">
      <c r="U2861" s="5"/>
    </row>
    <row r="2862" spans="21:21" x14ac:dyDescent="0.25">
      <c r="U2862" s="5"/>
    </row>
    <row r="2863" spans="21:21" x14ac:dyDescent="0.25">
      <c r="U2863" s="5"/>
    </row>
    <row r="2864" spans="21:21" x14ac:dyDescent="0.25">
      <c r="U2864" s="5"/>
    </row>
    <row r="2865" spans="21:21" x14ac:dyDescent="0.25">
      <c r="U2865" s="5"/>
    </row>
    <row r="2866" spans="21:21" x14ac:dyDescent="0.25">
      <c r="U2866" s="5"/>
    </row>
    <row r="2867" spans="21:21" x14ac:dyDescent="0.25">
      <c r="U2867" s="5"/>
    </row>
    <row r="2868" spans="21:21" x14ac:dyDescent="0.25">
      <c r="U2868" s="5"/>
    </row>
    <row r="2869" spans="21:21" x14ac:dyDescent="0.25">
      <c r="U2869" s="5"/>
    </row>
    <row r="2870" spans="21:21" x14ac:dyDescent="0.25">
      <c r="U2870" s="5"/>
    </row>
    <row r="2871" spans="21:21" x14ac:dyDescent="0.25">
      <c r="U2871" s="5"/>
    </row>
    <row r="2872" spans="21:21" x14ac:dyDescent="0.25">
      <c r="U2872" s="5"/>
    </row>
    <row r="2873" spans="21:21" x14ac:dyDescent="0.25">
      <c r="U2873" s="5"/>
    </row>
    <row r="2874" spans="21:21" x14ac:dyDescent="0.25">
      <c r="U2874" s="5"/>
    </row>
    <row r="2875" spans="21:21" x14ac:dyDescent="0.25">
      <c r="U2875" s="5"/>
    </row>
    <row r="2876" spans="21:21" x14ac:dyDescent="0.25">
      <c r="U2876" s="5"/>
    </row>
    <row r="2877" spans="21:21" x14ac:dyDescent="0.25">
      <c r="U2877" s="5"/>
    </row>
    <row r="2878" spans="21:21" x14ac:dyDescent="0.25">
      <c r="U2878" s="5"/>
    </row>
    <row r="2879" spans="21:21" x14ac:dyDescent="0.25">
      <c r="U2879" s="5"/>
    </row>
    <row r="2880" spans="21:21" x14ac:dyDescent="0.25">
      <c r="U2880" s="5"/>
    </row>
    <row r="2881" spans="21:21" x14ac:dyDescent="0.25">
      <c r="U2881" s="5"/>
    </row>
    <row r="2882" spans="21:21" x14ac:dyDescent="0.25">
      <c r="U2882" s="5"/>
    </row>
    <row r="2883" spans="21:21" x14ac:dyDescent="0.25">
      <c r="U2883" s="5"/>
    </row>
    <row r="2884" spans="21:21" x14ac:dyDescent="0.25">
      <c r="U2884" s="5"/>
    </row>
    <row r="2885" spans="21:21" x14ac:dyDescent="0.25">
      <c r="U2885" s="5"/>
    </row>
    <row r="2886" spans="21:21" x14ac:dyDescent="0.25">
      <c r="U2886" s="5"/>
    </row>
    <row r="2887" spans="21:21" x14ac:dyDescent="0.25">
      <c r="U2887" s="5"/>
    </row>
    <row r="2888" spans="21:21" x14ac:dyDescent="0.25">
      <c r="U2888" s="5"/>
    </row>
    <row r="2889" spans="21:21" x14ac:dyDescent="0.25">
      <c r="U2889" s="5"/>
    </row>
    <row r="2890" spans="21:21" x14ac:dyDescent="0.25">
      <c r="U2890" s="5"/>
    </row>
    <row r="2891" spans="21:21" x14ac:dyDescent="0.25">
      <c r="U2891" s="5"/>
    </row>
    <row r="2892" spans="21:21" x14ac:dyDescent="0.25">
      <c r="U2892" s="5"/>
    </row>
    <row r="2893" spans="21:21" x14ac:dyDescent="0.25">
      <c r="U2893" s="5"/>
    </row>
    <row r="2894" spans="21:21" x14ac:dyDescent="0.25">
      <c r="U2894" s="5"/>
    </row>
    <row r="2895" spans="21:21" x14ac:dyDescent="0.25">
      <c r="U2895" s="5"/>
    </row>
    <row r="2896" spans="21:21" x14ac:dyDescent="0.25">
      <c r="U2896" s="5"/>
    </row>
    <row r="2897" spans="21:21" x14ac:dyDescent="0.25">
      <c r="U2897" s="5"/>
    </row>
    <row r="2898" spans="21:21" x14ac:dyDescent="0.25">
      <c r="U2898" s="5"/>
    </row>
    <row r="2899" spans="21:21" x14ac:dyDescent="0.25">
      <c r="U2899" s="5"/>
    </row>
    <row r="2900" spans="21:21" x14ac:dyDescent="0.25">
      <c r="U2900" s="5"/>
    </row>
    <row r="2901" spans="21:21" x14ac:dyDescent="0.25">
      <c r="U2901" s="5"/>
    </row>
    <row r="2902" spans="21:21" x14ac:dyDescent="0.25">
      <c r="U2902" s="5"/>
    </row>
    <row r="2903" spans="21:21" x14ac:dyDescent="0.25">
      <c r="U2903" s="5"/>
    </row>
    <row r="2904" spans="21:21" x14ac:dyDescent="0.25">
      <c r="U2904" s="5"/>
    </row>
    <row r="2905" spans="21:21" x14ac:dyDescent="0.25">
      <c r="U2905" s="5"/>
    </row>
    <row r="2906" spans="21:21" x14ac:dyDescent="0.25">
      <c r="U2906" s="5"/>
    </row>
    <row r="2907" spans="21:21" x14ac:dyDescent="0.25">
      <c r="U2907" s="5"/>
    </row>
    <row r="2908" spans="21:21" x14ac:dyDescent="0.25">
      <c r="U2908" s="5"/>
    </row>
    <row r="2909" spans="21:21" x14ac:dyDescent="0.25">
      <c r="U2909" s="5"/>
    </row>
    <row r="2910" spans="21:21" x14ac:dyDescent="0.25">
      <c r="U2910" s="5"/>
    </row>
    <row r="2911" spans="21:21" x14ac:dyDescent="0.25">
      <c r="U2911" s="5"/>
    </row>
    <row r="2912" spans="21:21" x14ac:dyDescent="0.25">
      <c r="U2912" s="5"/>
    </row>
    <row r="2913" spans="21:21" x14ac:dyDescent="0.25">
      <c r="U2913" s="5"/>
    </row>
    <row r="2914" spans="21:21" x14ac:dyDescent="0.25">
      <c r="U2914" s="5"/>
    </row>
    <row r="2915" spans="21:21" x14ac:dyDescent="0.25">
      <c r="U2915" s="5"/>
    </row>
    <row r="2916" spans="21:21" x14ac:dyDescent="0.25">
      <c r="U2916" s="5"/>
    </row>
    <row r="2917" spans="21:21" x14ac:dyDescent="0.25">
      <c r="U2917" s="5"/>
    </row>
    <row r="2918" spans="21:21" x14ac:dyDescent="0.25">
      <c r="U2918" s="5"/>
    </row>
    <row r="2919" spans="21:21" x14ac:dyDescent="0.25">
      <c r="U2919" s="5"/>
    </row>
    <row r="2920" spans="21:21" x14ac:dyDescent="0.25">
      <c r="U2920" s="5"/>
    </row>
    <row r="2921" spans="21:21" x14ac:dyDescent="0.25">
      <c r="U2921" s="5"/>
    </row>
    <row r="2922" spans="21:21" x14ac:dyDescent="0.25">
      <c r="U2922" s="5"/>
    </row>
    <row r="2923" spans="21:21" x14ac:dyDescent="0.25">
      <c r="U2923" s="5"/>
    </row>
    <row r="2924" spans="21:21" x14ac:dyDescent="0.25">
      <c r="U2924" s="5"/>
    </row>
    <row r="2925" spans="21:21" x14ac:dyDescent="0.25">
      <c r="U2925" s="5"/>
    </row>
    <row r="2926" spans="21:21" x14ac:dyDescent="0.25">
      <c r="U2926" s="5"/>
    </row>
    <row r="2927" spans="21:21" x14ac:dyDescent="0.25">
      <c r="U2927" s="5"/>
    </row>
    <row r="2928" spans="21:21" x14ac:dyDescent="0.25">
      <c r="U2928" s="5"/>
    </row>
    <row r="2929" spans="21:21" x14ac:dyDescent="0.25">
      <c r="U2929" s="5"/>
    </row>
    <row r="2930" spans="21:21" x14ac:dyDescent="0.25">
      <c r="U2930" s="5"/>
    </row>
    <row r="2931" spans="21:21" x14ac:dyDescent="0.25">
      <c r="U2931" s="5"/>
    </row>
    <row r="2932" spans="21:21" x14ac:dyDescent="0.25">
      <c r="U2932" s="5"/>
    </row>
    <row r="2933" spans="21:21" x14ac:dyDescent="0.25">
      <c r="U2933" s="5"/>
    </row>
    <row r="2934" spans="21:21" x14ac:dyDescent="0.25">
      <c r="U2934" s="5"/>
    </row>
    <row r="2935" spans="21:21" x14ac:dyDescent="0.25">
      <c r="U2935" s="5"/>
    </row>
    <row r="2936" spans="21:21" x14ac:dyDescent="0.25">
      <c r="U2936" s="5"/>
    </row>
    <row r="2937" spans="21:21" x14ac:dyDescent="0.25">
      <c r="U2937" s="5"/>
    </row>
    <row r="2938" spans="21:21" x14ac:dyDescent="0.25">
      <c r="U2938" s="5"/>
    </row>
    <row r="2939" spans="21:21" x14ac:dyDescent="0.25">
      <c r="U2939" s="5"/>
    </row>
    <row r="2940" spans="21:21" x14ac:dyDescent="0.25">
      <c r="U2940" s="5"/>
    </row>
    <row r="2941" spans="21:21" x14ac:dyDescent="0.25">
      <c r="U2941" s="5"/>
    </row>
    <row r="2942" spans="21:21" x14ac:dyDescent="0.25">
      <c r="U2942" s="5"/>
    </row>
    <row r="2943" spans="21:21" x14ac:dyDescent="0.25">
      <c r="U2943" s="5"/>
    </row>
    <row r="2944" spans="21:21" x14ac:dyDescent="0.25">
      <c r="U2944" s="5"/>
    </row>
    <row r="2945" spans="21:21" x14ac:dyDescent="0.25">
      <c r="U2945" s="5"/>
    </row>
    <row r="2946" spans="21:21" x14ac:dyDescent="0.25">
      <c r="U2946" s="5"/>
    </row>
    <row r="2947" spans="21:21" x14ac:dyDescent="0.25">
      <c r="U2947" s="5"/>
    </row>
    <row r="2948" spans="21:21" x14ac:dyDescent="0.25">
      <c r="U2948" s="5"/>
    </row>
    <row r="2949" spans="21:21" x14ac:dyDescent="0.25">
      <c r="U2949" s="5"/>
    </row>
    <row r="2950" spans="21:21" x14ac:dyDescent="0.25">
      <c r="U2950" s="5"/>
    </row>
    <row r="2951" spans="21:21" x14ac:dyDescent="0.25">
      <c r="U2951" s="5"/>
    </row>
    <row r="2952" spans="21:21" x14ac:dyDescent="0.25">
      <c r="U2952" s="5"/>
    </row>
    <row r="2953" spans="21:21" x14ac:dyDescent="0.25">
      <c r="U2953" s="5"/>
    </row>
    <row r="2954" spans="21:21" x14ac:dyDescent="0.25">
      <c r="U2954" s="5"/>
    </row>
    <row r="2955" spans="21:21" x14ac:dyDescent="0.25">
      <c r="U2955" s="5"/>
    </row>
    <row r="2956" spans="21:21" x14ac:dyDescent="0.25">
      <c r="U2956" s="5"/>
    </row>
    <row r="2957" spans="21:21" x14ac:dyDescent="0.25">
      <c r="U2957" s="5"/>
    </row>
    <row r="2958" spans="21:21" x14ac:dyDescent="0.25">
      <c r="U2958" s="5"/>
    </row>
    <row r="2959" spans="21:21" x14ac:dyDescent="0.25">
      <c r="U2959" s="5"/>
    </row>
    <row r="2960" spans="21:21" x14ac:dyDescent="0.25">
      <c r="U2960" s="5"/>
    </row>
    <row r="2961" spans="21:21" x14ac:dyDescent="0.25">
      <c r="U2961" s="5"/>
    </row>
    <row r="2962" spans="21:21" x14ac:dyDescent="0.25">
      <c r="U2962" s="5"/>
    </row>
    <row r="2963" spans="21:21" x14ac:dyDescent="0.25">
      <c r="U2963" s="5"/>
    </row>
    <row r="2964" spans="21:21" x14ac:dyDescent="0.25">
      <c r="U2964" s="5"/>
    </row>
    <row r="2965" spans="21:21" x14ac:dyDescent="0.25">
      <c r="U2965" s="5"/>
    </row>
    <row r="2966" spans="21:21" x14ac:dyDescent="0.25">
      <c r="U2966" s="5"/>
    </row>
    <row r="2967" spans="21:21" x14ac:dyDescent="0.25">
      <c r="U2967" s="5"/>
    </row>
    <row r="2968" spans="21:21" x14ac:dyDescent="0.25">
      <c r="U2968" s="5"/>
    </row>
    <row r="2969" spans="21:21" x14ac:dyDescent="0.25">
      <c r="U2969" s="5"/>
    </row>
    <row r="2970" spans="21:21" x14ac:dyDescent="0.25">
      <c r="U2970" s="5"/>
    </row>
    <row r="2971" spans="21:21" x14ac:dyDescent="0.25">
      <c r="U2971" s="5"/>
    </row>
    <row r="2972" spans="21:21" x14ac:dyDescent="0.25">
      <c r="U2972" s="5"/>
    </row>
    <row r="2973" spans="21:21" x14ac:dyDescent="0.25">
      <c r="U2973" s="5"/>
    </row>
    <row r="2974" spans="21:21" x14ac:dyDescent="0.25">
      <c r="U2974" s="5"/>
    </row>
    <row r="2975" spans="21:21" x14ac:dyDescent="0.25">
      <c r="U2975" s="5"/>
    </row>
    <row r="2976" spans="21:21" x14ac:dyDescent="0.25">
      <c r="U2976" s="5"/>
    </row>
    <row r="2977" spans="21:21" x14ac:dyDescent="0.25">
      <c r="U2977" s="5"/>
    </row>
    <row r="2978" spans="21:21" x14ac:dyDescent="0.25">
      <c r="U2978" s="5"/>
    </row>
    <row r="2979" spans="21:21" x14ac:dyDescent="0.25">
      <c r="U2979" s="5"/>
    </row>
    <row r="2980" spans="21:21" x14ac:dyDescent="0.25">
      <c r="U2980" s="5"/>
    </row>
    <row r="2981" spans="21:21" x14ac:dyDescent="0.25">
      <c r="U2981" s="5"/>
    </row>
    <row r="2982" spans="21:21" x14ac:dyDescent="0.25">
      <c r="U2982" s="5"/>
    </row>
    <row r="2983" spans="21:21" x14ac:dyDescent="0.25">
      <c r="U2983" s="5"/>
    </row>
    <row r="2984" spans="21:21" x14ac:dyDescent="0.25">
      <c r="U2984" s="5"/>
    </row>
    <row r="2985" spans="21:21" x14ac:dyDescent="0.25">
      <c r="U2985" s="5"/>
    </row>
    <row r="2986" spans="21:21" x14ac:dyDescent="0.25">
      <c r="U2986" s="5"/>
    </row>
    <row r="2987" spans="21:21" x14ac:dyDescent="0.25">
      <c r="U2987" s="5"/>
    </row>
    <row r="2988" spans="21:21" x14ac:dyDescent="0.25">
      <c r="U2988" s="5"/>
    </row>
    <row r="2989" spans="21:21" x14ac:dyDescent="0.25">
      <c r="U2989" s="5"/>
    </row>
    <row r="2990" spans="21:21" x14ac:dyDescent="0.25">
      <c r="U2990" s="5"/>
    </row>
    <row r="2991" spans="21:21" x14ac:dyDescent="0.25">
      <c r="U2991" s="5"/>
    </row>
    <row r="2992" spans="21:21" x14ac:dyDescent="0.25">
      <c r="U2992" s="5"/>
    </row>
    <row r="2993" spans="21:21" x14ac:dyDescent="0.25">
      <c r="U2993" s="5"/>
    </row>
    <row r="2994" spans="21:21" x14ac:dyDescent="0.25">
      <c r="U2994" s="5"/>
    </row>
    <row r="2995" spans="21:21" x14ac:dyDescent="0.25">
      <c r="U2995" s="5"/>
    </row>
    <row r="2996" spans="21:21" x14ac:dyDescent="0.25">
      <c r="U2996" s="5"/>
    </row>
    <row r="2997" spans="21:21" x14ac:dyDescent="0.25">
      <c r="U2997" s="5"/>
    </row>
    <row r="2998" spans="21:21" x14ac:dyDescent="0.25">
      <c r="U2998" s="5"/>
    </row>
    <row r="2999" spans="21:21" x14ac:dyDescent="0.25">
      <c r="U2999" s="5"/>
    </row>
    <row r="3000" spans="21:21" x14ac:dyDescent="0.25">
      <c r="U3000" s="5"/>
    </row>
    <row r="3001" spans="21:21" x14ac:dyDescent="0.25">
      <c r="U3001" s="5"/>
    </row>
    <row r="3002" spans="21:21" x14ac:dyDescent="0.25">
      <c r="U3002" s="5"/>
    </row>
    <row r="3003" spans="21:21" x14ac:dyDescent="0.25">
      <c r="U3003" s="5"/>
    </row>
    <row r="3004" spans="21:21" x14ac:dyDescent="0.25">
      <c r="U3004" s="5"/>
    </row>
    <row r="3005" spans="21:21" x14ac:dyDescent="0.25">
      <c r="U3005" s="5"/>
    </row>
    <row r="3006" spans="21:21" x14ac:dyDescent="0.25">
      <c r="U3006" s="5"/>
    </row>
    <row r="3007" spans="21:21" x14ac:dyDescent="0.25">
      <c r="U3007" s="5"/>
    </row>
    <row r="3008" spans="21:21" x14ac:dyDescent="0.25">
      <c r="U3008" s="5"/>
    </row>
    <row r="3009" spans="21:21" x14ac:dyDescent="0.25">
      <c r="U3009" s="5"/>
    </row>
    <row r="3010" spans="21:21" x14ac:dyDescent="0.25">
      <c r="U3010" s="5"/>
    </row>
    <row r="3011" spans="21:21" x14ac:dyDescent="0.25">
      <c r="U3011" s="5"/>
    </row>
    <row r="3012" spans="21:21" x14ac:dyDescent="0.25">
      <c r="U3012" s="5"/>
    </row>
    <row r="3013" spans="21:21" x14ac:dyDescent="0.25">
      <c r="U3013" s="5"/>
    </row>
    <row r="3014" spans="21:21" x14ac:dyDescent="0.25">
      <c r="U3014" s="5"/>
    </row>
    <row r="3015" spans="21:21" x14ac:dyDescent="0.25">
      <c r="U3015" s="5"/>
    </row>
    <row r="3016" spans="21:21" x14ac:dyDescent="0.25">
      <c r="U3016" s="5"/>
    </row>
    <row r="3017" spans="21:21" x14ac:dyDescent="0.25">
      <c r="U3017" s="5"/>
    </row>
    <row r="3018" spans="21:21" x14ac:dyDescent="0.25">
      <c r="U3018" s="5"/>
    </row>
    <row r="3019" spans="21:21" x14ac:dyDescent="0.25">
      <c r="U3019" s="5"/>
    </row>
    <row r="3020" spans="21:21" x14ac:dyDescent="0.25">
      <c r="U3020" s="5"/>
    </row>
    <row r="3021" spans="21:21" x14ac:dyDescent="0.25">
      <c r="U3021" s="5"/>
    </row>
    <row r="3022" spans="21:21" x14ac:dyDescent="0.25">
      <c r="U3022" s="5"/>
    </row>
    <row r="3023" spans="21:21" x14ac:dyDescent="0.25">
      <c r="U3023" s="5"/>
    </row>
    <row r="3024" spans="21:21" x14ac:dyDescent="0.25">
      <c r="U3024" s="5"/>
    </row>
    <row r="3025" spans="21:21" x14ac:dyDescent="0.25">
      <c r="U3025" s="5"/>
    </row>
    <row r="3026" spans="21:21" x14ac:dyDescent="0.25">
      <c r="U3026" s="5"/>
    </row>
    <row r="3027" spans="21:21" x14ac:dyDescent="0.25">
      <c r="U3027" s="5"/>
    </row>
    <row r="3028" spans="21:21" x14ac:dyDescent="0.25">
      <c r="U3028" s="5"/>
    </row>
    <row r="3029" spans="21:21" x14ac:dyDescent="0.25">
      <c r="U3029" s="5"/>
    </row>
    <row r="3030" spans="21:21" x14ac:dyDescent="0.25">
      <c r="U3030" s="5"/>
    </row>
    <row r="3031" spans="21:21" x14ac:dyDescent="0.25">
      <c r="U3031" s="5"/>
    </row>
    <row r="3032" spans="21:21" x14ac:dyDescent="0.25">
      <c r="U3032" s="5"/>
    </row>
    <row r="3033" spans="21:21" x14ac:dyDescent="0.25">
      <c r="U3033" s="5"/>
    </row>
    <row r="3034" spans="21:21" x14ac:dyDescent="0.25">
      <c r="U3034" s="5"/>
    </row>
    <row r="3035" spans="21:21" x14ac:dyDescent="0.25">
      <c r="U3035" s="5"/>
    </row>
    <row r="3036" spans="21:21" x14ac:dyDescent="0.25">
      <c r="U3036" s="5"/>
    </row>
    <row r="3037" spans="21:21" x14ac:dyDescent="0.25">
      <c r="U3037" s="5"/>
    </row>
    <row r="3038" spans="21:21" x14ac:dyDescent="0.25">
      <c r="U3038" s="5"/>
    </row>
    <row r="3039" spans="21:21" x14ac:dyDescent="0.25">
      <c r="U3039" s="5"/>
    </row>
    <row r="3040" spans="21:21" x14ac:dyDescent="0.25">
      <c r="U3040" s="5"/>
    </row>
    <row r="3041" spans="21:21" x14ac:dyDescent="0.25">
      <c r="U3041" s="5"/>
    </row>
    <row r="3042" spans="21:21" x14ac:dyDescent="0.25">
      <c r="U3042" s="5"/>
    </row>
    <row r="3043" spans="21:21" x14ac:dyDescent="0.25">
      <c r="U3043" s="5"/>
    </row>
    <row r="3044" spans="21:21" x14ac:dyDescent="0.25">
      <c r="U3044" s="5"/>
    </row>
    <row r="3045" spans="21:21" x14ac:dyDescent="0.25">
      <c r="U3045" s="5"/>
    </row>
    <row r="3046" spans="21:21" x14ac:dyDescent="0.25">
      <c r="U3046" s="5"/>
    </row>
    <row r="3047" spans="21:21" x14ac:dyDescent="0.25">
      <c r="U3047" s="5"/>
    </row>
    <row r="3048" spans="21:21" x14ac:dyDescent="0.25">
      <c r="U3048" s="5"/>
    </row>
    <row r="3049" spans="21:21" x14ac:dyDescent="0.25">
      <c r="U3049" s="5"/>
    </row>
    <row r="3050" spans="21:21" x14ac:dyDescent="0.25">
      <c r="U3050" s="5"/>
    </row>
    <row r="3051" spans="21:21" x14ac:dyDescent="0.25">
      <c r="U3051" s="5"/>
    </row>
    <row r="3052" spans="21:21" x14ac:dyDescent="0.25">
      <c r="U3052" s="5"/>
    </row>
    <row r="3053" spans="21:21" x14ac:dyDescent="0.25">
      <c r="U3053" s="5"/>
    </row>
    <row r="3054" spans="21:21" x14ac:dyDescent="0.25">
      <c r="U3054" s="5"/>
    </row>
    <row r="3055" spans="21:21" x14ac:dyDescent="0.25">
      <c r="U3055" s="5"/>
    </row>
    <row r="3056" spans="21:21" x14ac:dyDescent="0.25">
      <c r="U3056" s="5"/>
    </row>
    <row r="3057" spans="21:21" x14ac:dyDescent="0.25">
      <c r="U3057" s="5"/>
    </row>
    <row r="3058" spans="21:21" x14ac:dyDescent="0.25">
      <c r="U3058" s="5"/>
    </row>
    <row r="3059" spans="21:21" x14ac:dyDescent="0.25">
      <c r="U3059" s="5"/>
    </row>
    <row r="3060" spans="21:21" x14ac:dyDescent="0.25">
      <c r="U3060" s="5"/>
    </row>
    <row r="3061" spans="21:21" x14ac:dyDescent="0.25">
      <c r="U3061" s="5"/>
    </row>
    <row r="3062" spans="21:21" x14ac:dyDescent="0.25">
      <c r="U3062" s="5"/>
    </row>
    <row r="3063" spans="21:21" x14ac:dyDescent="0.25">
      <c r="U3063" s="5"/>
    </row>
    <row r="3064" spans="21:21" x14ac:dyDescent="0.25">
      <c r="U3064" s="5"/>
    </row>
    <row r="3065" spans="21:21" x14ac:dyDescent="0.25">
      <c r="U3065" s="5"/>
    </row>
    <row r="3066" spans="21:21" x14ac:dyDescent="0.25">
      <c r="U3066" s="5"/>
    </row>
    <row r="3067" spans="21:21" x14ac:dyDescent="0.25">
      <c r="U3067" s="5"/>
    </row>
    <row r="3068" spans="21:21" x14ac:dyDescent="0.25">
      <c r="U3068" s="5"/>
    </row>
    <row r="3069" spans="21:21" x14ac:dyDescent="0.25">
      <c r="U3069" s="5"/>
    </row>
    <row r="3070" spans="21:21" x14ac:dyDescent="0.25">
      <c r="U3070" s="5"/>
    </row>
    <row r="3071" spans="21:21" x14ac:dyDescent="0.25">
      <c r="U3071" s="5"/>
    </row>
    <row r="3072" spans="21:21" x14ac:dyDescent="0.25">
      <c r="U3072" s="5"/>
    </row>
    <row r="3073" spans="21:21" x14ac:dyDescent="0.25">
      <c r="U3073" s="5"/>
    </row>
    <row r="3074" spans="21:21" x14ac:dyDescent="0.25">
      <c r="U3074" s="5"/>
    </row>
    <row r="3075" spans="21:21" x14ac:dyDescent="0.25">
      <c r="U3075" s="5"/>
    </row>
    <row r="3076" spans="21:21" x14ac:dyDescent="0.25">
      <c r="U3076" s="5"/>
    </row>
    <row r="3077" spans="21:21" x14ac:dyDescent="0.25">
      <c r="U3077" s="5"/>
    </row>
    <row r="3078" spans="21:21" x14ac:dyDescent="0.25">
      <c r="U3078" s="5"/>
    </row>
    <row r="3079" spans="21:21" x14ac:dyDescent="0.25">
      <c r="U3079" s="5"/>
    </row>
    <row r="3080" spans="21:21" x14ac:dyDescent="0.25">
      <c r="U3080" s="5"/>
    </row>
    <row r="3081" spans="21:21" x14ac:dyDescent="0.25">
      <c r="U3081" s="5"/>
    </row>
    <row r="3082" spans="21:21" x14ac:dyDescent="0.25">
      <c r="U3082" s="5"/>
    </row>
    <row r="3083" spans="21:21" x14ac:dyDescent="0.25">
      <c r="U3083" s="5"/>
    </row>
    <row r="3084" spans="21:21" x14ac:dyDescent="0.25">
      <c r="U3084" s="5"/>
    </row>
    <row r="3085" spans="21:21" x14ac:dyDescent="0.25">
      <c r="U3085" s="5"/>
    </row>
    <row r="3086" spans="21:21" x14ac:dyDescent="0.25">
      <c r="U3086" s="5"/>
    </row>
    <row r="3087" spans="21:21" x14ac:dyDescent="0.25">
      <c r="U3087" s="5"/>
    </row>
    <row r="3088" spans="21:21" x14ac:dyDescent="0.25">
      <c r="U3088" s="5"/>
    </row>
    <row r="3089" spans="21:21" x14ac:dyDescent="0.25">
      <c r="U3089" s="5"/>
    </row>
    <row r="3090" spans="21:21" x14ac:dyDescent="0.25">
      <c r="U3090" s="5"/>
    </row>
    <row r="3091" spans="21:21" x14ac:dyDescent="0.25">
      <c r="U3091" s="5"/>
    </row>
    <row r="3092" spans="21:21" x14ac:dyDescent="0.25">
      <c r="U3092" s="5"/>
    </row>
    <row r="3093" spans="21:21" x14ac:dyDescent="0.25">
      <c r="U3093" s="5"/>
    </row>
    <row r="3094" spans="21:21" x14ac:dyDescent="0.25">
      <c r="U3094" s="5"/>
    </row>
    <row r="3095" spans="21:21" x14ac:dyDescent="0.25">
      <c r="U3095" s="5"/>
    </row>
    <row r="3096" spans="21:21" x14ac:dyDescent="0.25">
      <c r="U3096" s="5"/>
    </row>
    <row r="3097" spans="21:21" x14ac:dyDescent="0.25">
      <c r="U3097" s="5"/>
    </row>
    <row r="3098" spans="21:21" x14ac:dyDescent="0.25">
      <c r="U3098" s="5"/>
    </row>
    <row r="3099" spans="21:21" x14ac:dyDescent="0.25">
      <c r="U3099" s="5"/>
    </row>
    <row r="3100" spans="21:21" x14ac:dyDescent="0.25">
      <c r="U3100" s="5"/>
    </row>
    <row r="3101" spans="21:21" x14ac:dyDescent="0.25">
      <c r="U3101" s="5"/>
    </row>
    <row r="3102" spans="21:21" x14ac:dyDescent="0.25">
      <c r="U3102" s="5"/>
    </row>
    <row r="3103" spans="21:21" x14ac:dyDescent="0.25">
      <c r="U3103" s="5"/>
    </row>
    <row r="3104" spans="21:21" x14ac:dyDescent="0.25">
      <c r="U3104" s="5"/>
    </row>
    <row r="3105" spans="21:21" x14ac:dyDescent="0.25">
      <c r="U3105" s="5"/>
    </row>
    <row r="3106" spans="21:21" x14ac:dyDescent="0.25">
      <c r="U3106" s="5"/>
    </row>
    <row r="3107" spans="21:21" x14ac:dyDescent="0.25">
      <c r="U3107" s="5"/>
    </row>
    <row r="3108" spans="21:21" x14ac:dyDescent="0.25">
      <c r="U3108" s="5"/>
    </row>
    <row r="3109" spans="21:21" x14ac:dyDescent="0.25">
      <c r="U3109" s="5"/>
    </row>
    <row r="3110" spans="21:21" x14ac:dyDescent="0.25">
      <c r="U3110" s="5"/>
    </row>
    <row r="3111" spans="21:21" x14ac:dyDescent="0.25">
      <c r="U3111" s="5"/>
    </row>
    <row r="3112" spans="21:21" x14ac:dyDescent="0.25">
      <c r="U3112" s="5"/>
    </row>
    <row r="3113" spans="21:21" x14ac:dyDescent="0.25">
      <c r="U3113" s="5"/>
    </row>
    <row r="3114" spans="21:21" x14ac:dyDescent="0.25">
      <c r="U3114" s="5"/>
    </row>
    <row r="3115" spans="21:21" x14ac:dyDescent="0.25">
      <c r="U3115" s="5"/>
    </row>
    <row r="3116" spans="21:21" x14ac:dyDescent="0.25">
      <c r="U3116" s="5"/>
    </row>
    <row r="3117" spans="21:21" x14ac:dyDescent="0.25">
      <c r="U3117" s="5"/>
    </row>
    <row r="3118" spans="21:21" x14ac:dyDescent="0.25">
      <c r="U3118" s="5"/>
    </row>
    <row r="3119" spans="21:21" x14ac:dyDescent="0.25">
      <c r="U3119" s="5"/>
    </row>
    <row r="3120" spans="21:21" x14ac:dyDescent="0.25">
      <c r="U3120" s="5"/>
    </row>
    <row r="3121" spans="21:21" x14ac:dyDescent="0.25">
      <c r="U3121" s="5"/>
    </row>
    <row r="3122" spans="21:21" x14ac:dyDescent="0.25">
      <c r="U3122" s="5"/>
    </row>
    <row r="3123" spans="21:21" x14ac:dyDescent="0.25">
      <c r="U3123" s="5"/>
    </row>
    <row r="3124" spans="21:21" x14ac:dyDescent="0.25">
      <c r="U3124" s="5"/>
    </row>
    <row r="3125" spans="21:21" x14ac:dyDescent="0.25">
      <c r="U3125" s="5"/>
    </row>
    <row r="3126" spans="21:21" x14ac:dyDescent="0.25">
      <c r="U3126" s="5"/>
    </row>
    <row r="3127" spans="21:21" x14ac:dyDescent="0.25">
      <c r="U3127" s="5"/>
    </row>
    <row r="3128" spans="21:21" x14ac:dyDescent="0.25">
      <c r="U3128" s="5"/>
    </row>
    <row r="3129" spans="21:21" x14ac:dyDescent="0.25">
      <c r="U3129" s="5"/>
    </row>
    <row r="3130" spans="21:21" x14ac:dyDescent="0.25">
      <c r="U3130" s="5"/>
    </row>
    <row r="3131" spans="21:21" x14ac:dyDescent="0.25">
      <c r="U3131" s="5"/>
    </row>
    <row r="3132" spans="21:21" x14ac:dyDescent="0.25">
      <c r="U3132" s="5"/>
    </row>
    <row r="3133" spans="21:21" x14ac:dyDescent="0.25">
      <c r="U3133" s="5"/>
    </row>
    <row r="3134" spans="21:21" x14ac:dyDescent="0.25">
      <c r="U3134" s="5"/>
    </row>
    <row r="3135" spans="21:21" x14ac:dyDescent="0.25">
      <c r="U3135" s="5"/>
    </row>
    <row r="3136" spans="21:21" x14ac:dyDescent="0.25">
      <c r="U3136" s="5"/>
    </row>
    <row r="3137" spans="21:21" x14ac:dyDescent="0.25">
      <c r="U3137" s="5"/>
    </row>
    <row r="3138" spans="21:21" x14ac:dyDescent="0.25">
      <c r="U3138" s="5"/>
    </row>
    <row r="3139" spans="21:21" x14ac:dyDescent="0.25">
      <c r="U3139" s="5"/>
    </row>
    <row r="3140" spans="21:21" x14ac:dyDescent="0.25">
      <c r="U3140" s="5"/>
    </row>
    <row r="3141" spans="21:21" x14ac:dyDescent="0.25">
      <c r="U3141" s="5"/>
    </row>
    <row r="3142" spans="21:21" x14ac:dyDescent="0.25">
      <c r="U3142" s="5"/>
    </row>
    <row r="3143" spans="21:21" x14ac:dyDescent="0.25">
      <c r="U3143" s="5"/>
    </row>
    <row r="3144" spans="21:21" x14ac:dyDescent="0.25">
      <c r="U3144" s="5"/>
    </row>
    <row r="3145" spans="21:21" x14ac:dyDescent="0.25">
      <c r="U3145" s="5"/>
    </row>
    <row r="3146" spans="21:21" x14ac:dyDescent="0.25">
      <c r="U3146" s="5"/>
    </row>
    <row r="3147" spans="21:21" x14ac:dyDescent="0.25">
      <c r="U3147" s="5"/>
    </row>
    <row r="3148" spans="21:21" x14ac:dyDescent="0.25">
      <c r="U3148" s="5"/>
    </row>
    <row r="3149" spans="21:21" x14ac:dyDescent="0.25">
      <c r="U3149" s="5"/>
    </row>
    <row r="3150" spans="21:21" x14ac:dyDescent="0.25">
      <c r="U3150" s="5"/>
    </row>
    <row r="3151" spans="21:21" x14ac:dyDescent="0.25">
      <c r="U3151" s="5"/>
    </row>
    <row r="3152" spans="21:21" x14ac:dyDescent="0.25">
      <c r="U3152" s="5"/>
    </row>
    <row r="3153" spans="21:21" x14ac:dyDescent="0.25">
      <c r="U3153" s="5"/>
    </row>
    <row r="3154" spans="21:21" x14ac:dyDescent="0.25">
      <c r="U3154" s="5"/>
    </row>
    <row r="3155" spans="21:21" x14ac:dyDescent="0.25">
      <c r="U3155" s="5"/>
    </row>
    <row r="3156" spans="21:21" x14ac:dyDescent="0.25">
      <c r="U3156" s="5"/>
    </row>
    <row r="3157" spans="21:21" x14ac:dyDescent="0.25">
      <c r="U3157" s="5"/>
    </row>
    <row r="3158" spans="21:21" x14ac:dyDescent="0.25">
      <c r="U3158" s="5"/>
    </row>
    <row r="3159" spans="21:21" x14ac:dyDescent="0.25">
      <c r="U3159" s="5"/>
    </row>
    <row r="3160" spans="21:21" x14ac:dyDescent="0.25">
      <c r="U3160" s="5"/>
    </row>
    <row r="3161" spans="21:21" x14ac:dyDescent="0.25">
      <c r="U3161" s="5"/>
    </row>
    <row r="3162" spans="21:21" x14ac:dyDescent="0.25">
      <c r="U3162" s="5"/>
    </row>
    <row r="3163" spans="21:21" x14ac:dyDescent="0.25">
      <c r="U3163" s="5"/>
    </row>
    <row r="3164" spans="21:21" x14ac:dyDescent="0.25">
      <c r="U3164" s="5"/>
    </row>
    <row r="3165" spans="21:21" x14ac:dyDescent="0.25">
      <c r="U3165" s="5"/>
    </row>
    <row r="3166" spans="21:21" x14ac:dyDescent="0.25">
      <c r="U3166" s="5"/>
    </row>
    <row r="3167" spans="21:21" x14ac:dyDescent="0.25">
      <c r="U3167" s="5"/>
    </row>
    <row r="3168" spans="21:21" x14ac:dyDescent="0.25">
      <c r="U3168" s="5"/>
    </row>
    <row r="3169" spans="21:21" x14ac:dyDescent="0.25">
      <c r="U3169" s="5"/>
    </row>
    <row r="3170" spans="21:21" x14ac:dyDescent="0.25">
      <c r="U3170" s="5"/>
    </row>
    <row r="3171" spans="21:21" x14ac:dyDescent="0.25">
      <c r="U3171" s="5"/>
    </row>
    <row r="3172" spans="21:21" x14ac:dyDescent="0.25">
      <c r="U3172" s="5"/>
    </row>
    <row r="3173" spans="21:21" x14ac:dyDescent="0.25">
      <c r="U3173" s="5"/>
    </row>
    <row r="3174" spans="21:21" x14ac:dyDescent="0.25">
      <c r="U3174" s="5"/>
    </row>
    <row r="3175" spans="21:21" x14ac:dyDescent="0.25">
      <c r="U3175" s="5"/>
    </row>
    <row r="3176" spans="21:21" x14ac:dyDescent="0.25">
      <c r="U3176" s="5"/>
    </row>
    <row r="3177" spans="21:21" x14ac:dyDescent="0.25">
      <c r="U3177" s="5"/>
    </row>
    <row r="3178" spans="21:21" x14ac:dyDescent="0.25">
      <c r="U3178" s="5"/>
    </row>
    <row r="3179" spans="21:21" x14ac:dyDescent="0.25">
      <c r="U3179" s="5"/>
    </row>
    <row r="3180" spans="21:21" x14ac:dyDescent="0.25">
      <c r="U3180" s="5"/>
    </row>
    <row r="3181" spans="21:21" x14ac:dyDescent="0.25">
      <c r="U3181" s="5"/>
    </row>
    <row r="3182" spans="21:21" x14ac:dyDescent="0.25">
      <c r="U3182" s="5"/>
    </row>
    <row r="3183" spans="21:21" x14ac:dyDescent="0.25">
      <c r="U3183" s="5"/>
    </row>
    <row r="3184" spans="21:21" x14ac:dyDescent="0.25">
      <c r="U3184" s="5"/>
    </row>
    <row r="3185" spans="21:21" x14ac:dyDescent="0.25">
      <c r="U3185" s="5"/>
    </row>
    <row r="3186" spans="21:21" x14ac:dyDescent="0.25">
      <c r="U3186" s="5"/>
    </row>
    <row r="3187" spans="21:21" x14ac:dyDescent="0.25">
      <c r="U3187" s="5"/>
    </row>
    <row r="3188" spans="21:21" x14ac:dyDescent="0.25">
      <c r="U3188" s="5"/>
    </row>
    <row r="3189" spans="21:21" x14ac:dyDescent="0.25">
      <c r="U3189" s="5"/>
    </row>
    <row r="3190" spans="21:21" x14ac:dyDescent="0.25">
      <c r="U3190" s="5"/>
    </row>
    <row r="3191" spans="21:21" x14ac:dyDescent="0.25">
      <c r="U3191" s="5"/>
    </row>
    <row r="3192" spans="21:21" x14ac:dyDescent="0.25">
      <c r="U3192" s="5"/>
    </row>
    <row r="3193" spans="21:21" x14ac:dyDescent="0.25">
      <c r="U3193" s="5"/>
    </row>
    <row r="3194" spans="21:21" x14ac:dyDescent="0.25">
      <c r="U3194" s="5"/>
    </row>
    <row r="3195" spans="21:21" x14ac:dyDescent="0.25">
      <c r="U3195" s="5"/>
    </row>
    <row r="3196" spans="21:21" x14ac:dyDescent="0.25">
      <c r="U3196" s="5"/>
    </row>
    <row r="3197" spans="21:21" x14ac:dyDescent="0.25">
      <c r="U3197" s="5"/>
    </row>
    <row r="3198" spans="21:21" x14ac:dyDescent="0.25">
      <c r="U3198" s="5"/>
    </row>
    <row r="3199" spans="21:21" x14ac:dyDescent="0.25">
      <c r="U3199" s="5"/>
    </row>
    <row r="3200" spans="21:21" x14ac:dyDescent="0.25">
      <c r="U3200" s="5"/>
    </row>
    <row r="3201" spans="21:21" x14ac:dyDescent="0.25">
      <c r="U3201" s="5"/>
    </row>
    <row r="3202" spans="21:21" x14ac:dyDescent="0.25">
      <c r="U3202" s="5"/>
    </row>
    <row r="3203" spans="21:21" x14ac:dyDescent="0.25">
      <c r="U3203" s="5"/>
    </row>
    <row r="3204" spans="21:21" x14ac:dyDescent="0.25">
      <c r="U3204" s="5"/>
    </row>
    <row r="3205" spans="21:21" x14ac:dyDescent="0.25">
      <c r="U3205" s="5"/>
    </row>
    <row r="3206" spans="21:21" x14ac:dyDescent="0.25">
      <c r="U3206" s="5"/>
    </row>
    <row r="3207" spans="21:21" x14ac:dyDescent="0.25">
      <c r="U3207" s="5"/>
    </row>
    <row r="3208" spans="21:21" x14ac:dyDescent="0.25">
      <c r="U3208" s="5"/>
    </row>
    <row r="3209" spans="21:21" x14ac:dyDescent="0.25">
      <c r="U3209" s="5"/>
    </row>
    <row r="3210" spans="21:21" x14ac:dyDescent="0.25">
      <c r="U3210" s="5"/>
    </row>
    <row r="3211" spans="21:21" x14ac:dyDescent="0.25">
      <c r="U3211" s="5"/>
    </row>
    <row r="3212" spans="21:21" x14ac:dyDescent="0.25">
      <c r="U3212" s="5"/>
    </row>
    <row r="3213" spans="21:21" x14ac:dyDescent="0.25">
      <c r="U3213" s="5"/>
    </row>
    <row r="3214" spans="21:21" x14ac:dyDescent="0.25">
      <c r="U3214" s="5"/>
    </row>
    <row r="3215" spans="21:21" x14ac:dyDescent="0.25">
      <c r="U3215" s="5"/>
    </row>
    <row r="3216" spans="21:21" x14ac:dyDescent="0.25">
      <c r="U3216" s="5"/>
    </row>
    <row r="3217" spans="21:21" x14ac:dyDescent="0.25">
      <c r="U3217" s="5"/>
    </row>
    <row r="3218" spans="21:21" x14ac:dyDescent="0.25">
      <c r="U3218" s="5"/>
    </row>
    <row r="3219" spans="21:21" x14ac:dyDescent="0.25">
      <c r="U3219" s="5"/>
    </row>
    <row r="3220" spans="21:21" x14ac:dyDescent="0.25">
      <c r="U3220" s="5"/>
    </row>
    <row r="3221" spans="21:21" x14ac:dyDescent="0.25">
      <c r="U3221" s="5"/>
    </row>
    <row r="3222" spans="21:21" x14ac:dyDescent="0.25">
      <c r="U3222" s="5"/>
    </row>
    <row r="3223" spans="21:21" x14ac:dyDescent="0.25">
      <c r="U3223" s="5"/>
    </row>
    <row r="3224" spans="21:21" x14ac:dyDescent="0.25">
      <c r="U3224" s="5"/>
    </row>
    <row r="3225" spans="21:21" x14ac:dyDescent="0.25">
      <c r="U3225" s="5"/>
    </row>
    <row r="3226" spans="21:21" x14ac:dyDescent="0.25">
      <c r="U3226" s="5"/>
    </row>
    <row r="3227" spans="21:21" x14ac:dyDescent="0.25">
      <c r="U3227" s="5"/>
    </row>
    <row r="3228" spans="21:21" x14ac:dyDescent="0.25">
      <c r="U3228" s="5"/>
    </row>
    <row r="3229" spans="21:21" x14ac:dyDescent="0.25">
      <c r="U3229" s="5"/>
    </row>
    <row r="3230" spans="21:21" x14ac:dyDescent="0.25">
      <c r="U3230" s="5"/>
    </row>
    <row r="3231" spans="21:21" x14ac:dyDescent="0.25">
      <c r="U3231" s="5"/>
    </row>
    <row r="3232" spans="21:21" x14ac:dyDescent="0.25">
      <c r="U3232" s="5"/>
    </row>
    <row r="3233" spans="21:21" x14ac:dyDescent="0.25">
      <c r="U3233" s="5"/>
    </row>
    <row r="3234" spans="21:21" x14ac:dyDescent="0.25">
      <c r="U3234" s="5"/>
    </row>
    <row r="3235" spans="21:21" x14ac:dyDescent="0.25">
      <c r="U3235" s="5"/>
    </row>
    <row r="3236" spans="21:21" x14ac:dyDescent="0.25">
      <c r="U3236" s="5"/>
    </row>
    <row r="3237" spans="21:21" x14ac:dyDescent="0.25">
      <c r="U3237" s="5"/>
    </row>
    <row r="3238" spans="21:21" x14ac:dyDescent="0.25">
      <c r="U3238" s="5"/>
    </row>
    <row r="3239" spans="21:21" x14ac:dyDescent="0.25">
      <c r="U3239" s="5"/>
    </row>
    <row r="3240" spans="21:21" x14ac:dyDescent="0.25">
      <c r="U3240" s="5"/>
    </row>
    <row r="3241" spans="21:21" x14ac:dyDescent="0.25">
      <c r="U3241" s="5"/>
    </row>
    <row r="3242" spans="21:21" x14ac:dyDescent="0.25">
      <c r="U3242" s="5"/>
    </row>
    <row r="3243" spans="21:21" x14ac:dyDescent="0.25">
      <c r="U3243" s="5"/>
    </row>
    <row r="3244" spans="21:21" x14ac:dyDescent="0.25">
      <c r="U3244" s="5"/>
    </row>
    <row r="3245" spans="21:21" x14ac:dyDescent="0.25">
      <c r="U3245" s="5"/>
    </row>
    <row r="3246" spans="21:21" x14ac:dyDescent="0.25">
      <c r="U3246" s="5"/>
    </row>
    <row r="3247" spans="21:21" x14ac:dyDescent="0.25">
      <c r="U3247" s="5"/>
    </row>
    <row r="3248" spans="21:21" x14ac:dyDescent="0.25">
      <c r="U3248" s="5"/>
    </row>
    <row r="3249" spans="21:21" x14ac:dyDescent="0.25">
      <c r="U3249" s="5"/>
    </row>
    <row r="3250" spans="21:21" x14ac:dyDescent="0.25">
      <c r="U3250" s="5"/>
    </row>
    <row r="3251" spans="21:21" x14ac:dyDescent="0.25">
      <c r="U3251" s="5"/>
    </row>
    <row r="3252" spans="21:21" x14ac:dyDescent="0.25">
      <c r="U3252" s="5"/>
    </row>
    <row r="3253" spans="21:21" x14ac:dyDescent="0.25">
      <c r="U3253" s="5"/>
    </row>
    <row r="3254" spans="21:21" x14ac:dyDescent="0.25">
      <c r="U3254" s="5"/>
    </row>
    <row r="3255" spans="21:21" x14ac:dyDescent="0.25">
      <c r="U3255" s="5"/>
    </row>
    <row r="3256" spans="21:21" x14ac:dyDescent="0.25">
      <c r="U3256" s="5"/>
    </row>
    <row r="3257" spans="21:21" x14ac:dyDescent="0.25">
      <c r="U3257" s="5"/>
    </row>
    <row r="3258" spans="21:21" x14ac:dyDescent="0.25">
      <c r="U3258" s="5"/>
    </row>
    <row r="3259" spans="21:21" x14ac:dyDescent="0.25">
      <c r="U3259" s="5"/>
    </row>
    <row r="3260" spans="21:21" x14ac:dyDescent="0.25">
      <c r="U3260" s="5"/>
    </row>
    <row r="3261" spans="21:21" x14ac:dyDescent="0.25">
      <c r="U3261" s="5"/>
    </row>
    <row r="3262" spans="21:21" x14ac:dyDescent="0.25">
      <c r="U3262" s="5"/>
    </row>
    <row r="3263" spans="21:21" x14ac:dyDescent="0.25">
      <c r="U3263" s="5"/>
    </row>
    <row r="3264" spans="21:21" x14ac:dyDescent="0.25">
      <c r="U3264" s="5"/>
    </row>
    <row r="3265" spans="21:21" x14ac:dyDescent="0.25">
      <c r="U3265" s="5"/>
    </row>
    <row r="3266" spans="21:21" x14ac:dyDescent="0.25">
      <c r="U3266" s="5"/>
    </row>
    <row r="3267" spans="21:21" x14ac:dyDescent="0.25">
      <c r="U3267" s="5"/>
    </row>
    <row r="3268" spans="21:21" x14ac:dyDescent="0.25">
      <c r="U3268" s="5"/>
    </row>
    <row r="3269" spans="21:21" x14ac:dyDescent="0.25">
      <c r="U3269" s="5"/>
    </row>
    <row r="3270" spans="21:21" x14ac:dyDescent="0.25">
      <c r="U3270" s="5"/>
    </row>
    <row r="3271" spans="21:21" x14ac:dyDescent="0.25">
      <c r="U3271" s="5"/>
    </row>
    <row r="3272" spans="21:21" x14ac:dyDescent="0.25">
      <c r="U3272" s="5"/>
    </row>
    <row r="3273" spans="21:21" x14ac:dyDescent="0.25">
      <c r="U3273" s="5"/>
    </row>
    <row r="3274" spans="21:21" x14ac:dyDescent="0.25">
      <c r="U3274" s="5"/>
    </row>
    <row r="3275" spans="21:21" x14ac:dyDescent="0.25">
      <c r="U3275" s="5"/>
    </row>
    <row r="3276" spans="21:21" x14ac:dyDescent="0.25">
      <c r="U3276" s="5"/>
    </row>
    <row r="3277" spans="21:21" x14ac:dyDescent="0.25">
      <c r="U3277" s="5"/>
    </row>
    <row r="3278" spans="21:21" x14ac:dyDescent="0.25">
      <c r="U3278" s="5"/>
    </row>
    <row r="3279" spans="21:21" x14ac:dyDescent="0.25">
      <c r="U3279" s="5"/>
    </row>
    <row r="3280" spans="21:21" x14ac:dyDescent="0.25">
      <c r="U3280" s="5"/>
    </row>
    <row r="3281" spans="21:21" x14ac:dyDescent="0.25">
      <c r="U3281" s="5"/>
    </row>
    <row r="3282" spans="21:21" x14ac:dyDescent="0.25">
      <c r="U3282" s="5"/>
    </row>
    <row r="3283" spans="21:21" x14ac:dyDescent="0.25">
      <c r="U3283" s="5"/>
    </row>
    <row r="3284" spans="21:21" x14ac:dyDescent="0.25">
      <c r="U3284" s="5"/>
    </row>
    <row r="3285" spans="21:21" x14ac:dyDescent="0.25">
      <c r="U3285" s="5"/>
    </row>
    <row r="3286" spans="21:21" x14ac:dyDescent="0.25">
      <c r="U3286" s="5"/>
    </row>
    <row r="3287" spans="21:21" x14ac:dyDescent="0.25">
      <c r="U3287" s="5"/>
    </row>
    <row r="3288" spans="21:21" x14ac:dyDescent="0.25">
      <c r="U3288" s="5"/>
    </row>
    <row r="3289" spans="21:21" x14ac:dyDescent="0.25">
      <c r="U3289" s="5"/>
    </row>
    <row r="3290" spans="21:21" x14ac:dyDescent="0.25">
      <c r="U3290" s="5"/>
    </row>
    <row r="3291" spans="21:21" x14ac:dyDescent="0.25">
      <c r="U3291" s="5"/>
    </row>
    <row r="3292" spans="21:21" x14ac:dyDescent="0.25">
      <c r="U3292" s="5"/>
    </row>
    <row r="3293" spans="21:21" x14ac:dyDescent="0.25">
      <c r="U3293" s="5"/>
    </row>
    <row r="3294" spans="21:21" x14ac:dyDescent="0.25">
      <c r="U3294" s="5"/>
    </row>
    <row r="3295" spans="21:21" x14ac:dyDescent="0.25">
      <c r="U3295" s="5"/>
    </row>
    <row r="3296" spans="21:21" x14ac:dyDescent="0.25">
      <c r="U3296" s="5"/>
    </row>
    <row r="3297" spans="21:21" x14ac:dyDescent="0.25">
      <c r="U3297" s="5"/>
    </row>
    <row r="3298" spans="21:21" x14ac:dyDescent="0.25">
      <c r="U3298" s="5"/>
    </row>
    <row r="3299" spans="21:21" x14ac:dyDescent="0.25">
      <c r="U3299" s="5"/>
    </row>
    <row r="3300" spans="21:21" x14ac:dyDescent="0.25">
      <c r="U3300" s="5"/>
    </row>
    <row r="3301" spans="21:21" x14ac:dyDescent="0.25">
      <c r="U3301" s="5"/>
    </row>
    <row r="3302" spans="21:21" x14ac:dyDescent="0.25">
      <c r="U3302" s="5"/>
    </row>
    <row r="3303" spans="21:21" x14ac:dyDescent="0.25">
      <c r="U3303" s="5"/>
    </row>
    <row r="3304" spans="21:21" x14ac:dyDescent="0.25">
      <c r="U3304" s="5"/>
    </row>
    <row r="3305" spans="21:21" x14ac:dyDescent="0.25">
      <c r="U3305" s="5"/>
    </row>
    <row r="3306" spans="21:21" x14ac:dyDescent="0.25">
      <c r="U3306" s="5"/>
    </row>
    <row r="3307" spans="21:21" x14ac:dyDescent="0.25">
      <c r="U3307" s="5"/>
    </row>
    <row r="3308" spans="21:21" x14ac:dyDescent="0.25">
      <c r="U3308" s="5"/>
    </row>
    <row r="3309" spans="21:21" x14ac:dyDescent="0.25">
      <c r="U3309" s="5"/>
    </row>
    <row r="3310" spans="21:21" x14ac:dyDescent="0.25">
      <c r="U3310" s="5"/>
    </row>
    <row r="3311" spans="21:21" x14ac:dyDescent="0.25">
      <c r="U3311" s="5"/>
    </row>
    <row r="3312" spans="21:21" x14ac:dyDescent="0.25">
      <c r="U3312" s="5"/>
    </row>
    <row r="3313" spans="21:21" x14ac:dyDescent="0.25">
      <c r="U3313" s="5"/>
    </row>
    <row r="3314" spans="21:21" x14ac:dyDescent="0.25">
      <c r="U3314" s="5"/>
    </row>
    <row r="3315" spans="21:21" x14ac:dyDescent="0.25">
      <c r="U3315" s="5"/>
    </row>
    <row r="3316" spans="21:21" x14ac:dyDescent="0.25">
      <c r="U3316" s="5"/>
    </row>
    <row r="3317" spans="21:21" x14ac:dyDescent="0.25">
      <c r="U3317" s="5"/>
    </row>
    <row r="3318" spans="21:21" x14ac:dyDescent="0.25">
      <c r="U3318" s="5"/>
    </row>
    <row r="3319" spans="21:21" x14ac:dyDescent="0.25">
      <c r="U3319" s="5"/>
    </row>
    <row r="3320" spans="21:21" x14ac:dyDescent="0.25">
      <c r="U3320" s="5"/>
    </row>
    <row r="3321" spans="21:21" x14ac:dyDescent="0.25">
      <c r="U3321" s="5"/>
    </row>
    <row r="3322" spans="21:21" x14ac:dyDescent="0.25">
      <c r="U3322" s="5"/>
    </row>
    <row r="3323" spans="21:21" x14ac:dyDescent="0.25">
      <c r="U3323" s="5"/>
    </row>
    <row r="3324" spans="21:21" x14ac:dyDescent="0.25">
      <c r="U3324" s="5"/>
    </row>
    <row r="3325" spans="21:21" x14ac:dyDescent="0.25">
      <c r="U3325" s="5"/>
    </row>
    <row r="3326" spans="21:21" x14ac:dyDescent="0.25">
      <c r="U3326" s="5"/>
    </row>
    <row r="3327" spans="21:21" x14ac:dyDescent="0.25">
      <c r="U3327" s="5"/>
    </row>
    <row r="3328" spans="21:21" x14ac:dyDescent="0.25">
      <c r="U3328" s="5"/>
    </row>
    <row r="3329" spans="21:21" x14ac:dyDescent="0.25">
      <c r="U3329" s="5"/>
    </row>
    <row r="3330" spans="21:21" x14ac:dyDescent="0.25">
      <c r="U3330" s="5"/>
    </row>
    <row r="3331" spans="21:21" x14ac:dyDescent="0.25">
      <c r="U3331" s="5"/>
    </row>
    <row r="3332" spans="21:21" x14ac:dyDescent="0.25">
      <c r="U3332" s="5"/>
    </row>
    <row r="3333" spans="21:21" x14ac:dyDescent="0.25">
      <c r="U3333" s="5"/>
    </row>
    <row r="3334" spans="21:21" x14ac:dyDescent="0.25">
      <c r="U3334" s="5"/>
    </row>
    <row r="3335" spans="21:21" x14ac:dyDescent="0.25">
      <c r="U3335" s="5"/>
    </row>
    <row r="3336" spans="21:21" x14ac:dyDescent="0.25">
      <c r="U3336" s="5"/>
    </row>
    <row r="3337" spans="21:21" x14ac:dyDescent="0.25">
      <c r="U3337" s="5"/>
    </row>
    <row r="3338" spans="21:21" x14ac:dyDescent="0.25">
      <c r="U3338" s="5"/>
    </row>
    <row r="3339" spans="21:21" x14ac:dyDescent="0.25">
      <c r="U3339" s="5"/>
    </row>
    <row r="3340" spans="21:21" x14ac:dyDescent="0.25">
      <c r="U3340" s="5"/>
    </row>
    <row r="3341" spans="21:21" x14ac:dyDescent="0.25">
      <c r="U3341" s="5"/>
    </row>
    <row r="3342" spans="21:21" x14ac:dyDescent="0.25">
      <c r="U3342" s="5"/>
    </row>
    <row r="3343" spans="21:21" x14ac:dyDescent="0.25">
      <c r="U3343" s="5"/>
    </row>
    <row r="3344" spans="21:21" x14ac:dyDescent="0.25">
      <c r="U3344" s="5"/>
    </row>
    <row r="3345" spans="21:21" x14ac:dyDescent="0.25">
      <c r="U3345" s="5"/>
    </row>
    <row r="3346" spans="21:21" x14ac:dyDescent="0.25">
      <c r="U3346" s="5"/>
    </row>
    <row r="3347" spans="21:21" x14ac:dyDescent="0.25">
      <c r="U3347" s="5"/>
    </row>
    <row r="3348" spans="21:21" x14ac:dyDescent="0.25">
      <c r="U3348" s="5"/>
    </row>
    <row r="3349" spans="21:21" x14ac:dyDescent="0.25">
      <c r="U3349" s="5"/>
    </row>
    <row r="3350" spans="21:21" x14ac:dyDescent="0.25">
      <c r="U3350" s="5"/>
    </row>
    <row r="3351" spans="21:21" x14ac:dyDescent="0.25">
      <c r="U3351" s="5"/>
    </row>
    <row r="3352" spans="21:21" x14ac:dyDescent="0.25">
      <c r="U3352" s="5"/>
    </row>
    <row r="3353" spans="21:21" x14ac:dyDescent="0.25">
      <c r="U3353" s="5"/>
    </row>
    <row r="3354" spans="21:21" x14ac:dyDescent="0.25">
      <c r="U3354" s="5"/>
    </row>
    <row r="3355" spans="21:21" x14ac:dyDescent="0.25">
      <c r="U3355" s="5"/>
    </row>
    <row r="3356" spans="21:21" x14ac:dyDescent="0.25">
      <c r="U3356" s="5"/>
    </row>
    <row r="3357" spans="21:21" x14ac:dyDescent="0.25">
      <c r="U3357" s="5"/>
    </row>
    <row r="3358" spans="21:21" x14ac:dyDescent="0.25">
      <c r="U3358" s="5"/>
    </row>
    <row r="3359" spans="21:21" x14ac:dyDescent="0.25">
      <c r="U3359" s="5"/>
    </row>
    <row r="3360" spans="21:21" x14ac:dyDescent="0.25">
      <c r="U3360" s="5"/>
    </row>
    <row r="3361" spans="21:21" x14ac:dyDescent="0.25">
      <c r="U3361" s="5"/>
    </row>
    <row r="3362" spans="21:21" x14ac:dyDescent="0.25">
      <c r="U3362" s="5"/>
    </row>
    <row r="3363" spans="21:21" x14ac:dyDescent="0.25">
      <c r="U3363" s="5"/>
    </row>
    <row r="3364" spans="21:21" x14ac:dyDescent="0.25">
      <c r="U3364" s="5"/>
    </row>
    <row r="3365" spans="21:21" x14ac:dyDescent="0.25">
      <c r="U3365" s="5"/>
    </row>
    <row r="3366" spans="21:21" x14ac:dyDescent="0.25">
      <c r="U3366" s="5"/>
    </row>
    <row r="3367" spans="21:21" x14ac:dyDescent="0.25">
      <c r="U3367" s="5"/>
    </row>
    <row r="3368" spans="21:21" x14ac:dyDescent="0.25">
      <c r="U3368" s="5"/>
    </row>
    <row r="3369" spans="21:21" x14ac:dyDescent="0.25">
      <c r="U3369" s="5"/>
    </row>
    <row r="3370" spans="21:21" x14ac:dyDescent="0.25">
      <c r="U3370" s="5"/>
    </row>
    <row r="3371" spans="21:21" x14ac:dyDescent="0.25">
      <c r="U3371" s="5"/>
    </row>
    <row r="3372" spans="21:21" x14ac:dyDescent="0.25">
      <c r="U3372" s="5"/>
    </row>
    <row r="3373" spans="21:21" x14ac:dyDescent="0.25">
      <c r="U3373" s="5"/>
    </row>
    <row r="3374" spans="21:21" x14ac:dyDescent="0.25">
      <c r="U3374" s="5"/>
    </row>
    <row r="3375" spans="21:21" x14ac:dyDescent="0.25">
      <c r="U3375" s="5"/>
    </row>
    <row r="3376" spans="21:21" x14ac:dyDescent="0.25">
      <c r="U3376" s="5"/>
    </row>
    <row r="3377" spans="21:21" x14ac:dyDescent="0.25">
      <c r="U3377" s="5"/>
    </row>
    <row r="3378" spans="21:21" x14ac:dyDescent="0.25">
      <c r="U3378" s="5"/>
    </row>
    <row r="3379" spans="21:21" x14ac:dyDescent="0.25">
      <c r="U3379" s="5"/>
    </row>
    <row r="3380" spans="21:21" x14ac:dyDescent="0.25">
      <c r="U3380" s="5"/>
    </row>
    <row r="3381" spans="21:21" x14ac:dyDescent="0.25">
      <c r="U3381" s="5"/>
    </row>
    <row r="3382" spans="21:21" x14ac:dyDescent="0.25">
      <c r="U3382" s="5"/>
    </row>
    <row r="3383" spans="21:21" x14ac:dyDescent="0.25">
      <c r="U3383" s="5"/>
    </row>
    <row r="3384" spans="21:21" x14ac:dyDescent="0.25">
      <c r="U3384" s="5"/>
    </row>
    <row r="3385" spans="21:21" x14ac:dyDescent="0.25">
      <c r="U3385" s="5"/>
    </row>
    <row r="3386" spans="21:21" x14ac:dyDescent="0.25">
      <c r="U3386" s="5"/>
    </row>
    <row r="3387" spans="21:21" x14ac:dyDescent="0.25">
      <c r="U3387" s="5"/>
    </row>
    <row r="3388" spans="21:21" x14ac:dyDescent="0.25">
      <c r="U3388" s="5"/>
    </row>
    <row r="3389" spans="21:21" x14ac:dyDescent="0.25">
      <c r="U3389" s="5"/>
    </row>
    <row r="3390" spans="21:21" x14ac:dyDescent="0.25">
      <c r="U3390" s="5"/>
    </row>
    <row r="3391" spans="21:21" x14ac:dyDescent="0.25">
      <c r="U3391" s="5"/>
    </row>
    <row r="3392" spans="21:21" x14ac:dyDescent="0.25">
      <c r="U3392" s="5"/>
    </row>
    <row r="3393" spans="21:21" x14ac:dyDescent="0.25">
      <c r="U3393" s="5"/>
    </row>
    <row r="3394" spans="21:21" x14ac:dyDescent="0.25">
      <c r="U3394" s="5"/>
    </row>
    <row r="3395" spans="21:21" x14ac:dyDescent="0.25">
      <c r="U3395" s="5"/>
    </row>
    <row r="3396" spans="21:21" x14ac:dyDescent="0.25">
      <c r="U3396" s="5"/>
    </row>
    <row r="3397" spans="21:21" x14ac:dyDescent="0.25">
      <c r="U3397" s="5"/>
    </row>
    <row r="3398" spans="21:21" x14ac:dyDescent="0.25">
      <c r="U3398" s="5"/>
    </row>
    <row r="3399" spans="21:21" x14ac:dyDescent="0.25">
      <c r="U3399" s="5"/>
    </row>
    <row r="3400" spans="21:21" x14ac:dyDescent="0.25">
      <c r="U3400" s="5"/>
    </row>
    <row r="3401" spans="21:21" x14ac:dyDescent="0.25">
      <c r="U3401" s="5"/>
    </row>
    <row r="3402" spans="21:21" x14ac:dyDescent="0.25">
      <c r="U3402" s="5"/>
    </row>
    <row r="3403" spans="21:21" x14ac:dyDescent="0.25">
      <c r="U3403" s="5"/>
    </row>
    <row r="3404" spans="21:21" x14ac:dyDescent="0.25">
      <c r="U3404" s="5"/>
    </row>
    <row r="3405" spans="21:21" x14ac:dyDescent="0.25">
      <c r="U3405" s="5"/>
    </row>
    <row r="3406" spans="21:21" x14ac:dyDescent="0.25">
      <c r="U3406" s="5"/>
    </row>
    <row r="3407" spans="21:21" x14ac:dyDescent="0.25">
      <c r="U3407" s="5"/>
    </row>
    <row r="3408" spans="21:21" x14ac:dyDescent="0.25">
      <c r="U3408" s="5"/>
    </row>
    <row r="3409" spans="21:21" x14ac:dyDescent="0.25">
      <c r="U3409" s="5"/>
    </row>
    <row r="3410" spans="21:21" x14ac:dyDescent="0.25">
      <c r="U3410" s="5"/>
    </row>
    <row r="3411" spans="21:21" x14ac:dyDescent="0.25">
      <c r="U3411" s="5"/>
    </row>
    <row r="3412" spans="21:21" x14ac:dyDescent="0.25">
      <c r="U3412" s="5"/>
    </row>
    <row r="3413" spans="21:21" x14ac:dyDescent="0.25">
      <c r="U3413" s="5"/>
    </row>
    <row r="3414" spans="21:21" x14ac:dyDescent="0.25">
      <c r="U3414" s="5"/>
    </row>
    <row r="3415" spans="21:21" x14ac:dyDescent="0.25">
      <c r="U3415" s="5"/>
    </row>
    <row r="3416" spans="21:21" x14ac:dyDescent="0.25">
      <c r="U3416" s="5"/>
    </row>
    <row r="3417" spans="21:21" x14ac:dyDescent="0.25">
      <c r="U3417" s="5"/>
    </row>
    <row r="3418" spans="21:21" x14ac:dyDescent="0.25">
      <c r="U3418" s="5"/>
    </row>
    <row r="3419" spans="21:21" x14ac:dyDescent="0.25">
      <c r="U3419" s="5"/>
    </row>
    <row r="3420" spans="21:21" x14ac:dyDescent="0.25">
      <c r="U3420" s="5"/>
    </row>
    <row r="3421" spans="21:21" x14ac:dyDescent="0.25">
      <c r="U3421" s="5"/>
    </row>
    <row r="3422" spans="21:21" x14ac:dyDescent="0.25">
      <c r="U3422" s="5"/>
    </row>
    <row r="3423" spans="21:21" x14ac:dyDescent="0.25">
      <c r="U3423" s="5"/>
    </row>
    <row r="3424" spans="21:21" x14ac:dyDescent="0.25">
      <c r="U3424" s="5"/>
    </row>
    <row r="3425" spans="21:21" x14ac:dyDescent="0.25">
      <c r="U3425" s="5"/>
    </row>
    <row r="3426" spans="21:21" x14ac:dyDescent="0.25">
      <c r="U3426" s="5"/>
    </row>
    <row r="3427" spans="21:21" x14ac:dyDescent="0.25">
      <c r="U3427" s="5"/>
    </row>
    <row r="3428" spans="21:21" x14ac:dyDescent="0.25">
      <c r="U3428" s="5"/>
    </row>
    <row r="3429" spans="21:21" x14ac:dyDescent="0.25">
      <c r="U3429" s="5"/>
    </row>
    <row r="3430" spans="21:21" x14ac:dyDescent="0.25">
      <c r="U3430" s="5"/>
    </row>
    <row r="3431" spans="21:21" x14ac:dyDescent="0.25">
      <c r="U3431" s="5"/>
    </row>
    <row r="3432" spans="21:21" x14ac:dyDescent="0.25">
      <c r="U3432" s="5"/>
    </row>
    <row r="3433" spans="21:21" x14ac:dyDescent="0.25">
      <c r="U3433" s="5"/>
    </row>
    <row r="3434" spans="21:21" x14ac:dyDescent="0.25">
      <c r="U3434" s="5"/>
    </row>
    <row r="3435" spans="21:21" x14ac:dyDescent="0.25">
      <c r="U3435" s="5"/>
    </row>
    <row r="3436" spans="21:21" x14ac:dyDescent="0.25">
      <c r="U3436" s="5"/>
    </row>
    <row r="3437" spans="21:21" x14ac:dyDescent="0.25">
      <c r="U3437" s="5"/>
    </row>
    <row r="3438" spans="21:21" x14ac:dyDescent="0.25">
      <c r="U3438" s="5"/>
    </row>
    <row r="3439" spans="21:21" x14ac:dyDescent="0.25">
      <c r="U3439" s="5"/>
    </row>
    <row r="3440" spans="21:21" x14ac:dyDescent="0.25">
      <c r="U3440" s="5"/>
    </row>
    <row r="3441" spans="21:21" x14ac:dyDescent="0.25">
      <c r="U3441" s="5"/>
    </row>
    <row r="3442" spans="21:21" x14ac:dyDescent="0.25">
      <c r="U3442" s="5"/>
    </row>
    <row r="3443" spans="21:21" x14ac:dyDescent="0.25">
      <c r="U3443" s="5"/>
    </row>
    <row r="3444" spans="21:21" x14ac:dyDescent="0.25">
      <c r="U3444" s="5"/>
    </row>
    <row r="3445" spans="21:21" x14ac:dyDescent="0.25">
      <c r="U3445" s="5"/>
    </row>
    <row r="3446" spans="21:21" x14ac:dyDescent="0.25">
      <c r="U3446" s="5"/>
    </row>
    <row r="3447" spans="21:21" x14ac:dyDescent="0.25">
      <c r="U3447" s="5"/>
    </row>
    <row r="3448" spans="21:21" x14ac:dyDescent="0.25">
      <c r="U3448" s="5"/>
    </row>
    <row r="3449" spans="21:21" x14ac:dyDescent="0.25">
      <c r="U3449" s="5"/>
    </row>
    <row r="3450" spans="21:21" x14ac:dyDescent="0.25">
      <c r="U3450" s="5"/>
    </row>
    <row r="3451" spans="21:21" x14ac:dyDescent="0.25">
      <c r="U3451" s="5"/>
    </row>
    <row r="3452" spans="21:21" x14ac:dyDescent="0.25">
      <c r="U3452" s="5"/>
    </row>
    <row r="3453" spans="21:21" x14ac:dyDescent="0.25">
      <c r="U3453" s="5"/>
    </row>
    <row r="3454" spans="21:21" x14ac:dyDescent="0.25">
      <c r="U3454" s="5"/>
    </row>
    <row r="3455" spans="21:21" x14ac:dyDescent="0.25">
      <c r="U3455" s="5"/>
    </row>
    <row r="3456" spans="21:21" x14ac:dyDescent="0.25">
      <c r="U3456" s="5"/>
    </row>
    <row r="3457" spans="21:21" x14ac:dyDescent="0.25">
      <c r="U3457" s="5"/>
    </row>
    <row r="3458" spans="21:21" x14ac:dyDescent="0.25">
      <c r="U3458" s="5"/>
    </row>
    <row r="3459" spans="21:21" x14ac:dyDescent="0.25">
      <c r="U3459" s="5"/>
    </row>
    <row r="3460" spans="21:21" x14ac:dyDescent="0.25">
      <c r="U3460" s="5"/>
    </row>
    <row r="3461" spans="21:21" x14ac:dyDescent="0.25">
      <c r="U3461" s="5"/>
    </row>
    <row r="3462" spans="21:21" x14ac:dyDescent="0.25">
      <c r="U3462" s="5"/>
    </row>
    <row r="3463" spans="21:21" x14ac:dyDescent="0.25">
      <c r="U3463" s="5"/>
    </row>
    <row r="3464" spans="21:21" x14ac:dyDescent="0.25">
      <c r="U3464" s="5"/>
    </row>
    <row r="3465" spans="21:21" x14ac:dyDescent="0.25">
      <c r="U3465" s="5"/>
    </row>
    <row r="3466" spans="21:21" x14ac:dyDescent="0.25">
      <c r="U3466" s="5"/>
    </row>
    <row r="3467" spans="21:21" x14ac:dyDescent="0.25">
      <c r="U3467" s="5"/>
    </row>
    <row r="3468" spans="21:21" x14ac:dyDescent="0.25">
      <c r="U3468" s="5"/>
    </row>
    <row r="3469" spans="21:21" x14ac:dyDescent="0.25">
      <c r="U3469" s="5"/>
    </row>
    <row r="3470" spans="21:21" x14ac:dyDescent="0.25">
      <c r="U3470" s="5"/>
    </row>
    <row r="3471" spans="21:21" x14ac:dyDescent="0.25">
      <c r="U3471" s="5"/>
    </row>
    <row r="3472" spans="21:21" x14ac:dyDescent="0.25">
      <c r="U3472" s="5"/>
    </row>
    <row r="3473" spans="21:21" x14ac:dyDescent="0.25">
      <c r="U3473" s="5"/>
    </row>
    <row r="3474" spans="21:21" x14ac:dyDescent="0.25">
      <c r="U3474" s="5"/>
    </row>
    <row r="3475" spans="21:21" x14ac:dyDescent="0.25">
      <c r="U3475" s="5"/>
    </row>
    <row r="3476" spans="21:21" x14ac:dyDescent="0.25">
      <c r="U3476" s="5"/>
    </row>
    <row r="3477" spans="21:21" x14ac:dyDescent="0.25">
      <c r="U3477" s="5"/>
    </row>
    <row r="3478" spans="21:21" x14ac:dyDescent="0.25">
      <c r="U3478" s="5"/>
    </row>
    <row r="3479" spans="21:21" x14ac:dyDescent="0.25">
      <c r="U3479" s="5"/>
    </row>
    <row r="3480" spans="21:21" x14ac:dyDescent="0.25">
      <c r="U3480" s="5"/>
    </row>
    <row r="3481" spans="21:21" x14ac:dyDescent="0.25">
      <c r="U3481" s="5"/>
    </row>
    <row r="3482" spans="21:21" x14ac:dyDescent="0.25">
      <c r="U3482" s="5"/>
    </row>
    <row r="3483" spans="21:21" x14ac:dyDescent="0.25">
      <c r="U3483" s="5"/>
    </row>
    <row r="3484" spans="21:21" x14ac:dyDescent="0.25">
      <c r="U3484" s="5"/>
    </row>
    <row r="3485" spans="21:21" x14ac:dyDescent="0.25">
      <c r="U3485" s="5"/>
    </row>
    <row r="3486" spans="21:21" x14ac:dyDescent="0.25">
      <c r="U3486" s="5"/>
    </row>
    <row r="3487" spans="21:21" x14ac:dyDescent="0.25">
      <c r="U3487" s="5"/>
    </row>
    <row r="3488" spans="21:21" x14ac:dyDescent="0.25">
      <c r="U3488" s="5"/>
    </row>
    <row r="3489" spans="21:21" x14ac:dyDescent="0.25">
      <c r="U3489" s="5"/>
    </row>
    <row r="3490" spans="21:21" x14ac:dyDescent="0.25">
      <c r="U3490" s="5"/>
    </row>
    <row r="3491" spans="21:21" x14ac:dyDescent="0.25">
      <c r="U3491" s="5"/>
    </row>
    <row r="3492" spans="21:21" x14ac:dyDescent="0.25">
      <c r="U3492" s="5"/>
    </row>
    <row r="3493" spans="21:21" x14ac:dyDescent="0.25">
      <c r="U3493" s="5"/>
    </row>
    <row r="3494" spans="21:21" x14ac:dyDescent="0.25">
      <c r="U3494" s="5"/>
    </row>
    <row r="3495" spans="21:21" x14ac:dyDescent="0.25">
      <c r="U3495" s="5"/>
    </row>
    <row r="3496" spans="21:21" x14ac:dyDescent="0.25">
      <c r="U3496" s="5"/>
    </row>
    <row r="3497" spans="21:21" x14ac:dyDescent="0.25">
      <c r="U3497" s="5"/>
    </row>
    <row r="3498" spans="21:21" x14ac:dyDescent="0.25">
      <c r="U3498" s="5"/>
    </row>
    <row r="3499" spans="21:21" x14ac:dyDescent="0.25">
      <c r="U3499" s="5"/>
    </row>
    <row r="3500" spans="21:21" x14ac:dyDescent="0.25">
      <c r="U3500" s="5"/>
    </row>
    <row r="3501" spans="21:21" x14ac:dyDescent="0.25">
      <c r="U3501" s="5"/>
    </row>
    <row r="3502" spans="21:21" x14ac:dyDescent="0.25">
      <c r="U3502" s="5"/>
    </row>
    <row r="3503" spans="21:21" x14ac:dyDescent="0.25">
      <c r="U3503" s="5"/>
    </row>
    <row r="3504" spans="21:21" x14ac:dyDescent="0.25">
      <c r="U3504" s="5"/>
    </row>
    <row r="3505" spans="21:21" x14ac:dyDescent="0.25">
      <c r="U3505" s="5"/>
    </row>
    <row r="3506" spans="21:21" x14ac:dyDescent="0.25">
      <c r="U3506" s="5"/>
    </row>
    <row r="3507" spans="21:21" x14ac:dyDescent="0.25">
      <c r="U3507" s="5"/>
    </row>
    <row r="3508" spans="21:21" x14ac:dyDescent="0.25">
      <c r="U3508" s="5"/>
    </row>
    <row r="3509" spans="21:21" x14ac:dyDescent="0.25">
      <c r="U3509" s="5"/>
    </row>
    <row r="3510" spans="21:21" x14ac:dyDescent="0.25">
      <c r="U3510" s="5"/>
    </row>
    <row r="3511" spans="21:21" x14ac:dyDescent="0.25">
      <c r="U3511" s="5"/>
    </row>
    <row r="3512" spans="21:21" x14ac:dyDescent="0.25">
      <c r="U3512" s="5"/>
    </row>
    <row r="3513" spans="21:21" x14ac:dyDescent="0.25">
      <c r="U3513" s="5"/>
    </row>
    <row r="3514" spans="21:21" x14ac:dyDescent="0.25">
      <c r="U3514" s="5"/>
    </row>
    <row r="3515" spans="21:21" x14ac:dyDescent="0.25">
      <c r="U3515" s="5"/>
    </row>
    <row r="3516" spans="21:21" x14ac:dyDescent="0.25">
      <c r="U3516" s="5"/>
    </row>
    <row r="3517" spans="21:21" x14ac:dyDescent="0.25">
      <c r="U3517" s="5"/>
    </row>
    <row r="3518" spans="21:21" x14ac:dyDescent="0.25">
      <c r="U3518" s="5"/>
    </row>
    <row r="3519" spans="21:21" x14ac:dyDescent="0.25">
      <c r="U3519" s="5"/>
    </row>
    <row r="3520" spans="21:21" x14ac:dyDescent="0.25">
      <c r="U3520" s="5"/>
    </row>
    <row r="3521" spans="21:21" x14ac:dyDescent="0.25">
      <c r="U3521" s="5"/>
    </row>
    <row r="3522" spans="21:21" x14ac:dyDescent="0.25">
      <c r="U3522" s="5"/>
    </row>
    <row r="3523" spans="21:21" x14ac:dyDescent="0.25">
      <c r="U3523" s="5"/>
    </row>
    <row r="3524" spans="21:21" x14ac:dyDescent="0.25">
      <c r="U3524" s="5"/>
    </row>
    <row r="3525" spans="21:21" x14ac:dyDescent="0.25">
      <c r="U3525" s="5"/>
    </row>
    <row r="3526" spans="21:21" x14ac:dyDescent="0.25">
      <c r="U3526" s="5"/>
    </row>
    <row r="3527" spans="21:21" x14ac:dyDescent="0.25">
      <c r="U3527" s="5"/>
    </row>
    <row r="3528" spans="21:21" x14ac:dyDescent="0.25">
      <c r="U3528" s="5"/>
    </row>
    <row r="3529" spans="21:21" x14ac:dyDescent="0.25">
      <c r="U3529" s="5"/>
    </row>
    <row r="3530" spans="21:21" x14ac:dyDescent="0.25">
      <c r="U3530" s="5"/>
    </row>
    <row r="3531" spans="21:21" x14ac:dyDescent="0.25">
      <c r="U3531" s="5"/>
    </row>
    <row r="3532" spans="21:21" x14ac:dyDescent="0.25">
      <c r="U3532" s="5"/>
    </row>
    <row r="3533" spans="21:21" x14ac:dyDescent="0.25">
      <c r="U3533" s="5"/>
    </row>
    <row r="3534" spans="21:21" x14ac:dyDescent="0.25">
      <c r="U3534" s="5"/>
    </row>
    <row r="3535" spans="21:21" x14ac:dyDescent="0.25">
      <c r="U3535" s="5"/>
    </row>
    <row r="3536" spans="21:21" x14ac:dyDescent="0.25">
      <c r="U3536" s="5"/>
    </row>
    <row r="3537" spans="21:21" x14ac:dyDescent="0.25">
      <c r="U3537" s="5"/>
    </row>
    <row r="3538" spans="21:21" x14ac:dyDescent="0.25">
      <c r="U3538" s="5"/>
    </row>
    <row r="3539" spans="21:21" x14ac:dyDescent="0.25">
      <c r="U3539" s="5"/>
    </row>
    <row r="3540" spans="21:21" x14ac:dyDescent="0.25">
      <c r="U3540" s="5"/>
    </row>
    <row r="3541" spans="21:21" x14ac:dyDescent="0.25">
      <c r="U3541" s="5"/>
    </row>
    <row r="3542" spans="21:21" x14ac:dyDescent="0.25">
      <c r="U3542" s="5"/>
    </row>
    <row r="3543" spans="21:21" x14ac:dyDescent="0.25">
      <c r="U3543" s="5"/>
    </row>
    <row r="3544" spans="21:21" x14ac:dyDescent="0.25">
      <c r="U3544" s="5"/>
    </row>
    <row r="3545" spans="21:21" x14ac:dyDescent="0.25">
      <c r="U3545" s="5"/>
    </row>
    <row r="3546" spans="21:21" x14ac:dyDescent="0.25">
      <c r="U3546" s="5"/>
    </row>
    <row r="3547" spans="21:21" x14ac:dyDescent="0.25">
      <c r="U3547" s="5"/>
    </row>
    <row r="3548" spans="21:21" x14ac:dyDescent="0.25">
      <c r="U3548" s="5"/>
    </row>
    <row r="3549" spans="21:21" x14ac:dyDescent="0.25">
      <c r="U3549" s="5"/>
    </row>
    <row r="3550" spans="21:21" x14ac:dyDescent="0.25">
      <c r="U3550" s="5"/>
    </row>
    <row r="3551" spans="21:21" x14ac:dyDescent="0.25">
      <c r="U3551" s="5"/>
    </row>
    <row r="3552" spans="21:21" x14ac:dyDescent="0.25">
      <c r="U3552" s="5"/>
    </row>
    <row r="3553" spans="21:21" x14ac:dyDescent="0.25">
      <c r="U3553" s="5"/>
    </row>
    <row r="3554" spans="21:21" x14ac:dyDescent="0.25">
      <c r="U3554" s="5"/>
    </row>
    <row r="3555" spans="21:21" x14ac:dyDescent="0.25">
      <c r="U3555" s="5"/>
    </row>
    <row r="3556" spans="21:21" x14ac:dyDescent="0.25">
      <c r="U3556" s="5"/>
    </row>
    <row r="3557" spans="21:21" x14ac:dyDescent="0.25">
      <c r="U3557" s="5"/>
    </row>
    <row r="3558" spans="21:21" x14ac:dyDescent="0.25">
      <c r="U3558" s="5"/>
    </row>
    <row r="3559" spans="21:21" x14ac:dyDescent="0.25">
      <c r="U3559" s="5"/>
    </row>
    <row r="3560" spans="21:21" x14ac:dyDescent="0.25">
      <c r="U3560" s="5"/>
    </row>
    <row r="3561" spans="21:21" x14ac:dyDescent="0.25">
      <c r="U3561" s="5"/>
    </row>
    <row r="3562" spans="21:21" x14ac:dyDescent="0.25">
      <c r="U3562" s="5"/>
    </row>
    <row r="3563" spans="21:21" x14ac:dyDescent="0.25">
      <c r="U3563" s="5"/>
    </row>
    <row r="3564" spans="21:21" x14ac:dyDescent="0.25">
      <c r="U3564" s="5"/>
    </row>
    <row r="3565" spans="21:21" x14ac:dyDescent="0.25">
      <c r="U3565" s="5"/>
    </row>
    <row r="3566" spans="21:21" x14ac:dyDescent="0.25">
      <c r="U3566" s="5"/>
    </row>
    <row r="3567" spans="21:21" x14ac:dyDescent="0.25">
      <c r="U3567" s="5"/>
    </row>
    <row r="3568" spans="21:21" x14ac:dyDescent="0.25">
      <c r="U3568" s="5"/>
    </row>
    <row r="3569" spans="21:21" x14ac:dyDescent="0.25">
      <c r="U3569" s="5"/>
    </row>
    <row r="3570" spans="21:21" x14ac:dyDescent="0.25">
      <c r="U3570" s="5"/>
    </row>
    <row r="3571" spans="21:21" x14ac:dyDescent="0.25">
      <c r="U3571" s="5"/>
    </row>
    <row r="3572" spans="21:21" x14ac:dyDescent="0.25">
      <c r="U3572" s="5"/>
    </row>
    <row r="3573" spans="21:21" x14ac:dyDescent="0.25">
      <c r="U3573" s="5"/>
    </row>
    <row r="3574" spans="21:21" x14ac:dyDescent="0.25">
      <c r="U3574" s="5"/>
    </row>
    <row r="3575" spans="21:21" x14ac:dyDescent="0.25">
      <c r="U3575" s="5"/>
    </row>
    <row r="3576" spans="21:21" x14ac:dyDescent="0.25">
      <c r="U3576" s="5"/>
    </row>
    <row r="3577" spans="21:21" x14ac:dyDescent="0.25">
      <c r="U3577" s="5"/>
    </row>
    <row r="3578" spans="21:21" x14ac:dyDescent="0.25">
      <c r="U3578" s="5"/>
    </row>
    <row r="3579" spans="21:21" x14ac:dyDescent="0.25">
      <c r="U3579" s="5"/>
    </row>
    <row r="3580" spans="21:21" x14ac:dyDescent="0.25">
      <c r="U3580" s="5"/>
    </row>
    <row r="3581" spans="21:21" x14ac:dyDescent="0.25">
      <c r="U3581" s="5"/>
    </row>
    <row r="3582" spans="21:21" x14ac:dyDescent="0.25">
      <c r="U3582" s="5"/>
    </row>
    <row r="3583" spans="21:21" x14ac:dyDescent="0.25">
      <c r="U3583" s="5"/>
    </row>
    <row r="3584" spans="21:21" x14ac:dyDescent="0.25">
      <c r="U3584" s="5"/>
    </row>
    <row r="3585" spans="21:21" x14ac:dyDescent="0.25">
      <c r="U3585" s="5"/>
    </row>
    <row r="3586" spans="21:21" x14ac:dyDescent="0.25">
      <c r="U3586" s="5"/>
    </row>
    <row r="3587" spans="21:21" x14ac:dyDescent="0.25">
      <c r="U3587" s="5"/>
    </row>
    <row r="3588" spans="21:21" x14ac:dyDescent="0.25">
      <c r="U3588" s="5"/>
    </row>
    <row r="3589" spans="21:21" x14ac:dyDescent="0.25">
      <c r="U3589" s="5"/>
    </row>
    <row r="3590" spans="21:21" x14ac:dyDescent="0.25">
      <c r="U3590" s="5"/>
    </row>
    <row r="3591" spans="21:21" x14ac:dyDescent="0.25">
      <c r="U3591" s="5"/>
    </row>
    <row r="3592" spans="21:21" x14ac:dyDescent="0.25">
      <c r="U3592" s="5"/>
    </row>
    <row r="3593" spans="21:21" x14ac:dyDescent="0.25">
      <c r="U3593" s="5"/>
    </row>
    <row r="3594" spans="21:21" x14ac:dyDescent="0.25">
      <c r="U3594" s="5"/>
    </row>
    <row r="3595" spans="21:21" x14ac:dyDescent="0.25">
      <c r="U3595" s="5"/>
    </row>
    <row r="3596" spans="21:21" x14ac:dyDescent="0.25">
      <c r="U3596" s="5"/>
    </row>
    <row r="3597" spans="21:21" x14ac:dyDescent="0.25">
      <c r="U3597" s="5"/>
    </row>
    <row r="3598" spans="21:21" x14ac:dyDescent="0.25">
      <c r="U3598" s="5"/>
    </row>
    <row r="3599" spans="21:21" x14ac:dyDescent="0.25">
      <c r="U3599" s="5"/>
    </row>
    <row r="3600" spans="21:21" x14ac:dyDescent="0.25">
      <c r="U3600" s="5"/>
    </row>
    <row r="3601" spans="21:21" x14ac:dyDescent="0.25">
      <c r="U3601" s="5"/>
    </row>
    <row r="3602" spans="21:21" x14ac:dyDescent="0.25">
      <c r="U3602" s="5"/>
    </row>
    <row r="3603" spans="21:21" x14ac:dyDescent="0.25">
      <c r="U3603" s="5"/>
    </row>
    <row r="3604" spans="21:21" x14ac:dyDescent="0.25">
      <c r="U3604" s="5"/>
    </row>
    <row r="3605" spans="21:21" x14ac:dyDescent="0.25">
      <c r="U3605" s="5"/>
    </row>
    <row r="3606" spans="21:21" x14ac:dyDescent="0.25">
      <c r="U3606" s="5"/>
    </row>
    <row r="3607" spans="21:21" x14ac:dyDescent="0.25">
      <c r="U3607" s="5"/>
    </row>
    <row r="3608" spans="21:21" x14ac:dyDescent="0.25">
      <c r="U3608" s="5"/>
    </row>
    <row r="3609" spans="21:21" x14ac:dyDescent="0.25">
      <c r="U3609" s="5"/>
    </row>
    <row r="3610" spans="21:21" x14ac:dyDescent="0.25">
      <c r="U3610" s="5"/>
    </row>
    <row r="3611" spans="21:21" x14ac:dyDescent="0.25">
      <c r="U3611" s="5"/>
    </row>
    <row r="3612" spans="21:21" x14ac:dyDescent="0.25">
      <c r="U3612" s="5"/>
    </row>
    <row r="3613" spans="21:21" x14ac:dyDescent="0.25">
      <c r="U3613" s="5"/>
    </row>
    <row r="3614" spans="21:21" x14ac:dyDescent="0.25">
      <c r="U3614" s="5"/>
    </row>
    <row r="3615" spans="21:21" x14ac:dyDescent="0.25">
      <c r="U3615" s="5"/>
    </row>
    <row r="3616" spans="21:21" x14ac:dyDescent="0.25">
      <c r="U3616" s="5"/>
    </row>
    <row r="3617" spans="21:21" x14ac:dyDescent="0.25">
      <c r="U3617" s="5"/>
    </row>
    <row r="3618" spans="21:21" x14ac:dyDescent="0.25">
      <c r="U3618" s="5"/>
    </row>
    <row r="3619" spans="21:21" x14ac:dyDescent="0.25">
      <c r="U3619" s="5"/>
    </row>
    <row r="3620" spans="21:21" x14ac:dyDescent="0.25">
      <c r="U3620" s="5"/>
    </row>
    <row r="3621" spans="21:21" x14ac:dyDescent="0.25">
      <c r="U3621" s="5"/>
    </row>
    <row r="3622" spans="21:21" x14ac:dyDescent="0.25">
      <c r="U3622" s="5"/>
    </row>
    <row r="3623" spans="21:21" x14ac:dyDescent="0.25">
      <c r="U3623" s="5"/>
    </row>
    <row r="3624" spans="21:21" x14ac:dyDescent="0.25">
      <c r="U3624" s="5"/>
    </row>
    <row r="3625" spans="21:21" x14ac:dyDescent="0.25">
      <c r="U3625" s="5"/>
    </row>
    <row r="3626" spans="21:21" x14ac:dyDescent="0.25">
      <c r="U3626" s="5"/>
    </row>
    <row r="3627" spans="21:21" x14ac:dyDescent="0.25">
      <c r="U3627" s="5"/>
    </row>
    <row r="3628" spans="21:21" x14ac:dyDescent="0.25">
      <c r="U3628" s="5"/>
    </row>
    <row r="3629" spans="21:21" x14ac:dyDescent="0.25">
      <c r="U3629" s="5"/>
    </row>
    <row r="3630" spans="21:21" x14ac:dyDescent="0.25">
      <c r="U3630" s="5"/>
    </row>
    <row r="3631" spans="21:21" x14ac:dyDescent="0.25">
      <c r="U3631" s="5"/>
    </row>
    <row r="3632" spans="21:21" x14ac:dyDescent="0.25">
      <c r="U3632" s="5"/>
    </row>
    <row r="3633" spans="21:21" x14ac:dyDescent="0.25">
      <c r="U3633" s="5"/>
    </row>
    <row r="3634" spans="21:21" x14ac:dyDescent="0.25">
      <c r="U3634" s="5"/>
    </row>
    <row r="3635" spans="21:21" x14ac:dyDescent="0.25">
      <c r="U3635" s="5"/>
    </row>
    <row r="3636" spans="21:21" x14ac:dyDescent="0.25">
      <c r="U3636" s="5"/>
    </row>
    <row r="3637" spans="21:21" x14ac:dyDescent="0.25">
      <c r="U3637" s="5"/>
    </row>
    <row r="3638" spans="21:21" x14ac:dyDescent="0.25">
      <c r="U3638" s="5"/>
    </row>
    <row r="3639" spans="21:21" x14ac:dyDescent="0.25">
      <c r="U3639" s="5"/>
    </row>
    <row r="3640" spans="21:21" x14ac:dyDescent="0.25">
      <c r="U3640" s="5"/>
    </row>
    <row r="3641" spans="21:21" x14ac:dyDescent="0.25">
      <c r="U3641" s="5"/>
    </row>
    <row r="3642" spans="21:21" x14ac:dyDescent="0.25">
      <c r="U3642" s="5"/>
    </row>
    <row r="3643" spans="21:21" x14ac:dyDescent="0.25">
      <c r="U3643" s="5"/>
    </row>
    <row r="3644" spans="21:21" x14ac:dyDescent="0.25">
      <c r="U3644" s="5"/>
    </row>
    <row r="3645" spans="21:21" x14ac:dyDescent="0.25">
      <c r="U3645" s="5"/>
    </row>
    <row r="3646" spans="21:21" x14ac:dyDescent="0.25">
      <c r="U3646" s="5"/>
    </row>
    <row r="3647" spans="21:21" x14ac:dyDescent="0.25">
      <c r="U3647" s="5"/>
    </row>
    <row r="3648" spans="21:21" x14ac:dyDescent="0.25">
      <c r="U3648" s="5"/>
    </row>
    <row r="3649" spans="21:21" x14ac:dyDescent="0.25">
      <c r="U3649" s="5"/>
    </row>
    <row r="3650" spans="21:21" x14ac:dyDescent="0.25">
      <c r="U3650" s="5"/>
    </row>
    <row r="3651" spans="21:21" x14ac:dyDescent="0.25">
      <c r="U3651" s="5"/>
    </row>
    <row r="3652" spans="21:21" x14ac:dyDescent="0.25">
      <c r="U3652" s="5"/>
    </row>
    <row r="3653" spans="21:21" x14ac:dyDescent="0.25">
      <c r="U3653" s="5"/>
    </row>
    <row r="3654" spans="21:21" x14ac:dyDescent="0.25">
      <c r="U3654" s="5"/>
    </row>
    <row r="3655" spans="21:21" x14ac:dyDescent="0.25">
      <c r="U3655" s="5"/>
    </row>
    <row r="3656" spans="21:21" x14ac:dyDescent="0.25">
      <c r="U3656" s="5"/>
    </row>
    <row r="3657" spans="21:21" x14ac:dyDescent="0.25">
      <c r="U3657" s="5"/>
    </row>
    <row r="3658" spans="21:21" x14ac:dyDescent="0.25">
      <c r="U3658" s="5"/>
    </row>
    <row r="3659" spans="21:21" x14ac:dyDescent="0.25">
      <c r="U3659" s="5"/>
    </row>
    <row r="3660" spans="21:21" x14ac:dyDescent="0.25">
      <c r="U3660" s="5"/>
    </row>
    <row r="3661" spans="21:21" x14ac:dyDescent="0.25">
      <c r="U3661" s="5"/>
    </row>
    <row r="3662" spans="21:21" x14ac:dyDescent="0.25">
      <c r="U3662" s="5"/>
    </row>
    <row r="3663" spans="21:21" x14ac:dyDescent="0.25">
      <c r="U3663" s="5"/>
    </row>
    <row r="3664" spans="21:21" x14ac:dyDescent="0.25">
      <c r="U3664" s="5"/>
    </row>
    <row r="3665" spans="21:21" x14ac:dyDescent="0.25">
      <c r="U3665" s="5"/>
    </row>
    <row r="3666" spans="21:21" x14ac:dyDescent="0.25">
      <c r="U3666" s="5"/>
    </row>
    <row r="3667" spans="21:21" x14ac:dyDescent="0.25">
      <c r="U3667" s="5"/>
    </row>
    <row r="3668" spans="21:21" x14ac:dyDescent="0.25">
      <c r="U3668" s="5"/>
    </row>
    <row r="3669" spans="21:21" x14ac:dyDescent="0.25">
      <c r="U3669" s="5"/>
    </row>
    <row r="3670" spans="21:21" x14ac:dyDescent="0.25">
      <c r="U3670" s="5"/>
    </row>
    <row r="3671" spans="21:21" x14ac:dyDescent="0.25">
      <c r="U3671" s="5"/>
    </row>
    <row r="3672" spans="21:21" x14ac:dyDescent="0.25">
      <c r="U3672" s="5"/>
    </row>
    <row r="3673" spans="21:21" x14ac:dyDescent="0.25">
      <c r="U3673" s="5"/>
    </row>
    <row r="3674" spans="21:21" x14ac:dyDescent="0.25">
      <c r="U3674" s="5"/>
    </row>
    <row r="3675" spans="21:21" x14ac:dyDescent="0.25">
      <c r="U3675" s="5"/>
    </row>
    <row r="3676" spans="21:21" x14ac:dyDescent="0.25">
      <c r="U3676" s="5"/>
    </row>
    <row r="3677" spans="21:21" x14ac:dyDescent="0.25">
      <c r="U3677" s="5"/>
    </row>
    <row r="3678" spans="21:21" x14ac:dyDescent="0.25">
      <c r="U3678" s="5"/>
    </row>
    <row r="3679" spans="21:21" x14ac:dyDescent="0.25">
      <c r="U3679" s="5"/>
    </row>
    <row r="3680" spans="21:21" x14ac:dyDescent="0.25">
      <c r="U3680" s="5"/>
    </row>
    <row r="3681" spans="21:21" x14ac:dyDescent="0.25">
      <c r="U3681" s="5"/>
    </row>
    <row r="3682" spans="21:21" x14ac:dyDescent="0.25">
      <c r="U3682" s="5"/>
    </row>
    <row r="3683" spans="21:21" x14ac:dyDescent="0.25">
      <c r="U3683" s="5"/>
    </row>
    <row r="3684" spans="21:21" x14ac:dyDescent="0.25">
      <c r="U3684" s="5"/>
    </row>
    <row r="3685" spans="21:21" x14ac:dyDescent="0.25">
      <c r="U3685" s="5"/>
    </row>
    <row r="3686" spans="21:21" x14ac:dyDescent="0.25">
      <c r="U3686" s="5"/>
    </row>
    <row r="3687" spans="21:21" x14ac:dyDescent="0.25">
      <c r="U3687" s="5"/>
    </row>
    <row r="3688" spans="21:21" x14ac:dyDescent="0.25">
      <c r="U3688" s="5"/>
    </row>
    <row r="3689" spans="21:21" x14ac:dyDescent="0.25">
      <c r="U3689" s="5"/>
    </row>
    <row r="3690" spans="21:21" x14ac:dyDescent="0.25">
      <c r="U3690" s="5"/>
    </row>
    <row r="3691" spans="21:21" x14ac:dyDescent="0.25">
      <c r="U3691" s="5"/>
    </row>
    <row r="3692" spans="21:21" x14ac:dyDescent="0.25">
      <c r="U3692" s="5"/>
    </row>
    <row r="3693" spans="21:21" x14ac:dyDescent="0.25">
      <c r="U3693" s="5"/>
    </row>
    <row r="3694" spans="21:21" x14ac:dyDescent="0.25">
      <c r="U3694" s="5"/>
    </row>
    <row r="3695" spans="21:21" x14ac:dyDescent="0.25">
      <c r="U3695" s="5"/>
    </row>
    <row r="3696" spans="21:21" x14ac:dyDescent="0.25">
      <c r="U3696" s="5"/>
    </row>
    <row r="3697" spans="21:21" x14ac:dyDescent="0.25">
      <c r="U3697" s="5"/>
    </row>
    <row r="3698" spans="21:21" x14ac:dyDescent="0.25">
      <c r="U3698" s="5"/>
    </row>
    <row r="3699" spans="21:21" x14ac:dyDescent="0.25">
      <c r="U3699" s="5"/>
    </row>
    <row r="3700" spans="21:21" x14ac:dyDescent="0.25">
      <c r="U3700" s="5"/>
    </row>
    <row r="3701" spans="21:21" x14ac:dyDescent="0.25">
      <c r="U3701" s="5"/>
    </row>
    <row r="3702" spans="21:21" x14ac:dyDescent="0.25">
      <c r="U3702" s="5"/>
    </row>
    <row r="3703" spans="21:21" x14ac:dyDescent="0.25">
      <c r="U3703" s="5"/>
    </row>
    <row r="3704" spans="21:21" x14ac:dyDescent="0.25">
      <c r="U3704" s="5"/>
    </row>
    <row r="3705" spans="21:21" x14ac:dyDescent="0.25">
      <c r="U3705" s="5"/>
    </row>
    <row r="3706" spans="21:21" x14ac:dyDescent="0.25">
      <c r="U3706" s="5"/>
    </row>
    <row r="3707" spans="21:21" x14ac:dyDescent="0.25">
      <c r="U3707" s="5"/>
    </row>
    <row r="3708" spans="21:21" x14ac:dyDescent="0.25">
      <c r="U3708" s="5"/>
    </row>
    <row r="3709" spans="21:21" x14ac:dyDescent="0.25">
      <c r="U3709" s="5"/>
    </row>
    <row r="3710" spans="21:21" x14ac:dyDescent="0.25">
      <c r="U3710" s="5"/>
    </row>
    <row r="3711" spans="21:21" x14ac:dyDescent="0.25">
      <c r="U3711" s="5"/>
    </row>
    <row r="3712" spans="21:21" x14ac:dyDescent="0.25">
      <c r="U3712" s="5"/>
    </row>
    <row r="3713" spans="21:21" x14ac:dyDescent="0.25">
      <c r="U3713" s="5"/>
    </row>
    <row r="3714" spans="21:21" x14ac:dyDescent="0.25">
      <c r="U3714" s="5"/>
    </row>
    <row r="3715" spans="21:21" x14ac:dyDescent="0.25">
      <c r="U3715" s="5"/>
    </row>
    <row r="3716" spans="21:21" x14ac:dyDescent="0.25">
      <c r="U3716" s="5"/>
    </row>
    <row r="3717" spans="21:21" x14ac:dyDescent="0.25">
      <c r="U3717" s="5"/>
    </row>
    <row r="3718" spans="21:21" x14ac:dyDescent="0.25">
      <c r="U3718" s="5"/>
    </row>
    <row r="3719" spans="21:21" x14ac:dyDescent="0.25">
      <c r="U3719" s="5"/>
    </row>
    <row r="3720" spans="21:21" x14ac:dyDescent="0.25">
      <c r="U3720" s="5"/>
    </row>
    <row r="3721" spans="21:21" x14ac:dyDescent="0.25">
      <c r="U3721" s="5"/>
    </row>
    <row r="3722" spans="21:21" x14ac:dyDescent="0.25">
      <c r="U3722" s="5"/>
    </row>
    <row r="3723" spans="21:21" x14ac:dyDescent="0.25">
      <c r="U3723" s="5"/>
    </row>
    <row r="3724" spans="21:21" x14ac:dyDescent="0.25">
      <c r="U3724" s="5"/>
    </row>
    <row r="3725" spans="21:21" x14ac:dyDescent="0.25">
      <c r="U3725" s="5"/>
    </row>
    <row r="3726" spans="21:21" x14ac:dyDescent="0.25">
      <c r="U3726" s="5"/>
    </row>
    <row r="3727" spans="21:21" x14ac:dyDescent="0.25">
      <c r="U3727" s="5"/>
    </row>
    <row r="3728" spans="21:21" x14ac:dyDescent="0.25">
      <c r="U3728" s="5"/>
    </row>
    <row r="3729" spans="21:21" x14ac:dyDescent="0.25">
      <c r="U3729" s="5"/>
    </row>
    <row r="3730" spans="21:21" x14ac:dyDescent="0.25">
      <c r="U3730" s="5"/>
    </row>
    <row r="3731" spans="21:21" x14ac:dyDescent="0.25">
      <c r="U3731" s="5"/>
    </row>
    <row r="3732" spans="21:21" x14ac:dyDescent="0.25">
      <c r="U3732" s="5"/>
    </row>
    <row r="3733" spans="21:21" x14ac:dyDescent="0.25">
      <c r="U3733" s="5"/>
    </row>
    <row r="3734" spans="21:21" x14ac:dyDescent="0.25">
      <c r="U3734" s="5"/>
    </row>
    <row r="3735" spans="21:21" x14ac:dyDescent="0.25">
      <c r="U3735" s="5"/>
    </row>
    <row r="3736" spans="21:21" x14ac:dyDescent="0.25">
      <c r="U3736" s="5"/>
    </row>
    <row r="3737" spans="21:21" x14ac:dyDescent="0.25">
      <c r="U3737" s="5"/>
    </row>
    <row r="3738" spans="21:21" x14ac:dyDescent="0.25">
      <c r="U3738" s="5"/>
    </row>
    <row r="3739" spans="21:21" x14ac:dyDescent="0.25">
      <c r="U3739" s="5"/>
    </row>
    <row r="3740" spans="21:21" x14ac:dyDescent="0.25">
      <c r="U3740" s="5"/>
    </row>
    <row r="3741" spans="21:21" x14ac:dyDescent="0.25">
      <c r="U3741" s="5"/>
    </row>
    <row r="3742" spans="21:21" x14ac:dyDescent="0.25">
      <c r="U3742" s="5"/>
    </row>
    <row r="3743" spans="21:21" x14ac:dyDescent="0.25">
      <c r="U3743" s="5"/>
    </row>
    <row r="3744" spans="21:21" x14ac:dyDescent="0.25">
      <c r="U3744" s="5"/>
    </row>
    <row r="3745" spans="21:21" x14ac:dyDescent="0.25">
      <c r="U3745" s="5"/>
    </row>
    <row r="3746" spans="21:21" x14ac:dyDescent="0.25">
      <c r="U3746" s="5"/>
    </row>
    <row r="3747" spans="21:21" x14ac:dyDescent="0.25">
      <c r="U3747" s="5"/>
    </row>
    <row r="3748" spans="21:21" x14ac:dyDescent="0.25">
      <c r="U3748" s="5"/>
    </row>
    <row r="3749" spans="21:21" x14ac:dyDescent="0.25">
      <c r="U3749" s="5"/>
    </row>
    <row r="3750" spans="21:21" x14ac:dyDescent="0.25">
      <c r="U3750" s="5"/>
    </row>
    <row r="3751" spans="21:21" x14ac:dyDescent="0.25">
      <c r="U3751" s="5"/>
    </row>
    <row r="3752" spans="21:21" x14ac:dyDescent="0.25">
      <c r="U3752" s="5"/>
    </row>
    <row r="3753" spans="21:21" x14ac:dyDescent="0.25">
      <c r="U3753" s="5"/>
    </row>
    <row r="3754" spans="21:21" x14ac:dyDescent="0.25">
      <c r="U3754" s="5"/>
    </row>
    <row r="3755" spans="21:21" x14ac:dyDescent="0.25">
      <c r="U3755" s="5"/>
    </row>
    <row r="3756" spans="21:21" x14ac:dyDescent="0.25">
      <c r="U3756" s="5"/>
    </row>
    <row r="3757" spans="21:21" x14ac:dyDescent="0.25">
      <c r="U3757" s="5"/>
    </row>
    <row r="3758" spans="21:21" x14ac:dyDescent="0.25">
      <c r="U3758" s="5"/>
    </row>
    <row r="3759" spans="21:21" x14ac:dyDescent="0.25">
      <c r="U3759" s="5"/>
    </row>
    <row r="3760" spans="21:21" x14ac:dyDescent="0.25">
      <c r="U3760" s="5"/>
    </row>
    <row r="3761" spans="21:21" x14ac:dyDescent="0.25">
      <c r="U3761" s="5"/>
    </row>
    <row r="3762" spans="21:21" x14ac:dyDescent="0.25">
      <c r="U3762" s="5"/>
    </row>
    <row r="3763" spans="21:21" x14ac:dyDescent="0.25">
      <c r="U3763" s="5"/>
    </row>
    <row r="3764" spans="21:21" x14ac:dyDescent="0.25">
      <c r="U3764" s="5"/>
    </row>
    <row r="3765" spans="21:21" x14ac:dyDescent="0.25">
      <c r="U3765" s="5"/>
    </row>
    <row r="3766" spans="21:21" x14ac:dyDescent="0.25">
      <c r="U3766" s="5"/>
    </row>
    <row r="3767" spans="21:21" x14ac:dyDescent="0.25">
      <c r="U3767" s="5"/>
    </row>
    <row r="3768" spans="21:21" x14ac:dyDescent="0.25">
      <c r="U3768" s="5"/>
    </row>
    <row r="3769" spans="21:21" x14ac:dyDescent="0.25">
      <c r="U3769" s="5"/>
    </row>
    <row r="3770" spans="21:21" x14ac:dyDescent="0.25">
      <c r="U3770" s="5"/>
    </row>
    <row r="3771" spans="21:21" x14ac:dyDescent="0.25">
      <c r="U3771" s="5"/>
    </row>
    <row r="3772" spans="21:21" x14ac:dyDescent="0.25">
      <c r="U3772" s="5"/>
    </row>
    <row r="3773" spans="21:21" x14ac:dyDescent="0.25">
      <c r="U3773" s="5"/>
    </row>
    <row r="3774" spans="21:21" x14ac:dyDescent="0.25">
      <c r="U3774" s="5"/>
    </row>
    <row r="3775" spans="21:21" x14ac:dyDescent="0.25">
      <c r="U3775" s="5"/>
    </row>
    <row r="3776" spans="21:21" x14ac:dyDescent="0.25">
      <c r="U3776" s="5"/>
    </row>
    <row r="3777" spans="21:21" x14ac:dyDescent="0.25">
      <c r="U3777" s="5"/>
    </row>
    <row r="3778" spans="21:21" x14ac:dyDescent="0.25">
      <c r="U3778" s="5"/>
    </row>
    <row r="3779" spans="21:21" x14ac:dyDescent="0.25">
      <c r="U3779" s="5"/>
    </row>
    <row r="3780" spans="21:21" x14ac:dyDescent="0.25">
      <c r="U3780" s="5"/>
    </row>
    <row r="3781" spans="21:21" x14ac:dyDescent="0.25">
      <c r="U3781" s="5"/>
    </row>
    <row r="3782" spans="21:21" x14ac:dyDescent="0.25">
      <c r="U3782" s="5"/>
    </row>
    <row r="3783" spans="21:21" x14ac:dyDescent="0.25">
      <c r="U3783" s="5"/>
    </row>
    <row r="3784" spans="21:21" x14ac:dyDescent="0.25">
      <c r="U3784" s="5"/>
    </row>
    <row r="3785" spans="21:21" x14ac:dyDescent="0.25">
      <c r="U3785" s="5"/>
    </row>
    <row r="3786" spans="21:21" x14ac:dyDescent="0.25">
      <c r="U3786" s="5"/>
    </row>
    <row r="3787" spans="21:21" x14ac:dyDescent="0.25">
      <c r="U3787" s="5"/>
    </row>
    <row r="3788" spans="21:21" x14ac:dyDescent="0.25">
      <c r="U3788" s="5"/>
    </row>
    <row r="3789" spans="21:21" x14ac:dyDescent="0.25">
      <c r="U3789" s="5"/>
    </row>
    <row r="3790" spans="21:21" x14ac:dyDescent="0.25">
      <c r="U3790" s="5"/>
    </row>
    <row r="3791" spans="21:21" x14ac:dyDescent="0.25">
      <c r="U3791" s="5"/>
    </row>
    <row r="3792" spans="21:21" x14ac:dyDescent="0.25">
      <c r="U3792" s="5"/>
    </row>
    <row r="3793" spans="21:21" x14ac:dyDescent="0.25">
      <c r="U3793" s="5"/>
    </row>
    <row r="3794" spans="21:21" x14ac:dyDescent="0.25">
      <c r="U3794" s="5"/>
    </row>
    <row r="3795" spans="21:21" x14ac:dyDescent="0.25">
      <c r="U3795" s="5"/>
    </row>
    <row r="3796" spans="21:21" x14ac:dyDescent="0.25">
      <c r="U3796" s="5"/>
    </row>
    <row r="3797" spans="21:21" x14ac:dyDescent="0.25">
      <c r="U3797" s="5"/>
    </row>
    <row r="3798" spans="21:21" x14ac:dyDescent="0.25">
      <c r="U3798" s="5"/>
    </row>
    <row r="3799" spans="21:21" x14ac:dyDescent="0.25">
      <c r="U3799" s="5"/>
    </row>
    <row r="3800" spans="21:21" x14ac:dyDescent="0.25">
      <c r="U3800" s="5"/>
    </row>
    <row r="3801" spans="21:21" x14ac:dyDescent="0.25">
      <c r="U3801" s="5"/>
    </row>
    <row r="3802" spans="21:21" x14ac:dyDescent="0.25">
      <c r="U3802" s="5"/>
    </row>
    <row r="3803" spans="21:21" x14ac:dyDescent="0.25">
      <c r="U3803" s="5"/>
    </row>
    <row r="3804" spans="21:21" x14ac:dyDescent="0.25">
      <c r="U3804" s="5"/>
    </row>
    <row r="3805" spans="21:21" x14ac:dyDescent="0.25">
      <c r="U3805" s="5"/>
    </row>
    <row r="3806" spans="21:21" x14ac:dyDescent="0.25">
      <c r="U3806" s="5"/>
    </row>
    <row r="3807" spans="21:21" x14ac:dyDescent="0.25">
      <c r="U3807" s="5"/>
    </row>
    <row r="3808" spans="21:21" x14ac:dyDescent="0.25">
      <c r="U3808" s="5"/>
    </row>
    <row r="3809" spans="21:21" x14ac:dyDescent="0.25">
      <c r="U3809" s="5"/>
    </row>
    <row r="3810" spans="21:21" x14ac:dyDescent="0.25">
      <c r="U3810" s="5"/>
    </row>
    <row r="3811" spans="21:21" x14ac:dyDescent="0.25">
      <c r="U3811" s="5"/>
    </row>
    <row r="3812" spans="21:21" x14ac:dyDescent="0.25">
      <c r="U3812" s="5"/>
    </row>
    <row r="3813" spans="21:21" x14ac:dyDescent="0.25">
      <c r="U3813" s="5"/>
    </row>
    <row r="3814" spans="21:21" x14ac:dyDescent="0.25">
      <c r="U3814" s="5"/>
    </row>
    <row r="3815" spans="21:21" x14ac:dyDescent="0.25">
      <c r="U3815" s="5"/>
    </row>
    <row r="3816" spans="21:21" x14ac:dyDescent="0.25">
      <c r="U3816" s="5"/>
    </row>
    <row r="3817" spans="21:21" x14ac:dyDescent="0.25">
      <c r="U3817" s="5"/>
    </row>
    <row r="3818" spans="21:21" x14ac:dyDescent="0.25">
      <c r="U3818" s="5"/>
    </row>
    <row r="3819" spans="21:21" x14ac:dyDescent="0.25">
      <c r="U3819" s="5"/>
    </row>
    <row r="3820" spans="21:21" x14ac:dyDescent="0.25">
      <c r="U3820" s="5"/>
    </row>
    <row r="3821" spans="21:21" x14ac:dyDescent="0.25">
      <c r="U3821" s="5"/>
    </row>
    <row r="3822" spans="21:21" x14ac:dyDescent="0.25">
      <c r="U3822" s="5"/>
    </row>
    <row r="3823" spans="21:21" x14ac:dyDescent="0.25">
      <c r="U3823" s="5"/>
    </row>
    <row r="3824" spans="21:21" x14ac:dyDescent="0.25">
      <c r="U3824" s="5"/>
    </row>
    <row r="3825" spans="21:21" x14ac:dyDescent="0.25">
      <c r="U3825" s="5"/>
    </row>
    <row r="3826" spans="21:21" x14ac:dyDescent="0.25">
      <c r="U3826" s="5"/>
    </row>
    <row r="3827" spans="21:21" x14ac:dyDescent="0.25">
      <c r="U3827" s="5"/>
    </row>
    <row r="3828" spans="21:21" x14ac:dyDescent="0.25">
      <c r="U3828" s="5"/>
    </row>
    <row r="3829" spans="21:21" x14ac:dyDescent="0.25">
      <c r="U3829" s="5"/>
    </row>
    <row r="3830" spans="21:21" x14ac:dyDescent="0.25">
      <c r="U3830" s="5"/>
    </row>
    <row r="3831" spans="21:21" x14ac:dyDescent="0.25">
      <c r="U3831" s="5"/>
    </row>
    <row r="3832" spans="21:21" x14ac:dyDescent="0.25">
      <c r="U3832" s="5"/>
    </row>
    <row r="3833" spans="21:21" x14ac:dyDescent="0.25">
      <c r="U3833" s="5"/>
    </row>
    <row r="3834" spans="21:21" x14ac:dyDescent="0.25">
      <c r="U3834" s="5"/>
    </row>
    <row r="3835" spans="21:21" x14ac:dyDescent="0.25">
      <c r="U3835" s="5"/>
    </row>
    <row r="3836" spans="21:21" x14ac:dyDescent="0.25">
      <c r="U3836" s="5"/>
    </row>
    <row r="3837" spans="21:21" x14ac:dyDescent="0.25">
      <c r="U3837" s="5"/>
    </row>
    <row r="3838" spans="21:21" x14ac:dyDescent="0.25">
      <c r="U3838" s="5"/>
    </row>
    <row r="3839" spans="21:21" x14ac:dyDescent="0.25">
      <c r="U3839" s="5"/>
    </row>
    <row r="3840" spans="21:21" x14ac:dyDescent="0.25">
      <c r="U3840" s="5"/>
    </row>
    <row r="3841" spans="21:21" x14ac:dyDescent="0.25">
      <c r="U3841" s="5"/>
    </row>
    <row r="3842" spans="21:21" x14ac:dyDescent="0.25">
      <c r="U3842" s="5"/>
    </row>
    <row r="3843" spans="21:21" x14ac:dyDescent="0.25">
      <c r="U3843" s="5"/>
    </row>
    <row r="3844" spans="21:21" x14ac:dyDescent="0.25">
      <c r="U3844" s="5"/>
    </row>
    <row r="3845" spans="21:21" x14ac:dyDescent="0.25">
      <c r="U3845" s="5"/>
    </row>
    <row r="3846" spans="21:21" x14ac:dyDescent="0.25">
      <c r="U3846" s="5"/>
    </row>
    <row r="3847" spans="21:21" x14ac:dyDescent="0.25">
      <c r="U3847" s="5"/>
    </row>
    <row r="3848" spans="21:21" x14ac:dyDescent="0.25">
      <c r="U3848" s="5"/>
    </row>
    <row r="3849" spans="21:21" x14ac:dyDescent="0.25">
      <c r="U3849" s="5"/>
    </row>
    <row r="3850" spans="21:21" x14ac:dyDescent="0.25">
      <c r="U3850" s="5"/>
    </row>
    <row r="3851" spans="21:21" x14ac:dyDescent="0.25">
      <c r="U3851" s="5"/>
    </row>
    <row r="3852" spans="21:21" x14ac:dyDescent="0.25">
      <c r="U3852" s="5"/>
    </row>
    <row r="3853" spans="21:21" x14ac:dyDescent="0.25">
      <c r="U3853" s="5"/>
    </row>
    <row r="3854" spans="21:21" x14ac:dyDescent="0.25">
      <c r="U3854" s="5"/>
    </row>
    <row r="3855" spans="21:21" x14ac:dyDescent="0.25">
      <c r="U3855" s="5"/>
    </row>
    <row r="3856" spans="21:21" x14ac:dyDescent="0.25">
      <c r="U3856" s="5"/>
    </row>
    <row r="3857" spans="21:21" x14ac:dyDescent="0.25">
      <c r="U3857" s="5"/>
    </row>
    <row r="3858" spans="21:21" x14ac:dyDescent="0.25">
      <c r="U3858" s="5"/>
    </row>
    <row r="3859" spans="21:21" x14ac:dyDescent="0.25">
      <c r="U3859" s="5"/>
    </row>
    <row r="3860" spans="21:21" x14ac:dyDescent="0.25">
      <c r="U3860" s="5"/>
    </row>
    <row r="3861" spans="21:21" x14ac:dyDescent="0.25">
      <c r="U3861" s="5"/>
    </row>
    <row r="3862" spans="21:21" x14ac:dyDescent="0.25">
      <c r="U3862" s="5"/>
    </row>
    <row r="3863" spans="21:21" x14ac:dyDescent="0.25">
      <c r="U3863" s="5"/>
    </row>
    <row r="3864" spans="21:21" x14ac:dyDescent="0.25">
      <c r="U3864" s="5"/>
    </row>
    <row r="3865" spans="21:21" x14ac:dyDescent="0.25">
      <c r="U3865" s="5"/>
    </row>
    <row r="3866" spans="21:21" x14ac:dyDescent="0.25">
      <c r="U3866" s="5"/>
    </row>
    <row r="3867" spans="21:21" x14ac:dyDescent="0.25">
      <c r="U3867" s="5"/>
    </row>
    <row r="3868" spans="21:21" x14ac:dyDescent="0.25">
      <c r="U3868" s="5"/>
    </row>
    <row r="3869" spans="21:21" x14ac:dyDescent="0.25">
      <c r="U3869" s="5"/>
    </row>
    <row r="3870" spans="21:21" x14ac:dyDescent="0.25">
      <c r="U3870" s="5"/>
    </row>
    <row r="3871" spans="21:21" x14ac:dyDescent="0.25">
      <c r="U3871" s="5"/>
    </row>
    <row r="3872" spans="21:21" x14ac:dyDescent="0.25">
      <c r="U3872" s="5"/>
    </row>
    <row r="3873" spans="21:21" x14ac:dyDescent="0.25">
      <c r="U3873" s="5"/>
    </row>
    <row r="3874" spans="21:21" x14ac:dyDescent="0.25">
      <c r="U3874" s="5"/>
    </row>
    <row r="3875" spans="21:21" x14ac:dyDescent="0.25">
      <c r="U3875" s="5"/>
    </row>
    <row r="3876" spans="21:21" x14ac:dyDescent="0.25">
      <c r="U3876" s="5"/>
    </row>
    <row r="3877" spans="21:21" x14ac:dyDescent="0.25">
      <c r="U3877" s="5"/>
    </row>
    <row r="3878" spans="21:21" x14ac:dyDescent="0.25">
      <c r="U3878" s="5"/>
    </row>
    <row r="3879" spans="21:21" x14ac:dyDescent="0.25">
      <c r="U3879" s="5"/>
    </row>
    <row r="3880" spans="21:21" x14ac:dyDescent="0.25">
      <c r="U3880" s="5"/>
    </row>
    <row r="3881" spans="21:21" x14ac:dyDescent="0.25">
      <c r="U3881" s="5"/>
    </row>
    <row r="3882" spans="21:21" x14ac:dyDescent="0.25">
      <c r="U3882" s="5"/>
    </row>
    <row r="3883" spans="21:21" x14ac:dyDescent="0.25">
      <c r="U3883" s="5"/>
    </row>
    <row r="3884" spans="21:21" x14ac:dyDescent="0.25">
      <c r="U3884" s="5"/>
    </row>
    <row r="3885" spans="21:21" x14ac:dyDescent="0.25">
      <c r="U3885" s="5"/>
    </row>
    <row r="3886" spans="21:21" x14ac:dyDescent="0.25">
      <c r="U3886" s="5"/>
    </row>
    <row r="3887" spans="21:21" x14ac:dyDescent="0.25">
      <c r="U3887" s="5"/>
    </row>
    <row r="3888" spans="21:21" x14ac:dyDescent="0.25">
      <c r="U3888" s="5"/>
    </row>
    <row r="3889" spans="21:21" x14ac:dyDescent="0.25">
      <c r="U3889" s="5"/>
    </row>
    <row r="3890" spans="21:21" x14ac:dyDescent="0.25">
      <c r="U3890" s="5"/>
    </row>
    <row r="3891" spans="21:21" x14ac:dyDescent="0.25">
      <c r="U3891" s="5"/>
    </row>
    <row r="3892" spans="21:21" x14ac:dyDescent="0.25">
      <c r="U3892" s="5"/>
    </row>
    <row r="3893" spans="21:21" x14ac:dyDescent="0.25">
      <c r="U3893" s="5"/>
    </row>
    <row r="3894" spans="21:21" x14ac:dyDescent="0.25">
      <c r="U3894" s="5"/>
    </row>
    <row r="3895" spans="21:21" x14ac:dyDescent="0.25">
      <c r="U3895" s="5"/>
    </row>
    <row r="3896" spans="21:21" x14ac:dyDescent="0.25">
      <c r="U3896" s="5"/>
    </row>
    <row r="3897" spans="21:21" x14ac:dyDescent="0.25">
      <c r="U3897" s="5"/>
    </row>
    <row r="3898" spans="21:21" x14ac:dyDescent="0.25">
      <c r="U3898" s="5"/>
    </row>
    <row r="3899" spans="21:21" x14ac:dyDescent="0.25">
      <c r="U3899" s="5"/>
    </row>
    <row r="3900" spans="21:21" x14ac:dyDescent="0.25">
      <c r="U3900" s="5"/>
    </row>
    <row r="3901" spans="21:21" x14ac:dyDescent="0.25">
      <c r="U3901" s="5"/>
    </row>
    <row r="3902" spans="21:21" x14ac:dyDescent="0.25">
      <c r="U3902" s="5"/>
    </row>
    <row r="3903" spans="21:21" x14ac:dyDescent="0.25">
      <c r="U3903" s="5"/>
    </row>
    <row r="3904" spans="21:21" x14ac:dyDescent="0.25">
      <c r="U3904" s="5"/>
    </row>
    <row r="3905" spans="21:21" x14ac:dyDescent="0.25">
      <c r="U3905" s="5"/>
    </row>
    <row r="3906" spans="21:21" x14ac:dyDescent="0.25">
      <c r="U3906" s="5"/>
    </row>
    <row r="3907" spans="21:21" x14ac:dyDescent="0.25">
      <c r="U3907" s="5"/>
    </row>
    <row r="3908" spans="21:21" x14ac:dyDescent="0.25">
      <c r="U3908" s="5"/>
    </row>
    <row r="3909" spans="21:21" x14ac:dyDescent="0.25">
      <c r="U3909" s="5"/>
    </row>
    <row r="3910" spans="21:21" x14ac:dyDescent="0.25">
      <c r="U3910" s="5"/>
    </row>
    <row r="3911" spans="21:21" x14ac:dyDescent="0.25">
      <c r="U3911" s="5"/>
    </row>
    <row r="3912" spans="21:21" x14ac:dyDescent="0.25">
      <c r="U3912" s="5"/>
    </row>
    <row r="3913" spans="21:21" x14ac:dyDescent="0.25">
      <c r="U3913" s="5"/>
    </row>
    <row r="3914" spans="21:21" x14ac:dyDescent="0.25">
      <c r="U3914" s="5"/>
    </row>
    <row r="3915" spans="21:21" x14ac:dyDescent="0.25">
      <c r="U3915" s="5"/>
    </row>
    <row r="3916" spans="21:21" x14ac:dyDescent="0.25">
      <c r="U3916" s="5"/>
    </row>
    <row r="3917" spans="21:21" x14ac:dyDescent="0.25">
      <c r="U3917" s="5"/>
    </row>
    <row r="3918" spans="21:21" x14ac:dyDescent="0.25">
      <c r="U3918" s="5"/>
    </row>
    <row r="3919" spans="21:21" x14ac:dyDescent="0.25">
      <c r="U3919" s="5"/>
    </row>
    <row r="3920" spans="21:21" x14ac:dyDescent="0.25">
      <c r="U3920" s="5"/>
    </row>
    <row r="3921" spans="21:21" x14ac:dyDescent="0.25">
      <c r="U3921" s="5"/>
    </row>
    <row r="3922" spans="21:21" x14ac:dyDescent="0.25">
      <c r="U3922" s="5"/>
    </row>
    <row r="3923" spans="21:21" x14ac:dyDescent="0.25">
      <c r="U3923" s="5"/>
    </row>
    <row r="3924" spans="21:21" x14ac:dyDescent="0.25">
      <c r="U3924" s="5"/>
    </row>
    <row r="3925" spans="21:21" x14ac:dyDescent="0.25">
      <c r="U3925" s="5"/>
    </row>
    <row r="3926" spans="21:21" x14ac:dyDescent="0.25">
      <c r="U3926" s="5"/>
    </row>
    <row r="3927" spans="21:21" x14ac:dyDescent="0.25">
      <c r="U3927" s="5"/>
    </row>
    <row r="3928" spans="21:21" x14ac:dyDescent="0.25">
      <c r="U3928" s="5"/>
    </row>
    <row r="3929" spans="21:21" x14ac:dyDescent="0.25">
      <c r="U3929" s="5"/>
    </row>
    <row r="3930" spans="21:21" x14ac:dyDescent="0.25">
      <c r="U3930" s="5"/>
    </row>
    <row r="3931" spans="21:21" x14ac:dyDescent="0.25">
      <c r="U3931" s="5"/>
    </row>
    <row r="3932" spans="21:21" x14ac:dyDescent="0.25">
      <c r="U3932" s="5"/>
    </row>
    <row r="3933" spans="21:21" x14ac:dyDescent="0.25">
      <c r="U3933" s="5"/>
    </row>
    <row r="3934" spans="21:21" x14ac:dyDescent="0.25">
      <c r="U3934" s="5"/>
    </row>
    <row r="3935" spans="21:21" x14ac:dyDescent="0.25">
      <c r="U3935" s="5"/>
    </row>
    <row r="3936" spans="21:21" x14ac:dyDescent="0.25">
      <c r="U3936" s="5"/>
    </row>
    <row r="3937" spans="21:21" x14ac:dyDescent="0.25">
      <c r="U3937" s="5"/>
    </row>
    <row r="3938" spans="21:21" x14ac:dyDescent="0.25">
      <c r="U3938" s="5"/>
    </row>
    <row r="3939" spans="21:21" x14ac:dyDescent="0.25">
      <c r="U3939" s="5"/>
    </row>
    <row r="3940" spans="21:21" x14ac:dyDescent="0.25">
      <c r="U3940" s="5"/>
    </row>
    <row r="3941" spans="21:21" x14ac:dyDescent="0.25">
      <c r="U3941" s="5"/>
    </row>
    <row r="3942" spans="21:21" x14ac:dyDescent="0.25">
      <c r="U3942" s="5"/>
    </row>
    <row r="3943" spans="21:21" x14ac:dyDescent="0.25">
      <c r="U3943" s="5"/>
    </row>
    <row r="3944" spans="21:21" x14ac:dyDescent="0.25">
      <c r="U3944" s="5"/>
    </row>
    <row r="3945" spans="21:21" x14ac:dyDescent="0.25">
      <c r="U3945" s="5"/>
    </row>
    <row r="3946" spans="21:21" x14ac:dyDescent="0.25">
      <c r="U3946" s="5"/>
    </row>
    <row r="3947" spans="21:21" x14ac:dyDescent="0.25">
      <c r="U3947" s="5"/>
    </row>
    <row r="3948" spans="21:21" x14ac:dyDescent="0.25">
      <c r="U3948" s="5"/>
    </row>
    <row r="3949" spans="21:21" x14ac:dyDescent="0.25">
      <c r="U3949" s="5"/>
    </row>
    <row r="3950" spans="21:21" x14ac:dyDescent="0.25">
      <c r="U3950" s="5"/>
    </row>
    <row r="3951" spans="21:21" x14ac:dyDescent="0.25">
      <c r="U3951" s="5"/>
    </row>
    <row r="3952" spans="21:21" x14ac:dyDescent="0.25">
      <c r="U3952" s="5"/>
    </row>
    <row r="3953" spans="21:21" x14ac:dyDescent="0.25">
      <c r="U3953" s="5"/>
    </row>
    <row r="3954" spans="21:21" x14ac:dyDescent="0.25">
      <c r="U3954" s="5"/>
    </row>
    <row r="3955" spans="21:21" x14ac:dyDescent="0.25">
      <c r="U3955" s="5"/>
    </row>
    <row r="3956" spans="21:21" x14ac:dyDescent="0.25">
      <c r="U3956" s="5"/>
    </row>
    <row r="3957" spans="21:21" x14ac:dyDescent="0.25">
      <c r="U3957" s="5"/>
    </row>
    <row r="3958" spans="21:21" x14ac:dyDescent="0.25">
      <c r="U3958" s="5"/>
    </row>
    <row r="3959" spans="21:21" x14ac:dyDescent="0.25">
      <c r="U3959" s="5"/>
    </row>
    <row r="3960" spans="21:21" x14ac:dyDescent="0.25">
      <c r="U3960" s="5"/>
    </row>
    <row r="3961" spans="21:21" x14ac:dyDescent="0.25">
      <c r="U3961" s="5"/>
    </row>
    <row r="3962" spans="21:21" x14ac:dyDescent="0.25">
      <c r="U3962" s="5"/>
    </row>
    <row r="3963" spans="21:21" x14ac:dyDescent="0.25">
      <c r="U3963" s="5"/>
    </row>
    <row r="3964" spans="21:21" x14ac:dyDescent="0.25">
      <c r="U3964" s="5"/>
    </row>
    <row r="3965" spans="21:21" x14ac:dyDescent="0.25">
      <c r="U3965" s="5"/>
    </row>
    <row r="3966" spans="21:21" x14ac:dyDescent="0.25">
      <c r="U3966" s="5"/>
    </row>
    <row r="3967" spans="21:21" x14ac:dyDescent="0.25">
      <c r="U3967" s="5"/>
    </row>
    <row r="3968" spans="21:21" x14ac:dyDescent="0.25">
      <c r="U3968" s="5"/>
    </row>
    <row r="3969" spans="21:21" x14ac:dyDescent="0.25">
      <c r="U3969" s="5"/>
    </row>
    <row r="3970" spans="21:21" x14ac:dyDescent="0.25">
      <c r="U3970" s="5"/>
    </row>
    <row r="3971" spans="21:21" x14ac:dyDescent="0.25">
      <c r="U3971" s="5"/>
    </row>
    <row r="3972" spans="21:21" x14ac:dyDescent="0.25">
      <c r="U3972" s="5"/>
    </row>
    <row r="3973" spans="21:21" x14ac:dyDescent="0.25">
      <c r="U3973" s="5"/>
    </row>
    <row r="3974" spans="21:21" x14ac:dyDescent="0.25">
      <c r="U3974" s="5"/>
    </row>
    <row r="3975" spans="21:21" x14ac:dyDescent="0.25">
      <c r="U3975" s="5"/>
    </row>
    <row r="3976" spans="21:21" x14ac:dyDescent="0.25">
      <c r="U3976" s="5"/>
    </row>
    <row r="3977" spans="21:21" x14ac:dyDescent="0.25">
      <c r="U3977" s="5"/>
    </row>
    <row r="3978" spans="21:21" x14ac:dyDescent="0.25">
      <c r="U3978" s="5"/>
    </row>
    <row r="3979" spans="21:21" x14ac:dyDescent="0.25">
      <c r="U3979" s="5"/>
    </row>
    <row r="3980" spans="21:21" x14ac:dyDescent="0.25">
      <c r="U3980" s="5"/>
    </row>
    <row r="3981" spans="21:21" x14ac:dyDescent="0.25">
      <c r="U3981" s="5"/>
    </row>
    <row r="3982" spans="21:21" x14ac:dyDescent="0.25">
      <c r="U3982" s="5"/>
    </row>
    <row r="3983" spans="21:21" x14ac:dyDescent="0.25">
      <c r="U3983" s="5"/>
    </row>
    <row r="3984" spans="21:21" x14ac:dyDescent="0.25">
      <c r="U3984" s="5"/>
    </row>
    <row r="3985" spans="21:21" x14ac:dyDescent="0.25">
      <c r="U3985" s="5"/>
    </row>
    <row r="3986" spans="21:21" x14ac:dyDescent="0.25">
      <c r="U3986" s="5"/>
    </row>
    <row r="3987" spans="21:21" x14ac:dyDescent="0.25">
      <c r="U3987" s="5"/>
    </row>
    <row r="3988" spans="21:21" x14ac:dyDescent="0.25">
      <c r="U3988" s="5"/>
    </row>
    <row r="3989" spans="21:21" x14ac:dyDescent="0.25">
      <c r="U3989" s="5"/>
    </row>
    <row r="3990" spans="21:21" x14ac:dyDescent="0.25">
      <c r="U3990" s="5"/>
    </row>
    <row r="3991" spans="21:21" x14ac:dyDescent="0.25">
      <c r="U3991" s="5"/>
    </row>
    <row r="3992" spans="21:21" x14ac:dyDescent="0.25">
      <c r="U3992" s="5"/>
    </row>
    <row r="3993" spans="21:21" x14ac:dyDescent="0.25">
      <c r="U3993" s="5"/>
    </row>
    <row r="3994" spans="21:21" x14ac:dyDescent="0.25">
      <c r="U3994" s="5"/>
    </row>
    <row r="3995" spans="21:21" x14ac:dyDescent="0.25">
      <c r="U3995" s="5"/>
    </row>
    <row r="3996" spans="21:21" x14ac:dyDescent="0.25">
      <c r="U3996" s="5"/>
    </row>
    <row r="3997" spans="21:21" x14ac:dyDescent="0.25">
      <c r="U3997" s="5"/>
    </row>
    <row r="3998" spans="21:21" x14ac:dyDescent="0.25">
      <c r="U3998" s="5"/>
    </row>
    <row r="3999" spans="21:21" x14ac:dyDescent="0.25">
      <c r="U3999" s="5"/>
    </row>
    <row r="4000" spans="21:21" x14ac:dyDescent="0.25">
      <c r="U4000" s="5"/>
    </row>
    <row r="4001" spans="21:21" x14ac:dyDescent="0.25">
      <c r="U4001" s="5"/>
    </row>
    <row r="4002" spans="21:21" x14ac:dyDescent="0.25">
      <c r="U4002" s="5"/>
    </row>
    <row r="4003" spans="21:21" x14ac:dyDescent="0.25">
      <c r="U4003" s="5"/>
    </row>
    <row r="4004" spans="21:21" x14ac:dyDescent="0.25">
      <c r="U4004" s="5"/>
    </row>
    <row r="4005" spans="21:21" x14ac:dyDescent="0.25">
      <c r="U4005" s="5"/>
    </row>
    <row r="4006" spans="21:21" x14ac:dyDescent="0.25">
      <c r="U4006" s="5"/>
    </row>
    <row r="4007" spans="21:21" x14ac:dyDescent="0.25">
      <c r="U4007" s="5"/>
    </row>
    <row r="4008" spans="21:21" x14ac:dyDescent="0.25">
      <c r="U4008" s="5"/>
    </row>
    <row r="4009" spans="21:21" x14ac:dyDescent="0.25">
      <c r="U4009" s="5"/>
    </row>
    <row r="4010" spans="21:21" x14ac:dyDescent="0.25">
      <c r="U4010" s="5"/>
    </row>
    <row r="4011" spans="21:21" x14ac:dyDescent="0.25">
      <c r="U4011" s="5"/>
    </row>
    <row r="4012" spans="21:21" x14ac:dyDescent="0.25">
      <c r="U4012" s="5"/>
    </row>
    <row r="4013" spans="21:21" x14ac:dyDescent="0.25">
      <c r="U4013" s="5"/>
    </row>
    <row r="4014" spans="21:21" x14ac:dyDescent="0.25">
      <c r="U4014" s="5"/>
    </row>
    <row r="4015" spans="21:21" x14ac:dyDescent="0.25">
      <c r="U4015" s="5"/>
    </row>
    <row r="4016" spans="21:21" x14ac:dyDescent="0.25">
      <c r="U4016" s="5"/>
    </row>
    <row r="4017" spans="21:21" x14ac:dyDescent="0.25">
      <c r="U4017" s="5"/>
    </row>
    <row r="4018" spans="21:21" x14ac:dyDescent="0.25">
      <c r="U4018" s="5"/>
    </row>
    <row r="4019" spans="21:21" x14ac:dyDescent="0.25">
      <c r="U4019" s="5"/>
    </row>
    <row r="4020" spans="21:21" x14ac:dyDescent="0.25">
      <c r="U4020" s="5"/>
    </row>
    <row r="4021" spans="21:21" x14ac:dyDescent="0.25">
      <c r="U4021" s="5"/>
    </row>
    <row r="4022" spans="21:21" x14ac:dyDescent="0.25">
      <c r="U4022" s="5"/>
    </row>
    <row r="4023" spans="21:21" x14ac:dyDescent="0.25">
      <c r="U4023" s="5"/>
    </row>
    <row r="4024" spans="21:21" x14ac:dyDescent="0.25">
      <c r="U4024" s="5"/>
    </row>
    <row r="4025" spans="21:21" x14ac:dyDescent="0.25">
      <c r="U4025" s="5"/>
    </row>
    <row r="4026" spans="21:21" x14ac:dyDescent="0.25">
      <c r="U4026" s="5"/>
    </row>
    <row r="4027" spans="21:21" x14ac:dyDescent="0.25">
      <c r="U4027" s="5"/>
    </row>
    <row r="4028" spans="21:21" x14ac:dyDescent="0.25">
      <c r="U4028" s="5"/>
    </row>
    <row r="4029" spans="21:21" x14ac:dyDescent="0.25">
      <c r="U4029" s="5"/>
    </row>
    <row r="4030" spans="21:21" x14ac:dyDescent="0.25">
      <c r="U4030" s="5"/>
    </row>
    <row r="4031" spans="21:21" x14ac:dyDescent="0.25">
      <c r="U4031" s="5"/>
    </row>
    <row r="4032" spans="21:21" x14ac:dyDescent="0.25">
      <c r="U4032" s="5"/>
    </row>
    <row r="4033" spans="21:21" x14ac:dyDescent="0.25">
      <c r="U4033" s="5"/>
    </row>
    <row r="4034" spans="21:21" x14ac:dyDescent="0.25">
      <c r="U4034" s="5"/>
    </row>
    <row r="4035" spans="21:21" x14ac:dyDescent="0.25">
      <c r="U4035" s="5"/>
    </row>
    <row r="4036" spans="21:21" x14ac:dyDescent="0.25">
      <c r="U4036" s="5"/>
    </row>
    <row r="4037" spans="21:21" x14ac:dyDescent="0.25">
      <c r="U4037" s="5"/>
    </row>
    <row r="4038" spans="21:21" x14ac:dyDescent="0.25">
      <c r="U4038" s="5"/>
    </row>
    <row r="4039" spans="21:21" x14ac:dyDescent="0.25">
      <c r="U4039" s="5"/>
    </row>
    <row r="4040" spans="21:21" x14ac:dyDescent="0.25">
      <c r="U4040" s="5"/>
    </row>
    <row r="4041" spans="21:21" x14ac:dyDescent="0.25">
      <c r="U4041" s="5"/>
    </row>
    <row r="4042" spans="21:21" x14ac:dyDescent="0.25">
      <c r="U4042" s="5"/>
    </row>
    <row r="4043" spans="21:21" x14ac:dyDescent="0.25">
      <c r="U4043" s="5"/>
    </row>
    <row r="4044" spans="21:21" x14ac:dyDescent="0.25">
      <c r="U4044" s="5"/>
    </row>
    <row r="4045" spans="21:21" x14ac:dyDescent="0.25">
      <c r="U4045" s="5"/>
    </row>
    <row r="4046" spans="21:21" x14ac:dyDescent="0.25">
      <c r="U4046" s="5"/>
    </row>
    <row r="4047" spans="21:21" x14ac:dyDescent="0.25">
      <c r="U4047" s="5"/>
    </row>
    <row r="4048" spans="21:21" x14ac:dyDescent="0.25">
      <c r="U4048" s="5"/>
    </row>
    <row r="4049" spans="21:21" x14ac:dyDescent="0.25">
      <c r="U4049" s="5"/>
    </row>
    <row r="4050" spans="21:21" x14ac:dyDescent="0.25">
      <c r="U4050" s="5"/>
    </row>
    <row r="4051" spans="21:21" x14ac:dyDescent="0.25">
      <c r="U4051" s="5"/>
    </row>
    <row r="4052" spans="21:21" x14ac:dyDescent="0.25">
      <c r="U4052" s="5"/>
    </row>
    <row r="4053" spans="21:21" x14ac:dyDescent="0.25">
      <c r="U4053" s="5"/>
    </row>
    <row r="4054" spans="21:21" x14ac:dyDescent="0.25">
      <c r="U4054" s="5"/>
    </row>
    <row r="4055" spans="21:21" x14ac:dyDescent="0.25">
      <c r="U4055" s="5"/>
    </row>
    <row r="4056" spans="21:21" x14ac:dyDescent="0.25">
      <c r="U4056" s="5"/>
    </row>
    <row r="4057" spans="21:21" x14ac:dyDescent="0.25">
      <c r="U4057" s="5"/>
    </row>
    <row r="4058" spans="21:21" x14ac:dyDescent="0.25">
      <c r="U4058" s="5"/>
    </row>
    <row r="4059" spans="21:21" x14ac:dyDescent="0.25">
      <c r="U4059" s="5"/>
    </row>
    <row r="4060" spans="21:21" x14ac:dyDescent="0.25">
      <c r="U4060" s="5"/>
    </row>
    <row r="4061" spans="21:21" x14ac:dyDescent="0.25">
      <c r="U4061" s="5"/>
    </row>
    <row r="4062" spans="21:21" x14ac:dyDescent="0.25">
      <c r="U4062" s="5"/>
    </row>
    <row r="4063" spans="21:21" x14ac:dyDescent="0.25">
      <c r="U4063" s="5"/>
    </row>
    <row r="4064" spans="21:21" x14ac:dyDescent="0.25">
      <c r="U4064" s="5"/>
    </row>
    <row r="4065" spans="21:21" x14ac:dyDescent="0.25">
      <c r="U4065" s="5"/>
    </row>
    <row r="4066" spans="21:21" x14ac:dyDescent="0.25">
      <c r="U4066" s="5"/>
    </row>
    <row r="4067" spans="21:21" x14ac:dyDescent="0.25">
      <c r="U4067" s="5"/>
    </row>
    <row r="4068" spans="21:21" x14ac:dyDescent="0.25">
      <c r="U4068" s="5"/>
    </row>
    <row r="4069" spans="21:21" x14ac:dyDescent="0.25">
      <c r="U4069" s="5"/>
    </row>
    <row r="4070" spans="21:21" x14ac:dyDescent="0.25">
      <c r="U4070" s="5"/>
    </row>
    <row r="4071" spans="21:21" x14ac:dyDescent="0.25">
      <c r="U4071" s="5"/>
    </row>
    <row r="4072" spans="21:21" x14ac:dyDescent="0.25">
      <c r="U4072" s="5"/>
    </row>
    <row r="4073" spans="21:21" x14ac:dyDescent="0.25">
      <c r="U4073" s="5"/>
    </row>
    <row r="4074" spans="21:21" x14ac:dyDescent="0.25">
      <c r="U4074" s="5"/>
    </row>
    <row r="4075" spans="21:21" x14ac:dyDescent="0.25">
      <c r="U4075" s="5"/>
    </row>
    <row r="4076" spans="21:21" x14ac:dyDescent="0.25">
      <c r="U4076" s="5"/>
    </row>
    <row r="4077" spans="21:21" x14ac:dyDescent="0.25">
      <c r="U4077" s="5"/>
    </row>
    <row r="4078" spans="21:21" x14ac:dyDescent="0.25">
      <c r="U4078" s="5"/>
    </row>
    <row r="4079" spans="21:21" x14ac:dyDescent="0.25">
      <c r="U4079" s="5"/>
    </row>
    <row r="4080" spans="21:21" x14ac:dyDescent="0.25">
      <c r="U4080" s="5"/>
    </row>
    <row r="4081" spans="21:21" x14ac:dyDescent="0.25">
      <c r="U4081" s="5"/>
    </row>
    <row r="4082" spans="21:21" x14ac:dyDescent="0.25">
      <c r="U4082" s="5"/>
    </row>
    <row r="4083" spans="21:21" x14ac:dyDescent="0.25">
      <c r="U4083" s="5"/>
    </row>
    <row r="4084" spans="21:21" x14ac:dyDescent="0.25">
      <c r="U4084" s="5"/>
    </row>
    <row r="4085" spans="21:21" x14ac:dyDescent="0.25">
      <c r="U4085" s="5"/>
    </row>
    <row r="4086" spans="21:21" x14ac:dyDescent="0.25">
      <c r="U4086" s="5"/>
    </row>
    <row r="4087" spans="21:21" x14ac:dyDescent="0.25">
      <c r="U4087" s="5"/>
    </row>
    <row r="4088" spans="21:21" x14ac:dyDescent="0.25">
      <c r="U4088" s="5"/>
    </row>
    <row r="4089" spans="21:21" x14ac:dyDescent="0.25">
      <c r="U4089" s="5"/>
    </row>
    <row r="4090" spans="21:21" x14ac:dyDescent="0.25">
      <c r="U4090" s="5"/>
    </row>
    <row r="4091" spans="21:21" x14ac:dyDescent="0.25">
      <c r="U4091" s="5"/>
    </row>
    <row r="4092" spans="21:21" x14ac:dyDescent="0.25">
      <c r="U4092" s="5"/>
    </row>
    <row r="4093" spans="21:21" x14ac:dyDescent="0.25">
      <c r="U4093" s="5"/>
    </row>
    <row r="4094" spans="21:21" x14ac:dyDescent="0.25">
      <c r="U4094" s="5"/>
    </row>
    <row r="4095" spans="21:21" x14ac:dyDescent="0.25">
      <c r="U4095" s="5"/>
    </row>
    <row r="4096" spans="21:21" x14ac:dyDescent="0.25">
      <c r="U4096" s="5"/>
    </row>
    <row r="4097" spans="21:21" x14ac:dyDescent="0.25">
      <c r="U4097" s="5"/>
    </row>
    <row r="4098" spans="21:21" x14ac:dyDescent="0.25">
      <c r="U4098" s="5"/>
    </row>
    <row r="4099" spans="21:21" x14ac:dyDescent="0.25">
      <c r="U4099" s="5"/>
    </row>
    <row r="4100" spans="21:21" x14ac:dyDescent="0.25">
      <c r="U4100" s="5"/>
    </row>
    <row r="4101" spans="21:21" x14ac:dyDescent="0.25">
      <c r="U4101" s="5"/>
    </row>
    <row r="4102" spans="21:21" x14ac:dyDescent="0.25">
      <c r="U4102" s="5"/>
    </row>
    <row r="4103" spans="21:21" x14ac:dyDescent="0.25">
      <c r="U4103" s="5"/>
    </row>
    <row r="4104" spans="21:21" x14ac:dyDescent="0.25">
      <c r="U4104" s="5"/>
    </row>
    <row r="4105" spans="21:21" x14ac:dyDescent="0.25">
      <c r="U4105" s="5"/>
    </row>
    <row r="4106" spans="21:21" x14ac:dyDescent="0.25">
      <c r="U4106" s="5"/>
    </row>
    <row r="4107" spans="21:21" x14ac:dyDescent="0.25">
      <c r="U4107" s="5"/>
    </row>
    <row r="4108" spans="21:21" x14ac:dyDescent="0.25">
      <c r="U4108" s="5"/>
    </row>
    <row r="4109" spans="21:21" x14ac:dyDescent="0.25">
      <c r="U4109" s="5"/>
    </row>
    <row r="4110" spans="21:21" x14ac:dyDescent="0.25">
      <c r="U4110" s="5"/>
    </row>
    <row r="4111" spans="21:21" x14ac:dyDescent="0.25">
      <c r="U4111" s="5"/>
    </row>
    <row r="4112" spans="21:21" x14ac:dyDescent="0.25">
      <c r="U4112" s="5"/>
    </row>
    <row r="4113" spans="21:21" x14ac:dyDescent="0.25">
      <c r="U4113" s="5"/>
    </row>
    <row r="4114" spans="21:21" x14ac:dyDescent="0.25">
      <c r="U4114" s="5"/>
    </row>
    <row r="4115" spans="21:21" x14ac:dyDescent="0.25">
      <c r="U4115" s="5"/>
    </row>
    <row r="4116" spans="21:21" x14ac:dyDescent="0.25">
      <c r="U4116" s="5"/>
    </row>
    <row r="4117" spans="21:21" x14ac:dyDescent="0.25">
      <c r="U4117" s="5"/>
    </row>
    <row r="4118" spans="21:21" x14ac:dyDescent="0.25">
      <c r="U4118" s="5"/>
    </row>
    <row r="4119" spans="21:21" x14ac:dyDescent="0.25">
      <c r="U4119" s="5"/>
    </row>
    <row r="4120" spans="21:21" x14ac:dyDescent="0.25">
      <c r="U4120" s="5"/>
    </row>
    <row r="4121" spans="21:21" x14ac:dyDescent="0.25">
      <c r="U4121" s="5"/>
    </row>
    <row r="4122" spans="21:21" x14ac:dyDescent="0.25">
      <c r="U4122" s="5"/>
    </row>
    <row r="4123" spans="21:21" x14ac:dyDescent="0.25">
      <c r="U4123" s="5"/>
    </row>
    <row r="4124" spans="21:21" x14ac:dyDescent="0.25">
      <c r="U4124" s="5"/>
    </row>
    <row r="4125" spans="21:21" x14ac:dyDescent="0.25">
      <c r="U4125" s="5"/>
    </row>
    <row r="4126" spans="21:21" x14ac:dyDescent="0.25">
      <c r="U4126" s="5"/>
    </row>
    <row r="4127" spans="21:21" x14ac:dyDescent="0.25">
      <c r="U4127" s="5"/>
    </row>
    <row r="4128" spans="21:21" x14ac:dyDescent="0.25">
      <c r="U4128" s="5"/>
    </row>
    <row r="4129" spans="21:21" x14ac:dyDescent="0.25">
      <c r="U4129" s="5"/>
    </row>
    <row r="4130" spans="21:21" x14ac:dyDescent="0.25">
      <c r="U4130" s="5"/>
    </row>
    <row r="4131" spans="21:21" x14ac:dyDescent="0.25">
      <c r="U4131" s="5"/>
    </row>
    <row r="4132" spans="21:21" x14ac:dyDescent="0.25">
      <c r="U4132" s="5"/>
    </row>
    <row r="4133" spans="21:21" x14ac:dyDescent="0.25">
      <c r="U4133" s="5"/>
    </row>
    <row r="4134" spans="21:21" x14ac:dyDescent="0.25">
      <c r="U4134" s="5"/>
    </row>
    <row r="4135" spans="21:21" x14ac:dyDescent="0.25">
      <c r="U4135" s="5"/>
    </row>
    <row r="4136" spans="21:21" x14ac:dyDescent="0.25">
      <c r="U4136" s="5"/>
    </row>
    <row r="4137" spans="21:21" x14ac:dyDescent="0.25">
      <c r="U4137" s="5"/>
    </row>
    <row r="4138" spans="21:21" x14ac:dyDescent="0.25">
      <c r="U4138" s="5"/>
    </row>
    <row r="4139" spans="21:21" x14ac:dyDescent="0.25">
      <c r="U4139" s="5"/>
    </row>
    <row r="4140" spans="21:21" x14ac:dyDescent="0.25">
      <c r="U4140" s="5"/>
    </row>
    <row r="4141" spans="21:21" x14ac:dyDescent="0.25">
      <c r="U4141" s="5"/>
    </row>
    <row r="4142" spans="21:21" x14ac:dyDescent="0.25">
      <c r="U4142" s="5"/>
    </row>
    <row r="4143" spans="21:21" x14ac:dyDescent="0.25">
      <c r="U4143" s="5"/>
    </row>
    <row r="4144" spans="21:21" x14ac:dyDescent="0.25">
      <c r="U4144" s="5"/>
    </row>
    <row r="4145" spans="21:21" x14ac:dyDescent="0.25">
      <c r="U4145" s="5"/>
    </row>
    <row r="4146" spans="21:21" x14ac:dyDescent="0.25">
      <c r="U4146" s="5"/>
    </row>
    <row r="4147" spans="21:21" x14ac:dyDescent="0.25">
      <c r="U4147" s="5"/>
    </row>
    <row r="4148" spans="21:21" x14ac:dyDescent="0.25">
      <c r="U4148" s="5"/>
    </row>
    <row r="4149" spans="21:21" x14ac:dyDescent="0.25">
      <c r="U4149" s="5"/>
    </row>
    <row r="4150" spans="21:21" x14ac:dyDescent="0.25">
      <c r="U4150" s="5"/>
    </row>
    <row r="4151" spans="21:21" x14ac:dyDescent="0.25">
      <c r="U4151" s="5"/>
    </row>
    <row r="4152" spans="21:21" x14ac:dyDescent="0.25">
      <c r="U4152" s="5"/>
    </row>
    <row r="4153" spans="21:21" x14ac:dyDescent="0.25">
      <c r="U4153" s="5"/>
    </row>
    <row r="4154" spans="21:21" x14ac:dyDescent="0.25">
      <c r="U4154" s="5"/>
    </row>
    <row r="4155" spans="21:21" x14ac:dyDescent="0.25">
      <c r="U4155" s="5"/>
    </row>
    <row r="4156" spans="21:21" x14ac:dyDescent="0.25">
      <c r="U4156" s="5"/>
    </row>
    <row r="4157" spans="21:21" x14ac:dyDescent="0.25">
      <c r="U4157" s="5"/>
    </row>
    <row r="4158" spans="21:21" x14ac:dyDescent="0.25">
      <c r="U4158" s="5"/>
    </row>
    <row r="4159" spans="21:21" x14ac:dyDescent="0.25">
      <c r="U4159" s="5"/>
    </row>
    <row r="4160" spans="21:21" x14ac:dyDescent="0.25">
      <c r="U4160" s="5"/>
    </row>
    <row r="4161" spans="21:21" x14ac:dyDescent="0.25">
      <c r="U4161" s="5"/>
    </row>
    <row r="4162" spans="21:21" x14ac:dyDescent="0.25">
      <c r="U4162" s="5"/>
    </row>
    <row r="4163" spans="21:21" x14ac:dyDescent="0.25">
      <c r="U4163" s="5"/>
    </row>
    <row r="4164" spans="21:21" x14ac:dyDescent="0.25">
      <c r="U4164" s="5"/>
    </row>
    <row r="4165" spans="21:21" x14ac:dyDescent="0.25">
      <c r="U4165" s="5"/>
    </row>
    <row r="4166" spans="21:21" x14ac:dyDescent="0.25">
      <c r="U4166" s="5"/>
    </row>
    <row r="4167" spans="21:21" x14ac:dyDescent="0.25">
      <c r="U4167" s="5"/>
    </row>
    <row r="4168" spans="21:21" x14ac:dyDescent="0.25">
      <c r="U4168" s="5"/>
    </row>
    <row r="4169" spans="21:21" x14ac:dyDescent="0.25">
      <c r="U4169" s="5"/>
    </row>
    <row r="4170" spans="21:21" x14ac:dyDescent="0.25">
      <c r="U4170" s="5"/>
    </row>
    <row r="4171" spans="21:21" x14ac:dyDescent="0.25">
      <c r="U4171" s="5"/>
    </row>
    <row r="4172" spans="21:21" x14ac:dyDescent="0.25">
      <c r="U4172" s="5"/>
    </row>
    <row r="4173" spans="21:21" x14ac:dyDescent="0.25">
      <c r="U4173" s="5"/>
    </row>
    <row r="4174" spans="21:21" x14ac:dyDescent="0.25">
      <c r="U4174" s="5"/>
    </row>
    <row r="4175" spans="21:21" x14ac:dyDescent="0.25">
      <c r="U4175" s="5"/>
    </row>
    <row r="4176" spans="21:21" x14ac:dyDescent="0.25">
      <c r="U4176" s="5"/>
    </row>
    <row r="4177" spans="21:21" x14ac:dyDescent="0.25">
      <c r="U4177" s="5"/>
    </row>
    <row r="4178" spans="21:21" x14ac:dyDescent="0.25">
      <c r="U4178" s="5"/>
    </row>
    <row r="4179" spans="21:21" x14ac:dyDescent="0.25">
      <c r="U4179" s="5"/>
    </row>
    <row r="4180" spans="21:21" x14ac:dyDescent="0.25">
      <c r="U4180" s="5"/>
    </row>
    <row r="4181" spans="21:21" x14ac:dyDescent="0.25">
      <c r="U4181" s="5"/>
    </row>
    <row r="4182" spans="21:21" x14ac:dyDescent="0.25">
      <c r="U4182" s="5"/>
    </row>
    <row r="4183" spans="21:21" x14ac:dyDescent="0.25">
      <c r="U4183" s="5"/>
    </row>
    <row r="4184" spans="21:21" x14ac:dyDescent="0.25">
      <c r="U4184" s="5"/>
    </row>
    <row r="4185" spans="21:21" x14ac:dyDescent="0.25">
      <c r="U4185" s="5"/>
    </row>
    <row r="4186" spans="21:21" x14ac:dyDescent="0.25">
      <c r="U4186" s="5"/>
    </row>
    <row r="4187" spans="21:21" x14ac:dyDescent="0.25">
      <c r="U4187" s="5"/>
    </row>
    <row r="4188" spans="21:21" x14ac:dyDescent="0.25">
      <c r="U4188" s="5"/>
    </row>
    <row r="4189" spans="21:21" x14ac:dyDescent="0.25">
      <c r="U4189" s="5"/>
    </row>
    <row r="4190" spans="21:21" x14ac:dyDescent="0.25">
      <c r="U4190" s="5"/>
    </row>
    <row r="4191" spans="21:21" x14ac:dyDescent="0.25">
      <c r="U4191" s="5"/>
    </row>
    <row r="4192" spans="21:21" x14ac:dyDescent="0.25">
      <c r="U4192" s="5"/>
    </row>
    <row r="4193" spans="21:21" x14ac:dyDescent="0.25">
      <c r="U4193" s="5"/>
    </row>
    <row r="4194" spans="21:21" x14ac:dyDescent="0.25">
      <c r="U4194" s="5"/>
    </row>
    <row r="4195" spans="21:21" x14ac:dyDescent="0.25">
      <c r="U4195" s="5"/>
    </row>
    <row r="4196" spans="21:21" x14ac:dyDescent="0.25">
      <c r="U4196" s="5"/>
    </row>
    <row r="4197" spans="21:21" x14ac:dyDescent="0.25">
      <c r="U4197" s="5"/>
    </row>
    <row r="4198" spans="21:21" x14ac:dyDescent="0.25">
      <c r="U4198" s="5"/>
    </row>
    <row r="4199" spans="21:21" x14ac:dyDescent="0.25">
      <c r="U4199" s="5"/>
    </row>
    <row r="4200" spans="21:21" x14ac:dyDescent="0.25">
      <c r="U4200" s="5"/>
    </row>
    <row r="4201" spans="21:21" x14ac:dyDescent="0.25">
      <c r="U4201" s="5"/>
    </row>
    <row r="4202" spans="21:21" x14ac:dyDescent="0.25">
      <c r="U4202" s="5"/>
    </row>
    <row r="4203" spans="21:21" x14ac:dyDescent="0.25">
      <c r="U4203" s="5"/>
    </row>
    <row r="4204" spans="21:21" x14ac:dyDescent="0.25">
      <c r="U4204" s="5"/>
    </row>
    <row r="4205" spans="21:21" x14ac:dyDescent="0.25">
      <c r="U4205" s="5"/>
    </row>
    <row r="4206" spans="21:21" x14ac:dyDescent="0.25">
      <c r="U4206" s="5"/>
    </row>
    <row r="4207" spans="21:21" x14ac:dyDescent="0.25">
      <c r="U4207" s="5"/>
    </row>
    <row r="4208" spans="21:21" x14ac:dyDescent="0.25">
      <c r="U4208" s="5"/>
    </row>
    <row r="4209" spans="21:21" x14ac:dyDescent="0.25">
      <c r="U4209" s="5"/>
    </row>
    <row r="4210" spans="21:21" x14ac:dyDescent="0.25">
      <c r="U4210" s="5"/>
    </row>
    <row r="4211" spans="21:21" x14ac:dyDescent="0.25">
      <c r="U4211" s="5"/>
    </row>
    <row r="4212" spans="21:21" x14ac:dyDescent="0.25">
      <c r="U4212" s="5"/>
    </row>
    <row r="4213" spans="21:21" x14ac:dyDescent="0.25">
      <c r="U4213" s="5"/>
    </row>
    <row r="4214" spans="21:21" x14ac:dyDescent="0.25">
      <c r="U4214" s="5"/>
    </row>
    <row r="4215" spans="21:21" x14ac:dyDescent="0.25">
      <c r="U4215" s="5"/>
    </row>
    <row r="4216" spans="21:21" x14ac:dyDescent="0.25">
      <c r="U4216" s="5"/>
    </row>
    <row r="4217" spans="21:21" x14ac:dyDescent="0.25">
      <c r="U4217" s="5"/>
    </row>
    <row r="4218" spans="21:21" x14ac:dyDescent="0.25">
      <c r="U4218" s="5"/>
    </row>
    <row r="4219" spans="21:21" x14ac:dyDescent="0.25">
      <c r="U4219" s="5"/>
    </row>
    <row r="4220" spans="21:21" x14ac:dyDescent="0.25">
      <c r="U4220" s="5"/>
    </row>
    <row r="4221" spans="21:21" x14ac:dyDescent="0.25">
      <c r="U4221" s="5"/>
    </row>
    <row r="4222" spans="21:21" x14ac:dyDescent="0.25">
      <c r="U4222" s="5"/>
    </row>
    <row r="4223" spans="21:21" x14ac:dyDescent="0.25">
      <c r="U4223" s="5"/>
    </row>
    <row r="4224" spans="21:21" x14ac:dyDescent="0.25">
      <c r="U4224" s="5"/>
    </row>
    <row r="4225" spans="21:21" x14ac:dyDescent="0.25">
      <c r="U4225" s="5"/>
    </row>
    <row r="4226" spans="21:21" x14ac:dyDescent="0.25">
      <c r="U4226" s="5"/>
    </row>
    <row r="4227" spans="21:21" x14ac:dyDescent="0.25">
      <c r="U4227" s="5"/>
    </row>
    <row r="4228" spans="21:21" x14ac:dyDescent="0.25">
      <c r="U4228" s="5"/>
    </row>
    <row r="4229" spans="21:21" x14ac:dyDescent="0.25">
      <c r="U4229" s="5"/>
    </row>
    <row r="4230" spans="21:21" x14ac:dyDescent="0.25">
      <c r="U4230" s="5"/>
    </row>
    <row r="4231" spans="21:21" x14ac:dyDescent="0.25">
      <c r="U4231" s="5"/>
    </row>
    <row r="4232" spans="21:21" x14ac:dyDescent="0.25">
      <c r="U4232" s="5"/>
    </row>
    <row r="4233" spans="21:21" x14ac:dyDescent="0.25">
      <c r="U4233" s="5"/>
    </row>
    <row r="4234" spans="21:21" x14ac:dyDescent="0.25">
      <c r="U4234" s="5"/>
    </row>
    <row r="4235" spans="21:21" x14ac:dyDescent="0.25">
      <c r="U4235" s="5"/>
    </row>
    <row r="4236" spans="21:21" x14ac:dyDescent="0.25">
      <c r="U4236" s="5"/>
    </row>
    <row r="4237" spans="21:21" x14ac:dyDescent="0.25">
      <c r="U4237" s="5"/>
    </row>
    <row r="4238" spans="21:21" x14ac:dyDescent="0.25">
      <c r="U4238" s="5"/>
    </row>
    <row r="4239" spans="21:21" x14ac:dyDescent="0.25">
      <c r="U4239" s="5"/>
    </row>
    <row r="4240" spans="21:21" x14ac:dyDescent="0.25">
      <c r="U4240" s="5"/>
    </row>
    <row r="4241" spans="21:21" x14ac:dyDescent="0.25">
      <c r="U4241" s="5"/>
    </row>
    <row r="4242" spans="21:21" x14ac:dyDescent="0.25">
      <c r="U4242" s="5"/>
    </row>
    <row r="4243" spans="21:21" x14ac:dyDescent="0.25">
      <c r="U4243" s="5"/>
    </row>
    <row r="4244" spans="21:21" x14ac:dyDescent="0.25">
      <c r="U4244" s="5"/>
    </row>
    <row r="4245" spans="21:21" x14ac:dyDescent="0.25">
      <c r="U4245" s="5"/>
    </row>
    <row r="4246" spans="21:21" x14ac:dyDescent="0.25">
      <c r="U4246" s="5"/>
    </row>
    <row r="4247" spans="21:21" x14ac:dyDescent="0.25">
      <c r="U4247" s="5"/>
    </row>
    <row r="4248" spans="21:21" x14ac:dyDescent="0.25">
      <c r="U4248" s="5"/>
    </row>
    <row r="4249" spans="21:21" x14ac:dyDescent="0.25">
      <c r="U4249" s="5"/>
    </row>
    <row r="4250" spans="21:21" x14ac:dyDescent="0.25">
      <c r="U4250" s="5"/>
    </row>
    <row r="4251" spans="21:21" x14ac:dyDescent="0.25">
      <c r="U4251" s="5"/>
    </row>
    <row r="4252" spans="21:21" x14ac:dyDescent="0.25">
      <c r="U4252" s="5"/>
    </row>
    <row r="4253" spans="21:21" x14ac:dyDescent="0.25">
      <c r="U4253" s="5"/>
    </row>
    <row r="4254" spans="21:21" x14ac:dyDescent="0.25">
      <c r="U4254" s="5"/>
    </row>
    <row r="4255" spans="21:21" x14ac:dyDescent="0.25">
      <c r="U4255" s="5"/>
    </row>
    <row r="4256" spans="21:21" x14ac:dyDescent="0.25">
      <c r="U4256" s="5"/>
    </row>
    <row r="4257" spans="21:21" x14ac:dyDescent="0.25">
      <c r="U4257" s="5"/>
    </row>
    <row r="4258" spans="21:21" x14ac:dyDescent="0.25">
      <c r="U4258" s="5"/>
    </row>
    <row r="4259" spans="21:21" x14ac:dyDescent="0.25">
      <c r="U4259" s="5"/>
    </row>
    <row r="4260" spans="21:21" x14ac:dyDescent="0.25">
      <c r="U4260" s="5"/>
    </row>
    <row r="4261" spans="21:21" x14ac:dyDescent="0.25">
      <c r="U4261" s="5"/>
    </row>
    <row r="4262" spans="21:21" x14ac:dyDescent="0.25">
      <c r="U4262" s="5"/>
    </row>
    <row r="4263" spans="21:21" x14ac:dyDescent="0.25">
      <c r="U4263" s="5"/>
    </row>
    <row r="4264" spans="21:21" x14ac:dyDescent="0.25">
      <c r="U4264" s="5"/>
    </row>
    <row r="4265" spans="21:21" x14ac:dyDescent="0.25">
      <c r="U4265" s="5"/>
    </row>
    <row r="4266" spans="21:21" x14ac:dyDescent="0.25">
      <c r="U4266" s="5"/>
    </row>
    <row r="4267" spans="21:21" x14ac:dyDescent="0.25">
      <c r="U4267" s="5"/>
    </row>
    <row r="4268" spans="21:21" x14ac:dyDescent="0.25">
      <c r="U4268" s="5"/>
    </row>
    <row r="4269" spans="21:21" x14ac:dyDescent="0.25">
      <c r="U4269" s="5"/>
    </row>
    <row r="4270" spans="21:21" x14ac:dyDescent="0.25">
      <c r="U4270" s="5"/>
    </row>
    <row r="4271" spans="21:21" x14ac:dyDescent="0.25">
      <c r="U4271" s="5"/>
    </row>
    <row r="4272" spans="21:21" x14ac:dyDescent="0.25">
      <c r="U4272" s="5"/>
    </row>
    <row r="4273" spans="21:21" x14ac:dyDescent="0.25">
      <c r="U4273" s="5"/>
    </row>
    <row r="4274" spans="21:21" x14ac:dyDescent="0.25">
      <c r="U4274" s="5"/>
    </row>
    <row r="4275" spans="21:21" x14ac:dyDescent="0.25">
      <c r="U4275" s="5"/>
    </row>
    <row r="4276" spans="21:21" x14ac:dyDescent="0.25">
      <c r="U4276" s="5"/>
    </row>
    <row r="4277" spans="21:21" x14ac:dyDescent="0.25">
      <c r="U4277" s="5"/>
    </row>
    <row r="4278" spans="21:21" x14ac:dyDescent="0.25">
      <c r="U4278" s="5"/>
    </row>
    <row r="4279" spans="21:21" x14ac:dyDescent="0.25">
      <c r="U4279" s="5"/>
    </row>
    <row r="4280" spans="21:21" x14ac:dyDescent="0.25">
      <c r="U4280" s="5"/>
    </row>
    <row r="4281" spans="21:21" x14ac:dyDescent="0.25">
      <c r="U4281" s="5"/>
    </row>
    <row r="4282" spans="21:21" x14ac:dyDescent="0.25">
      <c r="U4282" s="5"/>
    </row>
    <row r="4283" spans="21:21" x14ac:dyDescent="0.25">
      <c r="U4283" s="5"/>
    </row>
    <row r="4284" spans="21:21" x14ac:dyDescent="0.25">
      <c r="U4284" s="5"/>
    </row>
    <row r="4285" spans="21:21" x14ac:dyDescent="0.25">
      <c r="U4285" s="5"/>
    </row>
    <row r="4286" spans="21:21" x14ac:dyDescent="0.25">
      <c r="U4286" s="5"/>
    </row>
    <row r="4287" spans="21:21" x14ac:dyDescent="0.25">
      <c r="U4287" s="5"/>
    </row>
    <row r="4288" spans="21:21" x14ac:dyDescent="0.25">
      <c r="U4288" s="5"/>
    </row>
    <row r="4289" spans="21:21" x14ac:dyDescent="0.25">
      <c r="U4289" s="5"/>
    </row>
    <row r="4290" spans="21:21" x14ac:dyDescent="0.25">
      <c r="U4290" s="5"/>
    </row>
    <row r="4291" spans="21:21" x14ac:dyDescent="0.25">
      <c r="U4291" s="5"/>
    </row>
    <row r="4292" spans="21:21" x14ac:dyDescent="0.25">
      <c r="U4292" s="5"/>
    </row>
    <row r="4293" spans="21:21" x14ac:dyDescent="0.25">
      <c r="U4293" s="5"/>
    </row>
    <row r="4294" spans="21:21" x14ac:dyDescent="0.25">
      <c r="U4294" s="5"/>
    </row>
    <row r="4295" spans="21:21" x14ac:dyDescent="0.25">
      <c r="U4295" s="5"/>
    </row>
    <row r="4296" spans="21:21" x14ac:dyDescent="0.25">
      <c r="U4296" s="5"/>
    </row>
    <row r="4297" spans="21:21" x14ac:dyDescent="0.25">
      <c r="U4297" s="5"/>
    </row>
    <row r="4298" spans="21:21" x14ac:dyDescent="0.25">
      <c r="U4298" s="5"/>
    </row>
    <row r="4299" spans="21:21" x14ac:dyDescent="0.25">
      <c r="U4299" s="5"/>
    </row>
    <row r="4300" spans="21:21" x14ac:dyDescent="0.25">
      <c r="U4300" s="5"/>
    </row>
    <row r="4301" spans="21:21" x14ac:dyDescent="0.25">
      <c r="U4301" s="5"/>
    </row>
    <row r="4302" spans="21:21" x14ac:dyDescent="0.25">
      <c r="U4302" s="5"/>
    </row>
    <row r="4303" spans="21:21" x14ac:dyDescent="0.25">
      <c r="U4303" s="5"/>
    </row>
    <row r="4304" spans="21:21" x14ac:dyDescent="0.25">
      <c r="U4304" s="5"/>
    </row>
    <row r="4305" spans="21:21" x14ac:dyDescent="0.25">
      <c r="U4305" s="5"/>
    </row>
    <row r="4306" spans="21:21" x14ac:dyDescent="0.25">
      <c r="U4306" s="5"/>
    </row>
    <row r="4307" spans="21:21" x14ac:dyDescent="0.25">
      <c r="U4307" s="5"/>
    </row>
    <row r="4308" spans="21:21" x14ac:dyDescent="0.25">
      <c r="U4308" s="5"/>
    </row>
    <row r="4309" spans="21:21" x14ac:dyDescent="0.25">
      <c r="U4309" s="5"/>
    </row>
    <row r="4310" spans="21:21" x14ac:dyDescent="0.25">
      <c r="U4310" s="5"/>
    </row>
    <row r="4311" spans="21:21" x14ac:dyDescent="0.25">
      <c r="U4311" s="5"/>
    </row>
    <row r="4312" spans="21:21" x14ac:dyDescent="0.25">
      <c r="U4312" s="5"/>
    </row>
    <row r="4313" spans="21:21" x14ac:dyDescent="0.25">
      <c r="U4313" s="5"/>
    </row>
    <row r="4314" spans="21:21" x14ac:dyDescent="0.25">
      <c r="U4314" s="5"/>
    </row>
    <row r="4315" spans="21:21" x14ac:dyDescent="0.25">
      <c r="U4315" s="5"/>
    </row>
    <row r="4316" spans="21:21" x14ac:dyDescent="0.25">
      <c r="U4316" s="5"/>
    </row>
    <row r="4317" spans="21:21" x14ac:dyDescent="0.25">
      <c r="U4317" s="5"/>
    </row>
    <row r="4318" spans="21:21" x14ac:dyDescent="0.25">
      <c r="U4318" s="5"/>
    </row>
    <row r="4319" spans="21:21" x14ac:dyDescent="0.25">
      <c r="U4319" s="5"/>
    </row>
    <row r="4320" spans="21:21" x14ac:dyDescent="0.25">
      <c r="U4320" s="5"/>
    </row>
    <row r="4321" spans="21:21" x14ac:dyDescent="0.25">
      <c r="U4321" s="5"/>
    </row>
    <row r="4322" spans="21:21" x14ac:dyDescent="0.25">
      <c r="U4322" s="5"/>
    </row>
    <row r="4323" spans="21:21" x14ac:dyDescent="0.25">
      <c r="U4323" s="5"/>
    </row>
    <row r="4324" spans="21:21" x14ac:dyDescent="0.25">
      <c r="U4324" s="5"/>
    </row>
    <row r="4325" spans="21:21" x14ac:dyDescent="0.25">
      <c r="U4325" s="5"/>
    </row>
    <row r="4326" spans="21:21" x14ac:dyDescent="0.25">
      <c r="U4326" s="5"/>
    </row>
    <row r="4327" spans="21:21" x14ac:dyDescent="0.25">
      <c r="U4327" s="5"/>
    </row>
    <row r="4328" spans="21:21" x14ac:dyDescent="0.25">
      <c r="U4328" s="5"/>
    </row>
    <row r="4329" spans="21:21" x14ac:dyDescent="0.25">
      <c r="U4329" s="5"/>
    </row>
    <row r="4330" spans="21:21" x14ac:dyDescent="0.25">
      <c r="U4330" s="5"/>
    </row>
    <row r="4331" spans="21:21" x14ac:dyDescent="0.25">
      <c r="U4331" s="5"/>
    </row>
    <row r="4332" spans="21:21" x14ac:dyDescent="0.25">
      <c r="U4332" s="5"/>
    </row>
    <row r="4333" spans="21:21" x14ac:dyDescent="0.25">
      <c r="U4333" s="5"/>
    </row>
    <row r="4334" spans="21:21" x14ac:dyDescent="0.25">
      <c r="U4334" s="5"/>
    </row>
    <row r="4335" spans="21:21" x14ac:dyDescent="0.25">
      <c r="U4335" s="5"/>
    </row>
    <row r="4336" spans="21:21" x14ac:dyDescent="0.25">
      <c r="U4336" s="5"/>
    </row>
    <row r="4337" spans="21:21" x14ac:dyDescent="0.25">
      <c r="U4337" s="5"/>
    </row>
    <row r="4338" spans="21:21" x14ac:dyDescent="0.25">
      <c r="U4338" s="5"/>
    </row>
    <row r="4339" spans="21:21" x14ac:dyDescent="0.25">
      <c r="U4339" s="5"/>
    </row>
    <row r="4340" spans="21:21" x14ac:dyDescent="0.25">
      <c r="U4340" s="5"/>
    </row>
    <row r="4341" spans="21:21" x14ac:dyDescent="0.25">
      <c r="U4341" s="5"/>
    </row>
    <row r="4342" spans="21:21" x14ac:dyDescent="0.25">
      <c r="U4342" s="5"/>
    </row>
    <row r="4343" spans="21:21" x14ac:dyDescent="0.25">
      <c r="U4343" s="5"/>
    </row>
    <row r="4344" spans="21:21" x14ac:dyDescent="0.25">
      <c r="U4344" s="5"/>
    </row>
    <row r="4345" spans="21:21" x14ac:dyDescent="0.25">
      <c r="U4345" s="5"/>
    </row>
    <row r="4346" spans="21:21" x14ac:dyDescent="0.25">
      <c r="U4346" s="5"/>
    </row>
    <row r="4347" spans="21:21" x14ac:dyDescent="0.25">
      <c r="U4347" s="5"/>
    </row>
    <row r="4348" spans="21:21" x14ac:dyDescent="0.25">
      <c r="U4348" s="5"/>
    </row>
    <row r="4349" spans="21:21" x14ac:dyDescent="0.25">
      <c r="U4349" s="5"/>
    </row>
    <row r="4350" spans="21:21" x14ac:dyDescent="0.25">
      <c r="U4350" s="5"/>
    </row>
    <row r="4351" spans="21:21" x14ac:dyDescent="0.25">
      <c r="U4351" s="5"/>
    </row>
    <row r="4352" spans="21:21" x14ac:dyDescent="0.25">
      <c r="U4352" s="5"/>
    </row>
    <row r="4353" spans="21:21" x14ac:dyDescent="0.25">
      <c r="U4353" s="5"/>
    </row>
    <row r="4354" spans="21:21" x14ac:dyDescent="0.25">
      <c r="U4354" s="5"/>
    </row>
    <row r="4355" spans="21:21" x14ac:dyDescent="0.25">
      <c r="U4355" s="5"/>
    </row>
    <row r="4356" spans="21:21" x14ac:dyDescent="0.25">
      <c r="U4356" s="5"/>
    </row>
    <row r="4357" spans="21:21" x14ac:dyDescent="0.25">
      <c r="U4357" s="5"/>
    </row>
    <row r="4358" spans="21:21" x14ac:dyDescent="0.25">
      <c r="U4358" s="5"/>
    </row>
    <row r="4359" spans="21:21" x14ac:dyDescent="0.25">
      <c r="U4359" s="5"/>
    </row>
    <row r="4360" spans="21:21" x14ac:dyDescent="0.25">
      <c r="U4360" s="5"/>
    </row>
    <row r="4361" spans="21:21" x14ac:dyDescent="0.25">
      <c r="U4361" s="5"/>
    </row>
    <row r="4362" spans="21:21" x14ac:dyDescent="0.25">
      <c r="U4362" s="5"/>
    </row>
    <row r="4363" spans="21:21" x14ac:dyDescent="0.25">
      <c r="U4363" s="5"/>
    </row>
    <row r="4364" spans="21:21" x14ac:dyDescent="0.25">
      <c r="U4364" s="5"/>
    </row>
    <row r="4365" spans="21:21" x14ac:dyDescent="0.25">
      <c r="U4365" s="5"/>
    </row>
    <row r="4366" spans="21:21" x14ac:dyDescent="0.25">
      <c r="U4366" s="5"/>
    </row>
    <row r="4367" spans="21:21" x14ac:dyDescent="0.25">
      <c r="U4367" s="5"/>
    </row>
    <row r="4368" spans="21:21" x14ac:dyDescent="0.25">
      <c r="U4368" s="5"/>
    </row>
    <row r="4369" spans="21:21" x14ac:dyDescent="0.25">
      <c r="U4369" s="5"/>
    </row>
    <row r="4370" spans="21:21" x14ac:dyDescent="0.25">
      <c r="U4370" s="5"/>
    </row>
    <row r="4371" spans="21:21" x14ac:dyDescent="0.25">
      <c r="U4371" s="5"/>
    </row>
    <row r="4372" spans="21:21" x14ac:dyDescent="0.25">
      <c r="U4372" s="5"/>
    </row>
    <row r="4373" spans="21:21" x14ac:dyDescent="0.25">
      <c r="U4373" s="5"/>
    </row>
    <row r="4374" spans="21:21" x14ac:dyDescent="0.25">
      <c r="U4374" s="5"/>
    </row>
    <row r="4375" spans="21:21" x14ac:dyDescent="0.25">
      <c r="U4375" s="5"/>
    </row>
    <row r="4376" spans="21:21" x14ac:dyDescent="0.25">
      <c r="U4376" s="5"/>
    </row>
    <row r="4377" spans="21:21" x14ac:dyDescent="0.25">
      <c r="U4377" s="5"/>
    </row>
    <row r="4378" spans="21:21" x14ac:dyDescent="0.25">
      <c r="U4378" s="5"/>
    </row>
    <row r="4379" spans="21:21" x14ac:dyDescent="0.25">
      <c r="U4379" s="5"/>
    </row>
    <row r="4380" spans="21:21" x14ac:dyDescent="0.25">
      <c r="U4380" s="5"/>
    </row>
    <row r="4381" spans="21:21" x14ac:dyDescent="0.25">
      <c r="U4381" s="5"/>
    </row>
    <row r="4382" spans="21:21" x14ac:dyDescent="0.25">
      <c r="U4382" s="5"/>
    </row>
    <row r="4383" spans="21:21" x14ac:dyDescent="0.25">
      <c r="U4383" s="5"/>
    </row>
    <row r="4384" spans="21:21" x14ac:dyDescent="0.25">
      <c r="U4384" s="5"/>
    </row>
    <row r="4385" spans="21:21" x14ac:dyDescent="0.25">
      <c r="U4385" s="5"/>
    </row>
    <row r="4386" spans="21:21" x14ac:dyDescent="0.25">
      <c r="U4386" s="5"/>
    </row>
    <row r="4387" spans="21:21" x14ac:dyDescent="0.25">
      <c r="U4387" s="5"/>
    </row>
    <row r="4388" spans="21:21" x14ac:dyDescent="0.25">
      <c r="U4388" s="5"/>
    </row>
    <row r="4389" spans="21:21" x14ac:dyDescent="0.25">
      <c r="U4389" s="5"/>
    </row>
    <row r="4390" spans="21:21" x14ac:dyDescent="0.25">
      <c r="U4390" s="5"/>
    </row>
    <row r="4391" spans="21:21" x14ac:dyDescent="0.25">
      <c r="U4391" s="5"/>
    </row>
    <row r="4392" spans="21:21" x14ac:dyDescent="0.25">
      <c r="U4392" s="5"/>
    </row>
    <row r="4393" spans="21:21" x14ac:dyDescent="0.25">
      <c r="U4393" s="5"/>
    </row>
    <row r="4394" spans="21:21" x14ac:dyDescent="0.25">
      <c r="U4394" s="5"/>
    </row>
    <row r="4395" spans="21:21" x14ac:dyDescent="0.25">
      <c r="U4395" s="5"/>
    </row>
    <row r="4396" spans="21:21" x14ac:dyDescent="0.25">
      <c r="U4396" s="5"/>
    </row>
    <row r="4397" spans="21:21" x14ac:dyDescent="0.25">
      <c r="U4397" s="5"/>
    </row>
    <row r="4398" spans="21:21" x14ac:dyDescent="0.25">
      <c r="U4398" s="5"/>
    </row>
    <row r="4399" spans="21:21" x14ac:dyDescent="0.25">
      <c r="U4399" s="5"/>
    </row>
    <row r="4400" spans="21:21" x14ac:dyDescent="0.25">
      <c r="U4400" s="5"/>
    </row>
    <row r="4401" spans="21:21" x14ac:dyDescent="0.25">
      <c r="U4401" s="5"/>
    </row>
    <row r="4402" spans="21:21" x14ac:dyDescent="0.25">
      <c r="U4402" s="5"/>
    </row>
    <row r="4403" spans="21:21" x14ac:dyDescent="0.25">
      <c r="U4403" s="5"/>
    </row>
    <row r="4404" spans="21:21" x14ac:dyDescent="0.25">
      <c r="U4404" s="5"/>
    </row>
    <row r="4405" spans="21:21" x14ac:dyDescent="0.25">
      <c r="U4405" s="5"/>
    </row>
    <row r="4406" spans="21:21" x14ac:dyDescent="0.25">
      <c r="U4406" s="5"/>
    </row>
    <row r="4407" spans="21:21" x14ac:dyDescent="0.25">
      <c r="U4407" s="5"/>
    </row>
    <row r="4408" spans="21:21" x14ac:dyDescent="0.25">
      <c r="U4408" s="5"/>
    </row>
    <row r="4409" spans="21:21" x14ac:dyDescent="0.25">
      <c r="U4409" s="5"/>
    </row>
    <row r="4410" spans="21:21" x14ac:dyDescent="0.25">
      <c r="U4410" s="5"/>
    </row>
    <row r="4411" spans="21:21" x14ac:dyDescent="0.25">
      <c r="U4411" s="5"/>
    </row>
    <row r="4412" spans="21:21" x14ac:dyDescent="0.25">
      <c r="U4412" s="5"/>
    </row>
    <row r="4413" spans="21:21" x14ac:dyDescent="0.25">
      <c r="U4413" s="5"/>
    </row>
    <row r="4414" spans="21:21" x14ac:dyDescent="0.25">
      <c r="U4414" s="5"/>
    </row>
    <row r="4415" spans="21:21" x14ac:dyDescent="0.25">
      <c r="U4415" s="5"/>
    </row>
    <row r="4416" spans="21:21" x14ac:dyDescent="0.25">
      <c r="U4416" s="5"/>
    </row>
    <row r="4417" spans="21:21" x14ac:dyDescent="0.25">
      <c r="U4417" s="5"/>
    </row>
    <row r="4418" spans="21:21" x14ac:dyDescent="0.25">
      <c r="U4418" s="5"/>
    </row>
    <row r="4419" spans="21:21" x14ac:dyDescent="0.25">
      <c r="U4419" s="5"/>
    </row>
    <row r="4420" spans="21:21" x14ac:dyDescent="0.25">
      <c r="U4420" s="5"/>
    </row>
    <row r="4421" spans="21:21" x14ac:dyDescent="0.25">
      <c r="U4421" s="5"/>
    </row>
    <row r="4422" spans="21:21" x14ac:dyDescent="0.25">
      <c r="U4422" s="5"/>
    </row>
    <row r="4423" spans="21:21" x14ac:dyDescent="0.25">
      <c r="U4423" s="5"/>
    </row>
    <row r="4424" spans="21:21" x14ac:dyDescent="0.25">
      <c r="U4424" s="5"/>
    </row>
    <row r="4425" spans="21:21" x14ac:dyDescent="0.25">
      <c r="U4425" s="5"/>
    </row>
    <row r="4426" spans="21:21" x14ac:dyDescent="0.25">
      <c r="U4426" s="5"/>
    </row>
    <row r="4427" spans="21:21" x14ac:dyDescent="0.25">
      <c r="U4427" s="5"/>
    </row>
    <row r="4428" spans="21:21" x14ac:dyDescent="0.25">
      <c r="U4428" s="5"/>
    </row>
    <row r="4429" spans="21:21" x14ac:dyDescent="0.25">
      <c r="U4429" s="5"/>
    </row>
    <row r="4430" spans="21:21" x14ac:dyDescent="0.25">
      <c r="U4430" s="5"/>
    </row>
    <row r="4431" spans="21:21" x14ac:dyDescent="0.25">
      <c r="U4431" s="5"/>
    </row>
    <row r="4432" spans="21:21" x14ac:dyDescent="0.25">
      <c r="U4432" s="5"/>
    </row>
    <row r="4433" spans="21:21" x14ac:dyDescent="0.25">
      <c r="U4433" s="5"/>
    </row>
    <row r="4434" spans="21:21" x14ac:dyDescent="0.25">
      <c r="U4434" s="5"/>
    </row>
    <row r="4435" spans="21:21" x14ac:dyDescent="0.25">
      <c r="U4435" s="5"/>
    </row>
    <row r="4436" spans="21:21" x14ac:dyDescent="0.25">
      <c r="U4436" s="5"/>
    </row>
    <row r="4437" spans="21:21" x14ac:dyDescent="0.25">
      <c r="U4437" s="5"/>
    </row>
    <row r="4438" spans="21:21" x14ac:dyDescent="0.25">
      <c r="U4438" s="5"/>
    </row>
    <row r="4439" spans="21:21" x14ac:dyDescent="0.25">
      <c r="U4439" s="5"/>
    </row>
    <row r="4440" spans="21:21" x14ac:dyDescent="0.25">
      <c r="U4440" s="5"/>
    </row>
    <row r="4441" spans="21:21" x14ac:dyDescent="0.25">
      <c r="U4441" s="5"/>
    </row>
    <row r="4442" spans="21:21" x14ac:dyDescent="0.25">
      <c r="U4442" s="5"/>
    </row>
    <row r="4443" spans="21:21" x14ac:dyDescent="0.25">
      <c r="U4443" s="5"/>
    </row>
    <row r="4444" spans="21:21" x14ac:dyDescent="0.25">
      <c r="U4444" s="5"/>
    </row>
    <row r="4445" spans="21:21" x14ac:dyDescent="0.25">
      <c r="U4445" s="5"/>
    </row>
    <row r="4446" spans="21:21" x14ac:dyDescent="0.25">
      <c r="U4446" s="5"/>
    </row>
    <row r="4447" spans="21:21" x14ac:dyDescent="0.25">
      <c r="U4447" s="5"/>
    </row>
    <row r="4448" spans="21:21" x14ac:dyDescent="0.25">
      <c r="U4448" s="5"/>
    </row>
    <row r="4449" spans="21:21" x14ac:dyDescent="0.25">
      <c r="U4449" s="5"/>
    </row>
    <row r="4450" spans="21:21" x14ac:dyDescent="0.25">
      <c r="U4450" s="5"/>
    </row>
    <row r="4451" spans="21:21" x14ac:dyDescent="0.25">
      <c r="U4451" s="5"/>
    </row>
    <row r="4452" spans="21:21" x14ac:dyDescent="0.25">
      <c r="U4452" s="5"/>
    </row>
    <row r="4453" spans="21:21" x14ac:dyDescent="0.25">
      <c r="U4453" s="5"/>
    </row>
    <row r="4454" spans="21:21" x14ac:dyDescent="0.25">
      <c r="U4454" s="5"/>
    </row>
    <row r="4455" spans="21:21" x14ac:dyDescent="0.25">
      <c r="U4455" s="5"/>
    </row>
    <row r="4456" spans="21:21" x14ac:dyDescent="0.25">
      <c r="U4456" s="5"/>
    </row>
    <row r="4457" spans="21:21" x14ac:dyDescent="0.25">
      <c r="U4457" s="5"/>
    </row>
    <row r="4458" spans="21:21" x14ac:dyDescent="0.25">
      <c r="U4458" s="5"/>
    </row>
    <row r="4459" spans="21:21" x14ac:dyDescent="0.25">
      <c r="U4459" s="5"/>
    </row>
    <row r="4460" spans="21:21" x14ac:dyDescent="0.25">
      <c r="U4460" s="5"/>
    </row>
    <row r="4461" spans="21:21" x14ac:dyDescent="0.25">
      <c r="U4461" s="5"/>
    </row>
    <row r="4462" spans="21:21" x14ac:dyDescent="0.25">
      <c r="U4462" s="5"/>
    </row>
    <row r="4463" spans="21:21" x14ac:dyDescent="0.25">
      <c r="U4463" s="5"/>
    </row>
    <row r="4464" spans="21:21" x14ac:dyDescent="0.25">
      <c r="U4464" s="5"/>
    </row>
    <row r="4465" spans="21:21" x14ac:dyDescent="0.25">
      <c r="U4465" s="5"/>
    </row>
    <row r="4466" spans="21:21" x14ac:dyDescent="0.25">
      <c r="U4466" s="5"/>
    </row>
    <row r="4467" spans="21:21" x14ac:dyDescent="0.25">
      <c r="U4467" s="5"/>
    </row>
    <row r="4468" spans="21:21" x14ac:dyDescent="0.25">
      <c r="U4468" s="5"/>
    </row>
    <row r="4469" spans="21:21" x14ac:dyDescent="0.25">
      <c r="U4469" s="5"/>
    </row>
    <row r="4470" spans="21:21" x14ac:dyDescent="0.25">
      <c r="U4470" s="5"/>
    </row>
    <row r="4471" spans="21:21" x14ac:dyDescent="0.25">
      <c r="U4471" s="5"/>
    </row>
    <row r="4472" spans="21:21" x14ac:dyDescent="0.25">
      <c r="U4472" s="5"/>
    </row>
    <row r="4473" spans="21:21" x14ac:dyDescent="0.25">
      <c r="U4473" s="5"/>
    </row>
    <row r="4474" spans="21:21" x14ac:dyDescent="0.25">
      <c r="U4474" s="5"/>
    </row>
    <row r="4475" spans="21:21" x14ac:dyDescent="0.25">
      <c r="U4475" s="5"/>
    </row>
    <row r="4476" spans="21:21" x14ac:dyDescent="0.25">
      <c r="U4476" s="5"/>
    </row>
    <row r="4477" spans="21:21" x14ac:dyDescent="0.25">
      <c r="U4477" s="5"/>
    </row>
    <row r="4478" spans="21:21" x14ac:dyDescent="0.25">
      <c r="U4478" s="5"/>
    </row>
    <row r="4479" spans="21:21" x14ac:dyDescent="0.25">
      <c r="U4479" s="5"/>
    </row>
    <row r="4480" spans="21:21" x14ac:dyDescent="0.25">
      <c r="U4480" s="5"/>
    </row>
    <row r="4481" spans="21:21" x14ac:dyDescent="0.25">
      <c r="U4481" s="5"/>
    </row>
    <row r="4482" spans="21:21" x14ac:dyDescent="0.25">
      <c r="U4482" s="5"/>
    </row>
    <row r="4483" spans="21:21" x14ac:dyDescent="0.25">
      <c r="U4483" s="5"/>
    </row>
    <row r="4484" spans="21:21" x14ac:dyDescent="0.25">
      <c r="U4484" s="5"/>
    </row>
    <row r="4485" spans="21:21" x14ac:dyDescent="0.25">
      <c r="U4485" s="5"/>
    </row>
    <row r="4486" spans="21:21" x14ac:dyDescent="0.25">
      <c r="U4486" s="5"/>
    </row>
    <row r="4487" spans="21:21" x14ac:dyDescent="0.25">
      <c r="U4487" s="5"/>
    </row>
    <row r="4488" spans="21:21" x14ac:dyDescent="0.25">
      <c r="U4488" s="5"/>
    </row>
    <row r="4489" spans="21:21" x14ac:dyDescent="0.25">
      <c r="U4489" s="5"/>
    </row>
    <row r="4490" spans="21:21" x14ac:dyDescent="0.25">
      <c r="U4490" s="5"/>
    </row>
    <row r="4491" spans="21:21" x14ac:dyDescent="0.25">
      <c r="U4491" s="5"/>
    </row>
    <row r="4492" spans="21:21" x14ac:dyDescent="0.25">
      <c r="U4492" s="5"/>
    </row>
    <row r="4493" spans="21:21" x14ac:dyDescent="0.25">
      <c r="U4493" s="5"/>
    </row>
    <row r="4494" spans="21:21" x14ac:dyDescent="0.25">
      <c r="U4494" s="5"/>
    </row>
    <row r="4495" spans="21:21" x14ac:dyDescent="0.25">
      <c r="U4495" s="5"/>
    </row>
    <row r="4496" spans="21:21" x14ac:dyDescent="0.25">
      <c r="U4496" s="5"/>
    </row>
    <row r="4497" spans="21:21" x14ac:dyDescent="0.25">
      <c r="U4497" s="5"/>
    </row>
    <row r="4498" spans="21:21" x14ac:dyDescent="0.25">
      <c r="U4498" s="5"/>
    </row>
    <row r="4499" spans="21:21" x14ac:dyDescent="0.25">
      <c r="U4499" s="5"/>
    </row>
    <row r="4500" spans="21:21" x14ac:dyDescent="0.25">
      <c r="U4500" s="5"/>
    </row>
    <row r="4501" spans="21:21" x14ac:dyDescent="0.25">
      <c r="U4501" s="5"/>
    </row>
    <row r="4502" spans="21:21" x14ac:dyDescent="0.25">
      <c r="U4502" s="5"/>
    </row>
    <row r="4503" spans="21:21" x14ac:dyDescent="0.25">
      <c r="U4503" s="5"/>
    </row>
    <row r="4504" spans="21:21" x14ac:dyDescent="0.25">
      <c r="U4504" s="5"/>
    </row>
    <row r="4505" spans="21:21" x14ac:dyDescent="0.25">
      <c r="U4505" s="5"/>
    </row>
    <row r="4506" spans="21:21" x14ac:dyDescent="0.25">
      <c r="U4506" s="5"/>
    </row>
    <row r="4507" spans="21:21" x14ac:dyDescent="0.25">
      <c r="U4507" s="5"/>
    </row>
    <row r="4508" spans="21:21" x14ac:dyDescent="0.25">
      <c r="U4508" s="5"/>
    </row>
    <row r="4509" spans="21:21" x14ac:dyDescent="0.25">
      <c r="U4509" s="5"/>
    </row>
    <row r="4510" spans="21:21" x14ac:dyDescent="0.25">
      <c r="U4510" s="5"/>
    </row>
    <row r="4511" spans="21:21" x14ac:dyDescent="0.25">
      <c r="U4511" s="5"/>
    </row>
    <row r="4512" spans="21:21" x14ac:dyDescent="0.25">
      <c r="U4512" s="5"/>
    </row>
    <row r="4513" spans="21:21" x14ac:dyDescent="0.25">
      <c r="U4513" s="5"/>
    </row>
    <row r="4514" spans="21:21" x14ac:dyDescent="0.25">
      <c r="U4514" s="5"/>
    </row>
    <row r="4515" spans="21:21" x14ac:dyDescent="0.25">
      <c r="U4515" s="5"/>
    </row>
    <row r="4516" spans="21:21" x14ac:dyDescent="0.25">
      <c r="U4516" s="5"/>
    </row>
    <row r="4517" spans="21:21" x14ac:dyDescent="0.25">
      <c r="U4517" s="5"/>
    </row>
    <row r="4518" spans="21:21" x14ac:dyDescent="0.25">
      <c r="U4518" s="5"/>
    </row>
    <row r="4519" spans="21:21" x14ac:dyDescent="0.25">
      <c r="U4519" s="5"/>
    </row>
    <row r="4520" spans="21:21" x14ac:dyDescent="0.25">
      <c r="U4520" s="5"/>
    </row>
    <row r="4521" spans="21:21" x14ac:dyDescent="0.25">
      <c r="U4521" s="5"/>
    </row>
    <row r="4522" spans="21:21" x14ac:dyDescent="0.25">
      <c r="U4522" s="5"/>
    </row>
    <row r="4523" spans="21:21" x14ac:dyDescent="0.25">
      <c r="U4523" s="5"/>
    </row>
    <row r="4524" spans="21:21" x14ac:dyDescent="0.25">
      <c r="U4524" s="5"/>
    </row>
    <row r="4525" spans="21:21" x14ac:dyDescent="0.25">
      <c r="U4525" s="5"/>
    </row>
    <row r="4526" spans="21:21" x14ac:dyDescent="0.25">
      <c r="U4526" s="5"/>
    </row>
    <row r="4527" spans="21:21" x14ac:dyDescent="0.25">
      <c r="U4527" s="5"/>
    </row>
    <row r="4528" spans="21:21" x14ac:dyDescent="0.25">
      <c r="U4528" s="5"/>
    </row>
    <row r="4529" spans="21:21" x14ac:dyDescent="0.25">
      <c r="U4529" s="5"/>
    </row>
    <row r="4530" spans="21:21" x14ac:dyDescent="0.25">
      <c r="U4530" s="5"/>
    </row>
    <row r="4531" spans="21:21" x14ac:dyDescent="0.25">
      <c r="U4531" s="5"/>
    </row>
    <row r="4532" spans="21:21" x14ac:dyDescent="0.25">
      <c r="U4532" s="5"/>
    </row>
    <row r="4533" spans="21:21" x14ac:dyDescent="0.25">
      <c r="U4533" s="5"/>
    </row>
    <row r="4534" spans="21:21" x14ac:dyDescent="0.25">
      <c r="U4534" s="5"/>
    </row>
    <row r="4535" spans="21:21" x14ac:dyDescent="0.25">
      <c r="U4535" s="5"/>
    </row>
    <row r="4536" spans="21:21" x14ac:dyDescent="0.25">
      <c r="U4536" s="5"/>
    </row>
    <row r="4537" spans="21:21" x14ac:dyDescent="0.25">
      <c r="U4537" s="5"/>
    </row>
    <row r="4538" spans="21:21" x14ac:dyDescent="0.25">
      <c r="U4538" s="5"/>
    </row>
    <row r="4539" spans="21:21" x14ac:dyDescent="0.25">
      <c r="U4539" s="5"/>
    </row>
    <row r="4540" spans="21:21" x14ac:dyDescent="0.25">
      <c r="U4540" s="5"/>
    </row>
    <row r="4541" spans="21:21" x14ac:dyDescent="0.25">
      <c r="U4541" s="5"/>
    </row>
    <row r="4542" spans="21:21" x14ac:dyDescent="0.25">
      <c r="U4542" s="5"/>
    </row>
    <row r="4543" spans="21:21" x14ac:dyDescent="0.25">
      <c r="U4543" s="5"/>
    </row>
    <row r="4544" spans="21:21" x14ac:dyDescent="0.25">
      <c r="U4544" s="5"/>
    </row>
    <row r="4545" spans="21:21" x14ac:dyDescent="0.25">
      <c r="U4545" s="5"/>
    </row>
    <row r="4546" spans="21:21" x14ac:dyDescent="0.25">
      <c r="U4546" s="5"/>
    </row>
    <row r="4547" spans="21:21" x14ac:dyDescent="0.25">
      <c r="U4547" s="5"/>
    </row>
    <row r="4548" spans="21:21" x14ac:dyDescent="0.25">
      <c r="U4548" s="5"/>
    </row>
    <row r="4549" spans="21:21" x14ac:dyDescent="0.25">
      <c r="U4549" s="5"/>
    </row>
    <row r="4550" spans="21:21" x14ac:dyDescent="0.25">
      <c r="U4550" s="5"/>
    </row>
    <row r="4551" spans="21:21" x14ac:dyDescent="0.25">
      <c r="U4551" s="5"/>
    </row>
    <row r="4552" spans="21:21" x14ac:dyDescent="0.25">
      <c r="U4552" s="5"/>
    </row>
    <row r="4553" spans="21:21" x14ac:dyDescent="0.25">
      <c r="U4553" s="5"/>
    </row>
    <row r="4554" spans="21:21" x14ac:dyDescent="0.25">
      <c r="U4554" s="5"/>
    </row>
    <row r="4555" spans="21:21" x14ac:dyDescent="0.25">
      <c r="U4555" s="5"/>
    </row>
    <row r="4556" spans="21:21" x14ac:dyDescent="0.25">
      <c r="U4556" s="5"/>
    </row>
    <row r="4557" spans="21:21" x14ac:dyDescent="0.25">
      <c r="U4557" s="5"/>
    </row>
    <row r="4558" spans="21:21" x14ac:dyDescent="0.25">
      <c r="U4558" s="5"/>
    </row>
    <row r="4559" spans="21:21" x14ac:dyDescent="0.25">
      <c r="U4559" s="5"/>
    </row>
    <row r="4560" spans="21:21" x14ac:dyDescent="0.25">
      <c r="U4560" s="5"/>
    </row>
    <row r="4561" spans="21:21" x14ac:dyDescent="0.25">
      <c r="U4561" s="5"/>
    </row>
    <row r="4562" spans="21:21" x14ac:dyDescent="0.25">
      <c r="U4562" s="5"/>
    </row>
    <row r="4563" spans="21:21" x14ac:dyDescent="0.25">
      <c r="U4563" s="5"/>
    </row>
    <row r="4564" spans="21:21" x14ac:dyDescent="0.25">
      <c r="U4564" s="5"/>
    </row>
    <row r="4565" spans="21:21" x14ac:dyDescent="0.25">
      <c r="U4565" s="5"/>
    </row>
    <row r="4566" spans="21:21" x14ac:dyDescent="0.25">
      <c r="U4566" s="5"/>
    </row>
    <row r="4567" spans="21:21" x14ac:dyDescent="0.25">
      <c r="U4567" s="5"/>
    </row>
    <row r="4568" spans="21:21" x14ac:dyDescent="0.25">
      <c r="U4568" s="5"/>
    </row>
    <row r="4569" spans="21:21" x14ac:dyDescent="0.25">
      <c r="U4569" s="5"/>
    </row>
    <row r="4570" spans="21:21" x14ac:dyDescent="0.25">
      <c r="U4570" s="5"/>
    </row>
    <row r="4571" spans="21:21" x14ac:dyDescent="0.25">
      <c r="U4571" s="5"/>
    </row>
    <row r="4572" spans="21:21" x14ac:dyDescent="0.25">
      <c r="U4572" s="5"/>
    </row>
    <row r="4573" spans="21:21" x14ac:dyDescent="0.25">
      <c r="U4573" s="5"/>
    </row>
    <row r="4574" spans="21:21" x14ac:dyDescent="0.25">
      <c r="U4574" s="5"/>
    </row>
    <row r="4575" spans="21:21" x14ac:dyDescent="0.25">
      <c r="U4575" s="5"/>
    </row>
    <row r="4576" spans="21:21" x14ac:dyDescent="0.25">
      <c r="U4576" s="5"/>
    </row>
    <row r="4577" spans="21:21" x14ac:dyDescent="0.25">
      <c r="U4577" s="5"/>
    </row>
    <row r="4578" spans="21:21" x14ac:dyDescent="0.25">
      <c r="U4578" s="5"/>
    </row>
    <row r="4579" spans="21:21" x14ac:dyDescent="0.25">
      <c r="U4579" s="5"/>
    </row>
    <row r="4580" spans="21:21" x14ac:dyDescent="0.25">
      <c r="U4580" s="5"/>
    </row>
    <row r="4581" spans="21:21" x14ac:dyDescent="0.25">
      <c r="U4581" s="5"/>
    </row>
    <row r="4582" spans="21:21" x14ac:dyDescent="0.25">
      <c r="U4582" s="5"/>
    </row>
    <row r="4583" spans="21:21" x14ac:dyDescent="0.25">
      <c r="U4583" s="5"/>
    </row>
    <row r="4584" spans="21:21" x14ac:dyDescent="0.25">
      <c r="U4584" s="5"/>
    </row>
    <row r="4585" spans="21:21" x14ac:dyDescent="0.25">
      <c r="U4585" s="5"/>
    </row>
    <row r="4586" spans="21:21" x14ac:dyDescent="0.25">
      <c r="U4586" s="5"/>
    </row>
    <row r="4587" spans="21:21" x14ac:dyDescent="0.25">
      <c r="U4587" s="5"/>
    </row>
    <row r="4588" spans="21:21" x14ac:dyDescent="0.25">
      <c r="U4588" s="5"/>
    </row>
    <row r="4589" spans="21:21" x14ac:dyDescent="0.25">
      <c r="U4589" s="5"/>
    </row>
    <row r="4590" spans="21:21" x14ac:dyDescent="0.25">
      <c r="U4590" s="5"/>
    </row>
    <row r="4591" spans="21:21" x14ac:dyDescent="0.25">
      <c r="U4591" s="5"/>
    </row>
    <row r="4592" spans="21:21" x14ac:dyDescent="0.25">
      <c r="U4592" s="5"/>
    </row>
    <row r="4593" spans="21:21" x14ac:dyDescent="0.25">
      <c r="U4593" s="5"/>
    </row>
    <row r="4594" spans="21:21" x14ac:dyDescent="0.25">
      <c r="U4594" s="5"/>
    </row>
    <row r="4595" spans="21:21" x14ac:dyDescent="0.25">
      <c r="U4595" s="5"/>
    </row>
    <row r="4596" spans="21:21" x14ac:dyDescent="0.25">
      <c r="U4596" s="5"/>
    </row>
    <row r="4597" spans="21:21" x14ac:dyDescent="0.25">
      <c r="U4597" s="5"/>
    </row>
    <row r="4598" spans="21:21" x14ac:dyDescent="0.25">
      <c r="U4598" s="5"/>
    </row>
    <row r="4599" spans="21:21" x14ac:dyDescent="0.25">
      <c r="U4599" s="5"/>
    </row>
    <row r="4600" spans="21:21" x14ac:dyDescent="0.25">
      <c r="U4600" s="5"/>
    </row>
    <row r="4601" spans="21:21" x14ac:dyDescent="0.25">
      <c r="U4601" s="5"/>
    </row>
    <row r="4602" spans="21:21" x14ac:dyDescent="0.25">
      <c r="U4602" s="5"/>
    </row>
    <row r="4603" spans="21:21" x14ac:dyDescent="0.25">
      <c r="U4603" s="5"/>
    </row>
    <row r="4604" spans="21:21" x14ac:dyDescent="0.25">
      <c r="U4604" s="5"/>
    </row>
    <row r="4605" spans="21:21" x14ac:dyDescent="0.25">
      <c r="U4605" s="5"/>
    </row>
    <row r="4606" spans="21:21" x14ac:dyDescent="0.25">
      <c r="U4606" s="5"/>
    </row>
    <row r="4607" spans="21:21" x14ac:dyDescent="0.25">
      <c r="U4607" s="5"/>
    </row>
    <row r="4608" spans="21:21" x14ac:dyDescent="0.25">
      <c r="U4608" s="5"/>
    </row>
    <row r="4609" spans="21:21" x14ac:dyDescent="0.25">
      <c r="U4609" s="5"/>
    </row>
    <row r="4610" spans="21:21" x14ac:dyDescent="0.25">
      <c r="U4610" s="5"/>
    </row>
    <row r="4611" spans="21:21" x14ac:dyDescent="0.25">
      <c r="U4611" s="5"/>
    </row>
    <row r="4612" spans="21:21" x14ac:dyDescent="0.25">
      <c r="U4612" s="5"/>
    </row>
    <row r="4613" spans="21:21" x14ac:dyDescent="0.25">
      <c r="U4613" s="5"/>
    </row>
    <row r="4614" spans="21:21" x14ac:dyDescent="0.25">
      <c r="U4614" s="5"/>
    </row>
    <row r="4615" spans="21:21" x14ac:dyDescent="0.25">
      <c r="U4615" s="5"/>
    </row>
    <row r="4616" spans="21:21" x14ac:dyDescent="0.25">
      <c r="U4616" s="5"/>
    </row>
    <row r="4617" spans="21:21" x14ac:dyDescent="0.25">
      <c r="U4617" s="5"/>
    </row>
    <row r="4618" spans="21:21" x14ac:dyDescent="0.25">
      <c r="U4618" s="5"/>
    </row>
    <row r="4619" spans="21:21" x14ac:dyDescent="0.25">
      <c r="U4619" s="5"/>
    </row>
    <row r="4620" spans="21:21" x14ac:dyDescent="0.25">
      <c r="U4620" s="5"/>
    </row>
    <row r="4621" spans="21:21" x14ac:dyDescent="0.25">
      <c r="U4621" s="5"/>
    </row>
    <row r="4622" spans="21:21" x14ac:dyDescent="0.25">
      <c r="U4622" s="5"/>
    </row>
    <row r="4623" spans="21:21" x14ac:dyDescent="0.25">
      <c r="U4623" s="5"/>
    </row>
    <row r="4624" spans="21:21" x14ac:dyDescent="0.25">
      <c r="U4624" s="5"/>
    </row>
    <row r="4625" spans="21:21" x14ac:dyDescent="0.25">
      <c r="U4625" s="5"/>
    </row>
    <row r="4626" spans="21:21" x14ac:dyDescent="0.25">
      <c r="U4626" s="5"/>
    </row>
    <row r="4627" spans="21:21" x14ac:dyDescent="0.25">
      <c r="U4627" s="5"/>
    </row>
    <row r="4628" spans="21:21" x14ac:dyDescent="0.25">
      <c r="U4628" s="5"/>
    </row>
    <row r="4629" spans="21:21" x14ac:dyDescent="0.25">
      <c r="U4629" s="5"/>
    </row>
    <row r="4630" spans="21:21" x14ac:dyDescent="0.25">
      <c r="U4630" s="5"/>
    </row>
    <row r="4631" spans="21:21" x14ac:dyDescent="0.25">
      <c r="U4631" s="5"/>
    </row>
    <row r="4632" spans="21:21" x14ac:dyDescent="0.25">
      <c r="U4632" s="5"/>
    </row>
    <row r="4633" spans="21:21" x14ac:dyDescent="0.25">
      <c r="U4633" s="5"/>
    </row>
    <row r="4634" spans="21:21" x14ac:dyDescent="0.25">
      <c r="U4634" s="5"/>
    </row>
    <row r="4635" spans="21:21" x14ac:dyDescent="0.25">
      <c r="U4635" s="5"/>
    </row>
    <row r="4636" spans="21:21" x14ac:dyDescent="0.25">
      <c r="U4636" s="5"/>
    </row>
    <row r="4637" spans="21:21" x14ac:dyDescent="0.25">
      <c r="U4637" s="5"/>
    </row>
    <row r="4638" spans="21:21" x14ac:dyDescent="0.25">
      <c r="U4638" s="5"/>
    </row>
    <row r="4639" spans="21:21" x14ac:dyDescent="0.25">
      <c r="U4639" s="5"/>
    </row>
    <row r="4640" spans="21:21" x14ac:dyDescent="0.25">
      <c r="U4640" s="5"/>
    </row>
    <row r="4641" spans="21:21" x14ac:dyDescent="0.25">
      <c r="U4641" s="5"/>
    </row>
    <row r="4642" spans="21:21" x14ac:dyDescent="0.25">
      <c r="U4642" s="5"/>
    </row>
    <row r="4643" spans="21:21" x14ac:dyDescent="0.25">
      <c r="U4643" s="5"/>
    </row>
    <row r="4644" spans="21:21" x14ac:dyDescent="0.25">
      <c r="U4644" s="5"/>
    </row>
    <row r="4645" spans="21:21" x14ac:dyDescent="0.25">
      <c r="U4645" s="5"/>
    </row>
    <row r="4646" spans="21:21" x14ac:dyDescent="0.25">
      <c r="U4646" s="5"/>
    </row>
    <row r="4647" spans="21:21" x14ac:dyDescent="0.25">
      <c r="U4647" s="5"/>
    </row>
    <row r="4648" spans="21:21" x14ac:dyDescent="0.25">
      <c r="U4648" s="5"/>
    </row>
    <row r="4649" spans="21:21" x14ac:dyDescent="0.25">
      <c r="U4649" s="5"/>
    </row>
    <row r="4650" spans="21:21" x14ac:dyDescent="0.25">
      <c r="U4650" s="5"/>
    </row>
    <row r="4651" spans="21:21" x14ac:dyDescent="0.25">
      <c r="U4651" s="5"/>
    </row>
    <row r="4652" spans="21:21" x14ac:dyDescent="0.25">
      <c r="U4652" s="5"/>
    </row>
    <row r="4653" spans="21:21" x14ac:dyDescent="0.25">
      <c r="U4653" s="5"/>
    </row>
    <row r="4654" spans="21:21" x14ac:dyDescent="0.25">
      <c r="U4654" s="5"/>
    </row>
    <row r="4655" spans="21:21" x14ac:dyDescent="0.25">
      <c r="U4655" s="5"/>
    </row>
    <row r="4656" spans="21:21" x14ac:dyDescent="0.25">
      <c r="U4656" s="5"/>
    </row>
    <row r="4657" spans="21:21" x14ac:dyDescent="0.25">
      <c r="U4657" s="5"/>
    </row>
    <row r="4658" spans="21:21" x14ac:dyDescent="0.25">
      <c r="U4658" s="5"/>
    </row>
    <row r="4659" spans="21:21" x14ac:dyDescent="0.25">
      <c r="U4659" s="5"/>
    </row>
    <row r="4660" spans="21:21" x14ac:dyDescent="0.25">
      <c r="U4660" s="5"/>
    </row>
    <row r="4661" spans="21:21" x14ac:dyDescent="0.25">
      <c r="U4661" s="5"/>
    </row>
    <row r="4662" spans="21:21" x14ac:dyDescent="0.25">
      <c r="U4662" s="5"/>
    </row>
    <row r="4663" spans="21:21" x14ac:dyDescent="0.25">
      <c r="U4663" s="5"/>
    </row>
    <row r="4664" spans="21:21" x14ac:dyDescent="0.25">
      <c r="U4664" s="5"/>
    </row>
    <row r="4665" spans="21:21" x14ac:dyDescent="0.25">
      <c r="U4665" s="5"/>
    </row>
    <row r="4666" spans="21:21" x14ac:dyDescent="0.25">
      <c r="U4666" s="5"/>
    </row>
    <row r="4667" spans="21:21" x14ac:dyDescent="0.25">
      <c r="U4667" s="5"/>
    </row>
    <row r="4668" spans="21:21" x14ac:dyDescent="0.25">
      <c r="U4668" s="5"/>
    </row>
    <row r="4669" spans="21:21" x14ac:dyDescent="0.25">
      <c r="U4669" s="5"/>
    </row>
    <row r="4670" spans="21:21" x14ac:dyDescent="0.25">
      <c r="U4670" s="5"/>
    </row>
    <row r="4671" spans="21:21" x14ac:dyDescent="0.25">
      <c r="U4671" s="5"/>
    </row>
    <row r="4672" spans="21:21" x14ac:dyDescent="0.25">
      <c r="U4672" s="5"/>
    </row>
    <row r="4673" spans="21:21" x14ac:dyDescent="0.25">
      <c r="U4673" s="5"/>
    </row>
    <row r="4674" spans="21:21" x14ac:dyDescent="0.25">
      <c r="U4674" s="5"/>
    </row>
    <row r="4675" spans="21:21" x14ac:dyDescent="0.25">
      <c r="U4675" s="5"/>
    </row>
    <row r="4676" spans="21:21" x14ac:dyDescent="0.25">
      <c r="U4676" s="5"/>
    </row>
    <row r="4677" spans="21:21" x14ac:dyDescent="0.25">
      <c r="U4677" s="5"/>
    </row>
    <row r="4678" spans="21:21" x14ac:dyDescent="0.25">
      <c r="U4678" s="5"/>
    </row>
    <row r="4679" spans="21:21" x14ac:dyDescent="0.25">
      <c r="U4679" s="5"/>
    </row>
    <row r="4680" spans="21:21" x14ac:dyDescent="0.25">
      <c r="U4680" s="5"/>
    </row>
    <row r="4681" spans="21:21" x14ac:dyDescent="0.25">
      <c r="U4681" s="5"/>
    </row>
    <row r="4682" spans="21:21" x14ac:dyDescent="0.25">
      <c r="U4682" s="5"/>
    </row>
    <row r="4683" spans="21:21" x14ac:dyDescent="0.25">
      <c r="U4683" s="5"/>
    </row>
    <row r="4684" spans="21:21" x14ac:dyDescent="0.25">
      <c r="U4684" s="5"/>
    </row>
    <row r="4685" spans="21:21" x14ac:dyDescent="0.25">
      <c r="U4685" s="5"/>
    </row>
    <row r="4686" spans="21:21" x14ac:dyDescent="0.25">
      <c r="U4686" s="5"/>
    </row>
    <row r="4687" spans="21:21" x14ac:dyDescent="0.25">
      <c r="U4687" s="5"/>
    </row>
    <row r="4688" spans="21:21" x14ac:dyDescent="0.25">
      <c r="U4688" s="5"/>
    </row>
    <row r="4689" spans="21:21" x14ac:dyDescent="0.25">
      <c r="U4689" s="5"/>
    </row>
    <row r="4690" spans="21:21" x14ac:dyDescent="0.25">
      <c r="U4690" s="5"/>
    </row>
    <row r="4691" spans="21:21" x14ac:dyDescent="0.25">
      <c r="U4691" s="5"/>
    </row>
    <row r="4692" spans="21:21" x14ac:dyDescent="0.25">
      <c r="U4692" s="5"/>
    </row>
    <row r="4693" spans="21:21" x14ac:dyDescent="0.25">
      <c r="U4693" s="5"/>
    </row>
    <row r="4694" spans="21:21" x14ac:dyDescent="0.25">
      <c r="U4694" s="5"/>
    </row>
    <row r="4695" spans="21:21" x14ac:dyDescent="0.25">
      <c r="U4695" s="5"/>
    </row>
    <row r="4696" spans="21:21" x14ac:dyDescent="0.25">
      <c r="U4696" s="5"/>
    </row>
    <row r="4697" spans="21:21" x14ac:dyDescent="0.25">
      <c r="U4697" s="5"/>
    </row>
    <row r="4698" spans="21:21" x14ac:dyDescent="0.25">
      <c r="U4698" s="5"/>
    </row>
    <row r="4699" spans="21:21" x14ac:dyDescent="0.25">
      <c r="U4699" s="5"/>
    </row>
    <row r="4700" spans="21:21" x14ac:dyDescent="0.25">
      <c r="U4700" s="5"/>
    </row>
    <row r="4701" spans="21:21" x14ac:dyDescent="0.25">
      <c r="U4701" s="5"/>
    </row>
    <row r="4702" spans="21:21" x14ac:dyDescent="0.25">
      <c r="U4702" s="5"/>
    </row>
    <row r="4703" spans="21:21" x14ac:dyDescent="0.25">
      <c r="U4703" s="5"/>
    </row>
    <row r="4704" spans="21:21" x14ac:dyDescent="0.25">
      <c r="U4704" s="5"/>
    </row>
    <row r="4705" spans="21:21" x14ac:dyDescent="0.25">
      <c r="U4705" s="5"/>
    </row>
    <row r="4706" spans="21:21" x14ac:dyDescent="0.25">
      <c r="U4706" s="5"/>
    </row>
    <row r="4707" spans="21:21" x14ac:dyDescent="0.25">
      <c r="U4707" s="5"/>
    </row>
    <row r="4708" spans="21:21" x14ac:dyDescent="0.25">
      <c r="U4708" s="5"/>
    </row>
    <row r="4709" spans="21:21" x14ac:dyDescent="0.25">
      <c r="U4709" s="5"/>
    </row>
    <row r="4710" spans="21:21" x14ac:dyDescent="0.25">
      <c r="U4710" s="5"/>
    </row>
    <row r="4711" spans="21:21" x14ac:dyDescent="0.25">
      <c r="U4711" s="5"/>
    </row>
    <row r="4712" spans="21:21" x14ac:dyDescent="0.25">
      <c r="U4712" s="5"/>
    </row>
    <row r="4713" spans="21:21" x14ac:dyDescent="0.25">
      <c r="U4713" s="5"/>
    </row>
    <row r="4714" spans="21:21" x14ac:dyDescent="0.25">
      <c r="U4714" s="5"/>
    </row>
    <row r="4715" spans="21:21" x14ac:dyDescent="0.25">
      <c r="U4715" s="5"/>
    </row>
    <row r="4716" spans="21:21" x14ac:dyDescent="0.25">
      <c r="U4716" s="5"/>
    </row>
    <row r="4717" spans="21:21" x14ac:dyDescent="0.25">
      <c r="U4717" s="5"/>
    </row>
    <row r="4718" spans="21:21" x14ac:dyDescent="0.25">
      <c r="U4718" s="5"/>
    </row>
    <row r="4719" spans="21:21" x14ac:dyDescent="0.25">
      <c r="U4719" s="5"/>
    </row>
    <row r="4720" spans="21:21" x14ac:dyDescent="0.25">
      <c r="U4720" s="5"/>
    </row>
    <row r="4721" spans="21:21" x14ac:dyDescent="0.25">
      <c r="U4721" s="5"/>
    </row>
    <row r="4722" spans="21:21" x14ac:dyDescent="0.25">
      <c r="U4722" s="5"/>
    </row>
    <row r="4723" spans="21:21" x14ac:dyDescent="0.25">
      <c r="U4723" s="5"/>
    </row>
    <row r="4724" spans="21:21" x14ac:dyDescent="0.25">
      <c r="U4724" s="5"/>
    </row>
    <row r="4725" spans="21:21" x14ac:dyDescent="0.25">
      <c r="U4725" s="5"/>
    </row>
    <row r="4726" spans="21:21" x14ac:dyDescent="0.25">
      <c r="U4726" s="5"/>
    </row>
    <row r="4727" spans="21:21" x14ac:dyDescent="0.25">
      <c r="U4727" s="5"/>
    </row>
    <row r="4728" spans="21:21" x14ac:dyDescent="0.25">
      <c r="U4728" s="5"/>
    </row>
    <row r="4729" spans="21:21" x14ac:dyDescent="0.25">
      <c r="U4729" s="5"/>
    </row>
    <row r="4730" spans="21:21" x14ac:dyDescent="0.25">
      <c r="U4730" s="5"/>
    </row>
    <row r="4731" spans="21:21" x14ac:dyDescent="0.25">
      <c r="U4731" s="5"/>
    </row>
    <row r="4732" spans="21:21" x14ac:dyDescent="0.25">
      <c r="U4732" s="5"/>
    </row>
    <row r="4733" spans="21:21" x14ac:dyDescent="0.25">
      <c r="U4733" s="5"/>
    </row>
    <row r="4734" spans="21:21" x14ac:dyDescent="0.25">
      <c r="U4734" s="5"/>
    </row>
    <row r="4735" spans="21:21" x14ac:dyDescent="0.25">
      <c r="U4735" s="5"/>
    </row>
    <row r="4736" spans="21:21" x14ac:dyDescent="0.25">
      <c r="U4736" s="5"/>
    </row>
    <row r="4737" spans="21:21" x14ac:dyDescent="0.25">
      <c r="U4737" s="5"/>
    </row>
    <row r="4738" spans="21:21" x14ac:dyDescent="0.25">
      <c r="U4738" s="5"/>
    </row>
    <row r="4739" spans="21:21" x14ac:dyDescent="0.25">
      <c r="U4739" s="5"/>
    </row>
    <row r="4740" spans="21:21" x14ac:dyDescent="0.25">
      <c r="U4740" s="5"/>
    </row>
    <row r="4741" spans="21:21" x14ac:dyDescent="0.25">
      <c r="U4741" s="5"/>
    </row>
    <row r="4742" spans="21:21" x14ac:dyDescent="0.25">
      <c r="U4742" s="5"/>
    </row>
    <row r="4743" spans="21:21" x14ac:dyDescent="0.25">
      <c r="U4743" s="5"/>
    </row>
    <row r="4744" spans="21:21" x14ac:dyDescent="0.25">
      <c r="U4744" s="5"/>
    </row>
    <row r="4745" spans="21:21" x14ac:dyDescent="0.25">
      <c r="U4745" s="5"/>
    </row>
    <row r="4746" spans="21:21" x14ac:dyDescent="0.25">
      <c r="U4746" s="5"/>
    </row>
    <row r="4747" spans="21:21" x14ac:dyDescent="0.25">
      <c r="U4747" s="5"/>
    </row>
    <row r="4748" spans="21:21" x14ac:dyDescent="0.25">
      <c r="U4748" s="5"/>
    </row>
    <row r="4749" spans="21:21" x14ac:dyDescent="0.25">
      <c r="U4749" s="5"/>
    </row>
    <row r="4750" spans="21:21" x14ac:dyDescent="0.25">
      <c r="U4750" s="5"/>
    </row>
    <row r="4751" spans="21:21" x14ac:dyDescent="0.25">
      <c r="U4751" s="5"/>
    </row>
    <row r="4752" spans="21:21" x14ac:dyDescent="0.25">
      <c r="U4752" s="5"/>
    </row>
    <row r="4753" spans="21:21" x14ac:dyDescent="0.25">
      <c r="U4753" s="5"/>
    </row>
    <row r="4754" spans="21:21" x14ac:dyDescent="0.25">
      <c r="U4754" s="5"/>
    </row>
    <row r="4755" spans="21:21" x14ac:dyDescent="0.25">
      <c r="U4755" s="5"/>
    </row>
    <row r="4756" spans="21:21" x14ac:dyDescent="0.25">
      <c r="U4756" s="5"/>
    </row>
    <row r="4757" spans="21:21" x14ac:dyDescent="0.25">
      <c r="U4757" s="5"/>
    </row>
    <row r="4758" spans="21:21" x14ac:dyDescent="0.25">
      <c r="U4758" s="5"/>
    </row>
    <row r="4759" spans="21:21" x14ac:dyDescent="0.25">
      <c r="U4759" s="5"/>
    </row>
    <row r="4760" spans="21:21" x14ac:dyDescent="0.25">
      <c r="U4760" s="5"/>
    </row>
    <row r="4761" spans="21:21" x14ac:dyDescent="0.25">
      <c r="U4761" s="5"/>
    </row>
    <row r="4762" spans="21:21" x14ac:dyDescent="0.25">
      <c r="U4762" s="5"/>
    </row>
    <row r="4763" spans="21:21" x14ac:dyDescent="0.25">
      <c r="U4763" s="5"/>
    </row>
    <row r="4764" spans="21:21" x14ac:dyDescent="0.25">
      <c r="U4764" s="5"/>
    </row>
    <row r="4765" spans="21:21" x14ac:dyDescent="0.25">
      <c r="U4765" s="5"/>
    </row>
    <row r="4766" spans="21:21" x14ac:dyDescent="0.25">
      <c r="U4766" s="5"/>
    </row>
    <row r="4767" spans="21:21" x14ac:dyDescent="0.25">
      <c r="U4767" s="5"/>
    </row>
    <row r="4768" spans="21:21" x14ac:dyDescent="0.25">
      <c r="U4768" s="5"/>
    </row>
    <row r="4769" spans="21:21" x14ac:dyDescent="0.25">
      <c r="U4769" s="5"/>
    </row>
    <row r="4770" spans="21:21" x14ac:dyDescent="0.25">
      <c r="U4770" s="5"/>
    </row>
    <row r="4771" spans="21:21" x14ac:dyDescent="0.25">
      <c r="U4771" s="5"/>
    </row>
    <row r="4772" spans="21:21" x14ac:dyDescent="0.25">
      <c r="U4772" s="5"/>
    </row>
    <row r="4773" spans="21:21" x14ac:dyDescent="0.25">
      <c r="U4773" s="5"/>
    </row>
    <row r="4774" spans="21:21" x14ac:dyDescent="0.25">
      <c r="U4774" s="5"/>
    </row>
    <row r="4775" spans="21:21" x14ac:dyDescent="0.25">
      <c r="U4775" s="5"/>
    </row>
    <row r="4776" spans="21:21" x14ac:dyDescent="0.25">
      <c r="U4776" s="5"/>
    </row>
    <row r="4777" spans="21:21" x14ac:dyDescent="0.25">
      <c r="U4777" s="5"/>
    </row>
    <row r="4778" spans="21:21" x14ac:dyDescent="0.25">
      <c r="U4778" s="5"/>
    </row>
    <row r="4779" spans="21:21" x14ac:dyDescent="0.25">
      <c r="U4779" s="5"/>
    </row>
    <row r="4780" spans="21:21" x14ac:dyDescent="0.25">
      <c r="U4780" s="5"/>
    </row>
    <row r="4781" spans="21:21" x14ac:dyDescent="0.25">
      <c r="U4781" s="5"/>
    </row>
    <row r="4782" spans="21:21" x14ac:dyDescent="0.25">
      <c r="U4782" s="5"/>
    </row>
    <row r="4783" spans="21:21" x14ac:dyDescent="0.25">
      <c r="U4783" s="5"/>
    </row>
    <row r="4784" spans="21:21" x14ac:dyDescent="0.25">
      <c r="U4784" s="5"/>
    </row>
    <row r="4785" spans="21:21" x14ac:dyDescent="0.25">
      <c r="U4785" s="5"/>
    </row>
    <row r="4786" spans="21:21" x14ac:dyDescent="0.25">
      <c r="U4786" s="5"/>
    </row>
    <row r="4787" spans="21:21" x14ac:dyDescent="0.25">
      <c r="U4787" s="5"/>
    </row>
    <row r="4788" spans="21:21" x14ac:dyDescent="0.25">
      <c r="U4788" s="5"/>
    </row>
    <row r="4789" spans="21:21" x14ac:dyDescent="0.25">
      <c r="U4789" s="5"/>
    </row>
    <row r="4790" spans="21:21" x14ac:dyDescent="0.25">
      <c r="U4790" s="5"/>
    </row>
    <row r="4791" spans="21:21" x14ac:dyDescent="0.25">
      <c r="U4791" s="5"/>
    </row>
    <row r="4792" spans="21:21" x14ac:dyDescent="0.25">
      <c r="U4792" s="5"/>
    </row>
    <row r="4793" spans="21:21" x14ac:dyDescent="0.25">
      <c r="U4793" s="5"/>
    </row>
    <row r="4794" spans="21:21" x14ac:dyDescent="0.25">
      <c r="U4794" s="5"/>
    </row>
    <row r="4795" spans="21:21" x14ac:dyDescent="0.25">
      <c r="U4795" s="5"/>
    </row>
    <row r="4796" spans="21:21" x14ac:dyDescent="0.25">
      <c r="U4796" s="5"/>
    </row>
    <row r="4797" spans="21:21" x14ac:dyDescent="0.25">
      <c r="U4797" s="5"/>
    </row>
    <row r="4798" spans="21:21" x14ac:dyDescent="0.25">
      <c r="U4798" s="5"/>
    </row>
    <row r="4799" spans="21:21" x14ac:dyDescent="0.25">
      <c r="U4799" s="5"/>
    </row>
    <row r="4800" spans="21:21" x14ac:dyDescent="0.25">
      <c r="U4800" s="5"/>
    </row>
    <row r="4801" spans="21:21" x14ac:dyDescent="0.25">
      <c r="U4801" s="5"/>
    </row>
    <row r="4802" spans="21:21" x14ac:dyDescent="0.25">
      <c r="U4802" s="5"/>
    </row>
    <row r="4803" spans="21:21" x14ac:dyDescent="0.25">
      <c r="U4803" s="5"/>
    </row>
    <row r="4804" spans="21:21" x14ac:dyDescent="0.25">
      <c r="U4804" s="5"/>
    </row>
    <row r="4805" spans="21:21" x14ac:dyDescent="0.25">
      <c r="U4805" s="5"/>
    </row>
    <row r="4806" spans="21:21" x14ac:dyDescent="0.25">
      <c r="U4806" s="5"/>
    </row>
    <row r="4807" spans="21:21" x14ac:dyDescent="0.25">
      <c r="U4807" s="5"/>
    </row>
    <row r="4808" spans="21:21" x14ac:dyDescent="0.25">
      <c r="U4808" s="5"/>
    </row>
    <row r="4809" spans="21:21" x14ac:dyDescent="0.25">
      <c r="U4809" s="5"/>
    </row>
    <row r="4810" spans="21:21" x14ac:dyDescent="0.25">
      <c r="U4810" s="5"/>
    </row>
    <row r="4811" spans="21:21" x14ac:dyDescent="0.25">
      <c r="U4811" s="5"/>
    </row>
    <row r="4812" spans="21:21" x14ac:dyDescent="0.25">
      <c r="U4812" s="5"/>
    </row>
    <row r="4813" spans="21:21" x14ac:dyDescent="0.25">
      <c r="U4813" s="5"/>
    </row>
    <row r="4814" spans="21:21" x14ac:dyDescent="0.25">
      <c r="U4814" s="5"/>
    </row>
    <row r="4815" spans="21:21" x14ac:dyDescent="0.25">
      <c r="U4815" s="5"/>
    </row>
    <row r="4816" spans="21:21" x14ac:dyDescent="0.25">
      <c r="U4816" s="5"/>
    </row>
    <row r="4817" spans="21:21" x14ac:dyDescent="0.25">
      <c r="U4817" s="5"/>
    </row>
    <row r="4818" spans="21:21" x14ac:dyDescent="0.25">
      <c r="U4818" s="5"/>
    </row>
    <row r="4819" spans="21:21" x14ac:dyDescent="0.25">
      <c r="U4819" s="5"/>
    </row>
    <row r="4820" spans="21:21" x14ac:dyDescent="0.25">
      <c r="U4820" s="5"/>
    </row>
    <row r="4821" spans="21:21" x14ac:dyDescent="0.25">
      <c r="U4821" s="5"/>
    </row>
    <row r="4822" spans="21:21" x14ac:dyDescent="0.25">
      <c r="U4822" s="5"/>
    </row>
    <row r="4823" spans="21:21" x14ac:dyDescent="0.25">
      <c r="U4823" s="5"/>
    </row>
    <row r="4824" spans="21:21" x14ac:dyDescent="0.25">
      <c r="U4824" s="5"/>
    </row>
    <row r="4825" spans="21:21" x14ac:dyDescent="0.25">
      <c r="U4825" s="5"/>
    </row>
    <row r="4826" spans="21:21" x14ac:dyDescent="0.25">
      <c r="U4826" s="5"/>
    </row>
    <row r="4827" spans="21:21" x14ac:dyDescent="0.25">
      <c r="U4827" s="5"/>
    </row>
    <row r="4828" spans="21:21" x14ac:dyDescent="0.25">
      <c r="U4828" s="5"/>
    </row>
    <row r="4829" spans="21:21" x14ac:dyDescent="0.25">
      <c r="U4829" s="5"/>
    </row>
    <row r="4830" spans="21:21" x14ac:dyDescent="0.25">
      <c r="U4830" s="5"/>
    </row>
    <row r="4831" spans="21:21" x14ac:dyDescent="0.25">
      <c r="U4831" s="5"/>
    </row>
    <row r="4832" spans="21:21" x14ac:dyDescent="0.25">
      <c r="U4832" s="5"/>
    </row>
    <row r="4833" spans="21:21" x14ac:dyDescent="0.25">
      <c r="U4833" s="5"/>
    </row>
    <row r="4834" spans="21:21" x14ac:dyDescent="0.25">
      <c r="U4834" s="5"/>
    </row>
    <row r="4835" spans="21:21" x14ac:dyDescent="0.25">
      <c r="U4835" s="5"/>
    </row>
    <row r="4836" spans="21:21" x14ac:dyDescent="0.25">
      <c r="U4836" s="5"/>
    </row>
    <row r="4837" spans="21:21" x14ac:dyDescent="0.25">
      <c r="U4837" s="5"/>
    </row>
    <row r="4838" spans="21:21" x14ac:dyDescent="0.25">
      <c r="U4838" s="5"/>
    </row>
    <row r="4839" spans="21:21" x14ac:dyDescent="0.25">
      <c r="U4839" s="5"/>
    </row>
    <row r="4840" spans="21:21" x14ac:dyDescent="0.25">
      <c r="U4840" s="5"/>
    </row>
    <row r="4841" spans="21:21" x14ac:dyDescent="0.25">
      <c r="U4841" s="5"/>
    </row>
    <row r="4842" spans="21:21" x14ac:dyDescent="0.25">
      <c r="U4842" s="5"/>
    </row>
    <row r="4843" spans="21:21" x14ac:dyDescent="0.25">
      <c r="U4843" s="5"/>
    </row>
    <row r="4844" spans="21:21" x14ac:dyDescent="0.25">
      <c r="U4844" s="5"/>
    </row>
    <row r="4845" spans="21:21" x14ac:dyDescent="0.25">
      <c r="U4845" s="5"/>
    </row>
    <row r="4846" spans="21:21" x14ac:dyDescent="0.25">
      <c r="U4846" s="5"/>
    </row>
    <row r="4847" spans="21:21" x14ac:dyDescent="0.25">
      <c r="U4847" s="5"/>
    </row>
    <row r="4848" spans="21:21" x14ac:dyDescent="0.25">
      <c r="U4848" s="5"/>
    </row>
    <row r="4849" spans="21:21" x14ac:dyDescent="0.25">
      <c r="U4849" s="5"/>
    </row>
    <row r="4850" spans="21:21" x14ac:dyDescent="0.25">
      <c r="U4850" s="5"/>
    </row>
    <row r="4851" spans="21:21" x14ac:dyDescent="0.25">
      <c r="U4851" s="5"/>
    </row>
  </sheetData>
  <mergeCells count="19">
    <mergeCell ref="AB119:AB130"/>
    <mergeCell ref="AC79:AI79"/>
    <mergeCell ref="AC82:AF82"/>
    <mergeCell ref="AC85:AI85"/>
    <mergeCell ref="AC88:AF88"/>
    <mergeCell ref="AB79:AB88"/>
    <mergeCell ref="AJ79:AM88"/>
    <mergeCell ref="AS26:AS37"/>
    <mergeCell ref="AS14:AS25"/>
    <mergeCell ref="AS2:AS13"/>
    <mergeCell ref="AB107:AB118"/>
    <mergeCell ref="AB2:AB13"/>
    <mergeCell ref="AB14:AB25"/>
    <mergeCell ref="AB26:AB37"/>
    <mergeCell ref="AB38:AB49"/>
    <mergeCell ref="AS38:AS49"/>
    <mergeCell ref="AB50:AB61"/>
    <mergeCell ref="AB62:AB73"/>
    <mergeCell ref="AS50:AS61"/>
  </mergeCells>
  <phoneticPr fontId="35" type="noConversion"/>
  <conditionalFormatting sqref="BB2:BB62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horizontalDpi="4294967294" verticalDpi="4294967294" r:id="rId1"/>
  <ignoredErrors>
    <ignoredError sqref="AD3:AH13 B2:F2 AV2 AU4:AY13 AU3 AW3:AY3 AX2:AY2 AE2:AH2" formulaRange="1"/>
    <ignoredError sqref="AM22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7"/>
  <sheetViews>
    <sheetView topLeftCell="A4" workbookViewId="0">
      <selection activeCell="A24" sqref="A24"/>
    </sheetView>
  </sheetViews>
  <sheetFormatPr baseColWidth="10" defaultColWidth="10.7109375" defaultRowHeight="15" x14ac:dyDescent="0.25"/>
  <cols>
    <col min="1" max="1" width="19" customWidth="1"/>
  </cols>
  <sheetData>
    <row r="1" spans="1:11" x14ac:dyDescent="0.25">
      <c r="A1" s="76" t="s">
        <v>59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x14ac:dyDescent="0.25">
      <c r="A2" s="76" t="s">
        <v>60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 x14ac:dyDescent="0.25">
      <c r="A3" s="76" t="s">
        <v>61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x14ac:dyDescent="0.25">
      <c r="A4" s="76" t="s">
        <v>62</v>
      </c>
      <c r="B4" s="76"/>
      <c r="C4" s="76"/>
      <c r="D4" s="76"/>
      <c r="E4" s="76"/>
      <c r="F4" s="76"/>
      <c r="G4" s="76"/>
      <c r="H4" s="76"/>
      <c r="I4" s="76"/>
      <c r="J4" s="76"/>
      <c r="K4" s="76"/>
    </row>
    <row r="5" spans="1:11" x14ac:dyDescent="0.25">
      <c r="A5" s="76" t="s">
        <v>63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1" x14ac:dyDescent="0.25">
      <c r="A6" s="76" t="s">
        <v>64</v>
      </c>
      <c r="B6" s="76"/>
      <c r="C6" s="76"/>
      <c r="D6" s="76"/>
      <c r="E6" s="76"/>
      <c r="F6" s="76"/>
      <c r="G6" s="76"/>
      <c r="H6" s="76"/>
      <c r="I6" s="76"/>
      <c r="J6" s="76"/>
      <c r="K6" s="76"/>
    </row>
    <row r="7" spans="1:11" x14ac:dyDescent="0.25">
      <c r="A7" s="76" t="s">
        <v>65</v>
      </c>
      <c r="B7" s="76"/>
      <c r="C7" s="76"/>
      <c r="D7" s="76"/>
      <c r="E7" s="76"/>
      <c r="F7" s="76"/>
      <c r="G7" s="76"/>
      <c r="H7" s="76"/>
      <c r="I7" s="76"/>
      <c r="J7" s="76"/>
      <c r="K7" s="76"/>
    </row>
    <row r="8" spans="1:11" x14ac:dyDescent="0.25">
      <c r="A8" s="76" t="s">
        <v>66</v>
      </c>
      <c r="B8" s="76"/>
      <c r="C8" s="76"/>
      <c r="D8" s="76"/>
      <c r="E8" s="76"/>
      <c r="F8" s="76"/>
      <c r="G8" s="76"/>
      <c r="H8" s="76"/>
      <c r="I8" s="76"/>
      <c r="J8" s="76"/>
      <c r="K8" s="76"/>
    </row>
    <row r="9" spans="1:11" x14ac:dyDescent="0.25">
      <c r="A9" s="76" t="s">
        <v>67</v>
      </c>
      <c r="B9" s="76"/>
      <c r="C9" s="76"/>
      <c r="D9" s="76"/>
      <c r="E9" s="76"/>
      <c r="F9" s="76"/>
      <c r="G9" s="76"/>
      <c r="H9" s="76"/>
      <c r="I9" s="76"/>
      <c r="J9" s="76"/>
      <c r="K9" s="76"/>
    </row>
    <row r="10" spans="1:11" x14ac:dyDescent="0.25">
      <c r="A10" s="76" t="s">
        <v>68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</row>
    <row r="11" spans="1:11" x14ac:dyDescent="0.25">
      <c r="A11" s="76" t="s">
        <v>69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1" x14ac:dyDescent="0.25">
      <c r="A12" s="76" t="s">
        <v>70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</row>
    <row r="13" spans="1:11" x14ac:dyDescent="0.25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</row>
    <row r="14" spans="1:11" x14ac:dyDescent="0.25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</row>
    <row r="15" spans="1:11" x14ac:dyDescent="0.25">
      <c r="A15" s="76" t="s">
        <v>71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</row>
    <row r="16" spans="1:11" x14ac:dyDescent="0.25">
      <c r="A16" s="76" t="s">
        <v>72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</row>
    <row r="17" spans="1:11" x14ac:dyDescent="0.25">
      <c r="A17" s="76" t="s">
        <v>73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</row>
    <row r="18" spans="1:11" x14ac:dyDescent="0.25">
      <c r="A18" s="76" t="s">
        <v>74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</row>
    <row r="19" spans="1:11" x14ac:dyDescent="0.25">
      <c r="A19" s="76" t="s">
        <v>75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</row>
    <row r="20" spans="1:11" x14ac:dyDescent="0.25">
      <c r="A20" s="76" t="s">
        <v>76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</row>
    <row r="21" spans="1:11" x14ac:dyDescent="0.25">
      <c r="A21" s="76" t="s">
        <v>77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</row>
    <row r="22" spans="1:11" x14ac:dyDescent="0.25">
      <c r="A22" s="76" t="s">
        <v>78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</row>
    <row r="23" spans="1:11" x14ac:dyDescent="0.25">
      <c r="A23" s="76" t="s">
        <v>79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</row>
    <row r="24" spans="1:11" x14ac:dyDescent="0.25">
      <c r="A24" s="76" t="s">
        <v>80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</row>
    <row r="25" spans="1:11" x14ac:dyDescent="0.25">
      <c r="A25" s="76" t="s">
        <v>81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</row>
    <row r="26" spans="1:11" x14ac:dyDescent="0.25">
      <c r="A26" s="76" t="s">
        <v>82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</row>
    <row r="27" spans="1:11" x14ac:dyDescent="0.25">
      <c r="A27" s="76"/>
      <c r="B27" s="76"/>
      <c r="C27" s="76"/>
      <c r="D27" s="76"/>
      <c r="E27" s="76"/>
      <c r="F27" s="76"/>
      <c r="G27" s="76"/>
      <c r="H27" s="76"/>
      <c r="I27" s="76"/>
      <c r="J27" s="76"/>
      <c r="K27" s="76"/>
    </row>
    <row r="28" spans="1:11" x14ac:dyDescent="0.25">
      <c r="A28" s="76"/>
      <c r="B28" s="76"/>
      <c r="C28" s="76"/>
      <c r="D28" s="76"/>
      <c r="E28" s="76"/>
      <c r="F28" s="76"/>
      <c r="G28" s="76"/>
      <c r="H28" s="76"/>
      <c r="I28" s="76"/>
      <c r="J28" s="76"/>
      <c r="K28" s="76"/>
    </row>
    <row r="29" spans="1:11" x14ac:dyDescent="0.25">
      <c r="A29" s="76"/>
      <c r="B29" s="76"/>
      <c r="C29" s="76"/>
      <c r="D29" s="76"/>
      <c r="E29" s="76"/>
      <c r="F29" s="76"/>
      <c r="G29" s="76"/>
      <c r="H29" s="76"/>
      <c r="I29" s="76"/>
      <c r="J29" s="76"/>
      <c r="K29" s="76"/>
    </row>
    <row r="30" spans="1:11" x14ac:dyDescent="0.25">
      <c r="A30" s="76"/>
      <c r="B30" s="76"/>
      <c r="C30" s="76"/>
      <c r="D30" s="76"/>
      <c r="E30" s="76"/>
      <c r="F30" s="76"/>
      <c r="G30" s="76"/>
      <c r="H30" s="76"/>
      <c r="I30" s="76"/>
      <c r="J30" s="76"/>
      <c r="K30" s="76"/>
    </row>
    <row r="31" spans="1:11" x14ac:dyDescent="0.25">
      <c r="A31" s="76"/>
      <c r="B31" s="76"/>
      <c r="C31" s="76"/>
      <c r="D31" s="76"/>
      <c r="E31" s="76"/>
      <c r="F31" s="76"/>
      <c r="G31" s="76"/>
      <c r="H31" s="76"/>
      <c r="I31" s="76"/>
      <c r="J31" s="76"/>
      <c r="K31" s="76"/>
    </row>
    <row r="32" spans="1:11" x14ac:dyDescent="0.25">
      <c r="A32" s="76"/>
      <c r="B32" s="76"/>
      <c r="C32" s="76"/>
      <c r="D32" s="76"/>
      <c r="E32" s="76"/>
      <c r="F32" s="76"/>
      <c r="G32" s="76"/>
      <c r="H32" s="76"/>
      <c r="I32" s="76"/>
      <c r="J32" s="76"/>
      <c r="K32" s="76"/>
    </row>
    <row r="33" spans="1:11" x14ac:dyDescent="0.25">
      <c r="A33" s="76"/>
      <c r="B33" s="76"/>
      <c r="C33" s="76"/>
      <c r="D33" s="76"/>
      <c r="E33" s="76"/>
      <c r="F33" s="76"/>
      <c r="G33" s="76"/>
      <c r="H33" s="76"/>
      <c r="I33" s="76"/>
      <c r="J33" s="76"/>
      <c r="K33" s="76"/>
    </row>
    <row r="34" spans="1:11" x14ac:dyDescent="0.25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</row>
    <row r="35" spans="1:11" x14ac:dyDescent="0.25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</row>
    <row r="36" spans="1:11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</row>
    <row r="37" spans="1:11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DIARIO</vt:lpstr>
      <vt:lpstr>ExccesM (TODAS)</vt:lpstr>
      <vt:lpstr>Hoja3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Iván Ricardo Ome</dc:creator>
  <cp:keywords/>
  <dc:description/>
  <cp:lastModifiedBy>Lizeth Fernanda Reyes Gil</cp:lastModifiedBy>
  <cp:revision/>
  <dcterms:created xsi:type="dcterms:W3CDTF">2016-04-18T20:50:38Z</dcterms:created>
  <dcterms:modified xsi:type="dcterms:W3CDTF">2025-03-13T21:04:31Z</dcterms:modified>
  <cp:category/>
  <cp:contentStatus/>
</cp:coreProperties>
</file>