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MAV/Productos/Productos EMSV junio 2023/"/>
    </mc:Choice>
  </mc:AlternateContent>
  <xr:revisionPtr revIDLastSave="0" documentId="13_ncr:1_{175DA90E-0D55-47F9-88D8-639BEAB2265E}" xr6:coauthVersionLast="47" xr6:coauthVersionMax="47" xr10:uidLastSave="{00000000-0000-0000-0000-000000000000}"/>
  <bookViews>
    <workbookView xWindow="-120" yWindow="-120" windowWidth="20730" windowHeight="11040" tabRatio="815" xr2:uid="{00000000-000D-0000-FFFF-FFFF00000000}"/>
  </bookViews>
  <sheets>
    <sheet name="Índice" sheetId="519" r:id="rId1"/>
    <sheet name="1. Var. Ingr. nominales" sheetId="536" r:id="rId2"/>
    <sheet name="2. Var. Personal ocupado total" sheetId="522" r:id="rId3"/>
    <sheet name="3. Var. Salarios" sheetId="530" r:id="rId4"/>
    <sheet name="4. Ind. EMAV" sheetId="525" r:id="rId5"/>
    <sheet name="5. Ind. empalmados.MTA" sheetId="550" r:id="rId6"/>
    <sheet name="6. Coeficientes de variación" sheetId="52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550" l="1"/>
  <c r="A20" i="530"/>
  <c r="A19" i="522"/>
  <c r="A33" i="525"/>
  <c r="A3" i="530"/>
  <c r="A3" i="522"/>
  <c r="A25" i="524"/>
</calcChain>
</file>

<file path=xl/sharedStrings.xml><?xml version="1.0" encoding="utf-8"?>
<sst xmlns="http://schemas.openxmlformats.org/spreadsheetml/2006/main" count="258" uniqueCount="96">
  <si>
    <t xml:space="preserve">ENCUESTA MENSUAL DE AGENCIAS DE VIAJE - EMAV </t>
  </si>
  <si>
    <t>Temática de Servicios</t>
  </si>
  <si>
    <t xml:space="preserve">1. </t>
  </si>
  <si>
    <t>Variaciones de ingresos totales nominales</t>
  </si>
  <si>
    <t>2.</t>
  </si>
  <si>
    <t>Variaciones anuales del personal ocupado total</t>
  </si>
  <si>
    <t>3.</t>
  </si>
  <si>
    <t>Variaciones anuales y año corrido de salario promedio nominal del personal ocupado sin agencias</t>
  </si>
  <si>
    <t>4.</t>
  </si>
  <si>
    <t>Índices de agencias de viaje - EMAV</t>
  </si>
  <si>
    <t>5.</t>
  </si>
  <si>
    <t>Índices empalmados de la Muestra Trimestral de Agencias de Viaje</t>
  </si>
  <si>
    <t>6.</t>
  </si>
  <si>
    <t>Coeficientes de variación estimado porcentual</t>
  </si>
  <si>
    <t xml:space="preserve"> </t>
  </si>
  <si>
    <t>1. Variaciones anuales y año corrido de los ingresos totales nominales</t>
  </si>
  <si>
    <t>Inicio</t>
  </si>
  <si>
    <t>Año</t>
  </si>
  <si>
    <t>Mes</t>
  </si>
  <si>
    <t>Variaciones anuales</t>
  </si>
  <si>
    <t>Variaciones año corrido</t>
  </si>
  <si>
    <t>2023 (p)</t>
  </si>
  <si>
    <t xml:space="preserve">Enero </t>
  </si>
  <si>
    <t xml:space="preserve">Febrero </t>
  </si>
  <si>
    <t xml:space="preserve">Marzo </t>
  </si>
  <si>
    <t>Abril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</si>
  <si>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</si>
  <si>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(p): cifra provisional</t>
  </si>
  <si>
    <r>
      <t xml:space="preserve">Nota metodológica: 
</t>
    </r>
    <r>
      <rPr>
        <sz val="8"/>
        <rFont val="Segoe UI"/>
        <family val="2"/>
      </rPr>
      <t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</t>
    </r>
  </si>
  <si>
    <r>
      <t xml:space="preserve">Nota: </t>
    </r>
    <r>
      <rPr>
        <sz val="8"/>
        <rFont val="Segoe UI"/>
        <family val="2"/>
      </rPr>
      <t>como parte del proceso de producción estadística las fuentes realizan actualización en el reporte de información, en consecuencia se presentan cambios en la serie histórica.</t>
    </r>
  </si>
  <si>
    <t>Variaciones anuales personal ocupado total *</t>
  </si>
  <si>
    <t>Variaciones año corrido personal ocupado total</t>
  </si>
  <si>
    <r>
      <t xml:space="preserve">Nota metodológica: 
</t>
    </r>
    <r>
      <rPr>
        <sz val="8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</t>
    </r>
    <r>
      <rPr>
        <sz val="8"/>
        <color theme="1"/>
        <rFont val="Segoe UI"/>
        <family val="2"/>
      </rPr>
      <t>* Incluye propietarios, socios y familiares sin remuneración, personal permanente, personal temporal directo, temporal contratado a través de agencias de suministro de personal y aprendices y pasantes.</t>
    </r>
  </si>
  <si>
    <t>3. Variaciones anuales y año corrido de salario promedio nominal del personal ocupado sin agencias</t>
  </si>
  <si>
    <t xml:space="preserve">Año </t>
  </si>
  <si>
    <t xml:space="preserve">Personal ocupado sin agencias * </t>
  </si>
  <si>
    <t xml:space="preserve">Salario promedio  nominal del personal ocupado sin agencias ** </t>
  </si>
  <si>
    <t xml:space="preserve">Personal ocupado sin agencias </t>
  </si>
  <si>
    <t>Salario promedio nominal del personal ocupado sin agencias</t>
  </si>
  <si>
    <t>Marzo</t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</si>
  <si>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* Incluye personal permanente, personal temporal directo y aprendices y pasantes, excepto personal contratado a través de agencias de suministro de personal.
** Incluye los sueldos y salarios del permanente, personal temporal directo y aprendices y pasantes, excepto los costos del personal contratado a través de agencias de suministro de personal. 
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</si>
  <si>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4. Índices</t>
  </si>
  <si>
    <t>Base 2022=100</t>
  </si>
  <si>
    <t>Años</t>
  </si>
  <si>
    <t xml:space="preserve">Ingresos nominales </t>
  </si>
  <si>
    <t xml:space="preserve">Personal total** </t>
  </si>
  <si>
    <t xml:space="preserve">Salarios nominales de personal ocupado sin agencias*** </t>
  </si>
  <si>
    <t>2022 (p)</t>
  </si>
  <si>
    <t xml:space="preserve">Abril 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</si>
  <si>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</si>
  <si>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</si>
  <si>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</si>
  <si>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</si>
  <si>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</si>
  <si>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</si>
  <si>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</si>
  <si>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</si>
  <si>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* Incluye personal permanente, personal temporal directo y aprendices y pasantes, excepto personal contratado a través de agencias de suministro de personal.
** Incluye propietarios, socios y familiares sin remuneración, personal permanente, personal temporal directo, temporal contratado a través de agencias de suministro de personal y aprendices y pasantes.</t>
  </si>
  <si>
    <t>*** Incluye los sueldos y salarios del permanente, personal temporal directo y aprendices y pasantes, excepto los costos del personal contratado a través de agencias de suministro de personal.</t>
  </si>
  <si>
    <t>ENCUESTA MENSUAL DE AGENCIAS DE VIAJE - EMAV</t>
  </si>
  <si>
    <t xml:space="preserve">5. Series de índices empalmados de la Muestra Trimestral de Agencias de Viaje </t>
  </si>
  <si>
    <t>III Trim 2004 - IV Trim 2021</t>
  </si>
  <si>
    <t>Periodo</t>
  </si>
  <si>
    <t>Ingresos nominales</t>
  </si>
  <si>
    <t>Personal total</t>
  </si>
  <si>
    <t>III trimestre</t>
  </si>
  <si>
    <t>IV trimestre</t>
  </si>
  <si>
    <t>I trimestre</t>
  </si>
  <si>
    <t>II trimestre</t>
  </si>
  <si>
    <t>Febrero</t>
  </si>
  <si>
    <t>Junio</t>
  </si>
  <si>
    <t>Julio</t>
  </si>
  <si>
    <t>2023(p)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</si>
  <si>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debido al cambio de periodicidad de difusion de información a partir del año 2022 la publicación de los indices es mensual.</t>
    </r>
  </si>
  <si>
    <t>6. Coeficientes de variación estimado porcentual</t>
  </si>
  <si>
    <t>Ingresos nominales totales</t>
  </si>
  <si>
    <t>Personal total*</t>
  </si>
  <si>
    <t>Salario promedio nominal de personal ocupado sin agencias**</t>
  </si>
  <si>
    <r>
      <t>CVE</t>
    </r>
    <r>
      <rPr>
        <b/>
        <sz val="9"/>
        <color rgb="FFFF0000"/>
        <rFont val="Segoe UI"/>
        <family val="2"/>
      </rPr>
      <t xml:space="preserve">
</t>
    </r>
  </si>
  <si>
    <t>Limites</t>
  </si>
  <si>
    <t>CVE</t>
  </si>
  <si>
    <t>Inferior</t>
  </si>
  <si>
    <t>Superior</t>
  </si>
  <si>
    <r>
      <t>(p):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cifra provisional</t>
    </r>
  </si>
  <si>
    <t>* Incluye propietarios, socios y familiares sin remuneración, personal permanente, personal temporal directo, temporal contratado a través de agencias de suministro de personal y aprendices y pasantes.</t>
  </si>
  <si>
    <t xml:space="preserve">** Incluye los sueldos y salarios del permanente, personal temporal directo y aprendices y pasantes, excluye los costos del personal contratado a través de agencias de suministro de personal. 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</si>
  <si>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</si>
  <si>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2. Variaciónes anuales y año corrido del personal ocupado total</t>
  </si>
  <si>
    <r>
      <t>Enero - junio 2023</t>
    </r>
    <r>
      <rPr>
        <vertAlign val="superscript"/>
        <sz val="11"/>
        <rFont val="Segoe UI"/>
        <family val="2"/>
      </rPr>
      <t>p</t>
    </r>
  </si>
  <si>
    <r>
      <t>III Trimestre de 2004 - junio 2023</t>
    </r>
    <r>
      <rPr>
        <vertAlign val="superscript"/>
        <sz val="11"/>
        <rFont val="Segoe UI"/>
        <family val="2"/>
      </rPr>
      <t>p</t>
    </r>
  </si>
  <si>
    <r>
      <t>Enero - junio 2023</t>
    </r>
    <r>
      <rPr>
        <b/>
        <vertAlign val="superscript"/>
        <sz val="12"/>
        <rFont val="Segoe UI"/>
        <family val="2"/>
      </rPr>
      <t>P</t>
    </r>
  </si>
  <si>
    <r>
      <t>Enero - junio 2023</t>
    </r>
    <r>
      <rPr>
        <b/>
        <vertAlign val="superscript"/>
        <sz val="12"/>
        <color rgb="FF000000"/>
        <rFont val="Segoe UI"/>
        <family val="2"/>
      </rPr>
      <t>P</t>
    </r>
  </si>
  <si>
    <r>
      <t>Enero -  junio 2023</t>
    </r>
    <r>
      <rPr>
        <b/>
        <vertAlign val="superscript"/>
        <sz val="12"/>
        <color rgb="FF000000"/>
        <rFont val="Segoe UI"/>
        <family val="2"/>
      </rPr>
      <t>P</t>
    </r>
  </si>
  <si>
    <r>
      <t>Enero 2022 - junio 2023</t>
    </r>
    <r>
      <rPr>
        <b/>
        <vertAlign val="superscript"/>
        <sz val="12"/>
        <rFont val="Segoe UI"/>
        <family val="2"/>
      </rPr>
      <t>P</t>
    </r>
  </si>
  <si>
    <t>Actualizado el 14 de agosto de 2023</t>
  </si>
  <si>
    <t>Variación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</si>
</sst>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000_-;\-* #,##0.000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vertAlign val="superscript"/>
      <sz val="12"/>
      <name val="Segoe UI"/>
      <family val="2"/>
    </font>
    <font>
      <b/>
      <sz val="11"/>
      <name val="Segoe UI"/>
      <family val="2"/>
    </font>
    <font>
      <b/>
      <u/>
      <sz val="10"/>
      <color indexed="12"/>
      <name val="Arial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8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rgb="FFFF0000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12"/>
      <color rgb="FF000000"/>
      <name val="Segoe UI"/>
      <family val="2"/>
    </font>
    <font>
      <sz val="10"/>
      <name val="MS Sans Serif"/>
      <family val="2"/>
    </font>
    <font>
      <sz val="8"/>
      <color theme="1"/>
      <name val="Segoe UI"/>
      <family val="2"/>
    </font>
    <font>
      <sz val="8"/>
      <color rgb="FF000000"/>
      <name val="Segoe UI"/>
      <family val="2"/>
    </font>
    <font>
      <u/>
      <sz val="10"/>
      <color indexed="12"/>
      <name val="Segoe UI"/>
      <family val="2"/>
    </font>
    <font>
      <sz val="10"/>
      <name val="Arial"/>
      <family val="2"/>
    </font>
    <font>
      <vertAlign val="superscript"/>
      <sz val="1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9">
    <xf numFmtId="0" fontId="0" fillId="0" borderId="0"/>
    <xf numFmtId="0" fontId="20" fillId="2" borderId="15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21" fillId="3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19" fillId="4" borderId="16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2" borderId="17" applyNumberFormat="0" applyAlignment="0" applyProtection="0"/>
    <xf numFmtId="0" fontId="23" fillId="0" borderId="18" applyNumberFormat="0" applyFill="0" applyAlignment="0" applyProtection="0"/>
    <xf numFmtId="0" fontId="34" fillId="0" borderId="0"/>
    <xf numFmtId="43" fontId="38" fillId="0" borderId="0" applyFont="0" applyFill="0" applyBorder="0" applyAlignment="0" applyProtection="0"/>
  </cellStyleXfs>
  <cellXfs count="240">
    <xf numFmtId="0" fontId="0" fillId="0" borderId="0" xfId="0"/>
    <xf numFmtId="0" fontId="7" fillId="5" borderId="0" xfId="0" applyFont="1" applyFill="1"/>
    <xf numFmtId="0" fontId="24" fillId="5" borderId="1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5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26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26" fillId="5" borderId="0" xfId="0" applyFont="1" applyFill="1"/>
    <xf numFmtId="0" fontId="10" fillId="0" borderId="0" xfId="0" applyFont="1"/>
    <xf numFmtId="165" fontId="10" fillId="0" borderId="0" xfId="11" applyNumberFormat="1" applyFont="1" applyFill="1" applyBorder="1" applyAlignment="1"/>
    <xf numFmtId="165" fontId="10" fillId="7" borderId="0" xfId="11" applyNumberFormat="1" applyFont="1" applyFill="1" applyBorder="1" applyAlignment="1"/>
    <xf numFmtId="0" fontId="10" fillId="0" borderId="0" xfId="0" applyFont="1" applyAlignment="1">
      <alignment vertical="center"/>
    </xf>
    <xf numFmtId="0" fontId="7" fillId="0" borderId="0" xfId="0" applyFont="1"/>
    <xf numFmtId="0" fontId="14" fillId="5" borderId="0" xfId="4" quotePrefix="1" applyFont="1" applyFill="1" applyBorder="1" applyAlignment="1" applyProtection="1">
      <alignment vertical="center"/>
    </xf>
    <xf numFmtId="0" fontId="7" fillId="0" borderId="0" xfId="0" applyFont="1" applyAlignment="1">
      <alignment wrapText="1"/>
    </xf>
    <xf numFmtId="1" fontId="10" fillId="0" borderId="6" xfId="0" applyNumberFormat="1" applyFont="1" applyBorder="1" applyAlignment="1">
      <alignment horizontal="center"/>
    </xf>
    <xf numFmtId="1" fontId="10" fillId="7" borderId="6" xfId="0" applyNumberFormat="1" applyFont="1" applyFill="1" applyBorder="1" applyAlignment="1">
      <alignment horizontal="center"/>
    </xf>
    <xf numFmtId="0" fontId="2" fillId="0" borderId="0" xfId="4" applyFill="1" applyBorder="1" applyAlignment="1" applyProtection="1"/>
    <xf numFmtId="0" fontId="10" fillId="0" borderId="0" xfId="0" applyFont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26" fillId="5" borderId="4" xfId="0" applyFont="1" applyFill="1" applyBorder="1"/>
    <xf numFmtId="0" fontId="9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8" fillId="5" borderId="0" xfId="0" applyFont="1" applyFill="1"/>
    <xf numFmtId="0" fontId="17" fillId="0" borderId="0" xfId="4" quotePrefix="1" applyFont="1" applyFill="1" applyAlignment="1" applyProtection="1"/>
    <xf numFmtId="0" fontId="16" fillId="5" borderId="2" xfId="0" applyFont="1" applyFill="1" applyBorder="1" applyAlignment="1">
      <alignment vertical="center"/>
    </xf>
    <xf numFmtId="0" fontId="10" fillId="0" borderId="0" xfId="8" applyFont="1"/>
    <xf numFmtId="0" fontId="10" fillId="5" borderId="0" xfId="8" applyFont="1" applyFill="1"/>
    <xf numFmtId="0" fontId="11" fillId="0" borderId="9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 wrapText="1"/>
    </xf>
    <xf numFmtId="1" fontId="10" fillId="0" borderId="6" xfId="8" applyNumberFormat="1" applyFont="1" applyBorder="1" applyAlignment="1">
      <alignment horizontal="center"/>
    </xf>
    <xf numFmtId="165" fontId="10" fillId="0" borderId="0" xfId="14" applyNumberFormat="1" applyFont="1" applyFill="1" applyBorder="1" applyAlignment="1"/>
    <xf numFmtId="165" fontId="10" fillId="5" borderId="0" xfId="14" applyNumberFormat="1" applyFont="1" applyFill="1" applyBorder="1" applyAlignment="1">
      <alignment horizontal="center" vertical="center"/>
    </xf>
    <xf numFmtId="165" fontId="10" fillId="5" borderId="0" xfId="8" applyNumberFormat="1" applyFont="1" applyFill="1"/>
    <xf numFmtId="1" fontId="10" fillId="7" borderId="6" xfId="8" applyNumberFormat="1" applyFont="1" applyFill="1" applyBorder="1" applyAlignment="1">
      <alignment horizontal="center"/>
    </xf>
    <xf numFmtId="165" fontId="10" fillId="7" borderId="0" xfId="14" applyNumberFormat="1" applyFont="1" applyFill="1" applyBorder="1" applyAlignment="1"/>
    <xf numFmtId="0" fontId="10" fillId="0" borderId="0" xfId="8" applyFont="1" applyAlignment="1">
      <alignment vertical="center"/>
    </xf>
    <xf numFmtId="0" fontId="10" fillId="5" borderId="0" xfId="8" applyFont="1" applyFill="1" applyAlignment="1">
      <alignment vertical="center"/>
    </xf>
    <xf numFmtId="0" fontId="7" fillId="0" borderId="0" xfId="8" applyFont="1"/>
    <xf numFmtId="0" fontId="7" fillId="5" borderId="0" xfId="8" applyFont="1" applyFill="1"/>
    <xf numFmtId="0" fontId="7" fillId="0" borderId="0" xfId="8" applyFont="1" applyAlignment="1">
      <alignment wrapText="1"/>
    </xf>
    <xf numFmtId="0" fontId="2" fillId="5" borderId="0" xfId="4" quotePrefix="1" applyFill="1" applyBorder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5" fontId="11" fillId="8" borderId="14" xfId="17" applyNumberFormat="1" applyFont="1" applyFill="1" applyBorder="1" applyAlignment="1">
      <alignment horizontal="center" vertical="center" wrapText="1"/>
    </xf>
    <xf numFmtId="165" fontId="11" fillId="8" borderId="7" xfId="17" applyNumberFormat="1" applyFont="1" applyFill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/>
    </xf>
    <xf numFmtId="0" fontId="11" fillId="0" borderId="7" xfId="8" applyFont="1" applyBorder="1" applyAlignment="1">
      <alignment horizontal="center" vertical="center" wrapText="1"/>
    </xf>
    <xf numFmtId="0" fontId="11" fillId="5" borderId="0" xfId="8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165" fontId="10" fillId="0" borderId="12" xfId="11" applyNumberFormat="1" applyFont="1" applyFill="1" applyBorder="1" applyAlignment="1">
      <alignment horizontal="center" vertical="center"/>
    </xf>
    <xf numFmtId="165" fontId="10" fillId="7" borderId="0" xfId="11" applyNumberFormat="1" applyFont="1" applyFill="1" applyBorder="1" applyAlignment="1">
      <alignment horizontal="center" vertical="center"/>
    </xf>
    <xf numFmtId="165" fontId="10" fillId="7" borderId="2" xfId="11" applyNumberFormat="1" applyFont="1" applyFill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0" xfId="11" applyNumberFormat="1" applyFont="1" applyFill="1" applyBorder="1" applyAlignment="1">
      <alignment horizontal="center" vertical="center"/>
    </xf>
    <xf numFmtId="165" fontId="10" fillId="0" borderId="2" xfId="11" applyNumberFormat="1" applyFont="1" applyFill="1" applyBorder="1" applyAlignment="1">
      <alignment horizontal="center" vertical="center"/>
    </xf>
    <xf numFmtId="165" fontId="10" fillId="0" borderId="19" xfId="11" applyNumberFormat="1" applyFont="1" applyFill="1" applyBorder="1" applyAlignment="1"/>
    <xf numFmtId="165" fontId="10" fillId="7" borderId="6" xfId="11" applyNumberFormat="1" applyFont="1" applyFill="1" applyBorder="1" applyAlignment="1"/>
    <xf numFmtId="165" fontId="10" fillId="0" borderId="1" xfId="11" applyNumberFormat="1" applyFont="1" applyFill="1" applyBorder="1" applyAlignment="1">
      <alignment horizontal="center" vertical="center"/>
    </xf>
    <xf numFmtId="165" fontId="10" fillId="0" borderId="11" xfId="11" applyNumberFormat="1" applyFont="1" applyFill="1" applyBorder="1" applyAlignment="1">
      <alignment horizontal="center" vertical="center"/>
    </xf>
    <xf numFmtId="165" fontId="10" fillId="7" borderId="1" xfId="11" applyNumberFormat="1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vertical="center"/>
    </xf>
    <xf numFmtId="165" fontId="10" fillId="0" borderId="6" xfId="11" applyNumberFormat="1" applyFont="1" applyFill="1" applyBorder="1" applyAlignment="1"/>
    <xf numFmtId="165" fontId="11" fillId="8" borderId="3" xfId="17" applyNumberFormat="1" applyFont="1" applyFill="1" applyBorder="1" applyAlignment="1">
      <alignment horizontal="center" vertical="center" wrapText="1"/>
    </xf>
    <xf numFmtId="165" fontId="11" fillId="8" borderId="4" xfId="17" applyNumberFormat="1" applyFont="1" applyFill="1" applyBorder="1" applyAlignment="1">
      <alignment horizontal="center" vertical="center" wrapText="1"/>
    </xf>
    <xf numFmtId="165" fontId="10" fillId="0" borderId="20" xfId="11" applyNumberFormat="1" applyFont="1" applyFill="1" applyBorder="1" applyAlignment="1">
      <alignment horizontal="center" vertical="center"/>
    </xf>
    <xf numFmtId="165" fontId="10" fillId="7" borderId="21" xfId="11" applyNumberFormat="1" applyFont="1" applyFill="1" applyBorder="1" applyAlignment="1">
      <alignment horizontal="center" vertical="center"/>
    </xf>
    <xf numFmtId="165" fontId="10" fillId="0" borderId="23" xfId="11" applyNumberFormat="1" applyFont="1" applyFill="1" applyBorder="1" applyAlignment="1">
      <alignment horizontal="center" vertical="center"/>
    </xf>
    <xf numFmtId="165" fontId="10" fillId="7" borderId="23" xfId="11" applyNumberFormat="1" applyFont="1" applyFill="1" applyBorder="1" applyAlignment="1">
      <alignment horizontal="center" vertical="center"/>
    </xf>
    <xf numFmtId="165" fontId="11" fillId="0" borderId="0" xfId="17" applyNumberFormat="1" applyFont="1" applyAlignment="1">
      <alignment horizontal="center" vertical="center" wrapText="1"/>
    </xf>
    <xf numFmtId="165" fontId="10" fillId="0" borderId="25" xfId="11" applyNumberFormat="1" applyFont="1" applyFill="1" applyBorder="1" applyAlignment="1">
      <alignment horizontal="center" vertical="center"/>
    </xf>
    <xf numFmtId="167" fontId="10" fillId="0" borderId="0" xfId="14" applyNumberFormat="1" applyFont="1" applyFill="1" applyBorder="1" applyAlignment="1">
      <alignment horizontal="center"/>
    </xf>
    <xf numFmtId="167" fontId="10" fillId="0" borderId="30" xfId="14" applyNumberFormat="1" applyFont="1" applyFill="1" applyBorder="1" applyAlignment="1">
      <alignment horizontal="center"/>
    </xf>
    <xf numFmtId="167" fontId="10" fillId="7" borderId="0" xfId="14" applyNumberFormat="1" applyFont="1" applyFill="1" applyBorder="1" applyAlignment="1">
      <alignment horizontal="center"/>
    </xf>
    <xf numFmtId="167" fontId="10" fillId="7" borderId="30" xfId="14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7" fillId="5" borderId="0" xfId="4" quotePrefix="1" applyFont="1" applyFill="1" applyBorder="1" applyAlignment="1" applyProtection="1">
      <alignment vertical="center"/>
    </xf>
    <xf numFmtId="165" fontId="10" fillId="0" borderId="19" xfId="11" applyNumberFormat="1" applyFont="1" applyFill="1" applyBorder="1" applyAlignment="1">
      <alignment horizontal="center" vertical="center"/>
    </xf>
    <xf numFmtId="165" fontId="10" fillId="7" borderId="6" xfId="1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37" fillId="0" borderId="0" xfId="4" quotePrefix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0" fillId="0" borderId="6" xfId="11" applyNumberFormat="1" applyFont="1" applyFill="1" applyBorder="1" applyAlignment="1">
      <alignment horizontal="center" vertical="center"/>
    </xf>
    <xf numFmtId="168" fontId="10" fillId="0" borderId="0" xfId="18" applyNumberFormat="1" applyFont="1"/>
    <xf numFmtId="165" fontId="10" fillId="0" borderId="0" xfId="0" applyNumberFormat="1" applyFont="1"/>
    <xf numFmtId="1" fontId="10" fillId="5" borderId="6" xfId="0" applyNumberFormat="1" applyFont="1" applyFill="1" applyBorder="1" applyAlignment="1">
      <alignment horizontal="center"/>
    </xf>
    <xf numFmtId="0" fontId="10" fillId="5" borderId="0" xfId="0" applyFont="1" applyFill="1"/>
    <xf numFmtId="1" fontId="10" fillId="5" borderId="1" xfId="0" applyNumberFormat="1" applyFont="1" applyFill="1" applyBorder="1" applyAlignment="1">
      <alignment horizontal="center"/>
    </xf>
    <xf numFmtId="165" fontId="10" fillId="5" borderId="0" xfId="11" applyNumberFormat="1" applyFont="1" applyFill="1" applyBorder="1" applyAlignment="1"/>
    <xf numFmtId="165" fontId="10" fillId="5" borderId="0" xfId="1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65" fontId="10" fillId="5" borderId="6" xfId="11" applyNumberFormat="1" applyFont="1" applyFill="1" applyBorder="1" applyAlignment="1"/>
    <xf numFmtId="165" fontId="10" fillId="5" borderId="6" xfId="11" applyNumberFormat="1" applyFont="1" applyFill="1" applyBorder="1" applyAlignment="1">
      <alignment horizontal="center" vertical="center"/>
    </xf>
    <xf numFmtId="165" fontId="10" fillId="5" borderId="21" xfId="11" applyNumberFormat="1" applyFont="1" applyFill="1" applyBorder="1" applyAlignment="1">
      <alignment horizontal="center" vertical="center"/>
    </xf>
    <xf numFmtId="165" fontId="10" fillId="0" borderId="12" xfId="11" applyNumberFormat="1" applyFont="1" applyFill="1" applyBorder="1" applyAlignment="1"/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23" xfId="1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0" fillId="0" borderId="0" xfId="8" applyNumberFormat="1" applyFont="1"/>
    <xf numFmtId="1" fontId="10" fillId="7" borderId="3" xfId="0" applyNumberFormat="1" applyFont="1" applyFill="1" applyBorder="1" applyAlignment="1">
      <alignment horizontal="center"/>
    </xf>
    <xf numFmtId="165" fontId="10" fillId="7" borderId="10" xfId="11" applyNumberFormat="1" applyFont="1" applyFill="1" applyBorder="1" applyAlignment="1"/>
    <xf numFmtId="165" fontId="10" fillId="7" borderId="4" xfId="11" applyNumberFormat="1" applyFont="1" applyFill="1" applyBorder="1" applyAlignment="1">
      <alignment horizontal="center" vertical="center"/>
    </xf>
    <xf numFmtId="165" fontId="10" fillId="7" borderId="10" xfId="11" applyNumberFormat="1" applyFont="1" applyFill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/>
    </xf>
    <xf numFmtId="165" fontId="10" fillId="7" borderId="4" xfId="11" applyNumberFormat="1" applyFont="1" applyFill="1" applyBorder="1" applyAlignment="1"/>
    <xf numFmtId="165" fontId="10" fillId="7" borderId="3" xfId="11" applyNumberFormat="1" applyFont="1" applyFill="1" applyBorder="1" applyAlignment="1">
      <alignment horizontal="center" vertical="center"/>
    </xf>
    <xf numFmtId="165" fontId="10" fillId="7" borderId="24" xfId="11" applyNumberFormat="1" applyFont="1" applyFill="1" applyBorder="1" applyAlignment="1">
      <alignment horizontal="center" vertical="center"/>
    </xf>
    <xf numFmtId="165" fontId="10" fillId="7" borderId="22" xfId="11" applyNumberFormat="1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32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3" fillId="0" borderId="3" xfId="8" applyNumberFormat="1" applyFont="1" applyBorder="1" applyAlignment="1">
      <alignment horizontal="left" vertical="center"/>
    </xf>
    <xf numFmtId="3" fontId="13" fillId="0" borderId="4" xfId="8" applyNumberFormat="1" applyFont="1" applyBorder="1" applyAlignment="1">
      <alignment horizontal="left" vertical="center"/>
    </xf>
    <xf numFmtId="3" fontId="13" fillId="0" borderId="5" xfId="8" applyNumberFormat="1" applyFont="1" applyBorder="1" applyAlignment="1">
      <alignment horizontal="left" vertical="center"/>
    </xf>
    <xf numFmtId="0" fontId="10" fillId="0" borderId="0" xfId="8" applyFont="1" applyAlignment="1">
      <alignment horizontal="center"/>
    </xf>
    <xf numFmtId="0" fontId="28" fillId="9" borderId="0" xfId="8" applyFont="1" applyFill="1" applyAlignment="1">
      <alignment horizontal="center" vertical="center"/>
    </xf>
    <xf numFmtId="0" fontId="11" fillId="7" borderId="0" xfId="8" applyFont="1" applyFill="1" applyAlignment="1">
      <alignment horizontal="center" vertical="center" wrapText="1"/>
    </xf>
    <xf numFmtId="0" fontId="8" fillId="8" borderId="14" xfId="8" applyFont="1" applyFill="1" applyBorder="1" applyAlignment="1">
      <alignment horizontal="center" vertical="center" wrapText="1"/>
    </xf>
    <xf numFmtId="0" fontId="8" fillId="8" borderId="8" xfId="8" applyFont="1" applyFill="1" applyBorder="1" applyAlignment="1">
      <alignment horizontal="center" vertical="center"/>
    </xf>
    <xf numFmtId="0" fontId="8" fillId="8" borderId="7" xfId="8" applyFont="1" applyFill="1" applyBorder="1" applyAlignment="1">
      <alignment horizontal="center" vertical="center"/>
    </xf>
    <xf numFmtId="0" fontId="12" fillId="0" borderId="11" xfId="8" applyFont="1" applyBorder="1" applyAlignment="1">
      <alignment horizontal="left" vertical="center"/>
    </xf>
    <xf numFmtId="0" fontId="12" fillId="0" borderId="12" xfId="8" applyFont="1" applyBorder="1" applyAlignment="1">
      <alignment horizontal="left" vertical="center"/>
    </xf>
    <xf numFmtId="0" fontId="12" fillId="0" borderId="13" xfId="8" applyFont="1" applyBorder="1" applyAlignment="1">
      <alignment horizontal="left" vertical="center"/>
    </xf>
    <xf numFmtId="0" fontId="12" fillId="0" borderId="1" xfId="8" applyFont="1" applyBorder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2" fillId="0" borderId="2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top" wrapText="1"/>
    </xf>
    <xf numFmtId="0" fontId="12" fillId="0" borderId="0" xfId="8" applyFont="1" applyAlignment="1">
      <alignment horizontal="left" vertical="top" wrapText="1"/>
    </xf>
    <xf numFmtId="0" fontId="12" fillId="0" borderId="2" xfId="8" applyFont="1" applyBorder="1" applyAlignment="1">
      <alignment horizontal="left" vertical="top" wrapText="1"/>
    </xf>
    <xf numFmtId="0" fontId="8" fillId="8" borderId="8" xfId="8" applyFont="1" applyFill="1" applyBorder="1" applyAlignment="1">
      <alignment horizontal="center" vertical="center" wrapText="1"/>
    </xf>
    <xf numFmtId="0" fontId="8" fillId="8" borderId="7" xfId="8" applyFont="1" applyFill="1" applyBorder="1" applyAlignment="1">
      <alignment horizontal="center" vertical="center" wrapText="1"/>
    </xf>
    <xf numFmtId="165" fontId="11" fillId="0" borderId="0" xfId="17" applyNumberFormat="1" applyFont="1" applyAlignment="1">
      <alignment horizontal="center" vertical="center" wrapText="1"/>
    </xf>
    <xf numFmtId="165" fontId="11" fillId="8" borderId="19" xfId="17" applyNumberFormat="1" applyFont="1" applyFill="1" applyBorder="1" applyAlignment="1">
      <alignment horizontal="center" vertical="center" wrapText="1"/>
    </xf>
    <xf numFmtId="165" fontId="11" fillId="8" borderId="6" xfId="17" applyNumberFormat="1" applyFont="1" applyFill="1" applyBorder="1" applyAlignment="1">
      <alignment horizontal="center" vertical="center" wrapText="1"/>
    </xf>
    <xf numFmtId="165" fontId="11" fillId="8" borderId="10" xfId="17" applyNumberFormat="1" applyFont="1" applyFill="1" applyBorder="1" applyAlignment="1">
      <alignment horizontal="center" vertical="center" wrapText="1"/>
    </xf>
    <xf numFmtId="165" fontId="11" fillId="8" borderId="11" xfId="17" applyNumberFormat="1" applyFont="1" applyFill="1" applyBorder="1" applyAlignment="1">
      <alignment horizontal="center" vertical="center" wrapText="1"/>
    </xf>
    <xf numFmtId="165" fontId="11" fillId="8" borderId="13" xfId="17" applyNumberFormat="1" applyFont="1" applyFill="1" applyBorder="1" applyAlignment="1">
      <alignment horizontal="center" vertical="center" wrapText="1"/>
    </xf>
    <xf numFmtId="165" fontId="11" fillId="8" borderId="3" xfId="17" applyNumberFormat="1" applyFont="1" applyFill="1" applyBorder="1" applyAlignment="1">
      <alignment horizontal="center" vertical="center" wrapText="1"/>
    </xf>
    <xf numFmtId="165" fontId="11" fillId="8" borderId="5" xfId="1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11" fillId="8" borderId="9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5" fontId="11" fillId="8" borderId="14" xfId="17" applyNumberFormat="1" applyFont="1" applyFill="1" applyBorder="1" applyAlignment="1">
      <alignment horizontal="center" vertical="center" wrapText="1"/>
    </xf>
    <xf numFmtId="165" fontId="11" fillId="8" borderId="8" xfId="17" applyNumberFormat="1" applyFont="1" applyFill="1" applyBorder="1" applyAlignment="1">
      <alignment horizontal="center" vertical="center" wrapText="1"/>
    </xf>
    <xf numFmtId="165" fontId="11" fillId="8" borderId="7" xfId="17" applyNumberFormat="1" applyFont="1" applyFill="1" applyBorder="1" applyAlignment="1">
      <alignment horizontal="center" vertical="center" wrapText="1"/>
    </xf>
    <xf numFmtId="165" fontId="11" fillId="8" borderId="12" xfId="17" applyNumberFormat="1" applyFont="1" applyFill="1" applyBorder="1" applyAlignment="1">
      <alignment horizontal="center" vertical="center" wrapText="1"/>
    </xf>
    <xf numFmtId="165" fontId="11" fillId="8" borderId="2" xfId="17" applyNumberFormat="1" applyFont="1" applyFill="1" applyBorder="1" applyAlignment="1">
      <alignment horizontal="center" vertical="center" wrapText="1"/>
    </xf>
    <xf numFmtId="165" fontId="11" fillId="8" borderId="1" xfId="17" applyNumberFormat="1" applyFont="1" applyFill="1" applyBorder="1" applyAlignment="1">
      <alignment horizontal="center" vertical="center" wrapText="1"/>
    </xf>
    <xf numFmtId="165" fontId="11" fillId="8" borderId="26" xfId="17" applyNumberFormat="1" applyFont="1" applyFill="1" applyBorder="1" applyAlignment="1">
      <alignment horizontal="center" vertical="center" wrapText="1"/>
    </xf>
    <xf numFmtId="165" fontId="11" fillId="8" borderId="27" xfId="17" applyNumberFormat="1" applyFont="1" applyFill="1" applyBorder="1" applyAlignment="1">
      <alignment horizontal="center" vertical="center" wrapText="1"/>
    </xf>
    <xf numFmtId="165" fontId="11" fillId="8" borderId="28" xfId="17" applyNumberFormat="1" applyFont="1" applyFill="1" applyBorder="1" applyAlignment="1">
      <alignment horizontal="center" vertical="center" wrapText="1"/>
    </xf>
    <xf numFmtId="165" fontId="11" fillId="8" borderId="29" xfId="17" applyNumberFormat="1" applyFont="1" applyFill="1" applyBorder="1" applyAlignment="1">
      <alignment horizontal="center" vertical="center" wrapText="1"/>
    </xf>
    <xf numFmtId="165" fontId="11" fillId="8" borderId="22" xfId="17" applyNumberFormat="1" applyFont="1" applyFill="1" applyBorder="1" applyAlignment="1">
      <alignment horizontal="center" vertical="center" wrapText="1"/>
    </xf>
  </cellXfs>
  <cellStyles count="19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8" builtinId="3"/>
    <cellStyle name="Millares 2" xfId="5" xr:uid="{00000000-0005-0000-0000-000005000000}"/>
    <cellStyle name="Neutral" xfId="6" builtinId="28" customBuiltin="1"/>
    <cellStyle name="Normal" xfId="0" builtinId="0"/>
    <cellStyle name="Normal 2" xfId="7" xr:uid="{00000000-0005-0000-0000-000008000000}"/>
    <cellStyle name="Normal 8" xfId="8" xr:uid="{00000000-0005-0000-0000-000009000000}"/>
    <cellStyle name="Normal 8 2" xfId="9" xr:uid="{00000000-0005-0000-0000-00000A000000}"/>
    <cellStyle name="Normal_empalme indice sin trilla" xfId="17" xr:uid="{00000000-0005-0000-0000-00000B000000}"/>
    <cellStyle name="Notas 2" xfId="10" xr:uid="{00000000-0005-0000-0000-00000C000000}"/>
    <cellStyle name="Porcentaje" xfId="11" builtinId="5"/>
    <cellStyle name="Porcentaje 2" xfId="12" xr:uid="{00000000-0005-0000-0000-00000E000000}"/>
    <cellStyle name="Porcentaje 3" xfId="13" xr:uid="{00000000-0005-0000-0000-00000F000000}"/>
    <cellStyle name="Porcentaje 4" xfId="14" xr:uid="{00000000-0005-0000-0000-000010000000}"/>
    <cellStyle name="Salida 2" xfId="15" xr:uid="{00000000-0005-0000-0000-000011000000}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200025</xdr:rowOff>
    </xdr:from>
    <xdr:to>
      <xdr:col>7</xdr:col>
      <xdr:colOff>9525</xdr:colOff>
      <xdr:row>1</xdr:row>
      <xdr:rowOff>245744</xdr:rowOff>
    </xdr:to>
    <xdr:pic>
      <xdr:nvPicPr>
        <xdr:cNvPr id="21438446" name="Imagen 12">
          <a:extLst>
            <a:ext uri="{FF2B5EF4-FFF2-40B4-BE49-F238E27FC236}">
              <a16:creationId xmlns:a16="http://schemas.microsoft.com/office/drawing/2014/main" id="{00000000-0008-0000-0000-0000EE1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962025"/>
          <a:ext cx="91582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321470</xdr:colOff>
      <xdr:row>0</xdr:row>
      <xdr:rowOff>202404</xdr:rowOff>
    </xdr:from>
    <xdr:to>
      <xdr:col>6</xdr:col>
      <xdr:colOff>881063</xdr:colOff>
      <xdr:row>1</xdr:row>
      <xdr:rowOff>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321470" y="202404"/>
          <a:ext cx="8417718" cy="559596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4</xdr:col>
      <xdr:colOff>50799</xdr:colOff>
      <xdr:row>1</xdr:row>
      <xdr:rowOff>144937</xdr:rowOff>
    </xdr:to>
    <xdr:pic>
      <xdr:nvPicPr>
        <xdr:cNvPr id="24445161" name="Imagen 6">
          <a:extLst>
            <a:ext uri="{FF2B5EF4-FFF2-40B4-BE49-F238E27FC236}">
              <a16:creationId xmlns:a16="http://schemas.microsoft.com/office/drawing/2014/main" id="{00000000-0008-0000-0100-0000E9007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673020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83344</xdr:colOff>
      <xdr:row>0</xdr:row>
      <xdr:rowOff>107156</xdr:rowOff>
    </xdr:from>
    <xdr:to>
      <xdr:col>3</xdr:col>
      <xdr:colOff>2035969</xdr:colOff>
      <xdr:row>0</xdr:row>
      <xdr:rowOff>690562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83344" y="107156"/>
          <a:ext cx="6393656" cy="583406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51620</xdr:colOff>
      <xdr:row>0</xdr:row>
      <xdr:rowOff>744855</xdr:rowOff>
    </xdr:from>
    <xdr:to>
      <xdr:col>4</xdr:col>
      <xdr:colOff>47626</xdr:colOff>
      <xdr:row>0</xdr:row>
      <xdr:rowOff>790574</xdr:rowOff>
    </xdr:to>
    <xdr:pic>
      <xdr:nvPicPr>
        <xdr:cNvPr id="24431011" name="Imagen 6">
          <a:extLst>
            <a:ext uri="{FF2B5EF4-FFF2-40B4-BE49-F238E27FC236}">
              <a16:creationId xmlns:a16="http://schemas.microsoft.com/office/drawing/2014/main" id="{00000000-0008-0000-0200-0000A3C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1620" y="744855"/>
          <a:ext cx="57110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59531</xdr:colOff>
      <xdr:row>0</xdr:row>
      <xdr:rowOff>59531</xdr:rowOff>
    </xdr:from>
    <xdr:to>
      <xdr:col>4</xdr:col>
      <xdr:colOff>23812</xdr:colOff>
      <xdr:row>0</xdr:row>
      <xdr:rowOff>666750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59531" y="59531"/>
          <a:ext cx="5679281" cy="607219"/>
          <a:chOff x="288407" y="266700"/>
          <a:chExt cx="6183074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142872</xdr:rowOff>
    </xdr:from>
    <xdr:to>
      <xdr:col>5</xdr:col>
      <xdr:colOff>1666876</xdr:colOff>
      <xdr:row>1</xdr:row>
      <xdr:rowOff>188591</xdr:rowOff>
    </xdr:to>
    <xdr:pic>
      <xdr:nvPicPr>
        <xdr:cNvPr id="24439090" name="Imagen 6">
          <a:extLst>
            <a:ext uri="{FF2B5EF4-FFF2-40B4-BE49-F238E27FC236}">
              <a16:creationId xmlns:a16="http://schemas.microsoft.com/office/drawing/2014/main" id="{00000000-0008-0000-0300-000032E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6" y="904872"/>
          <a:ext cx="79248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23813</xdr:colOff>
      <xdr:row>0</xdr:row>
      <xdr:rowOff>142875</xdr:rowOff>
    </xdr:from>
    <xdr:to>
      <xdr:col>5</xdr:col>
      <xdr:colOff>1607344</xdr:colOff>
      <xdr:row>0</xdr:row>
      <xdr:rowOff>714375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23813" y="142875"/>
          <a:ext cx="7870031" cy="571500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85246</xdr:rowOff>
    </xdr:from>
    <xdr:to>
      <xdr:col>5</xdr:col>
      <xdr:colOff>1524000</xdr:colOff>
      <xdr:row>1</xdr:row>
      <xdr:rowOff>130965</xdr:rowOff>
    </xdr:to>
    <xdr:pic>
      <xdr:nvPicPr>
        <xdr:cNvPr id="24434065" name="Imagen 6">
          <a:extLst>
            <a:ext uri="{FF2B5EF4-FFF2-40B4-BE49-F238E27FC236}">
              <a16:creationId xmlns:a16="http://schemas.microsoft.com/office/drawing/2014/main" id="{00000000-0008-0000-0400-000091D5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847246"/>
          <a:ext cx="895588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71438</xdr:colOff>
      <xdr:row>0</xdr:row>
      <xdr:rowOff>95249</xdr:rowOff>
    </xdr:from>
    <xdr:to>
      <xdr:col>5</xdr:col>
      <xdr:colOff>1452563</xdr:colOff>
      <xdr:row>0</xdr:row>
      <xdr:rowOff>702468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71438" y="95249"/>
          <a:ext cx="8822531" cy="607219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4</xdr:col>
      <xdr:colOff>47625</xdr:colOff>
      <xdr:row>1</xdr:row>
      <xdr:rowOff>333375</xdr:rowOff>
    </xdr:to>
    <xdr:pic>
      <xdr:nvPicPr>
        <xdr:cNvPr id="24458260" name="Imagen 6">
          <a:extLst>
            <a:ext uri="{FF2B5EF4-FFF2-40B4-BE49-F238E27FC236}">
              <a16:creationId xmlns:a16="http://schemas.microsoft.com/office/drawing/2014/main" id="{00000000-0008-0000-0500-000014347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886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35720</xdr:colOff>
      <xdr:row>0</xdr:row>
      <xdr:rowOff>214312</xdr:rowOff>
    </xdr:from>
    <xdr:to>
      <xdr:col>3</xdr:col>
      <xdr:colOff>1452563</xdr:colOff>
      <xdr:row>1</xdr:row>
      <xdr:rowOff>83344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35720" y="214312"/>
          <a:ext cx="5810249" cy="631032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</xdr:colOff>
      <xdr:row>1</xdr:row>
      <xdr:rowOff>238125</xdr:rowOff>
    </xdr:from>
    <xdr:to>
      <xdr:col>13</xdr:col>
      <xdr:colOff>750093</xdr:colOff>
      <xdr:row>1</xdr:row>
      <xdr:rowOff>285749</xdr:rowOff>
    </xdr:to>
    <xdr:pic>
      <xdr:nvPicPr>
        <xdr:cNvPr id="24433041" name="Imagen 6">
          <a:extLst>
            <a:ext uri="{FF2B5EF4-FFF2-40B4-BE49-F238E27FC236}">
              <a16:creationId xmlns:a16="http://schemas.microsoft.com/office/drawing/2014/main" id="{00000000-0008-0000-0600-000091D1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6673" y="1000125"/>
          <a:ext cx="12756358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0</xdr:row>
      <xdr:rowOff>154781</xdr:rowOff>
    </xdr:from>
    <xdr:to>
      <xdr:col>11</xdr:col>
      <xdr:colOff>178593</xdr:colOff>
      <xdr:row>0</xdr:row>
      <xdr:rowOff>750094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>
          <a:grpSpLocks/>
        </xdr:cNvGrpSpPr>
      </xdr:nvGrpSpPr>
      <xdr:grpSpPr bwMode="auto">
        <a:xfrm>
          <a:off x="1809750" y="154781"/>
          <a:ext cx="8917781" cy="595313"/>
          <a:chOff x="288407" y="266700"/>
          <a:chExt cx="6183074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DANE">
      <a:dk1>
        <a:sysClr val="windowText" lastClr="000000"/>
      </a:dk1>
      <a:lt1>
        <a:sysClr val="window" lastClr="FFFFFF"/>
      </a:lt1>
      <a:dk2>
        <a:srgbClr val="B6004B"/>
      </a:dk2>
      <a:lt2>
        <a:srgbClr val="F2F2F2"/>
      </a:lt2>
      <a:accent1>
        <a:srgbClr val="0077A2"/>
      </a:accent1>
      <a:accent2>
        <a:srgbClr val="575756"/>
      </a:accent2>
      <a:accent3>
        <a:srgbClr val="F29B00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="80" zoomScaleNormal="80" workbookViewId="0">
      <selection activeCell="H9" sqref="H9"/>
    </sheetView>
  </sheetViews>
  <sheetFormatPr baseColWidth="10" defaultColWidth="11.42578125" defaultRowHeight="14.25" x14ac:dyDescent="0.25"/>
  <cols>
    <col min="1" max="1" width="19.5703125" style="11" customWidth="1"/>
    <col min="2" max="7" width="19.5703125" style="1" customWidth="1"/>
    <col min="8" max="8" width="14.42578125" style="1" customWidth="1"/>
    <col min="9" max="16384" width="11.42578125" style="1"/>
  </cols>
  <sheetData>
    <row r="1" spans="1:256" ht="60" customHeight="1" x14ac:dyDescent="0.25">
      <c r="B1" s="11"/>
      <c r="C1" s="11"/>
      <c r="D1" s="11"/>
      <c r="E1" s="11"/>
      <c r="F1" s="11"/>
      <c r="G1" s="11"/>
    </row>
    <row r="2" spans="1:256" ht="20.25" customHeight="1" x14ac:dyDescent="0.25">
      <c r="A2" s="23"/>
      <c r="B2" s="23"/>
      <c r="C2" s="23"/>
      <c r="D2" s="23"/>
      <c r="E2" s="23"/>
      <c r="F2" s="23"/>
      <c r="G2" s="23"/>
    </row>
    <row r="3" spans="1:256" ht="15" customHeight="1" x14ac:dyDescent="0.25">
      <c r="A3" s="24"/>
      <c r="B3" s="24"/>
      <c r="C3" s="24"/>
      <c r="D3" s="24"/>
      <c r="E3" s="24"/>
      <c r="F3" s="24"/>
      <c r="G3" s="24"/>
    </row>
    <row r="4" spans="1:256" ht="21.75" customHeight="1" x14ac:dyDescent="0.25">
      <c r="A4" s="141" t="s">
        <v>0</v>
      </c>
      <c r="B4" s="142"/>
      <c r="C4" s="142"/>
      <c r="D4" s="142"/>
      <c r="E4" s="142"/>
      <c r="F4" s="142"/>
      <c r="G4" s="143"/>
    </row>
    <row r="5" spans="1:256" ht="12" customHeight="1" x14ac:dyDescent="0.25">
      <c r="A5" s="144"/>
      <c r="B5" s="145"/>
      <c r="C5" s="145"/>
      <c r="D5" s="145"/>
      <c r="E5" s="145"/>
      <c r="F5" s="145"/>
      <c r="G5" s="146"/>
    </row>
    <row r="6" spans="1:256" ht="15" customHeight="1" x14ac:dyDescent="0.25">
      <c r="A6" s="135" t="s">
        <v>1</v>
      </c>
      <c r="B6" s="136"/>
      <c r="C6" s="136"/>
      <c r="D6" s="136"/>
      <c r="E6" s="136"/>
      <c r="F6" s="136"/>
      <c r="G6" s="137"/>
    </row>
    <row r="7" spans="1:256" ht="15" customHeight="1" x14ac:dyDescent="0.25">
      <c r="A7" s="138"/>
      <c r="B7" s="139"/>
      <c r="C7" s="139"/>
      <c r="D7" s="139"/>
      <c r="E7" s="139"/>
      <c r="F7" s="139"/>
      <c r="G7" s="140"/>
    </row>
    <row r="8" spans="1:256" ht="15" customHeight="1" x14ac:dyDescent="0.25">
      <c r="A8" s="138"/>
      <c r="B8" s="139"/>
      <c r="C8" s="139"/>
      <c r="D8" s="139"/>
      <c r="E8" s="139"/>
      <c r="F8" s="139"/>
      <c r="G8" s="140"/>
    </row>
    <row r="9" spans="1:256" s="4" customFormat="1" ht="27" customHeight="1" x14ac:dyDescent="0.2">
      <c r="A9" s="2" t="s">
        <v>2</v>
      </c>
      <c r="B9" s="92" t="s">
        <v>3</v>
      </c>
      <c r="G9" s="3"/>
      <c r="I9" s="25"/>
    </row>
    <row r="10" spans="1:256" s="4" customFormat="1" ht="27" customHeight="1" x14ac:dyDescent="0.2">
      <c r="A10" s="5"/>
      <c r="B10" s="6" t="s">
        <v>88</v>
      </c>
      <c r="C10" s="6"/>
      <c r="D10" s="6"/>
      <c r="E10" s="6"/>
      <c r="F10" s="6"/>
      <c r="G10" s="7"/>
    </row>
    <row r="11" spans="1:256" s="26" customFormat="1" ht="27" customHeight="1" x14ac:dyDescent="0.2">
      <c r="A11" s="2" t="s">
        <v>4</v>
      </c>
      <c r="B11" s="45" t="s">
        <v>5</v>
      </c>
      <c r="C11" s="17"/>
      <c r="G11" s="29"/>
    </row>
    <row r="12" spans="1:256" s="4" customFormat="1" ht="27" customHeight="1" x14ac:dyDescent="0.2">
      <c r="A12" s="5"/>
      <c r="B12" s="6" t="s">
        <v>88</v>
      </c>
      <c r="C12" s="6"/>
      <c r="D12" s="6"/>
      <c r="E12" s="6"/>
      <c r="F12" s="6"/>
      <c r="G12" s="7"/>
    </row>
    <row r="13" spans="1:256" s="27" customFormat="1" ht="25.15" customHeight="1" x14ac:dyDescent="0.25">
      <c r="A13" s="2" t="s">
        <v>6</v>
      </c>
      <c r="B13" s="45" t="s">
        <v>7</v>
      </c>
      <c r="C13" s="28"/>
      <c r="D13" s="26"/>
      <c r="E13" s="26"/>
      <c r="F13" s="26"/>
      <c r="G13" s="29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5.15" customHeight="1" x14ac:dyDescent="0.25">
      <c r="A14" s="5"/>
      <c r="B14" s="6" t="s">
        <v>88</v>
      </c>
      <c r="C14" s="6"/>
      <c r="D14" s="6"/>
      <c r="E14" s="6"/>
      <c r="F14" s="6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7" customFormat="1" ht="25.15" customHeight="1" x14ac:dyDescent="0.25">
      <c r="A15" s="96" t="s">
        <v>8</v>
      </c>
      <c r="B15" s="97" t="s">
        <v>9</v>
      </c>
      <c r="C15" s="28"/>
      <c r="D15" s="98"/>
      <c r="E15" s="98"/>
      <c r="F15" s="98"/>
      <c r="G15" s="9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5.15" customHeight="1" x14ac:dyDescent="0.25">
      <c r="A16" s="100"/>
      <c r="B16" s="6" t="s">
        <v>88</v>
      </c>
      <c r="C16" s="101"/>
      <c r="D16" s="101"/>
      <c r="E16" s="101"/>
      <c r="F16" s="101"/>
      <c r="G16" s="10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21.75" customHeight="1" x14ac:dyDescent="0.25">
      <c r="A17" s="96" t="s">
        <v>10</v>
      </c>
      <c r="B17" s="97" t="s">
        <v>11</v>
      </c>
      <c r="C17" s="28"/>
      <c r="D17" s="98"/>
      <c r="E17" s="98"/>
      <c r="F17" s="98"/>
      <c r="G17" s="99"/>
    </row>
    <row r="18" spans="1:256" ht="21.75" customHeight="1" x14ac:dyDescent="0.25">
      <c r="A18" s="100"/>
      <c r="B18" s="101" t="s">
        <v>89</v>
      </c>
      <c r="C18" s="101"/>
      <c r="D18" s="101"/>
      <c r="E18" s="101"/>
      <c r="F18" s="101"/>
      <c r="G18" s="102"/>
    </row>
    <row r="19" spans="1:256" s="27" customFormat="1" ht="25.15" customHeight="1" x14ac:dyDescent="0.25">
      <c r="A19" s="96" t="s">
        <v>12</v>
      </c>
      <c r="B19" s="97" t="s">
        <v>13</v>
      </c>
      <c r="C19" s="28"/>
      <c r="D19" s="98"/>
      <c r="E19" s="98"/>
      <c r="F19" s="98"/>
      <c r="G19" s="99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5.15" customHeight="1" x14ac:dyDescent="0.25">
      <c r="A20" s="100"/>
      <c r="B20" s="6" t="s">
        <v>88</v>
      </c>
      <c r="C20" s="101"/>
      <c r="D20" s="101"/>
      <c r="E20" s="101"/>
      <c r="F20" s="101"/>
      <c r="G20" s="10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x14ac:dyDescent="0.25">
      <c r="A21" s="8" t="s">
        <v>14</v>
      </c>
      <c r="B21" s="9"/>
      <c r="C21" s="9"/>
      <c r="D21" s="9"/>
      <c r="E21" s="9"/>
      <c r="F21" s="9"/>
      <c r="G21" s="10"/>
    </row>
  </sheetData>
  <mergeCells count="2">
    <mergeCell ref="A6:G8"/>
    <mergeCell ref="A4:G5"/>
  </mergeCells>
  <phoneticPr fontId="4" type="noConversion"/>
  <hyperlinks>
    <hyperlink ref="C15" location="Item 2'!A1" display="Item 2" xr:uid="{00000000-0004-0000-0000-000000000000}"/>
    <hyperlink ref="C19" location="Item 2'!A1" display="Item 2" xr:uid="{00000000-0004-0000-0000-000001000000}"/>
    <hyperlink ref="B9" location="'1. Var. Ingr. nominales'!A1" display="Variaciones de ingresos nominales totales" xr:uid="{00000000-0004-0000-0000-000002000000}"/>
    <hyperlink ref="B19" location="'6. Coeficientes de variación'!A1" display="Coeficientes de variación estimado porcentual" xr:uid="{00000000-0004-0000-0000-000003000000}"/>
    <hyperlink ref="B11" location="'2. Var. Personal ocupado total'!A1" display="Variaciones anuales del personal ocupado total" xr:uid="{00000000-0004-0000-0000-000004000000}"/>
    <hyperlink ref="C11" location="'Item 1'!A1" display="Item 1" xr:uid="{00000000-0004-0000-0000-000005000000}"/>
    <hyperlink ref="C13" location="Item 2'!A1" display="Item 2" xr:uid="{00000000-0004-0000-0000-000006000000}"/>
    <hyperlink ref="B13" location="'3. Var. Salarios'!A1" display="Variaciones anuales y año corrido de salario promedio nominal del personal ocupado sin agencias" xr:uid="{00000000-0004-0000-0000-000007000000}"/>
    <hyperlink ref="C17" location="Item 2'!A1" display="Item 2" xr:uid="{00000000-0004-0000-0000-000008000000}"/>
    <hyperlink ref="B17" location="'5. Ind. empalmados.MTA'!A1" display="Índices de la Muestra Trimestral de Agencias de Viaje empalmadas" xr:uid="{00000000-0004-0000-0000-000009000000}"/>
    <hyperlink ref="B15" location="'4. Ind. EMAV'!A1" display="Índices de agencias de viaje - EMAV" xr:uid="{00000000-0004-0000-0000-00000A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showGridLines="0" zoomScale="80" zoomScaleNormal="80" workbookViewId="0">
      <selection activeCell="E2" sqref="E2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3" width="24.28515625" style="16" customWidth="1"/>
    <col min="4" max="4" width="33.5703125" style="16" customWidth="1"/>
    <col min="5" max="16384" width="11.42578125" style="16"/>
  </cols>
  <sheetData>
    <row r="1" spans="1:6" s="12" customFormat="1" ht="60" customHeight="1" x14ac:dyDescent="0.2">
      <c r="A1" s="150"/>
      <c r="B1" s="150"/>
      <c r="C1" s="150"/>
      <c r="D1" s="150"/>
    </row>
    <row r="2" spans="1:6" s="12" customFormat="1" ht="30.75" customHeight="1" x14ac:dyDescent="0.2">
      <c r="A2" s="150"/>
      <c r="B2" s="150"/>
      <c r="C2" s="150"/>
      <c r="D2" s="150"/>
    </row>
    <row r="3" spans="1:6" s="12" customFormat="1" ht="14.1" customHeight="1" x14ac:dyDescent="0.2">
      <c r="A3" s="162" t="s">
        <v>0</v>
      </c>
      <c r="B3" s="163"/>
      <c r="C3" s="163"/>
      <c r="D3" s="163"/>
    </row>
    <row r="4" spans="1:6" s="12" customFormat="1" ht="17.100000000000001" customHeight="1" x14ac:dyDescent="0.2">
      <c r="A4" s="162"/>
      <c r="B4" s="163"/>
      <c r="C4" s="163"/>
      <c r="D4" s="163"/>
    </row>
    <row r="5" spans="1:6" s="12" customFormat="1" ht="36" customHeight="1" x14ac:dyDescent="0.2">
      <c r="A5" s="164" t="s">
        <v>15</v>
      </c>
      <c r="B5" s="165"/>
      <c r="C5" s="165"/>
      <c r="D5" s="165"/>
      <c r="F5" s="21" t="s">
        <v>16</v>
      </c>
    </row>
    <row r="6" spans="1:6" s="12" customFormat="1" ht="18" customHeight="1" x14ac:dyDescent="0.2">
      <c r="A6" s="160" t="s">
        <v>90</v>
      </c>
      <c r="B6" s="161"/>
      <c r="C6" s="161"/>
      <c r="D6" s="161"/>
    </row>
    <row r="7" spans="1:6" s="12" customFormat="1" ht="36" customHeight="1" x14ac:dyDescent="0.2">
      <c r="A7" s="58" t="s">
        <v>17</v>
      </c>
      <c r="B7" s="59" t="s">
        <v>18</v>
      </c>
      <c r="C7" s="60" t="s">
        <v>19</v>
      </c>
      <c r="D7" s="60" t="s">
        <v>20</v>
      </c>
    </row>
    <row r="8" spans="1:6" s="12" customFormat="1" ht="12" x14ac:dyDescent="0.2">
      <c r="A8" s="116" t="s">
        <v>21</v>
      </c>
      <c r="B8" s="70" t="s">
        <v>22</v>
      </c>
      <c r="C8" s="64">
        <v>32.848430163358202</v>
      </c>
      <c r="D8" s="93">
        <v>32.848430163358202</v>
      </c>
    </row>
    <row r="9" spans="1:6" s="12" customFormat="1" ht="12" x14ac:dyDescent="0.2">
      <c r="A9" s="117"/>
      <c r="B9" s="71" t="s">
        <v>23</v>
      </c>
      <c r="C9" s="65">
        <v>30.249933589950398</v>
      </c>
      <c r="D9" s="94">
        <v>31.565717447385499</v>
      </c>
    </row>
    <row r="10" spans="1:6" s="112" customFormat="1" ht="12" x14ac:dyDescent="0.2">
      <c r="A10" s="113"/>
      <c r="B10" s="118" t="s">
        <v>24</v>
      </c>
      <c r="C10" s="115">
        <v>21.2125138091167</v>
      </c>
      <c r="D10" s="119">
        <v>27.6748629639089</v>
      </c>
    </row>
    <row r="11" spans="1:6" s="112" customFormat="1" ht="12" x14ac:dyDescent="0.2">
      <c r="A11" s="117"/>
      <c r="B11" s="71" t="s">
        <v>25</v>
      </c>
      <c r="C11" s="65">
        <v>23.270793564514001</v>
      </c>
      <c r="D11" s="94">
        <v>26.5238013437456</v>
      </c>
    </row>
    <row r="12" spans="1:6" s="112" customFormat="1" ht="12" x14ac:dyDescent="0.2">
      <c r="A12" s="113"/>
      <c r="B12" s="118" t="s">
        <v>49</v>
      </c>
      <c r="C12" s="115">
        <v>11.3224591250572</v>
      </c>
      <c r="D12" s="119">
        <v>23.131059833148999</v>
      </c>
    </row>
    <row r="13" spans="1:6" s="12" customFormat="1" ht="12" x14ac:dyDescent="0.2">
      <c r="A13" s="126"/>
      <c r="B13" s="127" t="s">
        <v>70</v>
      </c>
      <c r="C13" s="128">
        <v>13.717013206486</v>
      </c>
      <c r="D13" s="129">
        <v>21.3277093316171</v>
      </c>
    </row>
    <row r="14" spans="1:6" s="12" customFormat="1" ht="12" x14ac:dyDescent="0.2"/>
    <row r="15" spans="1:6" s="15" customFormat="1" ht="17.100000000000001" customHeight="1" x14ac:dyDescent="0.2">
      <c r="A15" s="49" t="s">
        <v>26</v>
      </c>
      <c r="B15" s="50"/>
      <c r="C15" s="50"/>
      <c r="D15" s="76"/>
    </row>
    <row r="16" spans="1:6" s="15" customFormat="1" ht="15.75" customHeight="1" x14ac:dyDescent="0.2">
      <c r="A16" s="151" t="s">
        <v>27</v>
      </c>
      <c r="B16" s="152"/>
      <c r="C16" s="152"/>
      <c r="D16" s="153"/>
    </row>
    <row r="17" spans="1:8" s="15" customFormat="1" ht="46.5" customHeight="1" x14ac:dyDescent="0.2">
      <c r="A17" s="154" t="s">
        <v>28</v>
      </c>
      <c r="B17" s="155"/>
      <c r="C17" s="155"/>
      <c r="D17" s="156"/>
    </row>
    <row r="18" spans="1:8" s="15" customFormat="1" ht="26.25" customHeight="1" x14ac:dyDescent="0.2">
      <c r="A18" s="147" t="s">
        <v>29</v>
      </c>
      <c r="B18" s="148"/>
      <c r="C18" s="148"/>
      <c r="D18" s="149"/>
      <c r="E18" s="124"/>
      <c r="F18" s="124"/>
      <c r="G18" s="124"/>
      <c r="H18" s="124"/>
    </row>
    <row r="19" spans="1:8" s="15" customFormat="1" ht="17.100000000000001" customHeight="1" x14ac:dyDescent="0.2">
      <c r="A19" s="157" t="s">
        <v>94</v>
      </c>
      <c r="B19" s="158"/>
      <c r="C19" s="158"/>
      <c r="D19" s="159"/>
    </row>
    <row r="21" spans="1:8" ht="81" customHeight="1" x14ac:dyDescent="0.25">
      <c r="A21" s="150"/>
      <c r="B21" s="150"/>
      <c r="C21" s="150"/>
    </row>
  </sheetData>
  <mergeCells count="9">
    <mergeCell ref="A18:D18"/>
    <mergeCell ref="A1:D2"/>
    <mergeCell ref="A21:C21"/>
    <mergeCell ref="A16:D16"/>
    <mergeCell ref="A17:D17"/>
    <mergeCell ref="A19:D19"/>
    <mergeCell ref="A6:D6"/>
    <mergeCell ref="A3:D4"/>
    <mergeCell ref="A5:D5"/>
  </mergeCells>
  <hyperlinks>
    <hyperlink ref="F5" location="Índice!A1" display="Inicio" xr:uid="{00000000-0004-0000-01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"/>
  <sheetViews>
    <sheetView showGridLines="0" zoomScale="80" zoomScaleNormal="80" workbookViewId="0">
      <selection activeCell="F4" sqref="F4"/>
    </sheetView>
  </sheetViews>
  <sheetFormatPr baseColWidth="10" defaultColWidth="11.42578125" defaultRowHeight="14.25" x14ac:dyDescent="0.25"/>
  <cols>
    <col min="1" max="1" width="18.5703125" style="16" customWidth="1"/>
    <col min="2" max="2" width="12" style="16" customWidth="1"/>
    <col min="3" max="3" width="28.28515625" style="16" customWidth="1"/>
    <col min="4" max="4" width="27" style="16" customWidth="1"/>
    <col min="5" max="16384" width="11.42578125" style="16"/>
  </cols>
  <sheetData>
    <row r="1" spans="1:6" s="150" customFormat="1" ht="63.75" customHeight="1" x14ac:dyDescent="0.2"/>
    <row r="2" spans="1:6" s="150" customFormat="1" ht="21.75" customHeight="1" x14ac:dyDescent="0.2"/>
    <row r="3" spans="1:6" s="12" customFormat="1" ht="14.1" customHeight="1" x14ac:dyDescent="0.2">
      <c r="A3" s="162" t="str">
        <f>Índice!A4</f>
        <v xml:space="preserve">ENCUESTA MENSUAL DE AGENCIAS DE VIAJE - EMAV </v>
      </c>
      <c r="B3" s="163"/>
      <c r="C3" s="163"/>
      <c r="D3" s="163"/>
    </row>
    <row r="4" spans="1:6" s="12" customFormat="1" ht="17.100000000000001" customHeight="1" x14ac:dyDescent="0.2">
      <c r="A4" s="162"/>
      <c r="B4" s="163"/>
      <c r="C4" s="163"/>
      <c r="D4" s="163"/>
    </row>
    <row r="5" spans="1:6" s="12" customFormat="1" ht="27.75" customHeight="1" x14ac:dyDescent="0.2">
      <c r="A5" s="164" t="s">
        <v>87</v>
      </c>
      <c r="B5" s="165"/>
      <c r="C5" s="165"/>
      <c r="D5" s="165"/>
      <c r="F5" s="21" t="s">
        <v>16</v>
      </c>
    </row>
    <row r="6" spans="1:6" s="12" customFormat="1" ht="18" customHeight="1" x14ac:dyDescent="0.2">
      <c r="A6" s="166" t="s">
        <v>91</v>
      </c>
      <c r="B6" s="161"/>
      <c r="C6" s="161"/>
      <c r="D6" s="161"/>
    </row>
    <row r="7" spans="1:6" s="22" customFormat="1" ht="30" customHeight="1" x14ac:dyDescent="0.2">
      <c r="A7" s="58" t="s">
        <v>17</v>
      </c>
      <c r="B7" s="59" t="s">
        <v>18</v>
      </c>
      <c r="C7" s="75" t="s">
        <v>30</v>
      </c>
      <c r="D7" s="75" t="s">
        <v>31</v>
      </c>
    </row>
    <row r="8" spans="1:6" s="12" customFormat="1" ht="12" x14ac:dyDescent="0.2">
      <c r="A8" s="55" t="s">
        <v>21</v>
      </c>
      <c r="B8" s="121" t="s">
        <v>22</v>
      </c>
      <c r="C8" s="93">
        <v>17.6161749799621</v>
      </c>
      <c r="D8" s="93">
        <v>17.6161749799621</v>
      </c>
    </row>
    <row r="9" spans="1:6" s="12" customFormat="1" ht="12" x14ac:dyDescent="0.2">
      <c r="A9" s="20"/>
      <c r="B9" s="14" t="s">
        <v>23</v>
      </c>
      <c r="C9" s="94">
        <v>17.595333762949799</v>
      </c>
      <c r="D9" s="94">
        <v>17.605732271160399</v>
      </c>
    </row>
    <row r="10" spans="1:6" s="12" customFormat="1" ht="12" x14ac:dyDescent="0.2">
      <c r="A10" s="111"/>
      <c r="B10" s="114" t="s">
        <v>24</v>
      </c>
      <c r="C10" s="119">
        <v>16.400009100123501</v>
      </c>
      <c r="D10" s="119">
        <v>17.1991963765131</v>
      </c>
    </row>
    <row r="11" spans="1:6" s="12" customFormat="1" ht="12" x14ac:dyDescent="0.2">
      <c r="A11" s="20"/>
      <c r="B11" s="71" t="s">
        <v>25</v>
      </c>
      <c r="C11" s="65">
        <v>13.534662301804399</v>
      </c>
      <c r="D11" s="94">
        <v>16.2550848770132</v>
      </c>
    </row>
    <row r="12" spans="1:6" s="12" customFormat="1" ht="12" x14ac:dyDescent="0.2">
      <c r="A12" s="111"/>
      <c r="B12" s="114" t="s">
        <v>49</v>
      </c>
      <c r="C12" s="119">
        <v>12.215160491178001</v>
      </c>
      <c r="D12" s="119">
        <v>15.415777762723099</v>
      </c>
    </row>
    <row r="13" spans="1:6" s="12" customFormat="1" ht="12" x14ac:dyDescent="0.2">
      <c r="A13" s="130"/>
      <c r="B13" s="127" t="s">
        <v>70</v>
      </c>
      <c r="C13" s="128">
        <v>12.0879587511506</v>
      </c>
      <c r="D13" s="129">
        <v>14.8381322415373</v>
      </c>
    </row>
    <row r="14" spans="1:6" s="12" customFormat="1" ht="12" x14ac:dyDescent="0.2"/>
    <row r="15" spans="1:6" s="15" customFormat="1" ht="17.100000000000001" customHeight="1" x14ac:dyDescent="0.2">
      <c r="A15" s="49" t="s">
        <v>26</v>
      </c>
      <c r="B15" s="50"/>
      <c r="C15" s="50"/>
      <c r="D15" s="50"/>
    </row>
    <row r="16" spans="1:6" s="15" customFormat="1" ht="23.1" customHeight="1" x14ac:dyDescent="0.2">
      <c r="A16" s="167" t="s">
        <v>27</v>
      </c>
      <c r="B16" s="168"/>
      <c r="C16" s="168"/>
      <c r="D16" s="169"/>
    </row>
    <row r="17" spans="1:4" s="15" customFormat="1" ht="82.5" customHeight="1" x14ac:dyDescent="0.2">
      <c r="A17" s="154" t="s">
        <v>32</v>
      </c>
      <c r="B17" s="155"/>
      <c r="C17" s="155"/>
      <c r="D17" s="156"/>
    </row>
    <row r="18" spans="1:4" s="15" customFormat="1" ht="39.75" customHeight="1" x14ac:dyDescent="0.2">
      <c r="A18" s="147" t="s">
        <v>29</v>
      </c>
      <c r="B18" s="148"/>
      <c r="C18" s="148"/>
      <c r="D18" s="149"/>
    </row>
    <row r="19" spans="1:4" s="15" customFormat="1" ht="17.100000000000001" customHeight="1" x14ac:dyDescent="0.2">
      <c r="A19" s="157" t="str">
        <f>'1. Var. Ingr. nominales'!A19:C19</f>
        <v>Actualizado el 14 de agosto de 2023</v>
      </c>
      <c r="B19" s="158"/>
      <c r="C19" s="158"/>
      <c r="D19" s="159"/>
    </row>
    <row r="21" spans="1:4" ht="81" customHeight="1" x14ac:dyDescent="0.25">
      <c r="A21" s="150"/>
      <c r="B21" s="150"/>
      <c r="C21" s="150"/>
    </row>
  </sheetData>
  <mergeCells count="9">
    <mergeCell ref="A17:D17"/>
    <mergeCell ref="A21:C21"/>
    <mergeCell ref="A19:D19"/>
    <mergeCell ref="A1:XFD2"/>
    <mergeCell ref="A6:D6"/>
    <mergeCell ref="A3:D4"/>
    <mergeCell ref="A5:D5"/>
    <mergeCell ref="A16:D16"/>
    <mergeCell ref="A18:D18"/>
  </mergeCells>
  <hyperlinks>
    <hyperlink ref="F5" location="Índice!A1" display="Inicio" xr:uid="{00000000-0004-0000-02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showGridLines="0" zoomScale="80" zoomScaleNormal="80" workbookViewId="0">
      <selection activeCell="H4" sqref="H4"/>
    </sheetView>
  </sheetViews>
  <sheetFormatPr baseColWidth="10" defaultColWidth="11.42578125" defaultRowHeight="14.25" x14ac:dyDescent="0.25"/>
  <cols>
    <col min="1" max="1" width="17.42578125" style="16" customWidth="1"/>
    <col min="2" max="2" width="13.7109375" style="16" customWidth="1"/>
    <col min="3" max="3" width="21" style="16" customWidth="1"/>
    <col min="4" max="4" width="20.85546875" style="16" customWidth="1"/>
    <col min="5" max="5" width="21" style="16" customWidth="1"/>
    <col min="6" max="6" width="25.28515625" style="16" customWidth="1"/>
    <col min="7" max="16384" width="11.42578125" style="16"/>
  </cols>
  <sheetData>
    <row r="1" spans="1:8" s="150" customFormat="1" ht="60" customHeight="1" x14ac:dyDescent="0.2"/>
    <row r="2" spans="1:8" s="150" customFormat="1" ht="30.75" customHeight="1" x14ac:dyDescent="0.2"/>
    <row r="3" spans="1:8" s="12" customFormat="1" ht="14.1" customHeight="1" x14ac:dyDescent="0.2">
      <c r="A3" s="162" t="str">
        <f>Índice!A4</f>
        <v xml:space="preserve">ENCUESTA MENSUAL DE AGENCIAS DE VIAJE - EMAV </v>
      </c>
      <c r="B3" s="163"/>
      <c r="C3" s="163"/>
      <c r="D3" s="163"/>
      <c r="E3" s="163"/>
      <c r="F3" s="163"/>
    </row>
    <row r="4" spans="1:8" s="12" customFormat="1" ht="17.100000000000001" customHeight="1" x14ac:dyDescent="0.2">
      <c r="A4" s="162"/>
      <c r="B4" s="163"/>
      <c r="C4" s="163"/>
      <c r="D4" s="163"/>
      <c r="E4" s="163"/>
      <c r="F4" s="163"/>
    </row>
    <row r="5" spans="1:8" s="12" customFormat="1" ht="27" customHeight="1" x14ac:dyDescent="0.2">
      <c r="A5" s="164" t="s">
        <v>33</v>
      </c>
      <c r="B5" s="165"/>
      <c r="C5" s="165"/>
      <c r="D5" s="165"/>
      <c r="E5" s="165"/>
      <c r="F5" s="165"/>
      <c r="H5" s="21" t="s">
        <v>16</v>
      </c>
    </row>
    <row r="6" spans="1:8" s="12" customFormat="1" ht="18" customHeight="1" x14ac:dyDescent="0.2">
      <c r="A6" s="171" t="s">
        <v>92</v>
      </c>
      <c r="B6" s="172"/>
      <c r="C6" s="172"/>
      <c r="D6" s="172"/>
      <c r="E6" s="172"/>
      <c r="F6" s="172"/>
    </row>
    <row r="7" spans="1:8" s="12" customFormat="1" ht="18" customHeight="1" x14ac:dyDescent="0.2">
      <c r="A7" s="177" t="s">
        <v>34</v>
      </c>
      <c r="B7" s="175" t="s">
        <v>18</v>
      </c>
      <c r="C7" s="173" t="s">
        <v>19</v>
      </c>
      <c r="D7" s="174"/>
      <c r="E7" s="173" t="s">
        <v>20</v>
      </c>
      <c r="F7" s="174"/>
    </row>
    <row r="8" spans="1:8" s="46" customFormat="1" ht="52.5" customHeight="1" x14ac:dyDescent="0.2">
      <c r="A8" s="178"/>
      <c r="B8" s="176"/>
      <c r="C8" s="62" t="s">
        <v>35</v>
      </c>
      <c r="D8" s="61" t="s">
        <v>36</v>
      </c>
      <c r="E8" s="62" t="s">
        <v>37</v>
      </c>
      <c r="F8" s="61" t="s">
        <v>38</v>
      </c>
    </row>
    <row r="9" spans="1:8" s="12" customFormat="1" ht="12" x14ac:dyDescent="0.2">
      <c r="A9" s="19" t="s">
        <v>21</v>
      </c>
      <c r="B9" s="13" t="s">
        <v>22</v>
      </c>
      <c r="C9" s="72">
        <v>17.164484331579501</v>
      </c>
      <c r="D9" s="82">
        <v>21.937994264913101</v>
      </c>
      <c r="E9" s="73">
        <v>17.164484331579501</v>
      </c>
      <c r="F9" s="80">
        <v>21.937994264912852</v>
      </c>
      <c r="H9" s="46"/>
    </row>
    <row r="10" spans="1:8" s="12" customFormat="1" ht="12" x14ac:dyDescent="0.2">
      <c r="A10" s="20"/>
      <c r="B10" s="14" t="s">
        <v>23</v>
      </c>
      <c r="C10" s="74">
        <v>17.424541405667501</v>
      </c>
      <c r="D10" s="83">
        <v>18.394311252797699</v>
      </c>
      <c r="E10" s="74">
        <v>17.294771387416301</v>
      </c>
      <c r="F10" s="81">
        <v>20.153449258649015</v>
      </c>
    </row>
    <row r="11" spans="1:8" s="12" customFormat="1" ht="12" x14ac:dyDescent="0.2">
      <c r="A11" s="111"/>
      <c r="B11" s="114" t="s">
        <v>39</v>
      </c>
      <c r="C11" s="122">
        <v>15.997078705224901</v>
      </c>
      <c r="D11" s="123">
        <v>20.664025778054199</v>
      </c>
      <c r="E11" s="122">
        <v>16.857275190276699</v>
      </c>
      <c r="F11" s="120">
        <v>20.326290693947268</v>
      </c>
    </row>
    <row r="12" spans="1:8" s="12" customFormat="1" ht="12" x14ac:dyDescent="0.2">
      <c r="A12" s="20"/>
      <c r="B12" s="14" t="s">
        <v>25</v>
      </c>
      <c r="C12" s="74">
        <v>14.404764959728301</v>
      </c>
      <c r="D12" s="83">
        <v>18.629114641162701</v>
      </c>
      <c r="E12" s="74">
        <v>16.231359098636698</v>
      </c>
      <c r="F12" s="81">
        <v>19.888833608942157</v>
      </c>
    </row>
    <row r="13" spans="1:8" s="12" customFormat="1" ht="12" x14ac:dyDescent="0.2">
      <c r="A13" s="111"/>
      <c r="B13" s="114" t="s">
        <v>49</v>
      </c>
      <c r="C13" s="122">
        <v>13.085326666366299</v>
      </c>
      <c r="D13" s="123">
        <v>21.259214954315901</v>
      </c>
      <c r="E13" s="122">
        <v>15.581397404946999</v>
      </c>
      <c r="F13" s="120">
        <v>20.171100975576771</v>
      </c>
    </row>
    <row r="14" spans="1:8" s="12" customFormat="1" ht="12" x14ac:dyDescent="0.2">
      <c r="A14" s="130"/>
      <c r="B14" s="131" t="s">
        <v>70</v>
      </c>
      <c r="C14" s="132">
        <v>12.018827894495701</v>
      </c>
      <c r="D14" s="133">
        <v>17.913830881183301</v>
      </c>
      <c r="E14" s="132">
        <v>14.964822462953901</v>
      </c>
      <c r="F14" s="134">
        <v>19.779044242631592</v>
      </c>
    </row>
    <row r="15" spans="1:8" s="12" customFormat="1" ht="12" x14ac:dyDescent="0.2"/>
    <row r="16" spans="1:8" s="15" customFormat="1" ht="17.100000000000001" customHeight="1" x14ac:dyDescent="0.2">
      <c r="A16" s="49" t="s">
        <v>26</v>
      </c>
      <c r="B16" s="50"/>
      <c r="C16" s="50"/>
      <c r="D16" s="50"/>
      <c r="E16" s="51"/>
      <c r="F16" s="47"/>
    </row>
    <row r="17" spans="1:6" s="15" customFormat="1" ht="16.5" customHeight="1" x14ac:dyDescent="0.2">
      <c r="A17" s="151" t="s">
        <v>27</v>
      </c>
      <c r="B17" s="152"/>
      <c r="C17" s="152"/>
      <c r="D17" s="152"/>
      <c r="E17" s="152"/>
      <c r="F17" s="90"/>
    </row>
    <row r="18" spans="1:6" s="15" customFormat="1" ht="123.75" customHeight="1" x14ac:dyDescent="0.2">
      <c r="A18" s="179" t="s">
        <v>40</v>
      </c>
      <c r="B18" s="180"/>
      <c r="C18" s="180"/>
      <c r="D18" s="180"/>
      <c r="E18" s="180"/>
      <c r="F18" s="181"/>
    </row>
    <row r="19" spans="1:6" s="15" customFormat="1" ht="31.5" customHeight="1" x14ac:dyDescent="0.2">
      <c r="A19" s="147" t="s">
        <v>29</v>
      </c>
      <c r="B19" s="148"/>
      <c r="C19" s="148"/>
      <c r="D19" s="148"/>
      <c r="E19" s="148"/>
      <c r="F19" s="149"/>
    </row>
    <row r="20" spans="1:6" s="15" customFormat="1" ht="17.100000000000001" customHeight="1" x14ac:dyDescent="0.2">
      <c r="A20" s="157" t="str">
        <f>'1. Var. Ingr. nominales'!A19:C19</f>
        <v>Actualizado el 14 de agosto de 2023</v>
      </c>
      <c r="B20" s="158"/>
      <c r="C20" s="158"/>
      <c r="D20" s="158"/>
      <c r="E20" s="158"/>
      <c r="F20" s="48"/>
    </row>
    <row r="22" spans="1:6" ht="16.5" customHeight="1" x14ac:dyDescent="0.25">
      <c r="A22" s="170"/>
      <c r="B22" s="170"/>
      <c r="C22" s="170"/>
    </row>
  </sheetData>
  <mergeCells count="13">
    <mergeCell ref="A20:E20"/>
    <mergeCell ref="A22:C22"/>
    <mergeCell ref="A1:XFD2"/>
    <mergeCell ref="A6:F6"/>
    <mergeCell ref="A3:F4"/>
    <mergeCell ref="A5:F5"/>
    <mergeCell ref="A17:E17"/>
    <mergeCell ref="C7:D7"/>
    <mergeCell ref="E7:F7"/>
    <mergeCell ref="B7:B8"/>
    <mergeCell ref="A7:A8"/>
    <mergeCell ref="A18:F18"/>
    <mergeCell ref="A19:F19"/>
  </mergeCells>
  <hyperlinks>
    <hyperlink ref="H5" location="Índice!A1" display="Inicio" xr:uid="{00000000-0004-0000-03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890"/>
  <sheetViews>
    <sheetView showGridLines="0" zoomScale="80" zoomScaleNormal="80" workbookViewId="0">
      <selection activeCell="H4" sqref="H4"/>
    </sheetView>
  </sheetViews>
  <sheetFormatPr baseColWidth="10" defaultColWidth="11.42578125" defaultRowHeight="14.25" x14ac:dyDescent="0.25"/>
  <cols>
    <col min="1" max="1" width="22" style="16" customWidth="1"/>
    <col min="2" max="2" width="12.42578125" style="16" customWidth="1"/>
    <col min="3" max="5" width="25.7109375" style="16" customWidth="1"/>
    <col min="6" max="6" width="23.28515625" style="16" customWidth="1"/>
    <col min="7" max="16384" width="11.42578125" style="16"/>
  </cols>
  <sheetData>
    <row r="1" spans="1:8" s="150" customFormat="1" ht="60" customHeight="1" x14ac:dyDescent="0.2"/>
    <row r="2" spans="1:8" s="150" customFormat="1" ht="30.75" customHeight="1" x14ac:dyDescent="0.2"/>
    <row r="3" spans="1:8" s="12" customFormat="1" ht="14.1" customHeight="1" x14ac:dyDescent="0.2">
      <c r="A3" s="162" t="s">
        <v>0</v>
      </c>
      <c r="B3" s="163"/>
      <c r="C3" s="163"/>
      <c r="D3" s="163"/>
      <c r="E3" s="163"/>
      <c r="F3" s="163"/>
    </row>
    <row r="4" spans="1:8" s="12" customFormat="1" ht="17.100000000000001" customHeight="1" x14ac:dyDescent="0.2">
      <c r="A4" s="162"/>
      <c r="B4" s="163"/>
      <c r="C4" s="163"/>
      <c r="D4" s="163"/>
      <c r="E4" s="163"/>
      <c r="F4" s="163"/>
    </row>
    <row r="5" spans="1:8" s="12" customFormat="1" ht="24.75" customHeight="1" x14ac:dyDescent="0.2">
      <c r="A5" s="164" t="s">
        <v>41</v>
      </c>
      <c r="B5" s="165"/>
      <c r="C5" s="165"/>
      <c r="D5" s="165"/>
      <c r="E5" s="165"/>
      <c r="F5" s="165"/>
      <c r="H5" s="21" t="s">
        <v>16</v>
      </c>
    </row>
    <row r="6" spans="1:8" s="12" customFormat="1" ht="18" customHeight="1" x14ac:dyDescent="0.2">
      <c r="A6" s="188" t="s">
        <v>93</v>
      </c>
      <c r="B6" s="172"/>
      <c r="C6" s="172"/>
      <c r="D6" s="172"/>
      <c r="E6" s="172"/>
      <c r="F6" s="172"/>
    </row>
    <row r="7" spans="1:8" s="12" customFormat="1" ht="17.25" customHeight="1" x14ac:dyDescent="0.2">
      <c r="A7" s="189" t="s">
        <v>42</v>
      </c>
      <c r="B7" s="190"/>
      <c r="C7" s="190"/>
      <c r="D7" s="190"/>
      <c r="E7" s="190"/>
      <c r="F7" s="190"/>
    </row>
    <row r="8" spans="1:8" s="12" customFormat="1" ht="42.75" customHeight="1" x14ac:dyDescent="0.2">
      <c r="A8" s="58" t="s">
        <v>43</v>
      </c>
      <c r="B8" s="59" t="s">
        <v>18</v>
      </c>
      <c r="C8" s="60" t="s">
        <v>44</v>
      </c>
      <c r="D8" s="63" t="s">
        <v>35</v>
      </c>
      <c r="E8" s="60" t="s">
        <v>45</v>
      </c>
      <c r="F8" s="60" t="s">
        <v>46</v>
      </c>
    </row>
    <row r="9" spans="1:8" s="12" customFormat="1" ht="12" x14ac:dyDescent="0.2">
      <c r="A9" s="55" t="s">
        <v>47</v>
      </c>
      <c r="B9" s="70" t="s">
        <v>22</v>
      </c>
      <c r="C9" s="93">
        <v>77.026833651827104</v>
      </c>
      <c r="D9" s="64">
        <v>92.615317873079704</v>
      </c>
      <c r="E9" s="93">
        <v>92.100939062879903</v>
      </c>
      <c r="F9" s="67">
        <v>91.033123184754501</v>
      </c>
    </row>
    <row r="10" spans="1:8" s="12" customFormat="1" ht="12" x14ac:dyDescent="0.2">
      <c r="A10" s="20"/>
      <c r="B10" s="71" t="s">
        <v>23</v>
      </c>
      <c r="C10" s="94">
        <v>75.090827751080795</v>
      </c>
      <c r="D10" s="65">
        <v>92.984321445594603</v>
      </c>
      <c r="E10" s="94">
        <v>92.492429444966206</v>
      </c>
      <c r="F10" s="66">
        <v>92.347902690733093</v>
      </c>
    </row>
    <row r="11" spans="1:8" s="12" customFormat="1" ht="12" x14ac:dyDescent="0.2">
      <c r="A11" s="19"/>
      <c r="B11" s="77" t="s">
        <v>24</v>
      </c>
      <c r="C11" s="108">
        <v>91.587079358995695</v>
      </c>
      <c r="D11" s="68">
        <v>94.396033700959293</v>
      </c>
      <c r="E11" s="108">
        <v>93.900181383422805</v>
      </c>
      <c r="F11" s="69">
        <v>93.8482296045336</v>
      </c>
    </row>
    <row r="12" spans="1:8" s="12" customFormat="1" ht="12" x14ac:dyDescent="0.2">
      <c r="A12" s="20"/>
      <c r="B12" s="71" t="s">
        <v>48</v>
      </c>
      <c r="C12" s="94">
        <v>86.2337850938424</v>
      </c>
      <c r="D12" s="65">
        <v>95.945669374210198</v>
      </c>
      <c r="E12" s="94">
        <v>96.650044513283106</v>
      </c>
      <c r="F12" s="66">
        <v>96.2721885454839</v>
      </c>
    </row>
    <row r="13" spans="1:8" s="12" customFormat="1" ht="12" x14ac:dyDescent="0.2">
      <c r="A13" s="19"/>
      <c r="B13" s="77" t="s">
        <v>49</v>
      </c>
      <c r="C13" s="108">
        <v>94.794985476034995</v>
      </c>
      <c r="D13" s="68">
        <v>97.892847287334604</v>
      </c>
      <c r="E13" s="108">
        <v>98.374988619652896</v>
      </c>
      <c r="F13" s="69">
        <v>96.889913280524496</v>
      </c>
    </row>
    <row r="14" spans="1:8" s="12" customFormat="1" ht="12" x14ac:dyDescent="0.2">
      <c r="A14" s="20"/>
      <c r="B14" s="71" t="s">
        <v>50</v>
      </c>
      <c r="C14" s="94">
        <v>100.64038533194901</v>
      </c>
      <c r="D14" s="65">
        <v>99.170002261730403</v>
      </c>
      <c r="E14" s="94">
        <v>99.457684992706504</v>
      </c>
      <c r="F14" s="66">
        <v>98.873460035623793</v>
      </c>
    </row>
    <row r="15" spans="1:8" s="12" customFormat="1" ht="12" x14ac:dyDescent="0.2">
      <c r="A15" s="19"/>
      <c r="B15" s="77" t="s">
        <v>51</v>
      </c>
      <c r="C15" s="108">
        <v>109.28938558983199</v>
      </c>
      <c r="D15" s="68">
        <v>100.405793440119</v>
      </c>
      <c r="E15" s="108">
        <v>100.57387986069701</v>
      </c>
      <c r="F15" s="69">
        <v>100.68527835387999</v>
      </c>
    </row>
    <row r="16" spans="1:8" s="12" customFormat="1" ht="12" x14ac:dyDescent="0.2">
      <c r="A16" s="20"/>
      <c r="B16" s="71" t="s">
        <v>52</v>
      </c>
      <c r="C16" s="94">
        <v>110.088209275259</v>
      </c>
      <c r="D16" s="65">
        <v>103.17064128877099</v>
      </c>
      <c r="E16" s="94">
        <v>103.253127010776</v>
      </c>
      <c r="F16" s="66">
        <v>100.838339722867</v>
      </c>
    </row>
    <row r="17" spans="1:14" s="12" customFormat="1" ht="12" x14ac:dyDescent="0.2">
      <c r="A17" s="19"/>
      <c r="B17" s="77" t="s">
        <v>53</v>
      </c>
      <c r="C17" s="108">
        <v>107.853862798075</v>
      </c>
      <c r="D17" s="68">
        <v>104.478356082605</v>
      </c>
      <c r="E17" s="108">
        <v>104.720982290367</v>
      </c>
      <c r="F17" s="69">
        <v>105.51641624246101</v>
      </c>
    </row>
    <row r="18" spans="1:14" s="12" customFormat="1" ht="12" x14ac:dyDescent="0.2">
      <c r="A18" s="20"/>
      <c r="B18" s="71" t="s">
        <v>54</v>
      </c>
      <c r="C18" s="94">
        <v>105.39689061195099</v>
      </c>
      <c r="D18" s="65">
        <v>106.10852915398</v>
      </c>
      <c r="E18" s="94">
        <v>105.88595270972201</v>
      </c>
      <c r="F18" s="66">
        <v>105.52080320395299</v>
      </c>
    </row>
    <row r="19" spans="1:14" s="12" customFormat="1" ht="12" x14ac:dyDescent="0.2">
      <c r="A19" s="19"/>
      <c r="B19" s="77" t="s">
        <v>55</v>
      </c>
      <c r="C19" s="108">
        <v>101.10644918774</v>
      </c>
      <c r="D19" s="68">
        <v>106.175940088055</v>
      </c>
      <c r="E19" s="108">
        <v>105.713702844422</v>
      </c>
      <c r="F19" s="69">
        <v>106.54865493272101</v>
      </c>
    </row>
    <row r="20" spans="1:14" s="12" customFormat="1" ht="12" x14ac:dyDescent="0.2">
      <c r="A20" s="20"/>
      <c r="B20" s="71" t="s">
        <v>56</v>
      </c>
      <c r="C20" s="94">
        <v>140.89130587341199</v>
      </c>
      <c r="D20" s="65">
        <v>106.65654800356199</v>
      </c>
      <c r="E20" s="94">
        <v>106.87608726710501</v>
      </c>
      <c r="F20" s="66">
        <v>111.625690202464</v>
      </c>
    </row>
    <row r="21" spans="1:14" s="12" customFormat="1" ht="12" x14ac:dyDescent="0.2">
      <c r="A21" s="19" t="s">
        <v>21</v>
      </c>
      <c r="B21" s="77" t="s">
        <v>22</v>
      </c>
      <c r="C21" s="108">
        <v>102.328939310994</v>
      </c>
      <c r="D21" s="68">
        <v>108.512259598047</v>
      </c>
      <c r="E21" s="108">
        <v>108.325601646385</v>
      </c>
      <c r="F21" s="69">
        <v>111.003964528197</v>
      </c>
      <c r="G21" s="110"/>
      <c r="H21" s="110"/>
      <c r="I21" s="110"/>
      <c r="J21" s="110"/>
      <c r="K21" s="109"/>
      <c r="L21" s="109"/>
      <c r="M21" s="109"/>
      <c r="N21" s="109"/>
    </row>
    <row r="22" spans="1:14" s="12" customFormat="1" ht="12" x14ac:dyDescent="0.2">
      <c r="A22" s="20"/>
      <c r="B22" s="71" t="s">
        <v>23</v>
      </c>
      <c r="C22" s="94">
        <v>97.805753277926797</v>
      </c>
      <c r="D22" s="65">
        <v>109.18641303666099</v>
      </c>
      <c r="E22" s="94">
        <v>108.766781111269</v>
      </c>
      <c r="F22" s="66">
        <v>109.33466334709701</v>
      </c>
      <c r="G22" s="110"/>
      <c r="H22" s="110"/>
      <c r="I22" s="110"/>
      <c r="J22" s="110"/>
      <c r="K22" s="109"/>
      <c r="L22" s="109"/>
      <c r="M22" s="109"/>
      <c r="N22" s="109"/>
    </row>
    <row r="23" spans="1:14" s="12" customFormat="1" ht="12" x14ac:dyDescent="0.2">
      <c r="A23" s="19"/>
      <c r="B23" s="77" t="s">
        <v>24</v>
      </c>
      <c r="C23" s="108">
        <v>111.01500121538901</v>
      </c>
      <c r="D23" s="68">
        <v>109.496641506712</v>
      </c>
      <c r="E23" s="108">
        <v>109.29981967533701</v>
      </c>
      <c r="F23" s="69">
        <v>113.24105196226201</v>
      </c>
      <c r="G23" s="110"/>
      <c r="H23" s="110"/>
      <c r="I23" s="110"/>
      <c r="J23" s="110"/>
      <c r="K23" s="109"/>
      <c r="L23" s="109"/>
      <c r="M23" s="109"/>
      <c r="N23" s="109"/>
    </row>
    <row r="24" spans="1:14" s="12" customFormat="1" ht="12" x14ac:dyDescent="0.2">
      <c r="A24" s="20"/>
      <c r="B24" s="71" t="s">
        <v>48</v>
      </c>
      <c r="C24" s="94">
        <v>106.301071205897</v>
      </c>
      <c r="D24" s="65">
        <v>109.766417536603</v>
      </c>
      <c r="E24" s="94">
        <v>109.7313016527</v>
      </c>
      <c r="F24" s="94">
        <v>114.206844917178</v>
      </c>
      <c r="G24" s="110"/>
      <c r="H24" s="110"/>
      <c r="I24" s="110"/>
      <c r="J24" s="110"/>
      <c r="K24" s="109"/>
      <c r="L24" s="109"/>
      <c r="M24" s="109"/>
      <c r="N24" s="109"/>
    </row>
    <row r="25" spans="1:14" s="12" customFormat="1" ht="12" x14ac:dyDescent="0.2">
      <c r="A25" s="19"/>
      <c r="B25" s="77" t="s">
        <v>49</v>
      </c>
      <c r="C25" s="108">
        <v>105.52810895916301</v>
      </c>
      <c r="D25" s="68">
        <v>110.70244613789001</v>
      </c>
      <c r="E25" s="108">
        <v>110.391651362722</v>
      </c>
      <c r="F25" s="69">
        <v>117.487948213881</v>
      </c>
      <c r="G25" s="110"/>
      <c r="H25" s="110"/>
      <c r="I25" s="110"/>
      <c r="J25" s="110"/>
      <c r="K25" s="109"/>
      <c r="L25" s="109"/>
      <c r="M25" s="109"/>
      <c r="N25" s="109"/>
    </row>
    <row r="26" spans="1:14" s="12" customFormat="1" ht="12" x14ac:dyDescent="0.2">
      <c r="A26" s="130"/>
      <c r="B26" s="127" t="s">
        <v>50</v>
      </c>
      <c r="C26" s="129">
        <v>114.44524027899099</v>
      </c>
      <c r="D26" s="128">
        <v>111.08907415653501</v>
      </c>
      <c r="E26" s="129">
        <v>111.48008892947399</v>
      </c>
      <c r="F26" s="129">
        <v>116.58548445277999</v>
      </c>
      <c r="G26" s="110"/>
      <c r="H26" s="110"/>
      <c r="I26" s="110"/>
      <c r="J26" s="110"/>
      <c r="K26" s="109"/>
      <c r="L26" s="109"/>
      <c r="M26" s="109"/>
      <c r="N26" s="109"/>
    </row>
    <row r="27" spans="1:14" s="12" customFormat="1" ht="12" x14ac:dyDescent="0.2"/>
    <row r="28" spans="1:14" s="15" customFormat="1" ht="17.100000000000001" customHeight="1" x14ac:dyDescent="0.2">
      <c r="A28" s="182" t="s">
        <v>26</v>
      </c>
      <c r="B28" s="183"/>
      <c r="C28" s="183"/>
      <c r="D28" s="183"/>
      <c r="E28" s="183"/>
      <c r="F28" s="184"/>
    </row>
    <row r="29" spans="1:14" s="15" customFormat="1" ht="22.5" customHeight="1" x14ac:dyDescent="0.2">
      <c r="A29" s="95" t="s">
        <v>27</v>
      </c>
      <c r="B29" s="103"/>
      <c r="C29" s="103"/>
      <c r="D29" s="103"/>
      <c r="E29" s="107"/>
      <c r="F29" s="106"/>
    </row>
    <row r="30" spans="1:14" s="15" customFormat="1" ht="48.75" customHeight="1" x14ac:dyDescent="0.2">
      <c r="A30" s="185" t="s">
        <v>57</v>
      </c>
      <c r="B30" s="186"/>
      <c r="C30" s="186"/>
      <c r="D30" s="186"/>
      <c r="E30" s="186"/>
      <c r="F30" s="187"/>
    </row>
    <row r="31" spans="1:14" s="15" customFormat="1" ht="28.5" customHeight="1" x14ac:dyDescent="0.2">
      <c r="A31" s="185" t="s">
        <v>58</v>
      </c>
      <c r="B31" s="186"/>
      <c r="C31" s="186"/>
      <c r="D31" s="186"/>
      <c r="E31" s="186"/>
      <c r="F31" s="187"/>
    </row>
    <row r="32" spans="1:14" s="15" customFormat="1" ht="21.75" customHeight="1" x14ac:dyDescent="0.2">
      <c r="A32" s="147" t="s">
        <v>29</v>
      </c>
      <c r="B32" s="148"/>
      <c r="C32" s="148"/>
      <c r="D32" s="148"/>
      <c r="E32" s="148"/>
      <c r="F32" s="149"/>
    </row>
    <row r="33" spans="1:6" s="15" customFormat="1" ht="17.100000000000001" customHeight="1" x14ac:dyDescent="0.2">
      <c r="A33" s="104" t="str">
        <f>'1. Var. Ingr. nominales'!A19:C19</f>
        <v>Actualizado el 14 de agosto de 2023</v>
      </c>
      <c r="B33" s="105"/>
      <c r="C33" s="105"/>
      <c r="D33" s="105"/>
      <c r="E33" s="91"/>
      <c r="F33" s="48"/>
    </row>
    <row r="35" spans="1:6" ht="81" customHeight="1" x14ac:dyDescent="0.25">
      <c r="A35" s="150"/>
      <c r="B35" s="150"/>
      <c r="C35" s="150"/>
      <c r="D35" s="150"/>
    </row>
    <row r="3025" spans="21:21" x14ac:dyDescent="0.25">
      <c r="U3025" s="18"/>
    </row>
    <row r="3033" spans="21:21" x14ac:dyDescent="0.25">
      <c r="U3033" s="18"/>
    </row>
    <row r="3105" spans="17:17" x14ac:dyDescent="0.25">
      <c r="Q3105" s="18"/>
    </row>
    <row r="3245" spans="21:21" x14ac:dyDescent="0.25">
      <c r="U3245" s="18"/>
    </row>
    <row r="3253" spans="21:21" x14ac:dyDescent="0.25">
      <c r="U3253" s="18"/>
    </row>
    <row r="3720" spans="21:21" x14ac:dyDescent="0.25">
      <c r="U3720" s="18"/>
    </row>
    <row r="3728" spans="21:21" x14ac:dyDescent="0.25">
      <c r="U3728" s="18"/>
    </row>
    <row r="3757" spans="17:17" x14ac:dyDescent="0.25">
      <c r="Q3757" s="18"/>
    </row>
    <row r="3930" spans="21:21" x14ac:dyDescent="0.25">
      <c r="U3930" s="18"/>
    </row>
    <row r="3938" spans="21:21" x14ac:dyDescent="0.25">
      <c r="U3938" s="18"/>
    </row>
    <row r="4311" spans="21:21" x14ac:dyDescent="0.25">
      <c r="U4311" s="18"/>
    </row>
    <row r="4312" spans="21:21" x14ac:dyDescent="0.25">
      <c r="U4312" s="18"/>
    </row>
    <row r="4329" spans="20:20" x14ac:dyDescent="0.25">
      <c r="T4329" s="18"/>
    </row>
    <row r="4405" spans="15:17" x14ac:dyDescent="0.25">
      <c r="O4405" s="18"/>
    </row>
    <row r="4412" spans="15:17" x14ac:dyDescent="0.25">
      <c r="Q4412" s="18"/>
    </row>
    <row r="7890" spans="15:15" x14ac:dyDescent="0.25">
      <c r="O7890" s="18"/>
    </row>
  </sheetData>
  <mergeCells count="10">
    <mergeCell ref="A35:D35"/>
    <mergeCell ref="A1:XFD2"/>
    <mergeCell ref="A28:F28"/>
    <mergeCell ref="A30:F30"/>
    <mergeCell ref="A31:F31"/>
    <mergeCell ref="A6:F6"/>
    <mergeCell ref="A7:F7"/>
    <mergeCell ref="A5:F5"/>
    <mergeCell ref="A3:F4"/>
    <mergeCell ref="A32:F32"/>
  </mergeCells>
  <hyperlinks>
    <hyperlink ref="H5" location="Índice!A1" display="Inicio" xr:uid="{00000000-0004-0000-04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958"/>
  <sheetViews>
    <sheetView showGridLines="0" zoomScale="80" zoomScaleNormal="80" workbookViewId="0">
      <selection activeCell="H5" sqref="H5"/>
    </sheetView>
  </sheetViews>
  <sheetFormatPr baseColWidth="10" defaultColWidth="11.42578125" defaultRowHeight="14.25" x14ac:dyDescent="0.25"/>
  <cols>
    <col min="1" max="4" width="22" style="42" customWidth="1"/>
    <col min="5" max="16384" width="11.42578125" style="42"/>
  </cols>
  <sheetData>
    <row r="1" spans="1:10" s="194" customFormat="1" ht="60" customHeight="1" x14ac:dyDescent="0.2"/>
    <row r="2" spans="1:10" s="194" customFormat="1" ht="30.75" customHeight="1" x14ac:dyDescent="0.2"/>
    <row r="3" spans="1:10" s="30" customFormat="1" ht="14.1" customHeight="1" x14ac:dyDescent="0.2">
      <c r="A3" s="195" t="s">
        <v>59</v>
      </c>
      <c r="B3" s="195"/>
      <c r="C3" s="195"/>
      <c r="D3" s="195"/>
    </row>
    <row r="4" spans="1:10" s="30" customFormat="1" ht="17.100000000000001" customHeight="1" x14ac:dyDescent="0.2">
      <c r="A4" s="195"/>
      <c r="B4" s="195"/>
      <c r="C4" s="195"/>
      <c r="D4" s="195"/>
    </row>
    <row r="5" spans="1:10" s="30" customFormat="1" ht="36" customHeight="1" x14ac:dyDescent="0.2">
      <c r="A5" s="196" t="s">
        <v>60</v>
      </c>
      <c r="B5" s="196"/>
      <c r="C5" s="196"/>
      <c r="D5" s="196"/>
      <c r="F5" s="21" t="s">
        <v>16</v>
      </c>
    </row>
    <row r="6" spans="1:10" s="30" customFormat="1" ht="18.75" customHeight="1" x14ac:dyDescent="0.2">
      <c r="A6" s="197" t="s">
        <v>61</v>
      </c>
      <c r="B6" s="198"/>
      <c r="C6" s="198"/>
      <c r="D6" s="199"/>
      <c r="F6" s="21"/>
    </row>
    <row r="7" spans="1:10" s="30" customFormat="1" ht="18.75" customHeight="1" x14ac:dyDescent="0.2">
      <c r="A7" s="197" t="s">
        <v>93</v>
      </c>
      <c r="B7" s="209"/>
      <c r="C7" s="209"/>
      <c r="D7" s="210"/>
      <c r="F7" s="21"/>
    </row>
    <row r="8" spans="1:10" s="30" customFormat="1" ht="20.25" customHeight="1" x14ac:dyDescent="0.2">
      <c r="A8" s="197" t="s">
        <v>42</v>
      </c>
      <c r="B8" s="198"/>
      <c r="C8" s="198"/>
      <c r="D8" s="199"/>
      <c r="F8" s="31"/>
      <c r="G8" s="31"/>
      <c r="H8" s="31"/>
      <c r="I8" s="31"/>
      <c r="J8" s="31"/>
    </row>
    <row r="9" spans="1:10" s="40" customFormat="1" ht="41.25" customHeight="1" x14ac:dyDescent="0.2">
      <c r="A9" s="32" t="s">
        <v>43</v>
      </c>
      <c r="B9" s="33" t="s">
        <v>62</v>
      </c>
      <c r="C9" s="33" t="s">
        <v>63</v>
      </c>
      <c r="D9" s="56" t="s">
        <v>64</v>
      </c>
      <c r="F9" s="57"/>
      <c r="G9" s="57"/>
      <c r="H9" s="41"/>
      <c r="I9" s="41"/>
      <c r="J9" s="41"/>
    </row>
    <row r="10" spans="1:10" s="30" customFormat="1" ht="12" x14ac:dyDescent="0.2">
      <c r="A10" s="34">
        <v>2004</v>
      </c>
      <c r="B10" s="35" t="s">
        <v>65</v>
      </c>
      <c r="C10" s="86">
        <v>47.357933000139496</v>
      </c>
      <c r="D10" s="87">
        <v>228.09573331052701</v>
      </c>
      <c r="F10" s="36"/>
      <c r="G10" s="36"/>
      <c r="H10" s="37"/>
      <c r="I10" s="37"/>
      <c r="J10" s="31"/>
    </row>
    <row r="11" spans="1:10" s="30" customFormat="1" ht="12" x14ac:dyDescent="0.2">
      <c r="A11" s="38"/>
      <c r="B11" s="39" t="s">
        <v>66</v>
      </c>
      <c r="C11" s="88">
        <v>52.327485843106103</v>
      </c>
      <c r="D11" s="89">
        <v>225.97851099286399</v>
      </c>
      <c r="F11" s="36"/>
      <c r="G11" s="36"/>
      <c r="H11" s="37"/>
      <c r="I11" s="37"/>
      <c r="J11" s="31"/>
    </row>
    <row r="12" spans="1:10" s="30" customFormat="1" ht="12" x14ac:dyDescent="0.2">
      <c r="A12" s="34">
        <v>2005</v>
      </c>
      <c r="B12" s="35" t="s">
        <v>67</v>
      </c>
      <c r="C12" s="86">
        <v>39.060270400895902</v>
      </c>
      <c r="D12" s="87">
        <v>225.46979783921699</v>
      </c>
      <c r="F12" s="36"/>
      <c r="G12" s="36"/>
      <c r="H12" s="37"/>
      <c r="I12" s="37"/>
      <c r="J12" s="31"/>
    </row>
    <row r="13" spans="1:10" s="30" customFormat="1" ht="12" x14ac:dyDescent="0.2">
      <c r="A13" s="38"/>
      <c r="B13" s="39" t="s">
        <v>68</v>
      </c>
      <c r="C13" s="88">
        <v>45.888850830713302</v>
      </c>
      <c r="D13" s="89">
        <v>227.279172202262</v>
      </c>
      <c r="F13" s="36"/>
      <c r="G13" s="36"/>
      <c r="H13" s="37"/>
      <c r="I13" s="37"/>
      <c r="J13" s="31"/>
    </row>
    <row r="14" spans="1:10" s="30" customFormat="1" ht="12" x14ac:dyDescent="0.2">
      <c r="A14" s="34"/>
      <c r="B14" s="35" t="s">
        <v>65</v>
      </c>
      <c r="C14" s="86">
        <v>49.027700906109402</v>
      </c>
      <c r="D14" s="87">
        <v>230.76233504281399</v>
      </c>
      <c r="F14" s="36"/>
      <c r="G14" s="36"/>
      <c r="H14" s="37"/>
      <c r="I14" s="37"/>
      <c r="J14" s="31"/>
    </row>
    <row r="15" spans="1:10" s="30" customFormat="1" ht="12" x14ac:dyDescent="0.2">
      <c r="A15" s="38"/>
      <c r="B15" s="39" t="s">
        <v>66</v>
      </c>
      <c r="C15" s="88">
        <v>53.7574106795931</v>
      </c>
      <c r="D15" s="89">
        <v>228.42586245475499</v>
      </c>
      <c r="F15" s="36"/>
      <c r="G15" s="36"/>
      <c r="H15" s="37"/>
      <c r="I15" s="37"/>
      <c r="J15" s="31"/>
    </row>
    <row r="16" spans="1:10" s="30" customFormat="1" ht="12" x14ac:dyDescent="0.2">
      <c r="A16" s="34">
        <v>2006</v>
      </c>
      <c r="B16" s="35" t="s">
        <v>67</v>
      </c>
      <c r="C16" s="86">
        <v>43.920826608588797</v>
      </c>
      <c r="D16" s="87">
        <v>226.01027492915199</v>
      </c>
      <c r="F16" s="36"/>
      <c r="G16" s="36"/>
      <c r="H16" s="37"/>
      <c r="I16" s="37"/>
      <c r="J16" s="31"/>
    </row>
    <row r="17" spans="1:10" s="30" customFormat="1" ht="12" x14ac:dyDescent="0.2">
      <c r="A17" s="38"/>
      <c r="B17" s="39" t="s">
        <v>68</v>
      </c>
      <c r="C17" s="88">
        <v>51.628517715344003</v>
      </c>
      <c r="D17" s="89">
        <v>227.412299485338</v>
      </c>
      <c r="F17" s="36"/>
      <c r="G17" s="36"/>
      <c r="H17" s="37"/>
      <c r="I17" s="37"/>
      <c r="J17" s="31"/>
    </row>
    <row r="18" spans="1:10" s="30" customFormat="1" ht="12" x14ac:dyDescent="0.2">
      <c r="A18" s="34"/>
      <c r="B18" s="35" t="s">
        <v>65</v>
      </c>
      <c r="C18" s="86">
        <v>57.440902760919897</v>
      </c>
      <c r="D18" s="87">
        <v>226.75669274254301</v>
      </c>
      <c r="F18" s="36"/>
      <c r="G18" s="36"/>
      <c r="H18" s="37"/>
      <c r="I18" s="37"/>
      <c r="J18" s="31"/>
    </row>
    <row r="19" spans="1:10" s="30" customFormat="1" ht="12" x14ac:dyDescent="0.2">
      <c r="A19" s="38"/>
      <c r="B19" s="39" t="s">
        <v>66</v>
      </c>
      <c r="C19" s="88">
        <v>61.602493234663001</v>
      </c>
      <c r="D19" s="89">
        <v>225.179981045369</v>
      </c>
      <c r="F19" s="36"/>
      <c r="G19" s="36"/>
      <c r="H19" s="37"/>
      <c r="I19" s="37"/>
      <c r="J19" s="31"/>
    </row>
    <row r="20" spans="1:10" s="30" customFormat="1" ht="12" x14ac:dyDescent="0.2">
      <c r="A20" s="34">
        <v>2007</v>
      </c>
      <c r="B20" s="35" t="s">
        <v>67</v>
      </c>
      <c r="C20" s="86">
        <v>51.070231402180497</v>
      </c>
      <c r="D20" s="87">
        <v>226.03442752846701</v>
      </c>
      <c r="F20" s="36"/>
      <c r="G20" s="36"/>
      <c r="H20" s="37"/>
      <c r="I20" s="37"/>
      <c r="J20" s="31"/>
    </row>
    <row r="21" spans="1:10" s="30" customFormat="1" ht="12" x14ac:dyDescent="0.2">
      <c r="A21" s="38"/>
      <c r="B21" s="39" t="s">
        <v>68</v>
      </c>
      <c r="C21" s="88">
        <v>59.0030027004481</v>
      </c>
      <c r="D21" s="89">
        <v>230.80210185329301</v>
      </c>
      <c r="F21" s="36"/>
      <c r="G21" s="36"/>
      <c r="H21" s="37"/>
      <c r="I21" s="37"/>
      <c r="J21" s="31"/>
    </row>
    <row r="22" spans="1:10" s="30" customFormat="1" ht="12" x14ac:dyDescent="0.2">
      <c r="A22" s="34"/>
      <c r="B22" s="35" t="s">
        <v>65</v>
      </c>
      <c r="C22" s="86">
        <v>60.887285038013999</v>
      </c>
      <c r="D22" s="87">
        <v>232.920405179531</v>
      </c>
      <c r="F22" s="36"/>
      <c r="G22" s="36"/>
      <c r="H22" s="37"/>
      <c r="I22" s="37"/>
      <c r="J22" s="31"/>
    </row>
    <row r="23" spans="1:10" s="30" customFormat="1" ht="12" x14ac:dyDescent="0.2">
      <c r="A23" s="38"/>
      <c r="B23" s="39" t="s">
        <v>66</v>
      </c>
      <c r="C23" s="88">
        <v>65.261393912314304</v>
      </c>
      <c r="D23" s="89">
        <v>239.424168591338</v>
      </c>
      <c r="F23" s="36"/>
      <c r="G23" s="36"/>
      <c r="H23" s="37"/>
      <c r="I23" s="37"/>
      <c r="J23" s="31"/>
    </row>
    <row r="24" spans="1:10" s="30" customFormat="1" ht="12" x14ac:dyDescent="0.2">
      <c r="A24" s="34">
        <v>2008</v>
      </c>
      <c r="B24" s="35" t="s">
        <v>67</v>
      </c>
      <c r="C24" s="86">
        <v>54.661981875739002</v>
      </c>
      <c r="D24" s="87">
        <v>242.240663710793</v>
      </c>
      <c r="F24" s="36"/>
      <c r="G24" s="36"/>
      <c r="H24" s="37"/>
      <c r="I24" s="37"/>
      <c r="J24" s="31"/>
    </row>
    <row r="25" spans="1:10" s="30" customFormat="1" ht="12" x14ac:dyDescent="0.2">
      <c r="A25" s="38"/>
      <c r="B25" s="39" t="s">
        <v>68</v>
      </c>
      <c r="C25" s="88">
        <v>60.009866713240498</v>
      </c>
      <c r="D25" s="89">
        <v>238.43044142305101</v>
      </c>
      <c r="F25" s="36"/>
      <c r="G25" s="36"/>
      <c r="H25" s="37"/>
      <c r="I25" s="37"/>
      <c r="J25" s="31"/>
    </row>
    <row r="26" spans="1:10" s="30" customFormat="1" ht="12" x14ac:dyDescent="0.2">
      <c r="A26" s="34"/>
      <c r="B26" s="35" t="s">
        <v>65</v>
      </c>
      <c r="C26" s="86">
        <v>61.211266562701397</v>
      </c>
      <c r="D26" s="87">
        <v>233.07110063496401</v>
      </c>
      <c r="F26" s="36"/>
      <c r="G26" s="36"/>
      <c r="H26" s="37"/>
      <c r="I26" s="37"/>
      <c r="J26" s="31"/>
    </row>
    <row r="27" spans="1:10" s="30" customFormat="1" ht="12" x14ac:dyDescent="0.2">
      <c r="A27" s="38"/>
      <c r="B27" s="39" t="s">
        <v>66</v>
      </c>
      <c r="C27" s="88">
        <v>67.508137441348694</v>
      </c>
      <c r="D27" s="89">
        <v>221.90691879693699</v>
      </c>
      <c r="F27" s="36"/>
      <c r="G27" s="36"/>
      <c r="H27" s="37"/>
      <c r="I27" s="37"/>
      <c r="J27" s="31"/>
    </row>
    <row r="28" spans="1:10" s="30" customFormat="1" ht="12" x14ac:dyDescent="0.2">
      <c r="A28" s="34">
        <v>2009</v>
      </c>
      <c r="B28" s="35" t="s">
        <v>67</v>
      </c>
      <c r="C28" s="86">
        <v>51.5026660147442</v>
      </c>
      <c r="D28" s="87">
        <v>210.473625553842</v>
      </c>
      <c r="F28" s="36"/>
      <c r="G28" s="36"/>
      <c r="H28" s="37"/>
      <c r="I28" s="37"/>
      <c r="J28" s="31"/>
    </row>
    <row r="29" spans="1:10" s="30" customFormat="1" ht="12" x14ac:dyDescent="0.2">
      <c r="A29" s="38"/>
      <c r="B29" s="39" t="s">
        <v>68</v>
      </c>
      <c r="C29" s="88">
        <v>61.356978874233697</v>
      </c>
      <c r="D29" s="89">
        <v>209.84889146751601</v>
      </c>
      <c r="F29" s="36"/>
      <c r="G29" s="36"/>
      <c r="H29" s="37"/>
      <c r="I29" s="37"/>
      <c r="J29" s="31"/>
    </row>
    <row r="30" spans="1:10" s="30" customFormat="1" ht="12" x14ac:dyDescent="0.2">
      <c r="A30" s="34"/>
      <c r="B30" s="35" t="s">
        <v>65</v>
      </c>
      <c r="C30" s="86">
        <v>65.2223069174443</v>
      </c>
      <c r="D30" s="87">
        <v>203.83560548992699</v>
      </c>
      <c r="F30" s="36"/>
      <c r="G30" s="36"/>
      <c r="H30" s="37"/>
      <c r="I30" s="37"/>
      <c r="J30" s="31"/>
    </row>
    <row r="31" spans="1:10" s="30" customFormat="1" ht="12" x14ac:dyDescent="0.2">
      <c r="A31" s="38"/>
      <c r="B31" s="39" t="s">
        <v>66</v>
      </c>
      <c r="C31" s="88">
        <v>63.529646385046703</v>
      </c>
      <c r="D31" s="89">
        <v>197.256719866629</v>
      </c>
      <c r="F31" s="36"/>
      <c r="G31" s="36"/>
      <c r="H31" s="37"/>
      <c r="I31" s="37"/>
      <c r="J31" s="31"/>
    </row>
    <row r="32" spans="1:10" s="30" customFormat="1" ht="12" x14ac:dyDescent="0.2">
      <c r="A32" s="34">
        <v>2010</v>
      </c>
      <c r="B32" s="35" t="s">
        <v>67</v>
      </c>
      <c r="C32" s="86">
        <v>55.064820354101599</v>
      </c>
      <c r="D32" s="87">
        <v>193.31784949696399</v>
      </c>
      <c r="F32" s="36"/>
      <c r="G32" s="36"/>
      <c r="H32" s="37"/>
      <c r="I32" s="37"/>
      <c r="J32" s="31"/>
    </row>
    <row r="33" spans="1:10" s="30" customFormat="1" ht="12" x14ac:dyDescent="0.2">
      <c r="A33" s="38"/>
      <c r="B33" s="39" t="s">
        <v>68</v>
      </c>
      <c r="C33" s="88">
        <v>60.121572160657202</v>
      </c>
      <c r="D33" s="89">
        <v>196.907032993954</v>
      </c>
      <c r="F33" s="36"/>
      <c r="G33" s="36"/>
      <c r="H33" s="37"/>
      <c r="I33" s="37"/>
      <c r="J33" s="31"/>
    </row>
    <row r="34" spans="1:10" s="30" customFormat="1" ht="12" x14ac:dyDescent="0.2">
      <c r="A34" s="34"/>
      <c r="B34" s="35" t="s">
        <v>65</v>
      </c>
      <c r="C34" s="86">
        <v>61.966931167829301</v>
      </c>
      <c r="D34" s="87">
        <v>198.00116640675401</v>
      </c>
      <c r="F34" s="36"/>
      <c r="G34" s="36"/>
      <c r="H34" s="37"/>
      <c r="I34" s="37"/>
      <c r="J34" s="31"/>
    </row>
    <row r="35" spans="1:10" s="30" customFormat="1" ht="12" x14ac:dyDescent="0.2">
      <c r="A35" s="38"/>
      <c r="B35" s="39" t="s">
        <v>66</v>
      </c>
      <c r="C35" s="88">
        <v>61.257040376938498</v>
      </c>
      <c r="D35" s="89">
        <v>201.365530791249</v>
      </c>
      <c r="F35" s="36"/>
      <c r="G35" s="36"/>
      <c r="H35" s="37"/>
      <c r="I35" s="37"/>
      <c r="J35" s="31"/>
    </row>
    <row r="36" spans="1:10" s="30" customFormat="1" ht="12" x14ac:dyDescent="0.2">
      <c r="A36" s="34">
        <v>2011</v>
      </c>
      <c r="B36" s="35" t="s">
        <v>67</v>
      </c>
      <c r="C36" s="86">
        <v>56.849543655302099</v>
      </c>
      <c r="D36" s="87">
        <v>195.99077711036401</v>
      </c>
      <c r="F36" s="36"/>
      <c r="G36" s="36"/>
      <c r="H36" s="37"/>
      <c r="I36" s="37"/>
      <c r="J36" s="31"/>
    </row>
    <row r="37" spans="1:10" s="30" customFormat="1" ht="12" x14ac:dyDescent="0.2">
      <c r="A37" s="38"/>
      <c r="B37" s="39" t="s">
        <v>68</v>
      </c>
      <c r="C37" s="88">
        <v>71.115741407439998</v>
      </c>
      <c r="D37" s="89">
        <v>202.710341713302</v>
      </c>
      <c r="F37" s="36"/>
      <c r="G37" s="36"/>
      <c r="H37" s="37"/>
      <c r="I37" s="37"/>
      <c r="J37" s="31"/>
    </row>
    <row r="38" spans="1:10" s="30" customFormat="1" ht="12" x14ac:dyDescent="0.2">
      <c r="A38" s="34"/>
      <c r="B38" s="35" t="s">
        <v>65</v>
      </c>
      <c r="C38" s="86">
        <v>71.872734553474999</v>
      </c>
      <c r="D38" s="87">
        <v>203.634874465016</v>
      </c>
      <c r="F38" s="36"/>
      <c r="G38" s="36"/>
      <c r="H38" s="37"/>
      <c r="I38" s="37"/>
      <c r="J38" s="31"/>
    </row>
    <row r="39" spans="1:10" s="30" customFormat="1" ht="12" x14ac:dyDescent="0.2">
      <c r="A39" s="38"/>
      <c r="B39" s="39" t="s">
        <v>66</v>
      </c>
      <c r="C39" s="88">
        <v>71.703123392373499</v>
      </c>
      <c r="D39" s="89">
        <v>205.02666464343301</v>
      </c>
      <c r="F39" s="36"/>
      <c r="G39" s="36"/>
      <c r="H39" s="37"/>
      <c r="I39" s="37"/>
      <c r="J39" s="31"/>
    </row>
    <row r="40" spans="1:10" s="30" customFormat="1" ht="12" x14ac:dyDescent="0.2">
      <c r="A40" s="34">
        <v>2012</v>
      </c>
      <c r="B40" s="35" t="s">
        <v>67</v>
      </c>
      <c r="C40" s="86">
        <v>65.148418657337501</v>
      </c>
      <c r="D40" s="87">
        <v>204.98641934455699</v>
      </c>
      <c r="F40" s="36"/>
      <c r="G40" s="36"/>
      <c r="H40" s="37"/>
      <c r="I40" s="37"/>
      <c r="J40" s="31"/>
    </row>
    <row r="41" spans="1:10" s="30" customFormat="1" ht="12" x14ac:dyDescent="0.2">
      <c r="A41" s="38"/>
      <c r="B41" s="39" t="s">
        <v>68</v>
      </c>
      <c r="C41" s="88">
        <v>73.358082566528793</v>
      </c>
      <c r="D41" s="89">
        <v>204.764594862569</v>
      </c>
      <c r="F41" s="36"/>
      <c r="G41" s="36"/>
      <c r="H41" s="37"/>
      <c r="I41" s="37"/>
      <c r="J41" s="31"/>
    </row>
    <row r="42" spans="1:10" s="30" customFormat="1" ht="12" x14ac:dyDescent="0.2">
      <c r="A42" s="34"/>
      <c r="B42" s="35" t="s">
        <v>65</v>
      </c>
      <c r="C42" s="86">
        <v>73.229843818683193</v>
      </c>
      <c r="D42" s="87">
        <v>205.43003229806601</v>
      </c>
      <c r="F42" s="36"/>
      <c r="G42" s="36"/>
      <c r="H42" s="37"/>
      <c r="I42" s="37"/>
      <c r="J42" s="31"/>
    </row>
    <row r="43" spans="1:10" s="30" customFormat="1" ht="12" x14ac:dyDescent="0.2">
      <c r="A43" s="38"/>
      <c r="B43" s="39" t="s">
        <v>66</v>
      </c>
      <c r="C43" s="88">
        <v>74.040050293529205</v>
      </c>
      <c r="D43" s="89">
        <v>206.98273500085699</v>
      </c>
      <c r="F43" s="36"/>
      <c r="G43" s="36"/>
      <c r="H43" s="37"/>
      <c r="I43" s="37"/>
      <c r="J43" s="31"/>
    </row>
    <row r="44" spans="1:10" s="30" customFormat="1" ht="12" x14ac:dyDescent="0.2">
      <c r="A44" s="34">
        <v>2013</v>
      </c>
      <c r="B44" s="35" t="s">
        <v>67</v>
      </c>
      <c r="C44" s="86">
        <v>61.2388888554743</v>
      </c>
      <c r="D44" s="87">
        <v>206.944001974142</v>
      </c>
      <c r="F44" s="36"/>
      <c r="G44" s="36"/>
      <c r="H44" s="37"/>
      <c r="I44" s="37"/>
      <c r="J44" s="31"/>
    </row>
    <row r="45" spans="1:10" s="30" customFormat="1" ht="12" x14ac:dyDescent="0.2">
      <c r="A45" s="38"/>
      <c r="B45" s="39" t="s">
        <v>68</v>
      </c>
      <c r="C45" s="88">
        <v>78.551624328919502</v>
      </c>
      <c r="D45" s="89">
        <v>203.83628519899401</v>
      </c>
      <c r="F45" s="36"/>
      <c r="G45" s="36"/>
      <c r="H45" s="37"/>
      <c r="I45" s="37"/>
      <c r="J45" s="31"/>
    </row>
    <row r="46" spans="1:10" s="30" customFormat="1" ht="12" x14ac:dyDescent="0.2">
      <c r="A46" s="34"/>
      <c r="B46" s="35" t="s">
        <v>65</v>
      </c>
      <c r="C46" s="86">
        <v>78.147715300575101</v>
      </c>
      <c r="D46" s="87">
        <v>205.41152327649601</v>
      </c>
      <c r="F46" s="36"/>
      <c r="G46" s="36"/>
      <c r="H46" s="37"/>
      <c r="I46" s="37"/>
      <c r="J46" s="31"/>
    </row>
    <row r="47" spans="1:10" s="30" customFormat="1" ht="12" x14ac:dyDescent="0.2">
      <c r="A47" s="38"/>
      <c r="B47" s="39" t="s">
        <v>66</v>
      </c>
      <c r="C47" s="88">
        <v>78.632772531039194</v>
      </c>
      <c r="D47" s="89">
        <v>213.70009939443099</v>
      </c>
      <c r="F47" s="36"/>
      <c r="G47" s="36"/>
      <c r="H47" s="37"/>
      <c r="I47" s="37"/>
      <c r="J47" s="31"/>
    </row>
    <row r="48" spans="1:10" s="30" customFormat="1" ht="12" x14ac:dyDescent="0.2">
      <c r="A48" s="34">
        <v>2014</v>
      </c>
      <c r="B48" s="35" t="s">
        <v>67</v>
      </c>
      <c r="C48" s="86">
        <v>72.106413258323499</v>
      </c>
      <c r="D48" s="87">
        <v>215.227153754227</v>
      </c>
      <c r="F48" s="36"/>
      <c r="G48" s="36"/>
      <c r="H48" s="37"/>
      <c r="I48" s="37"/>
      <c r="J48" s="31"/>
    </row>
    <row r="49" spans="1:10" s="30" customFormat="1" ht="12" x14ac:dyDescent="0.2">
      <c r="A49" s="38"/>
      <c r="B49" s="39" t="s">
        <v>68</v>
      </c>
      <c r="C49" s="88">
        <v>81.623555900272095</v>
      </c>
      <c r="D49" s="89">
        <v>213.333723354401</v>
      </c>
      <c r="F49" s="36"/>
      <c r="G49" s="36"/>
      <c r="H49" s="37"/>
      <c r="I49" s="37"/>
      <c r="J49" s="31"/>
    </row>
    <row r="50" spans="1:10" s="30" customFormat="1" ht="12" x14ac:dyDescent="0.2">
      <c r="A50" s="34"/>
      <c r="B50" s="35" t="s">
        <v>65</v>
      </c>
      <c r="C50" s="86">
        <v>89.174484274605902</v>
      </c>
      <c r="D50" s="87">
        <v>213.939596706028</v>
      </c>
      <c r="F50" s="36"/>
      <c r="G50" s="36"/>
      <c r="H50" s="37"/>
      <c r="I50" s="37"/>
      <c r="J50" s="31"/>
    </row>
    <row r="51" spans="1:10" s="30" customFormat="1" ht="12" x14ac:dyDescent="0.2">
      <c r="A51" s="38"/>
      <c r="B51" s="39" t="s">
        <v>66</v>
      </c>
      <c r="C51" s="88">
        <v>83.265858103886103</v>
      </c>
      <c r="D51" s="89">
        <v>212.866429363224</v>
      </c>
      <c r="F51" s="36"/>
      <c r="G51" s="36"/>
      <c r="H51" s="37"/>
      <c r="I51" s="37"/>
      <c r="J51" s="31"/>
    </row>
    <row r="52" spans="1:10" s="30" customFormat="1" ht="12" x14ac:dyDescent="0.2">
      <c r="A52" s="34">
        <v>2015</v>
      </c>
      <c r="B52" s="35" t="s">
        <v>67</v>
      </c>
      <c r="C52" s="86">
        <v>75.199656810111193</v>
      </c>
      <c r="D52" s="87">
        <v>211.54913320864901</v>
      </c>
      <c r="F52" s="36"/>
      <c r="G52" s="36"/>
      <c r="H52" s="37"/>
      <c r="I52" s="37"/>
      <c r="J52" s="31"/>
    </row>
    <row r="53" spans="1:10" s="30" customFormat="1" ht="12" x14ac:dyDescent="0.2">
      <c r="A53" s="38"/>
      <c r="B53" s="39" t="s">
        <v>68</v>
      </c>
      <c r="C53" s="88">
        <v>83.732219921077103</v>
      </c>
      <c r="D53" s="89">
        <v>204.869169261221</v>
      </c>
      <c r="F53" s="36"/>
      <c r="G53" s="36"/>
      <c r="H53" s="37"/>
      <c r="I53" s="37"/>
      <c r="J53" s="31"/>
    </row>
    <row r="54" spans="1:10" s="30" customFormat="1" ht="12" x14ac:dyDescent="0.2">
      <c r="A54" s="34"/>
      <c r="B54" s="35" t="s">
        <v>65</v>
      </c>
      <c r="C54" s="86">
        <v>92.212369710047696</v>
      </c>
      <c r="D54" s="87">
        <v>205.493690495126</v>
      </c>
      <c r="F54" s="36"/>
      <c r="G54" s="36"/>
      <c r="H54" s="37"/>
      <c r="I54" s="37"/>
      <c r="J54" s="31"/>
    </row>
    <row r="55" spans="1:10" s="30" customFormat="1" ht="12" x14ac:dyDescent="0.2">
      <c r="A55" s="38"/>
      <c r="B55" s="39" t="s">
        <v>66</v>
      </c>
      <c r="C55" s="88">
        <v>85.258240688486595</v>
      </c>
      <c r="D55" s="89">
        <v>200.959695588557</v>
      </c>
      <c r="F55" s="36"/>
      <c r="G55" s="36"/>
      <c r="H55" s="37"/>
      <c r="I55" s="37"/>
      <c r="J55" s="31"/>
    </row>
    <row r="56" spans="1:10" s="30" customFormat="1" ht="12" x14ac:dyDescent="0.2">
      <c r="A56" s="34">
        <v>2016</v>
      </c>
      <c r="B56" s="35" t="s">
        <v>67</v>
      </c>
      <c r="C56" s="86">
        <v>78.018046539192397</v>
      </c>
      <c r="D56" s="87">
        <v>191.57798257946499</v>
      </c>
      <c r="F56" s="36"/>
      <c r="G56" s="36"/>
      <c r="H56" s="37"/>
      <c r="I56" s="37"/>
      <c r="J56" s="31"/>
    </row>
    <row r="57" spans="1:10" s="30" customFormat="1" ht="12" x14ac:dyDescent="0.2">
      <c r="A57" s="38"/>
      <c r="B57" s="39" t="s">
        <v>68</v>
      </c>
      <c r="C57" s="88">
        <v>93.454495596390601</v>
      </c>
      <c r="D57" s="89">
        <v>190.74394690350701</v>
      </c>
      <c r="F57" s="36"/>
      <c r="G57" s="36"/>
      <c r="H57" s="37"/>
      <c r="I57" s="37"/>
      <c r="J57" s="31"/>
    </row>
    <row r="58" spans="1:10" s="30" customFormat="1" ht="12" x14ac:dyDescent="0.2">
      <c r="A58" s="34"/>
      <c r="B58" s="35" t="s">
        <v>65</v>
      </c>
      <c r="C58" s="86">
        <v>90.220478458944498</v>
      </c>
      <c r="D58" s="87">
        <v>187.15112158480201</v>
      </c>
      <c r="F58" s="36"/>
      <c r="G58" s="36"/>
      <c r="H58" s="37"/>
      <c r="I58" s="37"/>
      <c r="J58" s="31"/>
    </row>
    <row r="59" spans="1:10" s="30" customFormat="1" ht="12" x14ac:dyDescent="0.2">
      <c r="A59" s="38"/>
      <c r="B59" s="39" t="s">
        <v>66</v>
      </c>
      <c r="C59" s="88">
        <v>82.644089979354803</v>
      </c>
      <c r="D59" s="89">
        <v>186.30306952673999</v>
      </c>
      <c r="F59" s="36"/>
      <c r="G59" s="36"/>
      <c r="H59" s="37"/>
      <c r="I59" s="37"/>
      <c r="J59" s="31"/>
    </row>
    <row r="60" spans="1:10" s="30" customFormat="1" ht="12" x14ac:dyDescent="0.2">
      <c r="A60" s="34">
        <v>2017</v>
      </c>
      <c r="B60" s="35" t="s">
        <v>67</v>
      </c>
      <c r="C60" s="86">
        <v>77.628198496081893</v>
      </c>
      <c r="D60" s="87">
        <v>186.41459117565199</v>
      </c>
      <c r="F60" s="36"/>
      <c r="G60" s="36"/>
      <c r="H60" s="37"/>
      <c r="I60" s="37"/>
      <c r="J60" s="31"/>
    </row>
    <row r="61" spans="1:10" s="30" customFormat="1" ht="12" x14ac:dyDescent="0.2">
      <c r="A61" s="38"/>
      <c r="B61" s="39" t="s">
        <v>68</v>
      </c>
      <c r="C61" s="88">
        <v>92.636897464553897</v>
      </c>
      <c r="D61" s="89">
        <v>182.39591160416299</v>
      </c>
      <c r="F61" s="36"/>
      <c r="G61" s="36"/>
      <c r="H61" s="37"/>
      <c r="I61" s="37"/>
      <c r="J61" s="31"/>
    </row>
    <row r="62" spans="1:10" s="30" customFormat="1" ht="12" x14ac:dyDescent="0.2">
      <c r="A62" s="34"/>
      <c r="B62" s="35" t="s">
        <v>65</v>
      </c>
      <c r="C62" s="86">
        <v>87.627939556210507</v>
      </c>
      <c r="D62" s="87">
        <v>181.20598170435599</v>
      </c>
      <c r="F62" s="36"/>
      <c r="G62" s="36"/>
      <c r="H62" s="37"/>
      <c r="I62" s="37"/>
      <c r="J62" s="31"/>
    </row>
    <row r="63" spans="1:10" s="30" customFormat="1" ht="12" x14ac:dyDescent="0.2">
      <c r="A63" s="38"/>
      <c r="B63" s="39" t="s">
        <v>66</v>
      </c>
      <c r="C63" s="88">
        <v>83.504905378514195</v>
      </c>
      <c r="D63" s="89">
        <v>181.17868022964899</v>
      </c>
      <c r="F63" s="36"/>
      <c r="G63" s="36"/>
      <c r="H63" s="37"/>
      <c r="I63" s="37"/>
      <c r="J63" s="31"/>
    </row>
    <row r="64" spans="1:10" s="30" customFormat="1" ht="12" x14ac:dyDescent="0.2">
      <c r="A64" s="34">
        <v>2018</v>
      </c>
      <c r="B64" s="35" t="s">
        <v>67</v>
      </c>
      <c r="C64" s="86">
        <v>78.700097389104002</v>
      </c>
      <c r="D64" s="87">
        <v>178.291793042634</v>
      </c>
      <c r="F64" s="36"/>
      <c r="G64" s="36"/>
      <c r="H64" s="37"/>
      <c r="I64" s="37"/>
      <c r="J64" s="31"/>
    </row>
    <row r="65" spans="1:10" s="30" customFormat="1" ht="12" x14ac:dyDescent="0.2">
      <c r="A65" s="38"/>
      <c r="B65" s="39" t="s">
        <v>68</v>
      </c>
      <c r="C65" s="88">
        <v>93.704787320294699</v>
      </c>
      <c r="D65" s="89">
        <v>176.17995084515701</v>
      </c>
      <c r="F65" s="36"/>
      <c r="G65" s="36"/>
      <c r="H65" s="37"/>
      <c r="I65" s="37"/>
      <c r="J65" s="31"/>
    </row>
    <row r="66" spans="1:10" s="30" customFormat="1" ht="12" x14ac:dyDescent="0.2">
      <c r="A66" s="34"/>
      <c r="B66" s="35" t="s">
        <v>65</v>
      </c>
      <c r="C66" s="86">
        <v>89.893024421081606</v>
      </c>
      <c r="D66" s="87">
        <v>172.61113619840401</v>
      </c>
      <c r="F66" s="36"/>
      <c r="G66" s="36"/>
      <c r="H66" s="37"/>
      <c r="I66" s="37"/>
      <c r="J66" s="31"/>
    </row>
    <row r="67" spans="1:10" s="30" customFormat="1" ht="12" x14ac:dyDescent="0.2">
      <c r="A67" s="38"/>
      <c r="B67" s="39" t="s">
        <v>66</v>
      </c>
      <c r="C67" s="88">
        <v>87.441526230791695</v>
      </c>
      <c r="D67" s="89">
        <v>170.773040037491</v>
      </c>
      <c r="F67" s="36"/>
      <c r="G67" s="36"/>
      <c r="H67" s="37"/>
      <c r="I67" s="37"/>
      <c r="J67" s="31"/>
    </row>
    <row r="68" spans="1:10" s="30" customFormat="1" ht="12" x14ac:dyDescent="0.2">
      <c r="A68" s="34">
        <v>2019</v>
      </c>
      <c r="B68" s="35" t="s">
        <v>67</v>
      </c>
      <c r="C68" s="86">
        <v>81.934664460761496</v>
      </c>
      <c r="D68" s="87">
        <v>169.49072389738299</v>
      </c>
      <c r="F68" s="36"/>
      <c r="G68" s="36"/>
      <c r="H68" s="37"/>
      <c r="I68" s="37"/>
      <c r="J68" s="31"/>
    </row>
    <row r="69" spans="1:10" s="30" customFormat="1" ht="12" x14ac:dyDescent="0.2">
      <c r="A69" s="38"/>
      <c r="B69" s="39" t="s">
        <v>68</v>
      </c>
      <c r="C69" s="88">
        <v>99.316134393969506</v>
      </c>
      <c r="D69" s="89">
        <v>166.63430710624499</v>
      </c>
      <c r="F69" s="36"/>
      <c r="G69" s="36"/>
      <c r="H69" s="37"/>
      <c r="I69" s="37"/>
      <c r="J69" s="31"/>
    </row>
    <row r="70" spans="1:10" s="30" customFormat="1" ht="12" x14ac:dyDescent="0.2">
      <c r="A70" s="34"/>
      <c r="B70" s="35" t="s">
        <v>65</v>
      </c>
      <c r="C70" s="86">
        <v>91.808846942189902</v>
      </c>
      <c r="D70" s="87">
        <v>163.63394816498101</v>
      </c>
      <c r="F70" s="36"/>
      <c r="G70" s="36"/>
      <c r="H70" s="37"/>
      <c r="I70" s="37"/>
      <c r="J70" s="31"/>
    </row>
    <row r="71" spans="1:10" s="30" customFormat="1" ht="12" x14ac:dyDescent="0.2">
      <c r="A71" s="38"/>
      <c r="B71" s="39" t="s">
        <v>66</v>
      </c>
      <c r="C71" s="88">
        <v>91.072120283760597</v>
      </c>
      <c r="D71" s="89">
        <v>162.80015625218999</v>
      </c>
      <c r="F71" s="36"/>
      <c r="G71" s="36"/>
      <c r="H71" s="37"/>
      <c r="I71" s="37"/>
      <c r="J71" s="31"/>
    </row>
    <row r="72" spans="1:10" s="30" customFormat="1" ht="12" x14ac:dyDescent="0.2">
      <c r="A72" s="34">
        <v>2020</v>
      </c>
      <c r="B72" s="35" t="s">
        <v>67</v>
      </c>
      <c r="C72" s="86">
        <v>66.445409272385405</v>
      </c>
      <c r="D72" s="87">
        <v>160.60555645951101</v>
      </c>
      <c r="F72" s="36"/>
      <c r="G72" s="36"/>
      <c r="H72" s="37"/>
      <c r="I72" s="37"/>
      <c r="J72" s="31"/>
    </row>
    <row r="73" spans="1:10" s="30" customFormat="1" ht="12" x14ac:dyDescent="0.2">
      <c r="A73" s="38"/>
      <c r="B73" s="39" t="s">
        <v>68</v>
      </c>
      <c r="C73" s="88">
        <v>3.8352491623936902</v>
      </c>
      <c r="D73" s="89">
        <v>136.85095771501301</v>
      </c>
      <c r="F73" s="36"/>
      <c r="G73" s="36"/>
      <c r="H73" s="37"/>
      <c r="I73" s="37"/>
      <c r="J73" s="31"/>
    </row>
    <row r="74" spans="1:10" s="30" customFormat="1" ht="12" x14ac:dyDescent="0.2">
      <c r="A74" s="34"/>
      <c r="B74" s="35" t="s">
        <v>65</v>
      </c>
      <c r="C74" s="86">
        <v>9.0586503569501495</v>
      </c>
      <c r="D74" s="87">
        <v>121.22183849837</v>
      </c>
      <c r="F74" s="36"/>
      <c r="G74" s="36"/>
      <c r="H74" s="37"/>
      <c r="I74" s="37"/>
      <c r="J74" s="31"/>
    </row>
    <row r="75" spans="1:10" s="30" customFormat="1" ht="12" x14ac:dyDescent="0.2">
      <c r="A75" s="38"/>
      <c r="B75" s="39" t="s">
        <v>66</v>
      </c>
      <c r="C75" s="88">
        <v>28.422138717490899</v>
      </c>
      <c r="D75" s="89">
        <v>109.270008537805</v>
      </c>
      <c r="F75" s="36"/>
      <c r="G75" s="36"/>
      <c r="H75" s="37"/>
      <c r="I75" s="37"/>
      <c r="J75" s="31"/>
    </row>
    <row r="76" spans="1:10" s="30" customFormat="1" ht="12" x14ac:dyDescent="0.2">
      <c r="A76" s="34">
        <v>2021</v>
      </c>
      <c r="B76" s="35" t="s">
        <v>67</v>
      </c>
      <c r="C76" s="86">
        <v>37.677067786681803</v>
      </c>
      <c r="D76" s="87">
        <v>101.277989343893</v>
      </c>
      <c r="F76" s="36"/>
      <c r="G76" s="36"/>
      <c r="H76" s="37"/>
      <c r="I76" s="37"/>
      <c r="J76" s="31"/>
    </row>
    <row r="77" spans="1:10" s="30" customFormat="1" ht="12" x14ac:dyDescent="0.2">
      <c r="A77" s="38"/>
      <c r="B77" s="39" t="s">
        <v>68</v>
      </c>
      <c r="C77" s="88">
        <v>43.106614002292901</v>
      </c>
      <c r="D77" s="89">
        <v>94.692483623685703</v>
      </c>
      <c r="F77" s="36"/>
      <c r="G77" s="36"/>
      <c r="H77" s="37"/>
      <c r="I77" s="37"/>
      <c r="J77" s="31"/>
    </row>
    <row r="78" spans="1:10" s="30" customFormat="1" ht="12" x14ac:dyDescent="0.2">
      <c r="A78" s="34"/>
      <c r="B78" s="35" t="s">
        <v>65</v>
      </c>
      <c r="C78" s="86">
        <v>65.068606322009202</v>
      </c>
      <c r="D78" s="87">
        <v>93.212231791957905</v>
      </c>
    </row>
    <row r="79" spans="1:10" s="30" customFormat="1" ht="12" x14ac:dyDescent="0.2">
      <c r="A79" s="38"/>
      <c r="B79" s="39" t="s">
        <v>66</v>
      </c>
      <c r="C79" s="88">
        <v>86.121548963648607</v>
      </c>
      <c r="D79" s="89">
        <v>95.085307967338196</v>
      </c>
    </row>
    <row r="80" spans="1:10" s="30" customFormat="1" ht="12" x14ac:dyDescent="0.2">
      <c r="A80" s="34" t="s">
        <v>47</v>
      </c>
      <c r="B80" s="35" t="s">
        <v>22</v>
      </c>
      <c r="C80" s="86">
        <v>77.026833651827104</v>
      </c>
      <c r="D80" s="87">
        <v>92.100939062879903</v>
      </c>
    </row>
    <row r="81" spans="1:10" s="30" customFormat="1" ht="12" x14ac:dyDescent="0.2">
      <c r="A81" s="38"/>
      <c r="B81" s="39" t="s">
        <v>69</v>
      </c>
      <c r="C81" s="88">
        <v>75.090827751080795</v>
      </c>
      <c r="D81" s="89">
        <v>92.492429444966206</v>
      </c>
    </row>
    <row r="82" spans="1:10" s="30" customFormat="1" ht="12" x14ac:dyDescent="0.2">
      <c r="A82" s="34"/>
      <c r="B82" s="35" t="s">
        <v>39</v>
      </c>
      <c r="C82" s="86">
        <v>91.587079358995695</v>
      </c>
      <c r="D82" s="87">
        <v>93.900181383422805</v>
      </c>
    </row>
    <row r="83" spans="1:10" s="30" customFormat="1" ht="12" x14ac:dyDescent="0.2">
      <c r="A83" s="38"/>
      <c r="B83" s="39" t="s">
        <v>25</v>
      </c>
      <c r="C83" s="88">
        <v>86.2337850938424</v>
      </c>
      <c r="D83" s="89">
        <v>96.650044513283106</v>
      </c>
    </row>
    <row r="84" spans="1:10" s="30" customFormat="1" ht="12" x14ac:dyDescent="0.2">
      <c r="A84" s="34"/>
      <c r="B84" s="35" t="s">
        <v>49</v>
      </c>
      <c r="C84" s="86">
        <v>94.794985476034995</v>
      </c>
      <c r="D84" s="87">
        <v>98.374988619652896</v>
      </c>
    </row>
    <row r="85" spans="1:10" s="30" customFormat="1" ht="12" x14ac:dyDescent="0.2">
      <c r="A85" s="38"/>
      <c r="B85" s="39" t="s">
        <v>70</v>
      </c>
      <c r="C85" s="88">
        <v>100.64038533194901</v>
      </c>
      <c r="D85" s="89">
        <v>99.457684992706504</v>
      </c>
    </row>
    <row r="86" spans="1:10" s="30" customFormat="1" ht="12" x14ac:dyDescent="0.2">
      <c r="A86" s="34"/>
      <c r="B86" s="35" t="s">
        <v>71</v>
      </c>
      <c r="C86" s="86">
        <v>109.28938558983199</v>
      </c>
      <c r="D86" s="87">
        <v>100.57387986069701</v>
      </c>
    </row>
    <row r="87" spans="1:10" s="30" customFormat="1" ht="12" x14ac:dyDescent="0.2">
      <c r="A87" s="38"/>
      <c r="B87" s="39" t="s">
        <v>52</v>
      </c>
      <c r="C87" s="88">
        <v>110.088209275259</v>
      </c>
      <c r="D87" s="89">
        <v>103.253127010776</v>
      </c>
    </row>
    <row r="88" spans="1:10" s="30" customFormat="1" ht="12" x14ac:dyDescent="0.2">
      <c r="A88" s="34"/>
      <c r="B88" s="35" t="s">
        <v>53</v>
      </c>
      <c r="C88" s="86">
        <v>107.853862798075</v>
      </c>
      <c r="D88" s="87">
        <v>104.720982290367</v>
      </c>
    </row>
    <row r="89" spans="1:10" s="30" customFormat="1" ht="12" x14ac:dyDescent="0.2">
      <c r="A89" s="38"/>
      <c r="B89" s="39" t="s">
        <v>54</v>
      </c>
      <c r="C89" s="88">
        <v>105.39689061195099</v>
      </c>
      <c r="D89" s="89">
        <v>105.88595270972201</v>
      </c>
    </row>
    <row r="90" spans="1:10" s="30" customFormat="1" ht="12" x14ac:dyDescent="0.2">
      <c r="A90" s="34"/>
      <c r="B90" s="35" t="s">
        <v>55</v>
      </c>
      <c r="C90" s="86">
        <v>101.10644918774</v>
      </c>
      <c r="D90" s="87">
        <v>105.713702844422</v>
      </c>
    </row>
    <row r="91" spans="1:10" s="30" customFormat="1" ht="12" x14ac:dyDescent="0.2">
      <c r="A91" s="38"/>
      <c r="B91" s="39" t="s">
        <v>56</v>
      </c>
      <c r="C91" s="88">
        <v>140.89130587341199</v>
      </c>
      <c r="D91" s="89">
        <v>106.87608726710501</v>
      </c>
    </row>
    <row r="92" spans="1:10" s="30" customFormat="1" ht="12" x14ac:dyDescent="0.2">
      <c r="A92" s="34" t="s">
        <v>72</v>
      </c>
      <c r="B92" s="35" t="s">
        <v>22</v>
      </c>
      <c r="C92" s="86">
        <v>102.328939310994</v>
      </c>
      <c r="D92" s="87">
        <v>108.325601646385</v>
      </c>
      <c r="E92" s="125"/>
      <c r="F92" s="125"/>
    </row>
    <row r="93" spans="1:10" s="30" customFormat="1" ht="12" x14ac:dyDescent="0.2">
      <c r="A93" s="38"/>
      <c r="B93" s="39" t="s">
        <v>69</v>
      </c>
      <c r="C93" s="88">
        <v>97.805753277926797</v>
      </c>
      <c r="D93" s="89">
        <v>108.766781111269</v>
      </c>
      <c r="E93" s="125"/>
      <c r="F93" s="125"/>
      <c r="G93" s="40"/>
      <c r="H93" s="40"/>
      <c r="I93" s="40"/>
      <c r="J93" s="40"/>
    </row>
    <row r="94" spans="1:10" s="30" customFormat="1" ht="12" x14ac:dyDescent="0.2">
      <c r="A94" s="34"/>
      <c r="B94" s="35" t="s">
        <v>39</v>
      </c>
      <c r="C94" s="86">
        <v>111.01500121538901</v>
      </c>
      <c r="D94" s="87">
        <v>109.29981967533701</v>
      </c>
      <c r="E94" s="125"/>
      <c r="F94" s="125"/>
      <c r="G94" s="40"/>
      <c r="H94" s="40"/>
      <c r="I94" s="40"/>
      <c r="J94" s="40"/>
    </row>
    <row r="95" spans="1:10" s="30" customFormat="1" ht="12" x14ac:dyDescent="0.2">
      <c r="A95" s="38"/>
      <c r="B95" s="39" t="s">
        <v>25</v>
      </c>
      <c r="C95" s="88">
        <v>106.301071205897</v>
      </c>
      <c r="D95" s="89">
        <v>109.7313016527</v>
      </c>
      <c r="E95" s="125"/>
      <c r="F95" s="125"/>
      <c r="G95" s="40"/>
      <c r="H95" s="40"/>
      <c r="I95" s="40"/>
      <c r="J95" s="40"/>
    </row>
    <row r="96" spans="1:10" s="30" customFormat="1" ht="12" x14ac:dyDescent="0.2">
      <c r="A96" s="34"/>
      <c r="B96" s="35" t="s">
        <v>49</v>
      </c>
      <c r="C96" s="86">
        <v>105.52810895916301</v>
      </c>
      <c r="D96" s="87">
        <v>110.391651362722</v>
      </c>
      <c r="E96" s="125"/>
      <c r="F96" s="125"/>
      <c r="G96" s="40"/>
      <c r="H96" s="40"/>
      <c r="I96" s="40"/>
      <c r="J96" s="40"/>
    </row>
    <row r="97" spans="1:10" s="30" customFormat="1" ht="12" x14ac:dyDescent="0.2">
      <c r="A97" s="38"/>
      <c r="B97" s="39" t="s">
        <v>70</v>
      </c>
      <c r="C97" s="88">
        <v>114.44524027899099</v>
      </c>
      <c r="D97" s="89">
        <v>111.48008892947399</v>
      </c>
      <c r="E97" s="125"/>
      <c r="F97" s="125"/>
    </row>
    <row r="98" spans="1:10" s="40" customFormat="1" ht="17.100000000000001" customHeight="1" x14ac:dyDescent="0.2">
      <c r="A98" s="200" t="s">
        <v>26</v>
      </c>
      <c r="B98" s="201"/>
      <c r="C98" s="201"/>
      <c r="D98" s="202"/>
      <c r="F98" s="30"/>
      <c r="G98" s="30"/>
      <c r="H98" s="30"/>
      <c r="I98" s="30"/>
      <c r="J98" s="30"/>
    </row>
    <row r="99" spans="1:10" s="40" customFormat="1" ht="23.1" customHeight="1" x14ac:dyDescent="0.2">
      <c r="A99" s="203" t="s">
        <v>27</v>
      </c>
      <c r="B99" s="204"/>
      <c r="C99" s="204"/>
      <c r="D99" s="205"/>
      <c r="F99" s="41"/>
      <c r="G99" s="41"/>
      <c r="H99" s="41"/>
      <c r="I99" s="41"/>
      <c r="J99" s="41"/>
    </row>
    <row r="100" spans="1:10" s="40" customFormat="1" ht="26.25" customHeight="1" x14ac:dyDescent="0.2">
      <c r="A100" s="206" t="s">
        <v>73</v>
      </c>
      <c r="B100" s="207"/>
      <c r="C100" s="207"/>
      <c r="D100" s="208"/>
      <c r="F100" s="41"/>
      <c r="G100" s="41"/>
      <c r="H100" s="41"/>
      <c r="I100" s="41"/>
      <c r="J100" s="41"/>
    </row>
    <row r="101" spans="1:10" s="40" customFormat="1" ht="17.100000000000001" customHeight="1" x14ac:dyDescent="0.2">
      <c r="A101" s="191" t="str">
        <f>'1. Var. Ingr. nominales'!A19:C19</f>
        <v>Actualizado el 14 de agosto de 2023</v>
      </c>
      <c r="B101" s="192"/>
      <c r="C101" s="192"/>
      <c r="D101" s="193"/>
      <c r="F101" s="41"/>
      <c r="G101" s="41"/>
      <c r="H101" s="41"/>
      <c r="I101" s="41"/>
      <c r="J101" s="41"/>
    </row>
    <row r="102" spans="1:10" x14ac:dyDescent="0.25">
      <c r="F102" s="43"/>
      <c r="G102" s="43"/>
      <c r="H102" s="43"/>
      <c r="I102" s="43"/>
      <c r="J102" s="43"/>
    </row>
    <row r="103" spans="1:10" ht="81" customHeight="1" x14ac:dyDescent="0.25">
      <c r="A103" s="194"/>
      <c r="B103" s="194"/>
      <c r="C103" s="194"/>
      <c r="D103" s="194"/>
      <c r="F103" s="43"/>
      <c r="G103" s="43"/>
      <c r="H103" s="43"/>
      <c r="I103" s="43"/>
      <c r="J103" s="43"/>
    </row>
    <row r="104" spans="1:10" x14ac:dyDescent="0.25">
      <c r="F104" s="43"/>
      <c r="G104" s="43"/>
      <c r="H104" s="43"/>
      <c r="I104" s="43"/>
      <c r="J104" s="43"/>
    </row>
    <row r="105" spans="1:10" x14ac:dyDescent="0.25">
      <c r="F105" s="43"/>
      <c r="G105" s="43"/>
      <c r="H105" s="43"/>
      <c r="I105" s="43"/>
      <c r="J105" s="43"/>
    </row>
    <row r="106" spans="1:10" x14ac:dyDescent="0.25">
      <c r="F106" s="43"/>
      <c r="G106" s="43"/>
      <c r="H106" s="43"/>
      <c r="I106" s="43"/>
      <c r="J106" s="43"/>
    </row>
    <row r="107" spans="1:10" x14ac:dyDescent="0.25">
      <c r="F107" s="43"/>
      <c r="G107" s="43"/>
      <c r="H107" s="43"/>
      <c r="I107" s="43"/>
      <c r="J107" s="43"/>
    </row>
    <row r="108" spans="1:10" x14ac:dyDescent="0.25">
      <c r="F108" s="43"/>
      <c r="G108" s="43"/>
      <c r="H108" s="43"/>
      <c r="I108" s="43"/>
      <c r="J108" s="43"/>
    </row>
    <row r="109" spans="1:10" x14ac:dyDescent="0.25">
      <c r="F109" s="43"/>
      <c r="G109" s="43"/>
      <c r="H109" s="43"/>
      <c r="I109" s="43"/>
      <c r="J109" s="43"/>
    </row>
    <row r="110" spans="1:10" x14ac:dyDescent="0.25">
      <c r="F110" s="43"/>
      <c r="G110" s="43"/>
      <c r="H110" s="43"/>
      <c r="I110" s="43"/>
      <c r="J110" s="43"/>
    </row>
    <row r="111" spans="1:10" x14ac:dyDescent="0.25">
      <c r="F111" s="43"/>
      <c r="G111" s="43"/>
      <c r="H111" s="43"/>
      <c r="I111" s="43"/>
      <c r="J111" s="43"/>
    </row>
    <row r="112" spans="1:10" x14ac:dyDescent="0.25">
      <c r="F112" s="43"/>
      <c r="G112" s="43"/>
      <c r="H112" s="43"/>
      <c r="I112" s="43"/>
      <c r="J112" s="43"/>
    </row>
    <row r="3093" spans="21:21" x14ac:dyDescent="0.25">
      <c r="U3093" s="44"/>
    </row>
    <row r="3101" spans="21:21" x14ac:dyDescent="0.25">
      <c r="U3101" s="44"/>
    </row>
    <row r="3173" spans="17:17" x14ac:dyDescent="0.25">
      <c r="Q3173" s="44"/>
    </row>
    <row r="3313" spans="21:21" x14ac:dyDescent="0.25">
      <c r="U3313" s="44"/>
    </row>
    <row r="3321" spans="21:21" x14ac:dyDescent="0.25">
      <c r="U3321" s="44"/>
    </row>
    <row r="3788" spans="21:21" x14ac:dyDescent="0.25">
      <c r="U3788" s="44"/>
    </row>
    <row r="3796" spans="21:21" x14ac:dyDescent="0.25">
      <c r="U3796" s="44"/>
    </row>
    <row r="3825" spans="17:17" x14ac:dyDescent="0.25">
      <c r="Q3825" s="44"/>
    </row>
    <row r="3998" spans="21:21" x14ac:dyDescent="0.25">
      <c r="U3998" s="44"/>
    </row>
    <row r="4006" spans="21:21" x14ac:dyDescent="0.25">
      <c r="U4006" s="44"/>
    </row>
    <row r="4379" spans="21:21" x14ac:dyDescent="0.25">
      <c r="U4379" s="44"/>
    </row>
    <row r="4380" spans="21:21" x14ac:dyDescent="0.25">
      <c r="U4380" s="44"/>
    </row>
    <row r="4397" spans="20:20" x14ac:dyDescent="0.25">
      <c r="T4397" s="44"/>
    </row>
    <row r="4473" spans="15:17" x14ac:dyDescent="0.25">
      <c r="O4473" s="44"/>
    </row>
    <row r="4480" spans="15:17" x14ac:dyDescent="0.25">
      <c r="Q4480" s="44"/>
    </row>
    <row r="7958" spans="15:15" x14ac:dyDescent="0.25">
      <c r="O7958" s="44"/>
    </row>
  </sheetData>
  <mergeCells count="11">
    <mergeCell ref="A101:D101"/>
    <mergeCell ref="A103:D103"/>
    <mergeCell ref="A1:XFD2"/>
    <mergeCell ref="A3:D4"/>
    <mergeCell ref="A5:D5"/>
    <mergeCell ref="A8:D8"/>
    <mergeCell ref="A98:D98"/>
    <mergeCell ref="A99:D99"/>
    <mergeCell ref="A100:D100"/>
    <mergeCell ref="A6:D6"/>
    <mergeCell ref="A7:D7"/>
  </mergeCells>
  <hyperlinks>
    <hyperlink ref="F5" location="Índice!A1" display="Inicio" xr:uid="{00000000-0004-0000-05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7882"/>
  <sheetViews>
    <sheetView showGridLines="0" zoomScale="80" zoomScaleNormal="80" workbookViewId="0">
      <selection activeCell="O3" sqref="O3"/>
    </sheetView>
  </sheetViews>
  <sheetFormatPr baseColWidth="10" defaultColWidth="11.42578125" defaultRowHeight="14.25" x14ac:dyDescent="0.25"/>
  <cols>
    <col min="1" max="1" width="22" style="16" customWidth="1"/>
    <col min="2" max="2" width="14" style="16" customWidth="1"/>
    <col min="3" max="4" width="12.7109375" style="16" customWidth="1"/>
    <col min="5" max="5" width="14.85546875" style="16" customWidth="1"/>
    <col min="6" max="7" width="14.140625" style="16" customWidth="1"/>
    <col min="8" max="8" width="10.42578125" style="16" customWidth="1"/>
    <col min="9" max="9" width="20.7109375" style="16" customWidth="1"/>
    <col min="10" max="20" width="11.42578125" style="16"/>
    <col min="21" max="21" width="18.7109375" style="16" customWidth="1"/>
    <col min="22" max="16384" width="11.42578125" style="16"/>
  </cols>
  <sheetData>
    <row r="1" spans="1:37" s="150" customFormat="1" ht="60" customHeight="1" x14ac:dyDescent="0.2"/>
    <row r="2" spans="1:37" s="150" customFormat="1" ht="30.75" customHeight="1" x14ac:dyDescent="0.2"/>
    <row r="3" spans="1:37" s="12" customFormat="1" ht="14.1" customHeight="1" x14ac:dyDescent="0.2">
      <c r="A3" s="162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37" s="12" customFormat="1" ht="17.100000000000001" customHeigh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37" s="12" customFormat="1" ht="36" customHeight="1" x14ac:dyDescent="0.2">
      <c r="A5" s="164" t="s">
        <v>74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P5" s="21" t="s">
        <v>16</v>
      </c>
    </row>
    <row r="6" spans="1:37" s="12" customFormat="1" ht="18" customHeight="1" x14ac:dyDescent="0.2">
      <c r="A6" s="188" t="s">
        <v>90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37" s="12" customFormat="1" ht="18" customHeight="1" x14ac:dyDescent="0.2">
      <c r="A7" s="189" t="s">
        <v>42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37" s="12" customFormat="1" ht="27.75" customHeight="1" x14ac:dyDescent="0.2">
      <c r="A8" s="225" t="s">
        <v>43</v>
      </c>
      <c r="B8" s="226" t="s">
        <v>18</v>
      </c>
      <c r="C8" s="229" t="s">
        <v>75</v>
      </c>
      <c r="D8" s="230"/>
      <c r="E8" s="230"/>
      <c r="F8" s="231"/>
      <c r="G8" s="230" t="s">
        <v>76</v>
      </c>
      <c r="H8" s="230"/>
      <c r="I8" s="232"/>
      <c r="J8" s="232"/>
      <c r="K8" s="229" t="s">
        <v>77</v>
      </c>
      <c r="L8" s="230"/>
      <c r="M8" s="230"/>
      <c r="N8" s="23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</row>
    <row r="9" spans="1:37" s="12" customFormat="1" ht="18" customHeight="1" x14ac:dyDescent="0.2">
      <c r="A9" s="225"/>
      <c r="B9" s="227"/>
      <c r="C9" s="212" t="s">
        <v>95</v>
      </c>
      <c r="D9" s="212" t="s">
        <v>78</v>
      </c>
      <c r="E9" s="215" t="s">
        <v>79</v>
      </c>
      <c r="F9" s="216"/>
      <c r="G9" s="216" t="s">
        <v>95</v>
      </c>
      <c r="H9" s="215" t="s">
        <v>80</v>
      </c>
      <c r="I9" s="235" t="s">
        <v>79</v>
      </c>
      <c r="J9" s="236"/>
      <c r="K9" s="216" t="s">
        <v>95</v>
      </c>
      <c r="L9" s="212" t="s">
        <v>80</v>
      </c>
      <c r="M9" s="215" t="s">
        <v>79</v>
      </c>
      <c r="N9" s="216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</row>
    <row r="10" spans="1:37" s="12" customFormat="1" ht="17.25" customHeight="1" x14ac:dyDescent="0.2">
      <c r="A10" s="225"/>
      <c r="B10" s="227"/>
      <c r="C10" s="213"/>
      <c r="D10" s="213"/>
      <c r="E10" s="217"/>
      <c r="F10" s="218"/>
      <c r="G10" s="233"/>
      <c r="H10" s="234"/>
      <c r="I10" s="237"/>
      <c r="J10" s="238"/>
      <c r="K10" s="233"/>
      <c r="L10" s="213"/>
      <c r="M10" s="217"/>
      <c r="N10" s="218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</row>
    <row r="11" spans="1:37" s="12" customFormat="1" ht="12" x14ac:dyDescent="0.2">
      <c r="A11" s="225"/>
      <c r="B11" s="228"/>
      <c r="C11" s="214"/>
      <c r="D11" s="214"/>
      <c r="E11" s="53" t="s">
        <v>81</v>
      </c>
      <c r="F11" s="54" t="s">
        <v>82</v>
      </c>
      <c r="G11" s="218"/>
      <c r="H11" s="214"/>
      <c r="I11" s="78" t="s">
        <v>81</v>
      </c>
      <c r="J11" s="79" t="s">
        <v>82</v>
      </c>
      <c r="K11" s="239"/>
      <c r="L11" s="214"/>
      <c r="M11" s="53" t="s">
        <v>81</v>
      </c>
      <c r="N11" s="54" t="s">
        <v>82</v>
      </c>
      <c r="Z11" s="211"/>
      <c r="AA11" s="211"/>
      <c r="AB11" s="84"/>
      <c r="AC11" s="84"/>
      <c r="AD11" s="211"/>
      <c r="AE11" s="211"/>
      <c r="AF11" s="84"/>
      <c r="AG11" s="84"/>
      <c r="AH11" s="211"/>
      <c r="AI11" s="211"/>
      <c r="AJ11" s="84"/>
      <c r="AK11" s="84"/>
    </row>
    <row r="12" spans="1:37" s="12" customFormat="1" ht="12" x14ac:dyDescent="0.2">
      <c r="A12" s="19" t="s">
        <v>21</v>
      </c>
      <c r="B12" s="13" t="s">
        <v>22</v>
      </c>
      <c r="C12" s="73">
        <v>32.848430163358202</v>
      </c>
      <c r="D12" s="85">
        <v>2.93151209144601</v>
      </c>
      <c r="E12" s="85">
        <v>27.102666464123999</v>
      </c>
      <c r="F12" s="80">
        <v>38.594193862592398</v>
      </c>
      <c r="G12" s="64">
        <v>17.6161749799621</v>
      </c>
      <c r="H12" s="85">
        <v>1.1258979493791501</v>
      </c>
      <c r="I12" s="85">
        <v>15.409414999179001</v>
      </c>
      <c r="J12" s="85">
        <v>19.8229349607453</v>
      </c>
      <c r="K12" s="73">
        <v>21.937994264913101</v>
      </c>
      <c r="L12" s="85">
        <v>1.5327516602145601</v>
      </c>
      <c r="M12" s="85">
        <v>18.933801010892601</v>
      </c>
      <c r="N12" s="80">
        <v>24.9421875189337</v>
      </c>
    </row>
    <row r="13" spans="1:37" s="12" customFormat="1" ht="12" x14ac:dyDescent="0.2">
      <c r="A13" s="20"/>
      <c r="B13" s="14" t="s">
        <v>23</v>
      </c>
      <c r="C13" s="74">
        <v>30.249933589950398</v>
      </c>
      <c r="D13" s="83">
        <v>3.16157722358624</v>
      </c>
      <c r="E13" s="83">
        <v>24.053242231721399</v>
      </c>
      <c r="F13" s="81">
        <v>36.446624948179398</v>
      </c>
      <c r="G13" s="65">
        <v>17.595333762949799</v>
      </c>
      <c r="H13" s="83">
        <v>1.00401415157005</v>
      </c>
      <c r="I13" s="83">
        <v>15.627466025872501</v>
      </c>
      <c r="J13" s="83">
        <v>19.563201500027098</v>
      </c>
      <c r="K13" s="74">
        <v>18.394311252797699</v>
      </c>
      <c r="L13" s="83">
        <v>1.44860411958766</v>
      </c>
      <c r="M13" s="83">
        <v>15.5550471784059</v>
      </c>
      <c r="N13" s="81">
        <v>21.233575327189499</v>
      </c>
    </row>
    <row r="14" spans="1:37" s="112" customFormat="1" ht="12" x14ac:dyDescent="0.2">
      <c r="A14" s="111"/>
      <c r="B14" s="114" t="s">
        <v>24</v>
      </c>
      <c r="C14" s="122">
        <v>21.2125138091167</v>
      </c>
      <c r="D14" s="123">
        <v>2.98549648583045</v>
      </c>
      <c r="E14" s="123">
        <v>15.360940696888999</v>
      </c>
      <c r="F14" s="120">
        <v>27.064086921344401</v>
      </c>
      <c r="G14" s="115">
        <v>16.400009100123501</v>
      </c>
      <c r="H14" s="123">
        <v>1.0388934195782</v>
      </c>
      <c r="I14" s="123">
        <v>14.3637779977502</v>
      </c>
      <c r="J14" s="123">
        <v>18.436240202496801</v>
      </c>
      <c r="K14" s="122">
        <v>20.664025778054199</v>
      </c>
      <c r="L14" s="123">
        <v>1.40575454285307</v>
      </c>
      <c r="M14" s="123">
        <v>17.9087468740621</v>
      </c>
      <c r="N14" s="120">
        <v>23.419304682046199</v>
      </c>
    </row>
    <row r="15" spans="1:37" s="12" customFormat="1" ht="12" x14ac:dyDescent="0.2">
      <c r="A15" s="20"/>
      <c r="B15" s="14" t="s">
        <v>25</v>
      </c>
      <c r="C15" s="74">
        <v>23.270793564514001</v>
      </c>
      <c r="D15" s="83">
        <v>3.7954812813862202</v>
      </c>
      <c r="E15" s="83">
        <v>15.831650252996999</v>
      </c>
      <c r="F15" s="81">
        <v>30.709936876031001</v>
      </c>
      <c r="G15" s="65">
        <v>13.534662301804399</v>
      </c>
      <c r="H15" s="83">
        <v>1.03546725467045</v>
      </c>
      <c r="I15" s="83">
        <v>11.5051464826503</v>
      </c>
      <c r="J15" s="83">
        <v>15.5641781209585</v>
      </c>
      <c r="K15" s="74">
        <v>18.629114641162701</v>
      </c>
      <c r="L15" s="83">
        <v>1.3886927526063799</v>
      </c>
      <c r="M15" s="83">
        <v>15.9072768460542</v>
      </c>
      <c r="N15" s="81">
        <v>21.3509524362712</v>
      </c>
    </row>
    <row r="16" spans="1:37" s="12" customFormat="1" ht="12" x14ac:dyDescent="0.2">
      <c r="A16" s="111"/>
      <c r="B16" s="114" t="s">
        <v>49</v>
      </c>
      <c r="C16" s="122">
        <v>11.3224591250572</v>
      </c>
      <c r="D16" s="123">
        <v>2.2973301773410699</v>
      </c>
      <c r="E16" s="123">
        <v>6.8196919774687199</v>
      </c>
      <c r="F16" s="120">
        <v>15.8252262726457</v>
      </c>
      <c r="G16" s="115">
        <v>12.215160491178001</v>
      </c>
      <c r="H16" s="123">
        <v>0.98110278545079099</v>
      </c>
      <c r="I16" s="123">
        <v>10.2921990316944</v>
      </c>
      <c r="J16" s="123">
        <v>14.1381219506615</v>
      </c>
      <c r="K16" s="122">
        <v>21.259214954315901</v>
      </c>
      <c r="L16" s="123">
        <v>1.3612661878866399</v>
      </c>
      <c r="M16" s="123">
        <v>18.591133226057998</v>
      </c>
      <c r="N16" s="120">
        <v>23.927296682573701</v>
      </c>
    </row>
    <row r="17" spans="1:14" s="112" customFormat="1" ht="12" x14ac:dyDescent="0.2">
      <c r="A17" s="130"/>
      <c r="B17" s="131" t="s">
        <v>70</v>
      </c>
      <c r="C17" s="132">
        <v>13.717013206486</v>
      </c>
      <c r="D17" s="133">
        <v>2.82070541303333</v>
      </c>
      <c r="E17" s="133">
        <v>8.1884305969407105</v>
      </c>
      <c r="F17" s="134">
        <v>19.2455958160314</v>
      </c>
      <c r="G17" s="128">
        <v>12.0879587511506</v>
      </c>
      <c r="H17" s="133">
        <v>1.0438494659417299</v>
      </c>
      <c r="I17" s="133">
        <v>10.042013797904801</v>
      </c>
      <c r="J17" s="133">
        <v>14.133903704396401</v>
      </c>
      <c r="K17" s="132">
        <v>17.913830881183301</v>
      </c>
      <c r="L17" s="133">
        <v>1.1910798121714099</v>
      </c>
      <c r="M17" s="133">
        <v>15.5793144493274</v>
      </c>
      <c r="N17" s="134">
        <v>20.2483473130393</v>
      </c>
    </row>
    <row r="18" spans="1:14" s="12" customFormat="1" ht="12" x14ac:dyDescent="0.2"/>
    <row r="19" spans="1:14" s="15" customFormat="1" ht="17.100000000000001" customHeight="1" x14ac:dyDescent="0.2">
      <c r="A19" s="52" t="s">
        <v>26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7"/>
    </row>
    <row r="20" spans="1:14" s="15" customFormat="1" ht="23.1" customHeight="1" x14ac:dyDescent="0.2">
      <c r="A20" s="151" t="s">
        <v>83</v>
      </c>
      <c r="B20" s="152"/>
      <c r="C20" s="152"/>
      <c r="D20" s="152"/>
      <c r="E20" s="152"/>
      <c r="F20" s="152"/>
      <c r="G20" s="152"/>
      <c r="N20" s="90"/>
    </row>
    <row r="21" spans="1:14" s="15" customFormat="1" ht="23.1" customHeight="1" x14ac:dyDescent="0.2">
      <c r="A21" s="219" t="s">
        <v>84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1"/>
    </row>
    <row r="22" spans="1:14" s="15" customFormat="1" ht="34.5" customHeight="1" x14ac:dyDescent="0.2">
      <c r="A22" s="219" t="s">
        <v>85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1"/>
    </row>
    <row r="23" spans="1:14" s="15" customFormat="1" ht="48" customHeight="1" x14ac:dyDescent="0.2">
      <c r="A23" s="222" t="s">
        <v>86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14" s="15" customFormat="1" ht="15.75" customHeight="1" x14ac:dyDescent="0.2">
      <c r="A24" s="147" t="s">
        <v>29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5" spans="1:14" s="15" customFormat="1" ht="20.25" customHeight="1" x14ac:dyDescent="0.2">
      <c r="A25" s="157" t="str">
        <f>'1. Var. Ingr. nominales'!A19:C19</f>
        <v>Actualizado el 14 de agosto de 2023</v>
      </c>
      <c r="B25" s="158"/>
      <c r="C25" s="158"/>
      <c r="D25" s="158"/>
      <c r="E25" s="158"/>
      <c r="F25" s="158"/>
      <c r="G25" s="91"/>
      <c r="H25" s="91"/>
      <c r="I25" s="91"/>
      <c r="J25" s="91"/>
      <c r="K25" s="91"/>
      <c r="L25" s="91"/>
      <c r="M25" s="91"/>
      <c r="N25" s="48"/>
    </row>
    <row r="27" spans="1:14" ht="81" customHeight="1" x14ac:dyDescent="0.25">
      <c r="A27" s="150"/>
      <c r="B27" s="150"/>
      <c r="C27" s="150"/>
      <c r="D27" s="150"/>
    </row>
    <row r="4397" spans="12:12" x14ac:dyDescent="0.25">
      <c r="L4397" s="18"/>
    </row>
    <row r="7882" spans="12:12" x14ac:dyDescent="0.25">
      <c r="L7882" s="18"/>
    </row>
  </sheetData>
  <mergeCells count="38">
    <mergeCell ref="A7:N7"/>
    <mergeCell ref="A8:A11"/>
    <mergeCell ref="B8:B11"/>
    <mergeCell ref="C8:F8"/>
    <mergeCell ref="G8:J8"/>
    <mergeCell ref="K8:N8"/>
    <mergeCell ref="C9:C11"/>
    <mergeCell ref="D9:D11"/>
    <mergeCell ref="E9:F10"/>
    <mergeCell ref="G9:G11"/>
    <mergeCell ref="H9:H11"/>
    <mergeCell ref="I9:J10"/>
    <mergeCell ref="K9:K11"/>
    <mergeCell ref="A27:D27"/>
    <mergeCell ref="L9:L11"/>
    <mergeCell ref="M9:N10"/>
    <mergeCell ref="AD9:AD11"/>
    <mergeCell ref="AE9:AE11"/>
    <mergeCell ref="A21:N21"/>
    <mergeCell ref="A22:N22"/>
    <mergeCell ref="A23:N23"/>
    <mergeCell ref="A24:N24"/>
    <mergeCell ref="A1:XFD2"/>
    <mergeCell ref="A20:G20"/>
    <mergeCell ref="A25:F25"/>
    <mergeCell ref="Z8:AC8"/>
    <mergeCell ref="Z9:Z11"/>
    <mergeCell ref="AA9:AA11"/>
    <mergeCell ref="AB9:AC10"/>
    <mergeCell ref="AD8:AG8"/>
    <mergeCell ref="AH8:AK8"/>
    <mergeCell ref="AI9:AI11"/>
    <mergeCell ref="AJ9:AK10"/>
    <mergeCell ref="AH9:AH11"/>
    <mergeCell ref="AF9:AG10"/>
    <mergeCell ref="A3:N4"/>
    <mergeCell ref="A5:N5"/>
    <mergeCell ref="A6:N6"/>
  </mergeCells>
  <hyperlinks>
    <hyperlink ref="P5" location="Índice!A1" display="Inicio" xr:uid="{00000000-0004-0000-06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1. Var. Ingr. nominales</vt:lpstr>
      <vt:lpstr>2. Var. Personal ocupado total</vt:lpstr>
      <vt:lpstr>3. Var. Salarios</vt:lpstr>
      <vt:lpstr>4. Ind. EMAV</vt:lpstr>
      <vt:lpstr>5. Ind. empalmados.MTA</vt:lpstr>
      <vt:lpstr>6. Coeficientes de variación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EMAV_junio_2023</dc:title>
  <dc:subject/>
  <dc:creator>DANE</dc:creator>
  <cp:keywords>Anexos-EMAV-junio-2023</cp:keywords>
  <dc:description/>
  <cp:lastModifiedBy>Martha Sanchez</cp:lastModifiedBy>
  <cp:revision/>
  <dcterms:created xsi:type="dcterms:W3CDTF">2007-01-25T17:17:56Z</dcterms:created>
  <dcterms:modified xsi:type="dcterms:W3CDTF">2023-08-09T18:22:00Z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